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/>
  <mc:AlternateContent xmlns:mc="http://schemas.openxmlformats.org/markup-compatibility/2006">
    <mc:Choice Requires="x15">
      <x15ac:absPath xmlns:x15ac="http://schemas.microsoft.com/office/spreadsheetml/2010/11/ac" url="/Users/dn52/Box/3803 CornerStone/3803 SP 20/Shaw/Data for Students/"/>
    </mc:Choice>
  </mc:AlternateContent>
  <xr:revisionPtr revIDLastSave="0" documentId="13_ncr:1_{CC577300-5872-3349-B625-9140B7FC948E}" xr6:coauthVersionLast="36" xr6:coauthVersionMax="36" xr10:uidLastSave="{00000000-0000-0000-0000-000000000000}"/>
  <bookViews>
    <workbookView xWindow="5040" yWindow="4760" windowWidth="29920" windowHeight="16960" tabRatio="746" xr2:uid="{00000000-000D-0000-FFFF-FFFF00000000}"/>
  </bookViews>
  <sheets>
    <sheet name="Clean Yarn Inventory" sheetId="5" r:id="rId1"/>
    <sheet name="Data Analysis" sheetId="9" r:id="rId2"/>
  </sheets>
  <definedNames>
    <definedName name="_xlnm._FilterDatabase" localSheetId="0" hidden="1">'Clean Yarn Inventory'!$A$1:$H$1451</definedName>
  </definedNames>
  <calcPr calcId="181029"/>
</workbook>
</file>

<file path=xl/calcChain.xml><?xml version="1.0" encoding="utf-8"?>
<calcChain xmlns="http://schemas.openxmlformats.org/spreadsheetml/2006/main">
  <c r="G6" i="9" l="1"/>
  <c r="D3" i="9"/>
  <c r="C3" i="9"/>
  <c r="C2" i="9"/>
  <c r="G7" i="9" l="1"/>
  <c r="G10" i="9"/>
  <c r="G11" i="9"/>
  <c r="G15" i="9"/>
  <c r="G18" i="9"/>
  <c r="G19" i="9"/>
  <c r="F7" i="9"/>
  <c r="F8" i="9"/>
  <c r="G8" i="9" s="1"/>
  <c r="F9" i="9"/>
  <c r="G9" i="9" s="1"/>
  <c r="F10" i="9"/>
  <c r="F11" i="9"/>
  <c r="F12" i="9"/>
  <c r="G12" i="9" s="1"/>
  <c r="F15" i="9"/>
  <c r="F16" i="9"/>
  <c r="G16" i="9" s="1"/>
  <c r="F17" i="9"/>
  <c r="G17" i="9" s="1"/>
  <c r="F18" i="9"/>
  <c r="F19" i="9"/>
  <c r="F20" i="9"/>
  <c r="G20" i="9" s="1"/>
  <c r="F6" i="9"/>
  <c r="D14" i="9"/>
  <c r="F14" i="9" s="1"/>
  <c r="G14" i="9" s="1"/>
  <c r="D13" i="9"/>
  <c r="F13" i="9" s="1"/>
  <c r="G13" i="9" s="1"/>
  <c r="D12" i="9"/>
  <c r="K1" i="9"/>
  <c r="K2" i="9" s="1"/>
  <c r="I7" i="9" s="1"/>
  <c r="D23" i="9" l="1"/>
  <c r="E19" i="9"/>
  <c r="E8" i="9"/>
  <c r="D21" i="9"/>
  <c r="E15" i="9"/>
  <c r="E10" i="9"/>
  <c r="E18" i="9"/>
  <c r="E6" i="9"/>
  <c r="D22" i="9"/>
  <c r="E16" i="9"/>
  <c r="E20" i="9"/>
  <c r="E9" i="9"/>
  <c r="E17" i="9"/>
  <c r="E14" i="9"/>
  <c r="E7" i="9"/>
  <c r="E11" i="9"/>
  <c r="E12" i="9"/>
  <c r="E13" i="9"/>
  <c r="I20" i="9"/>
  <c r="I18" i="9"/>
  <c r="I16" i="9"/>
  <c r="I14" i="9"/>
  <c r="I12" i="9"/>
  <c r="I10" i="9"/>
  <c r="I8" i="9"/>
  <c r="I6" i="9"/>
  <c r="I19" i="9"/>
  <c r="I17" i="9"/>
  <c r="I15" i="9"/>
  <c r="I13" i="9"/>
  <c r="I11" i="9"/>
  <c r="I9" i="9"/>
  <c r="E22" i="9" l="1"/>
  <c r="F22" i="9"/>
  <c r="G22" i="9" s="1"/>
  <c r="I22" i="9" s="1"/>
  <c r="F21" i="9"/>
  <c r="G21" i="9" s="1"/>
  <c r="I21" i="9" s="1"/>
  <c r="E21" i="9"/>
  <c r="F23" i="9"/>
  <c r="G23" i="9" s="1"/>
  <c r="I23" i="9" s="1"/>
  <c r="E23" i="9"/>
</calcChain>
</file>

<file path=xl/sharedStrings.xml><?xml version="1.0" encoding="utf-8"?>
<sst xmlns="http://schemas.openxmlformats.org/spreadsheetml/2006/main" count="2875" uniqueCount="2017">
  <si>
    <t>Cones</t>
  </si>
  <si>
    <t>DG41GT15</t>
  </si>
  <si>
    <t>DG3WDT14</t>
  </si>
  <si>
    <t>DG4CHT18</t>
  </si>
  <si>
    <t>DG7LMT45</t>
  </si>
  <si>
    <t>DG3XKZ14</t>
  </si>
  <si>
    <t>DG77KT40</t>
  </si>
  <si>
    <t>Lot Number</t>
  </si>
  <si>
    <t>Component</t>
  </si>
  <si>
    <t>Color</t>
  </si>
  <si>
    <t>Items</t>
  </si>
  <si>
    <t>Net Wgt</t>
  </si>
  <si>
    <t>04D76117</t>
  </si>
  <si>
    <t>DG743T39</t>
  </si>
  <si>
    <t>DG352T08</t>
  </si>
  <si>
    <t>228072-0</t>
  </si>
  <si>
    <t>9785PF</t>
  </si>
  <si>
    <t>DG73HT39</t>
  </si>
  <si>
    <t>228072-2</t>
  </si>
  <si>
    <t>DG7W8T46</t>
  </si>
  <si>
    <t>CG702</t>
  </si>
  <si>
    <t>5799D</t>
  </si>
  <si>
    <t>CB522</t>
  </si>
  <si>
    <t>5657D</t>
  </si>
  <si>
    <t>5484D</t>
  </si>
  <si>
    <t>DG7B5T41</t>
  </si>
  <si>
    <t>5236D</t>
  </si>
  <si>
    <t>5598D</t>
  </si>
  <si>
    <t>DG55CT23</t>
  </si>
  <si>
    <t>5433D</t>
  </si>
  <si>
    <t>DG54AT23</t>
  </si>
  <si>
    <t>5424D</t>
  </si>
  <si>
    <t>5805D</t>
  </si>
  <si>
    <t>DG0T1T42</t>
  </si>
  <si>
    <t>5223D</t>
  </si>
  <si>
    <t>CF042</t>
  </si>
  <si>
    <t>5500D</t>
  </si>
  <si>
    <t>5479D</t>
  </si>
  <si>
    <t>5510D</t>
  </si>
  <si>
    <t>5600D</t>
  </si>
  <si>
    <t>DG311T07</t>
  </si>
  <si>
    <t>B815N084</t>
  </si>
  <si>
    <t>5223C</t>
  </si>
  <si>
    <t>B81YJ045</t>
  </si>
  <si>
    <t>5505C</t>
  </si>
  <si>
    <t>D228L202</t>
  </si>
  <si>
    <t>D314I125</t>
  </si>
  <si>
    <t>DG8BPT50</t>
  </si>
  <si>
    <t>D331B626</t>
  </si>
  <si>
    <t>DG5CYT25</t>
  </si>
  <si>
    <t>DG00BT35</t>
  </si>
  <si>
    <t>CM625</t>
  </si>
  <si>
    <t>DG00LZ36</t>
  </si>
  <si>
    <t>5794D</t>
  </si>
  <si>
    <t>DG00PT36</t>
  </si>
  <si>
    <t>CE403</t>
  </si>
  <si>
    <t>DG01CT36</t>
  </si>
  <si>
    <t>CB194</t>
  </si>
  <si>
    <t>DG01DT36</t>
  </si>
  <si>
    <t>CI699</t>
  </si>
  <si>
    <t>DG039Z37</t>
  </si>
  <si>
    <t>CK115</t>
  </si>
  <si>
    <t>DG04MZ38</t>
  </si>
  <si>
    <t>CM482</t>
  </si>
  <si>
    <t>DG04SZ37</t>
  </si>
  <si>
    <t>CL806</t>
  </si>
  <si>
    <t>DG050T37</t>
  </si>
  <si>
    <t>5434D</t>
  </si>
  <si>
    <t>DG05KT37</t>
  </si>
  <si>
    <t>CJ610</t>
  </si>
  <si>
    <t>DG06EZ38</t>
  </si>
  <si>
    <t>CL715</t>
  </si>
  <si>
    <t>DG06SZ39</t>
  </si>
  <si>
    <t>N014</t>
  </si>
  <si>
    <t>DG079Z37</t>
  </si>
  <si>
    <t>DG5RGT28</t>
  </si>
  <si>
    <t>CG679</t>
  </si>
  <si>
    <t>DG08LT38</t>
  </si>
  <si>
    <t>CG667</t>
  </si>
  <si>
    <t>DG08MT38</t>
  </si>
  <si>
    <t>5789D</t>
  </si>
  <si>
    <t>DG091Z39</t>
  </si>
  <si>
    <t>5837D</t>
  </si>
  <si>
    <t>DG09TT38</t>
  </si>
  <si>
    <t>DG0ACT38</t>
  </si>
  <si>
    <t>CL596</t>
  </si>
  <si>
    <t>DG0AET38</t>
  </si>
  <si>
    <t>CB599</t>
  </si>
  <si>
    <t>DG0ASZ38</t>
  </si>
  <si>
    <t>CL576</t>
  </si>
  <si>
    <t>DG0AWZ39</t>
  </si>
  <si>
    <t>DG0C8T38</t>
  </si>
  <si>
    <t>CB203</t>
  </si>
  <si>
    <t>DG0C9T38</t>
  </si>
  <si>
    <t>5851D</t>
  </si>
  <si>
    <t>DG0CAT39</t>
  </si>
  <si>
    <t>CM633</t>
  </si>
  <si>
    <t>DG0CNT39</t>
  </si>
  <si>
    <t>CB535</t>
  </si>
  <si>
    <t>DG0CRZ39</t>
  </si>
  <si>
    <t>CL818</t>
  </si>
  <si>
    <t>DG0DKT39</t>
  </si>
  <si>
    <t>DG2LST04</t>
  </si>
  <si>
    <t>5984C</t>
  </si>
  <si>
    <t>DG0DPT39</t>
  </si>
  <si>
    <t>CA548</t>
  </si>
  <si>
    <t>DG49BZ18</t>
  </si>
  <si>
    <t>DG0DWZ39</t>
  </si>
  <si>
    <t>DG384Z10</t>
  </si>
  <si>
    <t>CL470</t>
  </si>
  <si>
    <t>DG0E6Z41</t>
  </si>
  <si>
    <t>DG3Y2T15</t>
  </si>
  <si>
    <t>BQ848</t>
  </si>
  <si>
    <t>DG6FWT33</t>
  </si>
  <si>
    <t>DG0EFT39</t>
  </si>
  <si>
    <t>CM694</t>
  </si>
  <si>
    <t>DG6MET35</t>
  </si>
  <si>
    <t>DG0ERT39</t>
  </si>
  <si>
    <t>CL918</t>
  </si>
  <si>
    <t>DG0F6T39</t>
  </si>
  <si>
    <t>DG455T17</t>
  </si>
  <si>
    <t>DG0F8T39</t>
  </si>
  <si>
    <t>DG0FKT39</t>
  </si>
  <si>
    <t>CJ903</t>
  </si>
  <si>
    <t>DG0FST39</t>
  </si>
  <si>
    <t>5944D</t>
  </si>
  <si>
    <t>DG0FWT39</t>
  </si>
  <si>
    <t>CL891</t>
  </si>
  <si>
    <t>DG0G4T39</t>
  </si>
  <si>
    <t>DG0H0T40</t>
  </si>
  <si>
    <t>DG0HYZ41</t>
  </si>
  <si>
    <t>CF060</t>
  </si>
  <si>
    <t>DG2GCT03</t>
  </si>
  <si>
    <t>DG0K4T40</t>
  </si>
  <si>
    <t>5538D</t>
  </si>
  <si>
    <t>DG0KDZ42</t>
  </si>
  <si>
    <t>N015</t>
  </si>
  <si>
    <t>DG0KLT41</t>
  </si>
  <si>
    <t>5802C</t>
  </si>
  <si>
    <t>DG0KWT40</t>
  </si>
  <si>
    <t>DG6YKT37</t>
  </si>
  <si>
    <t>BQ818</t>
  </si>
  <si>
    <t>DG0LDT40</t>
  </si>
  <si>
    <t>CG680</t>
  </si>
  <si>
    <t>DG0LHZ40</t>
  </si>
  <si>
    <t>5882X</t>
  </si>
  <si>
    <t>DG3W9T14</t>
  </si>
  <si>
    <t>DG0M0T41</t>
  </si>
  <si>
    <t>5656D</t>
  </si>
  <si>
    <t>DG52HZ24</t>
  </si>
  <si>
    <t>CF413</t>
  </si>
  <si>
    <t>DG0M4T41</t>
  </si>
  <si>
    <t>5482D</t>
  </si>
  <si>
    <t>DG0NGT41</t>
  </si>
  <si>
    <t>5791D</t>
  </si>
  <si>
    <t>DG0P7Z42</t>
  </si>
  <si>
    <t>CL734</t>
  </si>
  <si>
    <t>DG0RAZ43</t>
  </si>
  <si>
    <t>CB209</t>
  </si>
  <si>
    <t>DG0RMZ42</t>
  </si>
  <si>
    <t>CK002</t>
  </si>
  <si>
    <t>DG0RNT42</t>
  </si>
  <si>
    <t>CJ491</t>
  </si>
  <si>
    <t>DG0SJT42</t>
  </si>
  <si>
    <t>DG7D7T42</t>
  </si>
  <si>
    <t>5796C</t>
  </si>
  <si>
    <t>5480D</t>
  </si>
  <si>
    <t>DG0T3Z43</t>
  </si>
  <si>
    <t>DG741T39</t>
  </si>
  <si>
    <t>CC529</t>
  </si>
  <si>
    <t>DG0TGT42</t>
  </si>
  <si>
    <t>DG7L2T44</t>
  </si>
  <si>
    <t>DG6C4T33</t>
  </si>
  <si>
    <t>DG758T39</t>
  </si>
  <si>
    <t>5836D</t>
  </si>
  <si>
    <t>DG0TYT43</t>
  </si>
  <si>
    <t>DG0W6T43</t>
  </si>
  <si>
    <t>5806D</t>
  </si>
  <si>
    <t>DG0WWT42</t>
  </si>
  <si>
    <t>5869X</t>
  </si>
  <si>
    <t>DG0X3T43</t>
  </si>
  <si>
    <t>CJ434</t>
  </si>
  <si>
    <t>DG0X6Z44</t>
  </si>
  <si>
    <t>CL516</t>
  </si>
  <si>
    <t>DG0YAT43</t>
  </si>
  <si>
    <t>5910C</t>
  </si>
  <si>
    <t>DG0YBZ43</t>
  </si>
  <si>
    <t>CL819</t>
  </si>
  <si>
    <t>DG0YCT43</t>
  </si>
  <si>
    <t>CM732</t>
  </si>
  <si>
    <t>DG0YKZ44</t>
  </si>
  <si>
    <t>5729C</t>
  </si>
  <si>
    <t>DG77AT40</t>
  </si>
  <si>
    <t>DG0YPT43</t>
  </si>
  <si>
    <t>BQ838</t>
  </si>
  <si>
    <t>DG0YST43</t>
  </si>
  <si>
    <t>DG0Z6Z44</t>
  </si>
  <si>
    <t>5394D</t>
  </si>
  <si>
    <t>5838D</t>
  </si>
  <si>
    <t>DG0ZLT43</t>
  </si>
  <si>
    <t>5429D</t>
  </si>
  <si>
    <t>DG0ZPT43</t>
  </si>
  <si>
    <t>DG7D4T42</t>
  </si>
  <si>
    <t>5384D</t>
  </si>
  <si>
    <t>DG10HZ43</t>
  </si>
  <si>
    <t>5604D</t>
  </si>
  <si>
    <t>2-375</t>
  </si>
  <si>
    <t>DG11LT44</t>
  </si>
  <si>
    <t>ZF0428</t>
  </si>
  <si>
    <t>DG2CNT02</t>
  </si>
  <si>
    <t>DG124Z45</t>
  </si>
  <si>
    <t>CG947</t>
  </si>
  <si>
    <t>DG8EGT51</t>
  </si>
  <si>
    <t>DG12BT44</t>
  </si>
  <si>
    <t>DG12EZ44</t>
  </si>
  <si>
    <t>DG75WT39</t>
  </si>
  <si>
    <t>5408D</t>
  </si>
  <si>
    <t>DG12KZ44</t>
  </si>
  <si>
    <t>5525D</t>
  </si>
  <si>
    <t>DG12YT44</t>
  </si>
  <si>
    <t>DG130T44</t>
  </si>
  <si>
    <t>DG4LBZ21</t>
  </si>
  <si>
    <t>ZE9208</t>
  </si>
  <si>
    <t>DG137Z45</t>
  </si>
  <si>
    <t>DG13ET44</t>
  </si>
  <si>
    <t>DG7RGT45</t>
  </si>
  <si>
    <t>DG13HT44</t>
  </si>
  <si>
    <t>DG13WT44</t>
  </si>
  <si>
    <t>DG2R8T05</t>
  </si>
  <si>
    <t>5515D</t>
  </si>
  <si>
    <t>DG147Z44</t>
  </si>
  <si>
    <t>5221D</t>
  </si>
  <si>
    <t>DG148T44</t>
  </si>
  <si>
    <t>CL842</t>
  </si>
  <si>
    <t>DG14M-55</t>
  </si>
  <si>
    <t>DG6T6T36</t>
  </si>
  <si>
    <t>CN167</t>
  </si>
  <si>
    <t>5523D</t>
  </si>
  <si>
    <t>DG15FZ46</t>
  </si>
  <si>
    <t>5380D</t>
  </si>
  <si>
    <t>DG15LT45</t>
  </si>
  <si>
    <t>BQ842</t>
  </si>
  <si>
    <t>DG15PT45</t>
  </si>
  <si>
    <t>DG7CMT42</t>
  </si>
  <si>
    <t>DG166Z45</t>
  </si>
  <si>
    <t>CK561</t>
  </si>
  <si>
    <t>DG168T45</t>
  </si>
  <si>
    <t>5790C</t>
  </si>
  <si>
    <t>DG174T45</t>
  </si>
  <si>
    <t>CA436</t>
  </si>
  <si>
    <t>DG17BZ45</t>
  </si>
  <si>
    <t>CJ322</t>
  </si>
  <si>
    <t>DG17KZ46</t>
  </si>
  <si>
    <t>DG17PT45</t>
  </si>
  <si>
    <t>DG181T45</t>
  </si>
  <si>
    <t>DG3RHT13</t>
  </si>
  <si>
    <t>5800D</t>
  </si>
  <si>
    <t>DG182T45</t>
  </si>
  <si>
    <t>CK356</t>
  </si>
  <si>
    <t>DG189T45</t>
  </si>
  <si>
    <t>CF061</t>
  </si>
  <si>
    <t>DG18WZ45</t>
  </si>
  <si>
    <t>008DZ</t>
  </si>
  <si>
    <t>DG193T45</t>
  </si>
  <si>
    <t>BQ840</t>
  </si>
  <si>
    <t>DG198T45</t>
  </si>
  <si>
    <t>5726D</t>
  </si>
  <si>
    <t>DG19BT45</t>
  </si>
  <si>
    <t>5659D</t>
  </si>
  <si>
    <t>DG19NZ45</t>
  </si>
  <si>
    <t>DG1A1Z46</t>
  </si>
  <si>
    <t>5660C</t>
  </si>
  <si>
    <t>DG1A9Z45</t>
  </si>
  <si>
    <t>DG826Z48</t>
  </si>
  <si>
    <t>CL974</t>
  </si>
  <si>
    <t>DG1ACZ46</t>
  </si>
  <si>
    <t>DG6BWT33</t>
  </si>
  <si>
    <t>CM597</t>
  </si>
  <si>
    <t>DG1ADT46</t>
  </si>
  <si>
    <t>CK015</t>
  </si>
  <si>
    <t>DG1AEZ46</t>
  </si>
  <si>
    <t>CL773</t>
  </si>
  <si>
    <t>DG1AFT45</t>
  </si>
  <si>
    <t>5378D</t>
  </si>
  <si>
    <t>DG7NMT45</t>
  </si>
  <si>
    <t>DG1APT46</t>
  </si>
  <si>
    <t>CE982</t>
  </si>
  <si>
    <t>DG1AST45</t>
  </si>
  <si>
    <t>DG1AZT46</t>
  </si>
  <si>
    <t>CK972</t>
  </si>
  <si>
    <t>DG1B0T46</t>
  </si>
  <si>
    <t>CM591</t>
  </si>
  <si>
    <t>DG1B2Z46</t>
  </si>
  <si>
    <t>CJ623</t>
  </si>
  <si>
    <t>DG1B5Z46</t>
  </si>
  <si>
    <t>5486D</t>
  </si>
  <si>
    <t>CL659</t>
  </si>
  <si>
    <t>DG1BST46</t>
  </si>
  <si>
    <t>CK980</t>
  </si>
  <si>
    <t>DG1C9T46</t>
  </si>
  <si>
    <t>DG1CAT46</t>
  </si>
  <si>
    <t>DG85KT49</t>
  </si>
  <si>
    <t>CB195</t>
  </si>
  <si>
    <t>DG1CNT46</t>
  </si>
  <si>
    <t>5923D</t>
  </si>
  <si>
    <t>DG1D2Z46</t>
  </si>
  <si>
    <t>DG1DBZ46</t>
  </si>
  <si>
    <t>5597D</t>
  </si>
  <si>
    <t>DG1DRT46</t>
  </si>
  <si>
    <t>DG1DXT46</t>
  </si>
  <si>
    <t>CC525</t>
  </si>
  <si>
    <t>DG1E3Z47</t>
  </si>
  <si>
    <t>5388D</t>
  </si>
  <si>
    <t>DG1E5T46</t>
  </si>
  <si>
    <t>DG4NTT20</t>
  </si>
  <si>
    <t>DG1E9T46</t>
  </si>
  <si>
    <t>5363D</t>
  </si>
  <si>
    <t>DG1EET46</t>
  </si>
  <si>
    <t>5807X</t>
  </si>
  <si>
    <t>DG1EMT46</t>
  </si>
  <si>
    <t>DG1ENT47</t>
  </si>
  <si>
    <t>DG1F5T47</t>
  </si>
  <si>
    <t>5723D</t>
  </si>
  <si>
    <t>5802D</t>
  </si>
  <si>
    <t>DG1FBZ47</t>
  </si>
  <si>
    <t>DG786T40</t>
  </si>
  <si>
    <t>CL706</t>
  </si>
  <si>
    <t>DG1FKT47</t>
  </si>
  <si>
    <t>DG3ZFT15</t>
  </si>
  <si>
    <t>DG2LGT04</t>
  </si>
  <si>
    <t>DG1GNT47</t>
  </si>
  <si>
    <t>CH707</t>
  </si>
  <si>
    <t>DG1GPT47</t>
  </si>
  <si>
    <t>5505D</t>
  </si>
  <si>
    <t>DG1HET48</t>
  </si>
  <si>
    <t>5488D</t>
  </si>
  <si>
    <t>DG1HFT48</t>
  </si>
  <si>
    <t>5509D</t>
  </si>
  <si>
    <t>DG1HJT48</t>
  </si>
  <si>
    <t>DG4BJT18</t>
  </si>
  <si>
    <t>5597C</t>
  </si>
  <si>
    <t>DG1J2Z48</t>
  </si>
  <si>
    <t>DG1J3T48</t>
  </si>
  <si>
    <t>DG1JDT48</t>
  </si>
  <si>
    <t>CJ182</t>
  </si>
  <si>
    <t>DG1JYZ49</t>
  </si>
  <si>
    <t>DG5CST25</t>
  </si>
  <si>
    <t>DG1KFT48</t>
  </si>
  <si>
    <t>5970D</t>
  </si>
  <si>
    <t>DG1KPT48</t>
  </si>
  <si>
    <t>5804D</t>
  </si>
  <si>
    <t>DG1L5Z48</t>
  </si>
  <si>
    <t>DG1LAT48</t>
  </si>
  <si>
    <t>DG1LMT48</t>
  </si>
  <si>
    <t>5436D</t>
  </si>
  <si>
    <t>DG1LXZ48</t>
  </si>
  <si>
    <t>DG1LZT48</t>
  </si>
  <si>
    <t>DG1M0-55</t>
  </si>
  <si>
    <t>CM870</t>
  </si>
  <si>
    <t>DG1M2Z48</t>
  </si>
  <si>
    <t>DG1M3-55</t>
  </si>
  <si>
    <t>CK617</t>
  </si>
  <si>
    <t>DG1M7Z48</t>
  </si>
  <si>
    <t>DG1MEZ48</t>
  </si>
  <si>
    <t>DG1MFT48</t>
  </si>
  <si>
    <t>BQ851</t>
  </si>
  <si>
    <t>DG1MN-55</t>
  </si>
  <si>
    <t>CL862</t>
  </si>
  <si>
    <t>DG1MXZ49</t>
  </si>
  <si>
    <t>CL484</t>
  </si>
  <si>
    <t>DG1MYZ49</t>
  </si>
  <si>
    <t>5365D</t>
  </si>
  <si>
    <t>DG1NDZ49</t>
  </si>
  <si>
    <t>5360D</t>
  </si>
  <si>
    <t>DG1NEZ49</t>
  </si>
  <si>
    <t>DG1NHT49</t>
  </si>
  <si>
    <t>DG1NKZ50</t>
  </si>
  <si>
    <t>CL396</t>
  </si>
  <si>
    <t>DG1NMT49</t>
  </si>
  <si>
    <t>CJ624</t>
  </si>
  <si>
    <t>DG1NWT49</t>
  </si>
  <si>
    <t>DG1NXT49</t>
  </si>
  <si>
    <t>DG1P2T49</t>
  </si>
  <si>
    <t>DG3RAT13</t>
  </si>
  <si>
    <t>5875X</t>
  </si>
  <si>
    <t>DG1PSZ49</t>
  </si>
  <si>
    <t>5807D</t>
  </si>
  <si>
    <t>DG1R3T49</t>
  </si>
  <si>
    <t>CH749</t>
  </si>
  <si>
    <t>DG1RBT49</t>
  </si>
  <si>
    <t>5512D</t>
  </si>
  <si>
    <t>DG1RGZ50</t>
  </si>
  <si>
    <t>5923C</t>
  </si>
  <si>
    <t>DG1RXT49</t>
  </si>
  <si>
    <t>5433C</t>
  </si>
  <si>
    <t>5796D</t>
  </si>
  <si>
    <t>DG1SET49</t>
  </si>
  <si>
    <t>DG84CT49</t>
  </si>
  <si>
    <t>DG1SFT49</t>
  </si>
  <si>
    <t>PC106</t>
  </si>
  <si>
    <t>DG1SXT50</t>
  </si>
  <si>
    <t>DG1SYZ50</t>
  </si>
  <si>
    <t>DG50HT22</t>
  </si>
  <si>
    <t>CL759</t>
  </si>
  <si>
    <t>DG1T5T50</t>
  </si>
  <si>
    <t>DG1X8T50</t>
  </si>
  <si>
    <t>5501D</t>
  </si>
  <si>
    <t>5729D</t>
  </si>
  <si>
    <t>DG1TKT50</t>
  </si>
  <si>
    <t>CC511</t>
  </si>
  <si>
    <t>DG1TY-55</t>
  </si>
  <si>
    <t>5726C</t>
  </si>
  <si>
    <t>DG1W2-55</t>
  </si>
  <si>
    <t>CN186</t>
  </si>
  <si>
    <t>DG1W4-55</t>
  </si>
  <si>
    <t>CN181</t>
  </si>
  <si>
    <t>DG1W5Z51</t>
  </si>
  <si>
    <t>DG1WET50</t>
  </si>
  <si>
    <t>DG1X3Z51</t>
  </si>
  <si>
    <t>DG1X4Z51</t>
  </si>
  <si>
    <t>CL741</t>
  </si>
  <si>
    <t>DG51HT23</t>
  </si>
  <si>
    <t>DG5MTT27</t>
  </si>
  <si>
    <t>5803D</t>
  </si>
  <si>
    <t>DG1XAZ50</t>
  </si>
  <si>
    <t>DG1XGZ51</t>
  </si>
  <si>
    <t>CL758</t>
  </si>
  <si>
    <t>DG1XHT50</t>
  </si>
  <si>
    <t>DG1YCT50</t>
  </si>
  <si>
    <t>DG1YKZ51</t>
  </si>
  <si>
    <t>DG1YWT50</t>
  </si>
  <si>
    <t>CC515</t>
  </si>
  <si>
    <t>DG1Z2T50</t>
  </si>
  <si>
    <t>5724D</t>
  </si>
  <si>
    <t>4-283</t>
  </si>
  <si>
    <t>DG1ZGT51</t>
  </si>
  <si>
    <t>CC531</t>
  </si>
  <si>
    <t>DG1ZHT51</t>
  </si>
  <si>
    <t>CJ592</t>
  </si>
  <si>
    <t>DG1ZST51</t>
  </si>
  <si>
    <t>5790D</t>
  </si>
  <si>
    <t>DG200T51</t>
  </si>
  <si>
    <t>CM510</t>
  </si>
  <si>
    <t>DG205T51</t>
  </si>
  <si>
    <t>CA442</t>
  </si>
  <si>
    <t>DG2J6T04</t>
  </si>
  <si>
    <t>DG206Z52</t>
  </si>
  <si>
    <t>DG207Z52</t>
  </si>
  <si>
    <t>DG20C-55</t>
  </si>
  <si>
    <t>CI794</t>
  </si>
  <si>
    <t>DG4L7Z20</t>
  </si>
  <si>
    <t>DG20LZ51</t>
  </si>
  <si>
    <t>DG6SAT36</t>
  </si>
  <si>
    <t>CL301</t>
  </si>
  <si>
    <t>DG20YZ51</t>
  </si>
  <si>
    <t>DG80WT48</t>
  </si>
  <si>
    <t>DG217T51</t>
  </si>
  <si>
    <t>DG226T51</t>
  </si>
  <si>
    <t>CF036</t>
  </si>
  <si>
    <t>DGLRCT31</t>
  </si>
  <si>
    <t>DG8E0T51</t>
  </si>
  <si>
    <t>DG22JT51</t>
  </si>
  <si>
    <t>5522D</t>
  </si>
  <si>
    <t>DG22PT51</t>
  </si>
  <si>
    <t>DG23EZ51</t>
  </si>
  <si>
    <t>DG23GT52</t>
  </si>
  <si>
    <t>DG23JT52</t>
  </si>
  <si>
    <t>5395D</t>
  </si>
  <si>
    <t>DG23KZ52</t>
  </si>
  <si>
    <t>DG247-55</t>
  </si>
  <si>
    <t>CN192</t>
  </si>
  <si>
    <t>5860X</t>
  </si>
  <si>
    <t>DG24LT52</t>
  </si>
  <si>
    <t>5850D</t>
  </si>
  <si>
    <t>DG252T52</t>
  </si>
  <si>
    <t>5795D</t>
  </si>
  <si>
    <t>DG25ET52</t>
  </si>
  <si>
    <t>DG6FZT33</t>
  </si>
  <si>
    <t>DG25NT52</t>
  </si>
  <si>
    <t>DG261Z01</t>
  </si>
  <si>
    <t>DG8B9T50</t>
  </si>
  <si>
    <t>DG267Z02</t>
  </si>
  <si>
    <t>CC512</t>
  </si>
  <si>
    <t>DG26BT52</t>
  </si>
  <si>
    <t>CL984</t>
  </si>
  <si>
    <t>CJ553</t>
  </si>
  <si>
    <t>DG26ET01</t>
  </si>
  <si>
    <t>DG362T08</t>
  </si>
  <si>
    <t>DG5TZZ28</t>
  </si>
  <si>
    <t>5240D</t>
  </si>
  <si>
    <t>DG4D9Z19</t>
  </si>
  <si>
    <t>DG26WT01</t>
  </si>
  <si>
    <t>CJ464</t>
  </si>
  <si>
    <t>DG26YT01</t>
  </si>
  <si>
    <t>DG271Z01</t>
  </si>
  <si>
    <t>DG27CT01</t>
  </si>
  <si>
    <t>5436C</t>
  </si>
  <si>
    <t>DG27FZ02</t>
  </si>
  <si>
    <t>DG6CGT32</t>
  </si>
  <si>
    <t>DG27WT01</t>
  </si>
  <si>
    <t>CA916</t>
  </si>
  <si>
    <t>DG282Z01</t>
  </si>
  <si>
    <t>CL578</t>
  </si>
  <si>
    <t>DG4P0T21</t>
  </si>
  <si>
    <t>DG284T01</t>
  </si>
  <si>
    <t>CB197</t>
  </si>
  <si>
    <t>DG6N9T35</t>
  </si>
  <si>
    <t>DG28AZ01</t>
  </si>
  <si>
    <t>DG4ABZ18</t>
  </si>
  <si>
    <t>DG28ZZ01</t>
  </si>
  <si>
    <t>DG537Z23</t>
  </si>
  <si>
    <t>DG29AT01</t>
  </si>
  <si>
    <t>DG29JT02</t>
  </si>
  <si>
    <t>DG589T24</t>
  </si>
  <si>
    <t>5972C</t>
  </si>
  <si>
    <t>DG29XZ02</t>
  </si>
  <si>
    <t>5514D</t>
  </si>
  <si>
    <t>DG2A3T02</t>
  </si>
  <si>
    <t>DG2A6Z02</t>
  </si>
  <si>
    <t>DG2ACZ02</t>
  </si>
  <si>
    <t>DG2B1T02</t>
  </si>
  <si>
    <t>CA439</t>
  </si>
  <si>
    <t>DG2BAZ02</t>
  </si>
  <si>
    <t>5234D</t>
  </si>
  <si>
    <t>DG2BFT02</t>
  </si>
  <si>
    <t>DG2C2T02</t>
  </si>
  <si>
    <t>DG2C3T02</t>
  </si>
  <si>
    <t>DG4G5T19</t>
  </si>
  <si>
    <t>DG2C4T02</t>
  </si>
  <si>
    <t>DG2C7T02</t>
  </si>
  <si>
    <t>DG41ET16</t>
  </si>
  <si>
    <t>DG2C8Z02</t>
  </si>
  <si>
    <t>DG2CDZ02</t>
  </si>
  <si>
    <t>DG6PMT35</t>
  </si>
  <si>
    <t>5511D</t>
  </si>
  <si>
    <t>DG2D2T02</t>
  </si>
  <si>
    <t>DG4NMT20</t>
  </si>
  <si>
    <t>5386D</t>
  </si>
  <si>
    <t>DG2DKT03</t>
  </si>
  <si>
    <t>DG2E1Z03</t>
  </si>
  <si>
    <t>DG2EFT03</t>
  </si>
  <si>
    <t>DG2EJT03</t>
  </si>
  <si>
    <t>5907C</t>
  </si>
  <si>
    <t>DG2ERT03</t>
  </si>
  <si>
    <t>DG2F4T03</t>
  </si>
  <si>
    <t>BQ860</t>
  </si>
  <si>
    <t>DG2F6Z04</t>
  </si>
  <si>
    <t>5651C</t>
  </si>
  <si>
    <t>DG2FFT03</t>
  </si>
  <si>
    <t>DG5PXT27</t>
  </si>
  <si>
    <t>DG40CT15</t>
  </si>
  <si>
    <t>CL782</t>
  </si>
  <si>
    <t>DG2FMZ04</t>
  </si>
  <si>
    <t>CK471</t>
  </si>
  <si>
    <t>DG2FTZ03</t>
  </si>
  <si>
    <t>DG2FYZ03</t>
  </si>
  <si>
    <t>DG8BST50</t>
  </si>
  <si>
    <t>DG2GET03</t>
  </si>
  <si>
    <t>DG5J2T26</t>
  </si>
  <si>
    <t>DG2GKT03</t>
  </si>
  <si>
    <t>DG2GYT03</t>
  </si>
  <si>
    <t>DG2H2T03</t>
  </si>
  <si>
    <t>3-308</t>
  </si>
  <si>
    <t>DG2H3Z03</t>
  </si>
  <si>
    <t>CC542</t>
  </si>
  <si>
    <t>DG2H4T03</t>
  </si>
  <si>
    <t>418DY</t>
  </si>
  <si>
    <t>DG2HHZ04</t>
  </si>
  <si>
    <t>5660D</t>
  </si>
  <si>
    <t>DG415T15</t>
  </si>
  <si>
    <t>DG2HXT04</t>
  </si>
  <si>
    <t>DG437T16</t>
  </si>
  <si>
    <t>ZE9262</t>
  </si>
  <si>
    <t>DG2J9T04</t>
  </si>
  <si>
    <t>DG8K0T02</t>
  </si>
  <si>
    <t>II9YMT49</t>
  </si>
  <si>
    <t>DG2JLT04</t>
  </si>
  <si>
    <t>DG2JTT04</t>
  </si>
  <si>
    <t>DG2K2T04</t>
  </si>
  <si>
    <t>CA966</t>
  </si>
  <si>
    <t>DG2KDT04</t>
  </si>
  <si>
    <t>DG2KHT04</t>
  </si>
  <si>
    <t>CA917</t>
  </si>
  <si>
    <t>DG88FT50</t>
  </si>
  <si>
    <t>DG2KLT04</t>
  </si>
  <si>
    <t>ZF4338</t>
  </si>
  <si>
    <t>DG2KMT04</t>
  </si>
  <si>
    <t>ZF4249</t>
  </si>
  <si>
    <t>DG2KWT04</t>
  </si>
  <si>
    <t>DG2L0Z04</t>
  </si>
  <si>
    <t>DG2L2T04</t>
  </si>
  <si>
    <t>DG2LAT04</t>
  </si>
  <si>
    <t>5514C</t>
  </si>
  <si>
    <t>DG2M4T04</t>
  </si>
  <si>
    <t>DG2M9T04</t>
  </si>
  <si>
    <t>DG7RPT46</t>
  </si>
  <si>
    <t>CB216</t>
  </si>
  <si>
    <t>DG2MHT04</t>
  </si>
  <si>
    <t>CF405</t>
  </si>
  <si>
    <t>DG2MKT04</t>
  </si>
  <si>
    <t>DG2MXZ04</t>
  </si>
  <si>
    <t>CI949</t>
  </si>
  <si>
    <t>DG2MZT04</t>
  </si>
  <si>
    <t>DG2N7T04</t>
  </si>
  <si>
    <t>DG2N8T04</t>
  </si>
  <si>
    <t>DG2NBT04</t>
  </si>
  <si>
    <t>DG3K4T12</t>
  </si>
  <si>
    <t>DG2NCT04</t>
  </si>
  <si>
    <t>DG2NGT05</t>
  </si>
  <si>
    <t>DG2NRT05</t>
  </si>
  <si>
    <t>DG6FTT33</t>
  </si>
  <si>
    <t>CF654</t>
  </si>
  <si>
    <t>DG2NST05</t>
  </si>
  <si>
    <t>5826D</t>
  </si>
  <si>
    <t>DG2NTT05</t>
  </si>
  <si>
    <t>DG2NXT05</t>
  </si>
  <si>
    <t>5801D</t>
  </si>
  <si>
    <t>DG2P4Z05</t>
  </si>
  <si>
    <t>DG2PFT05</t>
  </si>
  <si>
    <t>DG2PHT05</t>
  </si>
  <si>
    <t>DG77BT41</t>
  </si>
  <si>
    <t>5651D</t>
  </si>
  <si>
    <t>DG2R3Z06</t>
  </si>
  <si>
    <t>DG5ALZ25</t>
  </si>
  <si>
    <t>DG2RHZ05</t>
  </si>
  <si>
    <t>5500C</t>
  </si>
  <si>
    <t>DG2RLZ06</t>
  </si>
  <si>
    <t>CK321</t>
  </si>
  <si>
    <t>DG2RPZ05</t>
  </si>
  <si>
    <t>DG2S0T05</t>
  </si>
  <si>
    <t>CH971</t>
  </si>
  <si>
    <t>DG2S2T05</t>
  </si>
  <si>
    <t>CK135</t>
  </si>
  <si>
    <t>CJ556</t>
  </si>
  <si>
    <t>DG2SPT05</t>
  </si>
  <si>
    <t>DG2STZ06</t>
  </si>
  <si>
    <t>DG2SZT06</t>
  </si>
  <si>
    <t>CL469</t>
  </si>
  <si>
    <t>DG2T7Z06</t>
  </si>
  <si>
    <t>CL395</t>
  </si>
  <si>
    <t>DG2TFT06</t>
  </si>
  <si>
    <t>5977C</t>
  </si>
  <si>
    <t>DG2THT06</t>
  </si>
  <si>
    <t>DG2TMT06</t>
  </si>
  <si>
    <t>DG2W3T06</t>
  </si>
  <si>
    <t>5838C</t>
  </si>
  <si>
    <t>DG2W5Z06</t>
  </si>
  <si>
    <t>DG2W8T06</t>
  </si>
  <si>
    <t>DG2WBT06</t>
  </si>
  <si>
    <t>DG2X4T06</t>
  </si>
  <si>
    <t>DG2XAT06</t>
  </si>
  <si>
    <t>CJ607</t>
  </si>
  <si>
    <t>DG2XCT06</t>
  </si>
  <si>
    <t>5290D</t>
  </si>
  <si>
    <t>DG2XDZ07</t>
  </si>
  <si>
    <t>5329D</t>
  </si>
  <si>
    <t>DG2Y4Z06</t>
  </si>
  <si>
    <t>059DW</t>
  </si>
  <si>
    <t>DG2Y5Z06</t>
  </si>
  <si>
    <t>937EB</t>
  </si>
  <si>
    <t>DG2Y6Z06</t>
  </si>
  <si>
    <t>056DW</t>
  </si>
  <si>
    <t>DG2YCT06</t>
  </si>
  <si>
    <t>5510C</t>
  </si>
  <si>
    <t>DG2YJZ07</t>
  </si>
  <si>
    <t>CN019</t>
  </si>
  <si>
    <t>DG81RT48</t>
  </si>
  <si>
    <t>DG2YKZ07</t>
  </si>
  <si>
    <t>CN018</t>
  </si>
  <si>
    <t>DG2YLZ07</t>
  </si>
  <si>
    <t>5524D</t>
  </si>
  <si>
    <t>DG2YPZ07</t>
  </si>
  <si>
    <t>BQ856</t>
  </si>
  <si>
    <t>DG2YRZ07</t>
  </si>
  <si>
    <t>N021</t>
  </si>
  <si>
    <t>DG2Z4Z07</t>
  </si>
  <si>
    <t>DG2ZAZ07</t>
  </si>
  <si>
    <t>DG2ZST07</t>
  </si>
  <si>
    <t>CH166</t>
  </si>
  <si>
    <t>DG2ZWZ08</t>
  </si>
  <si>
    <t>CL703</t>
  </si>
  <si>
    <t>DG2ZXT07</t>
  </si>
  <si>
    <t>BQ844</t>
  </si>
  <si>
    <t>DG2ZZZ07</t>
  </si>
  <si>
    <t>DG308Z08</t>
  </si>
  <si>
    <t>5877X</t>
  </si>
  <si>
    <t>DG30AT07</t>
  </si>
  <si>
    <t>ZE9089</t>
  </si>
  <si>
    <t>DG30FZ08</t>
  </si>
  <si>
    <t>DG30GT07</t>
  </si>
  <si>
    <t>DG30PZ08</t>
  </si>
  <si>
    <t>CF415</t>
  </si>
  <si>
    <t>DG30TZ07</t>
  </si>
  <si>
    <t>5611D</t>
  </si>
  <si>
    <t>DG30WT07</t>
  </si>
  <si>
    <t>CF362</t>
  </si>
  <si>
    <t>DG30ZZ08</t>
  </si>
  <si>
    <t>DG316Z08</t>
  </si>
  <si>
    <t>DG7ZET47</t>
  </si>
  <si>
    <t>DG31AZ08</t>
  </si>
  <si>
    <t>DG31XT07</t>
  </si>
  <si>
    <t>DG31YT07</t>
  </si>
  <si>
    <t>DG320Z08</t>
  </si>
  <si>
    <t>DG32NT07</t>
  </si>
  <si>
    <t>CG412</t>
  </si>
  <si>
    <t>DG32TZ08</t>
  </si>
  <si>
    <t>CL546</t>
  </si>
  <si>
    <t>DG32XZ07</t>
  </si>
  <si>
    <t>DG333Z07</t>
  </si>
  <si>
    <t>DG336T07</t>
  </si>
  <si>
    <t>DG33TZ08</t>
  </si>
  <si>
    <t>DG33XT08</t>
  </si>
  <si>
    <t>CM350</t>
  </si>
  <si>
    <t>DG347T08</t>
  </si>
  <si>
    <t>DG34AZ08</t>
  </si>
  <si>
    <t>DG34CT08</t>
  </si>
  <si>
    <t>CE427</t>
  </si>
  <si>
    <t>DG34DZ08</t>
  </si>
  <si>
    <t>5518D</t>
  </si>
  <si>
    <t>DG34ET08</t>
  </si>
  <si>
    <t>CI726</t>
  </si>
  <si>
    <t>DG34FT08</t>
  </si>
  <si>
    <t>DG34GT08</t>
  </si>
  <si>
    <t>DG34JT08</t>
  </si>
  <si>
    <t>DG34PZ09</t>
  </si>
  <si>
    <t>DG34RT08</t>
  </si>
  <si>
    <t>CB215</t>
  </si>
  <si>
    <t>DG34ST08</t>
  </si>
  <si>
    <t>DG350Z08</t>
  </si>
  <si>
    <t>5723C</t>
  </si>
  <si>
    <t>DG351T08</t>
  </si>
  <si>
    <t>DG35AT08</t>
  </si>
  <si>
    <t>DG35BT08</t>
  </si>
  <si>
    <t>DG35MZ08</t>
  </si>
  <si>
    <t>DG35PT08</t>
  </si>
  <si>
    <t>ZF0286</t>
  </si>
  <si>
    <t>DG35SZ09</t>
  </si>
  <si>
    <t>5512X</t>
  </si>
  <si>
    <t>DG868T49</t>
  </si>
  <si>
    <t>DG35ZT08</t>
  </si>
  <si>
    <t>CH810</t>
  </si>
  <si>
    <t>DG366T08</t>
  </si>
  <si>
    <t>CC526</t>
  </si>
  <si>
    <t>DG367T08</t>
  </si>
  <si>
    <t>DG368T08</t>
  </si>
  <si>
    <t>CH258</t>
  </si>
  <si>
    <t>DG376T08</t>
  </si>
  <si>
    <t>DG37CZ09</t>
  </si>
  <si>
    <t>DG4C4T18</t>
  </si>
  <si>
    <t>DG37MT09</t>
  </si>
  <si>
    <t>DG380Z10</t>
  </si>
  <si>
    <t>DG38FZ09</t>
  </si>
  <si>
    <t>DG38JT09</t>
  </si>
  <si>
    <t>DG38KT09</t>
  </si>
  <si>
    <t>5379D</t>
  </si>
  <si>
    <t>DG38MT09</t>
  </si>
  <si>
    <t>DG38XZ09</t>
  </si>
  <si>
    <t>5324D</t>
  </si>
  <si>
    <t>DG38YZ10</t>
  </si>
  <si>
    <t>CK280</t>
  </si>
  <si>
    <t>DG395T09</t>
  </si>
  <si>
    <t>DG396T09</t>
  </si>
  <si>
    <t>DG39BZ10</t>
  </si>
  <si>
    <t>CL404</t>
  </si>
  <si>
    <t>DG39HT09</t>
  </si>
  <si>
    <t>DG39SZ10</t>
  </si>
  <si>
    <t>DG3A3Z09</t>
  </si>
  <si>
    <t>DG3A4T09</t>
  </si>
  <si>
    <t>DG3A5T09</t>
  </si>
  <si>
    <t>DG3AGZ09</t>
  </si>
  <si>
    <t>DG3AKZ10</t>
  </si>
  <si>
    <t>CK349</t>
  </si>
  <si>
    <t>DG3ART10</t>
  </si>
  <si>
    <t>CC527</t>
  </si>
  <si>
    <t>5596D</t>
  </si>
  <si>
    <t>DG3B0T10</t>
  </si>
  <si>
    <t>5873X</t>
  </si>
  <si>
    <t>DG3BMT10</t>
  </si>
  <si>
    <t>CJ758</t>
  </si>
  <si>
    <t>DG3C1T10</t>
  </si>
  <si>
    <t>DG3C4T10</t>
  </si>
  <si>
    <t>DG3C5T10</t>
  </si>
  <si>
    <t>DG3CBZ10</t>
  </si>
  <si>
    <t>CI888</t>
  </si>
  <si>
    <t>DG3CNT10</t>
  </si>
  <si>
    <t>DG3CXT10</t>
  </si>
  <si>
    <t>5798D</t>
  </si>
  <si>
    <t>DG3DKZ11</t>
  </si>
  <si>
    <t>DG3DLT10</t>
  </si>
  <si>
    <t>DG3DPZ11</t>
  </si>
  <si>
    <t>352EB</t>
  </si>
  <si>
    <t>DG3DWZ10</t>
  </si>
  <si>
    <t>DG3DYT10</t>
  </si>
  <si>
    <t>CL595</t>
  </si>
  <si>
    <t>DG3E2Z10</t>
  </si>
  <si>
    <t>DG3E7T10</t>
  </si>
  <si>
    <t>5419D</t>
  </si>
  <si>
    <t>DG3EAT10</t>
  </si>
  <si>
    <t>DG3ELZ11</t>
  </si>
  <si>
    <t>DG3EST11</t>
  </si>
  <si>
    <t>DG3F1T11</t>
  </si>
  <si>
    <t>ZF0382</t>
  </si>
  <si>
    <t>DG3F2T11</t>
  </si>
  <si>
    <t>CK020</t>
  </si>
  <si>
    <t>DG3F4T11</t>
  </si>
  <si>
    <t>DG3FLT11</t>
  </si>
  <si>
    <t>DG3FYT11</t>
  </si>
  <si>
    <t>DG3FZZ11</t>
  </si>
  <si>
    <t>DG3GAT11</t>
  </si>
  <si>
    <t>DG3GDZ11</t>
  </si>
  <si>
    <t>CA441</t>
  </si>
  <si>
    <t>DG3GFZ12</t>
  </si>
  <si>
    <t>CL487</t>
  </si>
  <si>
    <t>DG3GHZ11</t>
  </si>
  <si>
    <t>DG3GKT11</t>
  </si>
  <si>
    <t>DG3GYT11</t>
  </si>
  <si>
    <t>DG3H9T11</t>
  </si>
  <si>
    <t>DG3HRZ12</t>
  </si>
  <si>
    <t>CC607</t>
  </si>
  <si>
    <t>DG3J2T12</t>
  </si>
  <si>
    <t>CD932</t>
  </si>
  <si>
    <t>DG3J4T12</t>
  </si>
  <si>
    <t>DG3JET12</t>
  </si>
  <si>
    <t>CB211</t>
  </si>
  <si>
    <t>DG3JHZ12</t>
  </si>
  <si>
    <t>DG3JYZ12</t>
  </si>
  <si>
    <t>CM598</t>
  </si>
  <si>
    <t>DG3K7T12</t>
  </si>
  <si>
    <t>DG3K8Z13</t>
  </si>
  <si>
    <t>DG3KLT12</t>
  </si>
  <si>
    <t>CC389</t>
  </si>
  <si>
    <t>DG3L8T12</t>
  </si>
  <si>
    <t>DG3LTT12</t>
  </si>
  <si>
    <t>DG3M5Z12</t>
  </si>
  <si>
    <t>DG3M8T12</t>
  </si>
  <si>
    <t>DG3MST13</t>
  </si>
  <si>
    <t>DG3MWT13</t>
  </si>
  <si>
    <t>BQ839</t>
  </si>
  <si>
    <t>DG3N1T13</t>
  </si>
  <si>
    <t>CM904</t>
  </si>
  <si>
    <t>DG3N4T13</t>
  </si>
  <si>
    <t>CJ447</t>
  </si>
  <si>
    <t>DG3NDT13</t>
  </si>
  <si>
    <t>DG3NHZ13</t>
  </si>
  <si>
    <t>DG3NMT13</t>
  </si>
  <si>
    <t>DG3NNT13</t>
  </si>
  <si>
    <t>DG3NWT13</t>
  </si>
  <si>
    <t>DG3P3T13</t>
  </si>
  <si>
    <t>CJ186</t>
  </si>
  <si>
    <t>DG3P7T13</t>
  </si>
  <si>
    <t>5253D</t>
  </si>
  <si>
    <t>DG3PAT13</t>
  </si>
  <si>
    <t>DG3PBZ13</t>
  </si>
  <si>
    <t>5348D</t>
  </si>
  <si>
    <t>DG3PMZ13</t>
  </si>
  <si>
    <t>DG3PPZ13</t>
  </si>
  <si>
    <t>DG3R8T13</t>
  </si>
  <si>
    <t>5829D</t>
  </si>
  <si>
    <t>DG3RFT14</t>
  </si>
  <si>
    <t>DG3RKT13</t>
  </si>
  <si>
    <t>DG3RMT13</t>
  </si>
  <si>
    <t>DG3RNT14</t>
  </si>
  <si>
    <t>CG672</t>
  </si>
  <si>
    <t>DG3RWT14</t>
  </si>
  <si>
    <t>DG3RYT14</t>
  </si>
  <si>
    <t>DG3S4T14</t>
  </si>
  <si>
    <t>DG3SCZ14</t>
  </si>
  <si>
    <t>CL699</t>
  </si>
  <si>
    <t>DG3SFT14</t>
  </si>
  <si>
    <t>DG3SNZ14</t>
  </si>
  <si>
    <t>DG3SRZ14</t>
  </si>
  <si>
    <t>DG3T4T14</t>
  </si>
  <si>
    <t>DG3T5Z14</t>
  </si>
  <si>
    <t>DG3T9T14</t>
  </si>
  <si>
    <t>DG3TAT14</t>
  </si>
  <si>
    <t>DG3TGT14</t>
  </si>
  <si>
    <t>DG3TRZ14</t>
  </si>
  <si>
    <t>DG3W2Z15</t>
  </si>
  <si>
    <t>DG3W5T14</t>
  </si>
  <si>
    <t>CB530</t>
  </si>
  <si>
    <t>DG3WFT14</t>
  </si>
  <si>
    <t>DG3WGT14</t>
  </si>
  <si>
    <t>DG3WNT14</t>
  </si>
  <si>
    <t>DG3WRT14</t>
  </si>
  <si>
    <t>DG3X1T14</t>
  </si>
  <si>
    <t>DG3X2Z15</t>
  </si>
  <si>
    <t>CL066</t>
  </si>
  <si>
    <t>DG3XSZ15</t>
  </si>
  <si>
    <t>CM416</t>
  </si>
  <si>
    <t>DG3Y3T15</t>
  </si>
  <si>
    <t>5507D</t>
  </si>
  <si>
    <t>DG3YBT15</t>
  </si>
  <si>
    <t>ZF0434</t>
  </si>
  <si>
    <t>DG3YCZ15</t>
  </si>
  <si>
    <t>5372D</t>
  </si>
  <si>
    <t>DG3YPT15</t>
  </si>
  <si>
    <t>CK785</t>
  </si>
  <si>
    <t>DG3YTZ15</t>
  </si>
  <si>
    <t>5483D</t>
  </si>
  <si>
    <t>DG3YZT15</t>
  </si>
  <si>
    <t>DG3Z0Z15</t>
  </si>
  <si>
    <t>5832D</t>
  </si>
  <si>
    <t>DG3Z1T15</t>
  </si>
  <si>
    <t>DG3Z4T15</t>
  </si>
  <si>
    <t>CJ230</t>
  </si>
  <si>
    <t>DG3ZBT15</t>
  </si>
  <si>
    <t>CB519</t>
  </si>
  <si>
    <t>DG3ZMT15</t>
  </si>
  <si>
    <t>DG402Z16</t>
  </si>
  <si>
    <t>CL634</t>
  </si>
  <si>
    <t>DG404T15</t>
  </si>
  <si>
    <t>DG405T15</t>
  </si>
  <si>
    <t>DG40HZ15</t>
  </si>
  <si>
    <t>DG418Z16</t>
  </si>
  <si>
    <t>DG419T16</t>
  </si>
  <si>
    <t>DG41NT16</t>
  </si>
  <si>
    <t>DG41PT16</t>
  </si>
  <si>
    <t>DG422Z16</t>
  </si>
  <si>
    <t>DG426T16</t>
  </si>
  <si>
    <t>CF117</t>
  </si>
  <si>
    <t>DG42CZ17</t>
  </si>
  <si>
    <t>CN060</t>
  </si>
  <si>
    <t>DG42EZ16</t>
  </si>
  <si>
    <t>CL347</t>
  </si>
  <si>
    <t>DG42JT16</t>
  </si>
  <si>
    <t>CI941</t>
  </si>
  <si>
    <t>DG42RZ16</t>
  </si>
  <si>
    <t>DG42XZ16</t>
  </si>
  <si>
    <t>CH169</t>
  </si>
  <si>
    <t>DG431Z17</t>
  </si>
  <si>
    <t>CL445</t>
  </si>
  <si>
    <t>DG432T16</t>
  </si>
  <si>
    <t>DG434T16</t>
  </si>
  <si>
    <t>5236C</t>
  </si>
  <si>
    <t>DG436Z16</t>
  </si>
  <si>
    <t>ZE9273</t>
  </si>
  <si>
    <t>DG43ET16</t>
  </si>
  <si>
    <t>DG43JZ16</t>
  </si>
  <si>
    <t>DG43WZ17</t>
  </si>
  <si>
    <t>BQ845</t>
  </si>
  <si>
    <t>DG442Z16</t>
  </si>
  <si>
    <t>5378C</t>
  </si>
  <si>
    <t>DG448Z16</t>
  </si>
  <si>
    <t>DG449T16</t>
  </si>
  <si>
    <t>DG44JT16</t>
  </si>
  <si>
    <t>CC609</t>
  </si>
  <si>
    <t>DG44MZ17</t>
  </si>
  <si>
    <t>DG451T16</t>
  </si>
  <si>
    <t>DG454T17</t>
  </si>
  <si>
    <t>5975C</t>
  </si>
  <si>
    <t>5795C</t>
  </si>
  <si>
    <t>DG456T16</t>
  </si>
  <si>
    <t>DG45CZ17</t>
  </si>
  <si>
    <t>DG45ET16</t>
  </si>
  <si>
    <t>DG45JZ17</t>
  </si>
  <si>
    <t>101EB</t>
  </si>
  <si>
    <t>DG45KT16</t>
  </si>
  <si>
    <t>CE752</t>
  </si>
  <si>
    <t>DG45LT16</t>
  </si>
  <si>
    <t>CB579</t>
  </si>
  <si>
    <t>DG45RT16</t>
  </si>
  <si>
    <t>DG45TT16</t>
  </si>
  <si>
    <t>CJ601</t>
  </si>
  <si>
    <t>DG45ZZ17</t>
  </si>
  <si>
    <t>DG464T17</t>
  </si>
  <si>
    <t>DG465T17</t>
  </si>
  <si>
    <t>5650D</t>
  </si>
  <si>
    <t>DG46CT17</t>
  </si>
  <si>
    <t>5849X</t>
  </si>
  <si>
    <t>DG46KT17</t>
  </si>
  <si>
    <t>DG46NZ18</t>
  </si>
  <si>
    <t>036EB</t>
  </si>
  <si>
    <t>DG46RZ18</t>
  </si>
  <si>
    <t>CJ362</t>
  </si>
  <si>
    <t>DG46YT17</t>
  </si>
  <si>
    <t>DG46ZT17</t>
  </si>
  <si>
    <t>CJ323</t>
  </si>
  <si>
    <t>DG472T17</t>
  </si>
  <si>
    <t>DG474T17</t>
  </si>
  <si>
    <t>DG476T17</t>
  </si>
  <si>
    <t>DG477T17</t>
  </si>
  <si>
    <t>DG478T17</t>
  </si>
  <si>
    <t>DG47BT17</t>
  </si>
  <si>
    <t>CF998</t>
  </si>
  <si>
    <t>DG47ET17</t>
  </si>
  <si>
    <t>CJ176</t>
  </si>
  <si>
    <t>DG47LT17</t>
  </si>
  <si>
    <t>DG47NT17</t>
  </si>
  <si>
    <t>DG47YZ18</t>
  </si>
  <si>
    <t>CL531</t>
  </si>
  <si>
    <t>DG485Z18</t>
  </si>
  <si>
    <t>DG48EZ17</t>
  </si>
  <si>
    <t>DG48JT17</t>
  </si>
  <si>
    <t>DG48TZ17</t>
  </si>
  <si>
    <t>5807C</t>
  </si>
  <si>
    <t>DG48WT17</t>
  </si>
  <si>
    <t>DG48ZZ18</t>
  </si>
  <si>
    <t>DG49AT17</t>
  </si>
  <si>
    <t>DG49DT17</t>
  </si>
  <si>
    <t>5830D</t>
  </si>
  <si>
    <t>DG49GZ18</t>
  </si>
  <si>
    <t>DG49JZ18</t>
  </si>
  <si>
    <t>128EC</t>
  </si>
  <si>
    <t>DG49TT17</t>
  </si>
  <si>
    <t>DG49YT17</t>
  </si>
  <si>
    <t>CJ804</t>
  </si>
  <si>
    <t>DG4A3T17</t>
  </si>
  <si>
    <t>5426D</t>
  </si>
  <si>
    <t>DG4A7Z18</t>
  </si>
  <si>
    <t>5424C</t>
  </si>
  <si>
    <t>DG4AKZ18</t>
  </si>
  <si>
    <t>DG4AMZ18</t>
  </si>
  <si>
    <t>DG4ATT18</t>
  </si>
  <si>
    <t>DG4AYT18</t>
  </si>
  <si>
    <t>DG4B2Z18</t>
  </si>
  <si>
    <t>DG4B4T18</t>
  </si>
  <si>
    <t>DG4BAT18</t>
  </si>
  <si>
    <t>DG4BGT18</t>
  </si>
  <si>
    <t>DG4BHT18</t>
  </si>
  <si>
    <t>5250D</t>
  </si>
  <si>
    <t>DG4BYZ18</t>
  </si>
  <si>
    <t>CL579</t>
  </si>
  <si>
    <t>5722D</t>
  </si>
  <si>
    <t>DG4C6Z18</t>
  </si>
  <si>
    <t>DG4C7Z18</t>
  </si>
  <si>
    <t>DG4C8T18</t>
  </si>
  <si>
    <t>DG4CBZ19</t>
  </si>
  <si>
    <t>CL226</t>
  </si>
  <si>
    <t>DG4CFT18</t>
  </si>
  <si>
    <t>CM675</t>
  </si>
  <si>
    <t>DG4DBZ19</t>
  </si>
  <si>
    <t>DG4DCZ19</t>
  </si>
  <si>
    <t>DG4DHT18</t>
  </si>
  <si>
    <t>5248D</t>
  </si>
  <si>
    <t>DG4DLZ19</t>
  </si>
  <si>
    <t>5520D</t>
  </si>
  <si>
    <t>DG4DNT18</t>
  </si>
  <si>
    <t>DG4DTT18</t>
  </si>
  <si>
    <t>DG4DXZ19</t>
  </si>
  <si>
    <t>CK032</t>
  </si>
  <si>
    <t>DG4E7Z19</t>
  </si>
  <si>
    <t>DG4E9T19</t>
  </si>
  <si>
    <t>CL259</t>
  </si>
  <si>
    <t>DG4ECZ19</t>
  </si>
  <si>
    <t>DG4EDZ19</t>
  </si>
  <si>
    <t>7137D</t>
  </si>
  <si>
    <t>DG4ERT18</t>
  </si>
  <si>
    <t>5505X</t>
  </si>
  <si>
    <t>DG4ETT18</t>
  </si>
  <si>
    <t>DG4EWT19</t>
  </si>
  <si>
    <t>CM636</t>
  </si>
  <si>
    <t>DG4F2T19</t>
  </si>
  <si>
    <t>DG4F7T19</t>
  </si>
  <si>
    <t>DG4FAZ18</t>
  </si>
  <si>
    <t>CM497</t>
  </si>
  <si>
    <t>DG4FHZ19</t>
  </si>
  <si>
    <t>CM058</t>
  </si>
  <si>
    <t>DG4FJT19</t>
  </si>
  <si>
    <t>DG4FKT19</t>
  </si>
  <si>
    <t>DG4FYT19</t>
  </si>
  <si>
    <t>DG4G1Z20</t>
  </si>
  <si>
    <t>5367X</t>
  </si>
  <si>
    <t>DG4GCZ20</t>
  </si>
  <si>
    <t>DG4GHZ19</t>
  </si>
  <si>
    <t>DG4GJZ20</t>
  </si>
  <si>
    <t>DG4GRT19</t>
  </si>
  <si>
    <t>DG4GWT19</t>
  </si>
  <si>
    <t>DG4GZT19</t>
  </si>
  <si>
    <t>DG4H8T19</t>
  </si>
  <si>
    <t>CM676</t>
  </si>
  <si>
    <t>DG4HBT19</t>
  </si>
  <si>
    <t>5913C</t>
  </si>
  <si>
    <t>DG4HCT19</t>
  </si>
  <si>
    <t>DG4HJT19</t>
  </si>
  <si>
    <t>CL534</t>
  </si>
  <si>
    <t>DG4HTT19</t>
  </si>
  <si>
    <t>DG4HWT19</t>
  </si>
  <si>
    <t>DG4JBT20</t>
  </si>
  <si>
    <t>DG4JDT20</t>
  </si>
  <si>
    <t>DG4JHT20</t>
  </si>
  <si>
    <t>5367D</t>
  </si>
  <si>
    <t>DG4JJT19</t>
  </si>
  <si>
    <t>DG4JMT20</t>
  </si>
  <si>
    <t>DG4K4Z20</t>
  </si>
  <si>
    <t>5525C</t>
  </si>
  <si>
    <t>DG4K6T19</t>
  </si>
  <si>
    <t>5989C</t>
  </si>
  <si>
    <t>DG4KHZ21</t>
  </si>
  <si>
    <t>CJ236</t>
  </si>
  <si>
    <t>DG4KPZ05</t>
  </si>
  <si>
    <t>CL757</t>
  </si>
  <si>
    <t>DG4L3Z20</t>
  </si>
  <si>
    <t>5359D</t>
  </si>
  <si>
    <t>DG4L6T20</t>
  </si>
  <si>
    <t>DG4L8T20</t>
  </si>
  <si>
    <t>DG4LC-55</t>
  </si>
  <si>
    <t>CN407</t>
  </si>
  <si>
    <t>DG4LDZ20</t>
  </si>
  <si>
    <t>DG4LJT20</t>
  </si>
  <si>
    <t>DG4LKT20</t>
  </si>
  <si>
    <t>DG4LTT20</t>
  </si>
  <si>
    <t>DG4LYT20</t>
  </si>
  <si>
    <t>5850C</t>
  </si>
  <si>
    <t>DG4M2T20</t>
  </si>
  <si>
    <t>5508D</t>
  </si>
  <si>
    <t>DG4M6T20</t>
  </si>
  <si>
    <t>DG4MBZ20</t>
  </si>
  <si>
    <t>CJ587</t>
  </si>
  <si>
    <t>DG4MCZ20</t>
  </si>
  <si>
    <t>DG4MFT20</t>
  </si>
  <si>
    <t>DG4MGT20</t>
  </si>
  <si>
    <t>DG4MPT20</t>
  </si>
  <si>
    <t>CB198</t>
  </si>
  <si>
    <t>DG4MSZ21</t>
  </si>
  <si>
    <t>DG4MTT20</t>
  </si>
  <si>
    <t>DG4MWT20</t>
  </si>
  <si>
    <t>DG4MXT20</t>
  </si>
  <si>
    <t>DG4N1Z20</t>
  </si>
  <si>
    <t>5507C</t>
  </si>
  <si>
    <t>DG4N7Z20</t>
  </si>
  <si>
    <t>DG4N8T20</t>
  </si>
  <si>
    <t>DG4NAT20</t>
  </si>
  <si>
    <t>BQ820</t>
  </si>
  <si>
    <t>DG4NCT20</t>
  </si>
  <si>
    <t>DG4NJT20</t>
  </si>
  <si>
    <t>DG4NKT20</t>
  </si>
  <si>
    <t>CC528</t>
  </si>
  <si>
    <t>DG4NNZ20</t>
  </si>
  <si>
    <t>DG4NPT20</t>
  </si>
  <si>
    <t>DG4NRZ21</t>
  </si>
  <si>
    <t>DG4P2Z21</t>
  </si>
  <si>
    <t>DG4P8Z21</t>
  </si>
  <si>
    <t>DG4PBZ21</t>
  </si>
  <si>
    <t>DG4PJT20</t>
  </si>
  <si>
    <t>DG4PNZ21</t>
  </si>
  <si>
    <t>DG4PPT21</t>
  </si>
  <si>
    <t>DG4PST20</t>
  </si>
  <si>
    <t>CM054</t>
  </si>
  <si>
    <t>DG4PTT20</t>
  </si>
  <si>
    <t>DG4R1Z21</t>
  </si>
  <si>
    <t>DG4R2T21</t>
  </si>
  <si>
    <t>CM696</t>
  </si>
  <si>
    <t>DG4R7T21</t>
  </si>
  <si>
    <t>DG4R8T21</t>
  </si>
  <si>
    <t>CM873</t>
  </si>
  <si>
    <t>DG4R9T21</t>
  </si>
  <si>
    <t>CG664</t>
  </si>
  <si>
    <t>DG4RAT21</t>
  </si>
  <si>
    <t>DG4RDT21</t>
  </si>
  <si>
    <t>DG4RGT21</t>
  </si>
  <si>
    <t>DG4RKT21</t>
  </si>
  <si>
    <t>DG4RLZ21</t>
  </si>
  <si>
    <t>5598C</t>
  </si>
  <si>
    <t>DG4RRT21</t>
  </si>
  <si>
    <t>CK503</t>
  </si>
  <si>
    <t>DG4RXT21</t>
  </si>
  <si>
    <t>CB199</t>
  </si>
  <si>
    <t>DG4RYT21</t>
  </si>
  <si>
    <t>DG4RZZ21</t>
  </si>
  <si>
    <t>ZF1540</t>
  </si>
  <si>
    <t>DG4SEZ22</t>
  </si>
  <si>
    <t>DG4SFT21</t>
  </si>
  <si>
    <t>DG4SXZ22</t>
  </si>
  <si>
    <t>DG4T0T21</t>
  </si>
  <si>
    <t>CL794</t>
  </si>
  <si>
    <t>5250C</t>
  </si>
  <si>
    <t>5805C</t>
  </si>
  <si>
    <t>DG4T9T21</t>
  </si>
  <si>
    <t>DG4TAT21</t>
  </si>
  <si>
    <t>DG4TGT21</t>
  </si>
  <si>
    <t>DG4TJT21</t>
  </si>
  <si>
    <t>DG4TWZ22</t>
  </si>
  <si>
    <t>DG4TY-55</t>
  </si>
  <si>
    <t>CN452</t>
  </si>
  <si>
    <t>CM301</t>
  </si>
  <si>
    <t>DG4W1Z22</t>
  </si>
  <si>
    <t>DG4W3Z21</t>
  </si>
  <si>
    <t>CB536</t>
  </si>
  <si>
    <t>DG4WCT21</t>
  </si>
  <si>
    <t>DG4WDT21</t>
  </si>
  <si>
    <t>DG4WKZ22</t>
  </si>
  <si>
    <t>CB521</t>
  </si>
  <si>
    <t>DG4WMZ22</t>
  </si>
  <si>
    <t>DG4WRT21</t>
  </si>
  <si>
    <t>DG4WST22</t>
  </si>
  <si>
    <t>CN191</t>
  </si>
  <si>
    <t>DG4WYT22</t>
  </si>
  <si>
    <t>DG4XBZ22</t>
  </si>
  <si>
    <t>DG4XHT22</t>
  </si>
  <si>
    <t>ZF1551</t>
  </si>
  <si>
    <t>DG4XXT22</t>
  </si>
  <si>
    <t>CN180</t>
  </si>
  <si>
    <t>DG4XYT22</t>
  </si>
  <si>
    <t>DG4XZT22</t>
  </si>
  <si>
    <t>DG4Y0T22</t>
  </si>
  <si>
    <t>CM294</t>
  </si>
  <si>
    <t>DG4Y2T22</t>
  </si>
  <si>
    <t>CM449</t>
  </si>
  <si>
    <t>DG4Y3T22</t>
  </si>
  <si>
    <t>DG4YBZ22</t>
  </si>
  <si>
    <t>DG4YHZ22</t>
  </si>
  <si>
    <t>DG4YKZ22</t>
  </si>
  <si>
    <t>DG4YPT22</t>
  </si>
  <si>
    <t>DG4YTT22</t>
  </si>
  <si>
    <t>DG4YXT22</t>
  </si>
  <si>
    <t>CL520</t>
  </si>
  <si>
    <t>DG4ZHT22</t>
  </si>
  <si>
    <t>DG4ZJT22</t>
  </si>
  <si>
    <t>DG4ZKT22</t>
  </si>
  <si>
    <t>5826C</t>
  </si>
  <si>
    <t>DG4ZPT23</t>
  </si>
  <si>
    <t>DG4ZRZ23</t>
  </si>
  <si>
    <t>DG501T22</t>
  </si>
  <si>
    <t>DG503T22</t>
  </si>
  <si>
    <t>DG504T22</t>
  </si>
  <si>
    <t>CF403</t>
  </si>
  <si>
    <t>DG506T22</t>
  </si>
  <si>
    <t>DG508T22</t>
  </si>
  <si>
    <t>DG50CT22</t>
  </si>
  <si>
    <t>DG50LZ23</t>
  </si>
  <si>
    <t>DG50WT23</t>
  </si>
  <si>
    <t>DG517T23</t>
  </si>
  <si>
    <t>CH172</t>
  </si>
  <si>
    <t>DG51CT23</t>
  </si>
  <si>
    <t>DG51RZ23</t>
  </si>
  <si>
    <t>5851X</t>
  </si>
  <si>
    <t>DG522Z23</t>
  </si>
  <si>
    <t>DG526T23</t>
  </si>
  <si>
    <t>DG528T23</t>
  </si>
  <si>
    <t>CM606</t>
  </si>
  <si>
    <t>DG52BT23</t>
  </si>
  <si>
    <t>DG52DT23</t>
  </si>
  <si>
    <t>5506D</t>
  </si>
  <si>
    <t>DG52ET23</t>
  </si>
  <si>
    <t>5970C</t>
  </si>
  <si>
    <t>DG52GT23</t>
  </si>
  <si>
    <t>CL714</t>
  </si>
  <si>
    <t>DG52LZ23</t>
  </si>
  <si>
    <t>DG52YT23</t>
  </si>
  <si>
    <t>DG534T23</t>
  </si>
  <si>
    <t>CI933</t>
  </si>
  <si>
    <t>DG538-55</t>
  </si>
  <si>
    <t>CI244</t>
  </si>
  <si>
    <t>DG53DT23</t>
  </si>
  <si>
    <t>DG53ET23</t>
  </si>
  <si>
    <t>DG53HT23</t>
  </si>
  <si>
    <t>DG53XT23</t>
  </si>
  <si>
    <t>DG53ZT23</t>
  </si>
  <si>
    <t>DG541T23</t>
  </si>
  <si>
    <t>ZF4337</t>
  </si>
  <si>
    <t>DG545T23</t>
  </si>
  <si>
    <t>DG546T24</t>
  </si>
  <si>
    <t>DG54DT24</t>
  </si>
  <si>
    <t>CM971</t>
  </si>
  <si>
    <t>DG54ET24</t>
  </si>
  <si>
    <t>DG54KZ23</t>
  </si>
  <si>
    <t>5223X</t>
  </si>
  <si>
    <t>DG54NT23</t>
  </si>
  <si>
    <t>DG54WT23</t>
  </si>
  <si>
    <t>DG54XT23</t>
  </si>
  <si>
    <t>CE952</t>
  </si>
  <si>
    <t>DG54ZZ24</t>
  </si>
  <si>
    <t>DG554T23</t>
  </si>
  <si>
    <t>DG555T23</t>
  </si>
  <si>
    <t>CH170</t>
  </si>
  <si>
    <t>DG558Z24</t>
  </si>
  <si>
    <t>CK618</t>
  </si>
  <si>
    <t>DG55BT23</t>
  </si>
  <si>
    <t>DG55GT23</t>
  </si>
  <si>
    <t>DG55JT23</t>
  </si>
  <si>
    <t>DG55PZ25</t>
  </si>
  <si>
    <t>DG55RT24</t>
  </si>
  <si>
    <t>DG55WT25</t>
  </si>
  <si>
    <t>DG55XT24</t>
  </si>
  <si>
    <t>DG55YT23</t>
  </si>
  <si>
    <t>DG565Z24</t>
  </si>
  <si>
    <t>DG566T23</t>
  </si>
  <si>
    <t>DG56AT24</t>
  </si>
  <si>
    <t>DG56BT24</t>
  </si>
  <si>
    <t>DG56CT24</t>
  </si>
  <si>
    <t>DG56DT24</t>
  </si>
  <si>
    <t>DG56HT24</t>
  </si>
  <si>
    <t>DG56LZ24</t>
  </si>
  <si>
    <t>DG56PT24</t>
  </si>
  <si>
    <t>DG56ST24</t>
  </si>
  <si>
    <t>CL506</t>
  </si>
  <si>
    <t>DG56WT24</t>
  </si>
  <si>
    <t>CD927</t>
  </si>
  <si>
    <t>DG57BT24</t>
  </si>
  <si>
    <t>DG57DT24</t>
  </si>
  <si>
    <t>DG57HZ24</t>
  </si>
  <si>
    <t>5986D</t>
  </si>
  <si>
    <t>DG57NZ24</t>
  </si>
  <si>
    <t>DG57RZ24</t>
  </si>
  <si>
    <t>DG57TT24</t>
  </si>
  <si>
    <t>DG57WT24</t>
  </si>
  <si>
    <t>DG57XT24</t>
  </si>
  <si>
    <t>DG57YT24</t>
  </si>
  <si>
    <t>DG582T24</t>
  </si>
  <si>
    <t>DG583Z25</t>
  </si>
  <si>
    <t>DG585Z25</t>
  </si>
  <si>
    <t>DG586T24</t>
  </si>
  <si>
    <t>DG587T24</t>
  </si>
  <si>
    <t>DG588T24</t>
  </si>
  <si>
    <t>DG58KT24</t>
  </si>
  <si>
    <t>DG58LT24</t>
  </si>
  <si>
    <t>DG591T24</t>
  </si>
  <si>
    <t>DG594Z25</t>
  </si>
  <si>
    <t>DG595T24</t>
  </si>
  <si>
    <t>DG596T24</t>
  </si>
  <si>
    <t>DG598Z25</t>
  </si>
  <si>
    <t>DG599T24</t>
  </si>
  <si>
    <t>DG59AT24</t>
  </si>
  <si>
    <t>DG59BT24</t>
  </si>
  <si>
    <t>DG59CZ24</t>
  </si>
  <si>
    <t>DG59JT24</t>
  </si>
  <si>
    <t>CC530</t>
  </si>
  <si>
    <t>DG59LT24</t>
  </si>
  <si>
    <t>DG59ZZ25</t>
  </si>
  <si>
    <t>DG5A5T24</t>
  </si>
  <si>
    <t>DG5ACZ25</t>
  </si>
  <si>
    <t>DG5ATT24</t>
  </si>
  <si>
    <t>DG5AWT24</t>
  </si>
  <si>
    <t>CH171</t>
  </si>
  <si>
    <t>5908C</t>
  </si>
  <si>
    <t>DG5B2Z25</t>
  </si>
  <si>
    <t>CM027</t>
  </si>
  <si>
    <t>DG5B4Z25</t>
  </si>
  <si>
    <t>CL403</t>
  </si>
  <si>
    <t>DG5BCZ25</t>
  </si>
  <si>
    <t>DG5BDT25</t>
  </si>
  <si>
    <t>CI622</t>
  </si>
  <si>
    <t>DG5BEZ25</t>
  </si>
  <si>
    <t>DG5BFT25</t>
  </si>
  <si>
    <t>DG5BWT25</t>
  </si>
  <si>
    <t>DG5BXT25</t>
  </si>
  <si>
    <t>CE739</t>
  </si>
  <si>
    <t>DG5C1T25</t>
  </si>
  <si>
    <t>DG5C2T25</t>
  </si>
  <si>
    <t>DG5C9T25</t>
  </si>
  <si>
    <t>DG5CKT25</t>
  </si>
  <si>
    <t>DG5CRT25</t>
  </si>
  <si>
    <t>DG5D6T25</t>
  </si>
  <si>
    <t>5976C</t>
  </si>
  <si>
    <t>DG5DGT25</t>
  </si>
  <si>
    <t>DG5DKZ26</t>
  </si>
  <si>
    <t>PC137</t>
  </si>
  <si>
    <t>DG5DMZ26</t>
  </si>
  <si>
    <t>5725D</t>
  </si>
  <si>
    <t>DG5DST25</t>
  </si>
  <si>
    <t>DG5DYT25</t>
  </si>
  <si>
    <t>DG5E0T25</t>
  </si>
  <si>
    <t>DG5E2T25</t>
  </si>
  <si>
    <t>DG5E4T25</t>
  </si>
  <si>
    <t>DG5E8Z26</t>
  </si>
  <si>
    <t>DG5E9T25</t>
  </si>
  <si>
    <t>DG5EAT25</t>
  </si>
  <si>
    <t>CJ420</t>
  </si>
  <si>
    <t>DG5EDT25</t>
  </si>
  <si>
    <t>5658C</t>
  </si>
  <si>
    <t>DG5EET25</t>
  </si>
  <si>
    <t>5854X</t>
  </si>
  <si>
    <t>DG5EGT25</t>
  </si>
  <si>
    <t>DG5EHT25</t>
  </si>
  <si>
    <t>CD930</t>
  </si>
  <si>
    <t>DG5EMZ26</t>
  </si>
  <si>
    <t>DG5EST25</t>
  </si>
  <si>
    <t>DG5ETT25</t>
  </si>
  <si>
    <t>DG5F4T25</t>
  </si>
  <si>
    <t>DG5FPT25</t>
  </si>
  <si>
    <t>CL574</t>
  </si>
  <si>
    <t>DG5G2T25</t>
  </si>
  <si>
    <t>CM634</t>
  </si>
  <si>
    <t>DG5G4T25</t>
  </si>
  <si>
    <t>DG5GET26</t>
  </si>
  <si>
    <t>DG5GFT26</t>
  </si>
  <si>
    <t>DG5GHT26</t>
  </si>
  <si>
    <t>DG5GJT26</t>
  </si>
  <si>
    <t>DG5GLT26</t>
  </si>
  <si>
    <t>DG5GST26</t>
  </si>
  <si>
    <t>CB517</t>
  </si>
  <si>
    <t>DG5GYT26</t>
  </si>
  <si>
    <t>CJ463</t>
  </si>
  <si>
    <t>DG5GZZ26</t>
  </si>
  <si>
    <t>5478D</t>
  </si>
  <si>
    <t>DG5H1T26</t>
  </si>
  <si>
    <t>DG5H3T26</t>
  </si>
  <si>
    <t>CB202</t>
  </si>
  <si>
    <t>CH785</t>
  </si>
  <si>
    <t>DG5H8T26</t>
  </si>
  <si>
    <t>DG5H9Z26</t>
  </si>
  <si>
    <t>CK639</t>
  </si>
  <si>
    <t>DG5HAT26</t>
  </si>
  <si>
    <t>DG5HBT26</t>
  </si>
  <si>
    <t>DG5HCT26</t>
  </si>
  <si>
    <t>DG5HDT26</t>
  </si>
  <si>
    <t>DG5HET26</t>
  </si>
  <si>
    <t>DG5HFT26</t>
  </si>
  <si>
    <t>DG5HGT26</t>
  </si>
  <si>
    <t>DG5HHT26</t>
  </si>
  <si>
    <t>DG5HJT26</t>
  </si>
  <si>
    <t>DG5HPT26</t>
  </si>
  <si>
    <t>DG5HYT26</t>
  </si>
  <si>
    <t>DG5J0T26</t>
  </si>
  <si>
    <t>DG5J1T26</t>
  </si>
  <si>
    <t>DG5J5Z27</t>
  </si>
  <si>
    <t>5388C</t>
  </si>
  <si>
    <t>DG5JET26</t>
  </si>
  <si>
    <t>DG5JPT26</t>
  </si>
  <si>
    <t>DG5K0T26</t>
  </si>
  <si>
    <t>DG5K3T26</t>
  </si>
  <si>
    <t>DG5K8T26</t>
  </si>
  <si>
    <t>DG5KBT28</t>
  </si>
  <si>
    <t>DG5KFT26</t>
  </si>
  <si>
    <t>DG5KHT26</t>
  </si>
  <si>
    <t>DG5KJT26</t>
  </si>
  <si>
    <t>DG5KLT26</t>
  </si>
  <si>
    <t>DG5KPT26</t>
  </si>
  <si>
    <t>DG5KST26</t>
  </si>
  <si>
    <t>DG5KZZ27</t>
  </si>
  <si>
    <t>DG5L3T26</t>
  </si>
  <si>
    <t>DG5LCZ27</t>
  </si>
  <si>
    <t>DG5LFZ27</t>
  </si>
  <si>
    <t>DG5LKT26</t>
  </si>
  <si>
    <t>5728D</t>
  </si>
  <si>
    <t>DG5LNT26</t>
  </si>
  <si>
    <t>DG5M3T27</t>
  </si>
  <si>
    <t>DG5M4T26</t>
  </si>
  <si>
    <t>DG5M8T27</t>
  </si>
  <si>
    <t>DG5MDT27</t>
  </si>
  <si>
    <t>CI705</t>
  </si>
  <si>
    <t>DG5MJT27</t>
  </si>
  <si>
    <t>DG5MKZ27</t>
  </si>
  <si>
    <t>5480X</t>
  </si>
  <si>
    <t>DG5MPT27</t>
  </si>
  <si>
    <t>DG5MST27</t>
  </si>
  <si>
    <t>DG5MWT27</t>
  </si>
  <si>
    <t>DG5NEZ28</t>
  </si>
  <si>
    <t>DG5NGT27</t>
  </si>
  <si>
    <t>DG5NJT27</t>
  </si>
  <si>
    <t>DG5NRT27</t>
  </si>
  <si>
    <t>DG5NST27</t>
  </si>
  <si>
    <t>CJ324</t>
  </si>
  <si>
    <t>DG5NWT27</t>
  </si>
  <si>
    <t>DG5NXT27</t>
  </si>
  <si>
    <t>CM723</t>
  </si>
  <si>
    <t>DG5NZZ27</t>
  </si>
  <si>
    <t>DG5P0T27</t>
  </si>
  <si>
    <t>DG5P5T27</t>
  </si>
  <si>
    <t>DG5PMT27</t>
  </si>
  <si>
    <t>CF404</t>
  </si>
  <si>
    <t>DG5PST27</t>
  </si>
  <si>
    <t>DG5PTT27</t>
  </si>
  <si>
    <t>5484C</t>
  </si>
  <si>
    <t>DG5PZT27</t>
  </si>
  <si>
    <t>CI939</t>
  </si>
  <si>
    <t>DG5R6T27</t>
  </si>
  <si>
    <t>DG5R8Z27</t>
  </si>
  <si>
    <t>DG5RAT27</t>
  </si>
  <si>
    <t>CL505</t>
  </si>
  <si>
    <t>DG5RBT27</t>
  </si>
  <si>
    <t>DG5RDT27</t>
  </si>
  <si>
    <t>DG5RKT28</t>
  </si>
  <si>
    <t>DG5RMT28</t>
  </si>
  <si>
    <t>506EB</t>
  </si>
  <si>
    <t>DG5RPT28</t>
  </si>
  <si>
    <t>DG5RST28</t>
  </si>
  <si>
    <t>DG5RWZ28</t>
  </si>
  <si>
    <t>DG5S5T28</t>
  </si>
  <si>
    <t>CL496</t>
  </si>
  <si>
    <t>DG5SCT28</t>
  </si>
  <si>
    <t>DG5SHT28</t>
  </si>
  <si>
    <t>CL507</t>
  </si>
  <si>
    <t>DG5SNZ28</t>
  </si>
  <si>
    <t>5974C</t>
  </si>
  <si>
    <t>DG5STZ28</t>
  </si>
  <si>
    <t>DG5SYZ28</t>
  </si>
  <si>
    <t>DG5SZT28</t>
  </si>
  <si>
    <t>DG5T6T28</t>
  </si>
  <si>
    <t>ZE9243</t>
  </si>
  <si>
    <t>DG5TAZ29</t>
  </si>
  <si>
    <t>ZF1701</t>
  </si>
  <si>
    <t>DG5TBZ28</t>
  </si>
  <si>
    <t>DG5TCZ28</t>
  </si>
  <si>
    <t>CL517</t>
  </si>
  <si>
    <t>DG5TEZ29</t>
  </si>
  <si>
    <t>CM868</t>
  </si>
  <si>
    <t>DG5THT28</t>
  </si>
  <si>
    <t>DG5TJT28</t>
  </si>
  <si>
    <t>DG5TKZ29</t>
  </si>
  <si>
    <t>DG5TLT28</t>
  </si>
  <si>
    <t>DG5TNT28</t>
  </si>
  <si>
    <t>5399D</t>
  </si>
  <si>
    <t>DG5W1T28</t>
  </si>
  <si>
    <t>5656C</t>
  </si>
  <si>
    <t>DG5W4T28</t>
  </si>
  <si>
    <t>DG5W6T28</t>
  </si>
  <si>
    <t>DG5WBT28</t>
  </si>
  <si>
    <t>DG5WFT28</t>
  </si>
  <si>
    <t>DG5WWT28</t>
  </si>
  <si>
    <t>DG5WXT28</t>
  </si>
  <si>
    <t>DG5X2T29</t>
  </si>
  <si>
    <t>CK252</t>
  </si>
  <si>
    <t>DG5X5T28</t>
  </si>
  <si>
    <t>DG5XET28</t>
  </si>
  <si>
    <t>DG5XGT28</t>
  </si>
  <si>
    <t>DG5XHT28</t>
  </si>
  <si>
    <t>DG5XMT29</t>
  </si>
  <si>
    <t>DG5XPT29</t>
  </si>
  <si>
    <t>DG5XRT29</t>
  </si>
  <si>
    <t>DG5Y1Z28</t>
  </si>
  <si>
    <t>PC145</t>
  </si>
  <si>
    <t>DG5Y5T28</t>
  </si>
  <si>
    <t>DG5Y6T28</t>
  </si>
  <si>
    <t>5839D</t>
  </si>
  <si>
    <t>DG5Z1Z29</t>
  </si>
  <si>
    <t>DG5Z2T29</t>
  </si>
  <si>
    <t>DG5ZAZ29</t>
  </si>
  <si>
    <t>CK487</t>
  </si>
  <si>
    <t>DG5ZCT29</t>
  </si>
  <si>
    <t>DG5ZST29</t>
  </si>
  <si>
    <t>DG5ZTT29</t>
  </si>
  <si>
    <t>DG5ZWT29</t>
  </si>
  <si>
    <t>DG5ZZT29</t>
  </si>
  <si>
    <t>DG60AT29</t>
  </si>
  <si>
    <t>DG60CZ29</t>
  </si>
  <si>
    <t>DG60DT29</t>
  </si>
  <si>
    <t>DG60LT29</t>
  </si>
  <si>
    <t>DG60ST29</t>
  </si>
  <si>
    <t>DG60YZ29</t>
  </si>
  <si>
    <t>DG616T29</t>
  </si>
  <si>
    <t>DG619Z30</t>
  </si>
  <si>
    <t>CL536</t>
  </si>
  <si>
    <t>DG61TZ30</t>
  </si>
  <si>
    <t>5290X</t>
  </si>
  <si>
    <t>DG61ZZ30</t>
  </si>
  <si>
    <t>CK322</t>
  </si>
  <si>
    <t>DG620T30</t>
  </si>
  <si>
    <t>DG62JT30</t>
  </si>
  <si>
    <t>DG62TZ30</t>
  </si>
  <si>
    <t>CI231</t>
  </si>
  <si>
    <t>DG632T30</t>
  </si>
  <si>
    <t>DG633T30</t>
  </si>
  <si>
    <t>DG635T30</t>
  </si>
  <si>
    <t>CK464</t>
  </si>
  <si>
    <t>DG636Z30</t>
  </si>
  <si>
    <t>DG63BT30</t>
  </si>
  <si>
    <t>DG63LT30</t>
  </si>
  <si>
    <t>DG63ST30</t>
  </si>
  <si>
    <t>DG63TZ30</t>
  </si>
  <si>
    <t>DG63WZ30</t>
  </si>
  <si>
    <t>DG648T30</t>
  </si>
  <si>
    <t>DG64GT30</t>
  </si>
  <si>
    <t>DG64NT30</t>
  </si>
  <si>
    <t>CA547</t>
  </si>
  <si>
    <t>DG64RT30</t>
  </si>
  <si>
    <t>DG64TT30</t>
  </si>
  <si>
    <t>DG651T30</t>
  </si>
  <si>
    <t>DG652T30</t>
  </si>
  <si>
    <t>DG65FT31</t>
  </si>
  <si>
    <t>BQ825</t>
  </si>
  <si>
    <t>DG65HT31</t>
  </si>
  <si>
    <t>DG65YZ31</t>
  </si>
  <si>
    <t>DG660T31</t>
  </si>
  <si>
    <t>DG66BT31</t>
  </si>
  <si>
    <t>DG66CZ31</t>
  </si>
  <si>
    <t>DG66JT31</t>
  </si>
  <si>
    <t>DG66PT31</t>
  </si>
  <si>
    <t>DG672T31</t>
  </si>
  <si>
    <t>DG67DT31</t>
  </si>
  <si>
    <t>DG67PT31</t>
  </si>
  <si>
    <t>CM889</t>
  </si>
  <si>
    <t>DG67RT31</t>
  </si>
  <si>
    <t>DG67TT31</t>
  </si>
  <si>
    <t>CM972</t>
  </si>
  <si>
    <t>DG67WT31</t>
  </si>
  <si>
    <t>DG67ZT32</t>
  </si>
  <si>
    <t>DG680T32</t>
  </si>
  <si>
    <t>CJ043</t>
  </si>
  <si>
    <t>DG685T31</t>
  </si>
  <si>
    <t>DG686T31</t>
  </si>
  <si>
    <t>DG68BT32</t>
  </si>
  <si>
    <t>DG68FT31</t>
  </si>
  <si>
    <t>5519D</t>
  </si>
  <si>
    <t>DG68MZ31</t>
  </si>
  <si>
    <t>5836C</t>
  </si>
  <si>
    <t>DG68PT32</t>
  </si>
  <si>
    <t>DG68RT31</t>
  </si>
  <si>
    <t>CM351</t>
  </si>
  <si>
    <t>DG68XT31</t>
  </si>
  <si>
    <t>CL412</t>
  </si>
  <si>
    <t>DG697T32</t>
  </si>
  <si>
    <t>DG69CZ32</t>
  </si>
  <si>
    <t>DG69FT31</t>
  </si>
  <si>
    <t>CM785</t>
  </si>
  <si>
    <t>DG69JT31</t>
  </si>
  <si>
    <t>CI725</t>
  </si>
  <si>
    <t>DG69LZ31</t>
  </si>
  <si>
    <t>DG69WZ31</t>
  </si>
  <si>
    <t>DG69ZT31</t>
  </si>
  <si>
    <t>5798C</t>
  </si>
  <si>
    <t>DG6A0T31</t>
  </si>
  <si>
    <t>DG6A1T32</t>
  </si>
  <si>
    <t>DG6AET32</t>
  </si>
  <si>
    <t>DG6AGT32</t>
  </si>
  <si>
    <t>DG6AMT32</t>
  </si>
  <si>
    <t>DG6ATT32</t>
  </si>
  <si>
    <t>CL192</t>
  </si>
  <si>
    <t>DG6AXT32</t>
  </si>
  <si>
    <t>CN474</t>
  </si>
  <si>
    <t>DG6BLZ32</t>
  </si>
  <si>
    <t>DG6BPT32</t>
  </si>
  <si>
    <t>DG6BRT32</t>
  </si>
  <si>
    <t>DG6BST32</t>
  </si>
  <si>
    <t>DG6C0T32</t>
  </si>
  <si>
    <t>DG6C3T32</t>
  </si>
  <si>
    <t>DG6C8T32</t>
  </si>
  <si>
    <t>DG6C9T32</t>
  </si>
  <si>
    <t>DG6CNZ32</t>
  </si>
  <si>
    <t>DG6CYT33</t>
  </si>
  <si>
    <t>DG6D4Z32</t>
  </si>
  <si>
    <t>DG6DDZ33</t>
  </si>
  <si>
    <t>DG6DSZ32</t>
  </si>
  <si>
    <t>DG6E0T33</t>
  </si>
  <si>
    <t>5750D</t>
  </si>
  <si>
    <t>DG6E2Z32</t>
  </si>
  <si>
    <t>DG6E3T33</t>
  </si>
  <si>
    <t>CB207</t>
  </si>
  <si>
    <t>DG6E8Z32</t>
  </si>
  <si>
    <t>CL871</t>
  </si>
  <si>
    <t>DG6ELT33</t>
  </si>
  <si>
    <t>CL658</t>
  </si>
  <si>
    <t>DG6ERZ32</t>
  </si>
  <si>
    <t>DG6ETZ33</t>
  </si>
  <si>
    <t>5864X</t>
  </si>
  <si>
    <t>DG6F4T34</t>
  </si>
  <si>
    <t>DG6FAZ33</t>
  </si>
  <si>
    <t>DG6FBT33</t>
  </si>
  <si>
    <t>CL627</t>
  </si>
  <si>
    <t>DG6FCT33</t>
  </si>
  <si>
    <t>CL452</t>
  </si>
  <si>
    <t>CN040</t>
  </si>
  <si>
    <t>DG6G0T33</t>
  </si>
  <si>
    <t>DG6G1T33</t>
  </si>
  <si>
    <t>DG6G2T33</t>
  </si>
  <si>
    <t>5727D</t>
  </si>
  <si>
    <t>DG6GLT34</t>
  </si>
  <si>
    <t>BQ843</t>
  </si>
  <si>
    <t>DG6GMT33</t>
  </si>
  <si>
    <t>DG6GST33</t>
  </si>
  <si>
    <t>DG6H1T33</t>
  </si>
  <si>
    <t>CE402</t>
  </si>
  <si>
    <t>DG6H2T33</t>
  </si>
  <si>
    <t>DG6HDZ33</t>
  </si>
  <si>
    <t>DG6HPZ34</t>
  </si>
  <si>
    <t>CM500</t>
  </si>
  <si>
    <t>DG6J0T34</t>
  </si>
  <si>
    <t>DG6J2T34</t>
  </si>
  <si>
    <t>DG6J9Z34</t>
  </si>
  <si>
    <t>5862X</t>
  </si>
  <si>
    <t>DG6JCZ35</t>
  </si>
  <si>
    <t>DG6JMZ35</t>
  </si>
  <si>
    <t>5434C</t>
  </si>
  <si>
    <t>DG6K0Z34</t>
  </si>
  <si>
    <t>DG6KFZ35</t>
  </si>
  <si>
    <t>DG6KKT34</t>
  </si>
  <si>
    <t>DG6KLT34</t>
  </si>
  <si>
    <t>CJ331</t>
  </si>
  <si>
    <t>DG6KRT34</t>
  </si>
  <si>
    <t>DG6KTT34</t>
  </si>
  <si>
    <t>DG6L5T34</t>
  </si>
  <si>
    <t>DG6L8T34</t>
  </si>
  <si>
    <t>DG6L9T34</t>
  </si>
  <si>
    <t>DG6LCT34</t>
  </si>
  <si>
    <t>DG6LHZ35</t>
  </si>
  <si>
    <t>DG6LKT34</t>
  </si>
  <si>
    <t>DG6LPT34</t>
  </si>
  <si>
    <t>DG6LYT34</t>
  </si>
  <si>
    <t>DG6M0T34</t>
  </si>
  <si>
    <t>DG6M9Z35</t>
  </si>
  <si>
    <t>DG6MAT34</t>
  </si>
  <si>
    <t>CK447</t>
  </si>
  <si>
    <t>DG6MGT35</t>
  </si>
  <si>
    <t>DG6MJT35</t>
  </si>
  <si>
    <t>DG6MKT35</t>
  </si>
  <si>
    <t>DG6MTT35</t>
  </si>
  <si>
    <t>DG6N3Z35</t>
  </si>
  <si>
    <t>DG6N5Z35</t>
  </si>
  <si>
    <t>5650C</t>
  </si>
  <si>
    <t>DG6NPZ32</t>
  </si>
  <si>
    <t>CK597</t>
  </si>
  <si>
    <t>DG6NRT35</t>
  </si>
  <si>
    <t>DG6P6T35</t>
  </si>
  <si>
    <t>DG6PBT36</t>
  </si>
  <si>
    <t>DG6PDZ35</t>
  </si>
  <si>
    <t>DG6PET36</t>
  </si>
  <si>
    <t>DG6PLT35</t>
  </si>
  <si>
    <t>DG6PRZ37</t>
  </si>
  <si>
    <t>CK463</t>
  </si>
  <si>
    <t>DG6R0Z36</t>
  </si>
  <si>
    <t>5657C</t>
  </si>
  <si>
    <t>DG6R5T35</t>
  </si>
  <si>
    <t>DG6RCZ35</t>
  </si>
  <si>
    <t>DG6RWT36</t>
  </si>
  <si>
    <t>DG6S1T35</t>
  </si>
  <si>
    <t>DG6S2Z36</t>
  </si>
  <si>
    <t>DG6S3T36</t>
  </si>
  <si>
    <t>DG6SBT36</t>
  </si>
  <si>
    <t>DG6SDT36</t>
  </si>
  <si>
    <t>DG6SRT36</t>
  </si>
  <si>
    <t>DG6SST36</t>
  </si>
  <si>
    <t>DG6SYT36</t>
  </si>
  <si>
    <t>DG6T0T36</t>
  </si>
  <si>
    <t>CE639</t>
  </si>
  <si>
    <t>DG6TMT36</t>
  </si>
  <si>
    <t>DG6TST36</t>
  </si>
  <si>
    <t>DG6W6T36</t>
  </si>
  <si>
    <t>DG6WAT36</t>
  </si>
  <si>
    <t>CF652</t>
  </si>
  <si>
    <t>DG6WXT36</t>
  </si>
  <si>
    <t>DG6X0T37</t>
  </si>
  <si>
    <t>DG6X2Z36</t>
  </si>
  <si>
    <t>DG6X3T37</t>
  </si>
  <si>
    <t>CJ093</t>
  </si>
  <si>
    <t>DG6X7T37</t>
  </si>
  <si>
    <t>DG6X9Z37</t>
  </si>
  <si>
    <t>DG6XCT37</t>
  </si>
  <si>
    <t>BQ826</t>
  </si>
  <si>
    <t>DG6XFZ36</t>
  </si>
  <si>
    <t>DG6XMT37</t>
  </si>
  <si>
    <t>DG6XPZ38</t>
  </si>
  <si>
    <t>DG6XZZ37</t>
  </si>
  <si>
    <t>DG6Y4T37</t>
  </si>
  <si>
    <t>DG6Y8T37</t>
  </si>
  <si>
    <t>DG6Y9T37</t>
  </si>
  <si>
    <t>DG6YCT37</t>
  </si>
  <si>
    <t>DG6YET37</t>
  </si>
  <si>
    <t>DG6YFT37</t>
  </si>
  <si>
    <t>DG6YHZ33</t>
  </si>
  <si>
    <t>CK270</t>
  </si>
  <si>
    <t>DG6YLT38</t>
  </si>
  <si>
    <t>5438D</t>
  </si>
  <si>
    <t>DG6YNT38</t>
  </si>
  <si>
    <t>5654D</t>
  </si>
  <si>
    <t>DG6YPZ37</t>
  </si>
  <si>
    <t>DG6YYT37</t>
  </si>
  <si>
    <t>DG6ZLZ37</t>
  </si>
  <si>
    <t>5230D</t>
  </si>
  <si>
    <t>DG706T37</t>
  </si>
  <si>
    <t>DG708T38</t>
  </si>
  <si>
    <t>DG70CT40</t>
  </si>
  <si>
    <t>DG70DT38</t>
  </si>
  <si>
    <t>DG70KZ38</t>
  </si>
  <si>
    <t>DG70LT38</t>
  </si>
  <si>
    <t>DG70RT39</t>
  </si>
  <si>
    <t>DG70ST38</t>
  </si>
  <si>
    <t>DG70ZT38</t>
  </si>
  <si>
    <t>DG711T38</t>
  </si>
  <si>
    <t>DG712T38</t>
  </si>
  <si>
    <t>DG716T39</t>
  </si>
  <si>
    <t>DG717T39</t>
  </si>
  <si>
    <t>DG71ET38</t>
  </si>
  <si>
    <t>DG71MZ38</t>
  </si>
  <si>
    <t>BQ854</t>
  </si>
  <si>
    <t>DG71ST38</t>
  </si>
  <si>
    <t>DG72GT38</t>
  </si>
  <si>
    <t>DG73AT38</t>
  </si>
  <si>
    <t>DG73PT39</t>
  </si>
  <si>
    <t>DG73ST39</t>
  </si>
  <si>
    <t>DG73WT39</t>
  </si>
  <si>
    <t>DG73YT39</t>
  </si>
  <si>
    <t>DG740T39</t>
  </si>
  <si>
    <t>DG745T39</t>
  </si>
  <si>
    <t>DG746Z40</t>
  </si>
  <si>
    <t>CB208</t>
  </si>
  <si>
    <t>DG74WT39</t>
  </si>
  <si>
    <t>DG751T39</t>
  </si>
  <si>
    <t>DG75GT39</t>
  </si>
  <si>
    <t>DG75YZ39</t>
  </si>
  <si>
    <t>DG766T39</t>
  </si>
  <si>
    <t>DG768T39</t>
  </si>
  <si>
    <t>DG76FZ40</t>
  </si>
  <si>
    <t>DG76MZ40</t>
  </si>
  <si>
    <t>DG76PZ41</t>
  </si>
  <si>
    <t>CB204</t>
  </si>
  <si>
    <t>DG773Z40</t>
  </si>
  <si>
    <t>DG77CT40</t>
  </si>
  <si>
    <t>DG77DT40</t>
  </si>
  <si>
    <t>DG77FT40</t>
  </si>
  <si>
    <t>DG77HT40</t>
  </si>
  <si>
    <t>DG78BZ40</t>
  </si>
  <si>
    <t>DG78GT40</t>
  </si>
  <si>
    <t>DG78LZ42</t>
  </si>
  <si>
    <t>CJ335</t>
  </si>
  <si>
    <t>DG78NT40</t>
  </si>
  <si>
    <t>DG790T40</t>
  </si>
  <si>
    <t>DG791Z40</t>
  </si>
  <si>
    <t>5504D</t>
  </si>
  <si>
    <t>DG796T41</t>
  </si>
  <si>
    <t>DG79AT40</t>
  </si>
  <si>
    <t>DG79BT41</t>
  </si>
  <si>
    <t>DG79LZ40</t>
  </si>
  <si>
    <t>DG79ZZ40</t>
  </si>
  <si>
    <t>DG7A7T40</t>
  </si>
  <si>
    <t>DG7A9Z42</t>
  </si>
  <si>
    <t>DG7AGZ42</t>
  </si>
  <si>
    <t>DG7APT42</t>
  </si>
  <si>
    <t>DG7ART42</t>
  </si>
  <si>
    <t>DG7ATT41</t>
  </si>
  <si>
    <t>DG7B8T41</t>
  </si>
  <si>
    <t>ZF4101</t>
  </si>
  <si>
    <t>DG7BBT41</t>
  </si>
  <si>
    <t>DG7BJT41</t>
  </si>
  <si>
    <t>DG7BNT41</t>
  </si>
  <si>
    <t>DG7C1T41</t>
  </si>
  <si>
    <t>DG7C5T41</t>
  </si>
  <si>
    <t>DG7CJT42</t>
  </si>
  <si>
    <t>DG7CPZ42</t>
  </si>
  <si>
    <t>DG7CWT42</t>
  </si>
  <si>
    <t>DG7CZZ42</t>
  </si>
  <si>
    <t>DG7DAT42</t>
  </si>
  <si>
    <t>DG7DCT42</t>
  </si>
  <si>
    <t>DG7DWT42</t>
  </si>
  <si>
    <t>DG7DXT42</t>
  </si>
  <si>
    <t>DG7E1T42</t>
  </si>
  <si>
    <t>DG7E2T42</t>
  </si>
  <si>
    <t>BQ849</t>
  </si>
  <si>
    <t>DG7EGT42</t>
  </si>
  <si>
    <t>DG7EHT42</t>
  </si>
  <si>
    <t>DG7EYT42</t>
  </si>
  <si>
    <t>DG7F5T43</t>
  </si>
  <si>
    <t>DG7FCT43</t>
  </si>
  <si>
    <t>DG7FDT43</t>
  </si>
  <si>
    <t>DG7GBT43</t>
  </si>
  <si>
    <t>DG7GCT43</t>
  </si>
  <si>
    <t>DG7GFT43</t>
  </si>
  <si>
    <t>DG7GHT43</t>
  </si>
  <si>
    <t>DG7GMT43</t>
  </si>
  <si>
    <t>DG7GXT43</t>
  </si>
  <si>
    <t>DG7H0T43</t>
  </si>
  <si>
    <t>DG7HBT43</t>
  </si>
  <si>
    <t>DG7HDT43</t>
  </si>
  <si>
    <t>DG7HNT43</t>
  </si>
  <si>
    <t>DG7HTT44</t>
  </si>
  <si>
    <t>5521D</t>
  </si>
  <si>
    <t>DG7HYT43</t>
  </si>
  <si>
    <t>DG7J5T44</t>
  </si>
  <si>
    <t>DG7JGT44</t>
  </si>
  <si>
    <t>DG7JJT44</t>
  </si>
  <si>
    <t>DG7JLT44</t>
  </si>
  <si>
    <t>DG7K7Z44</t>
  </si>
  <si>
    <t>DG7KAT44</t>
  </si>
  <si>
    <t>DG7KET44</t>
  </si>
  <si>
    <t>DG7KHT44</t>
  </si>
  <si>
    <t>DG7KST44</t>
  </si>
  <si>
    <t>DG7KTT44</t>
  </si>
  <si>
    <t>DG7KXT44</t>
  </si>
  <si>
    <t>DG7L1T44</t>
  </si>
  <si>
    <t>DG7N0T45</t>
  </si>
  <si>
    <t>DG7N2T45</t>
  </si>
  <si>
    <t>DG7N8T45</t>
  </si>
  <si>
    <t>DG7NJT45</t>
  </si>
  <si>
    <t>DG7NLT45</t>
  </si>
  <si>
    <t>DG7NRT45</t>
  </si>
  <si>
    <t>DG7P1T45</t>
  </si>
  <si>
    <t>DG7P7T45</t>
  </si>
  <si>
    <t>DG7PAT45</t>
  </si>
  <si>
    <t>DG7PRT45</t>
  </si>
  <si>
    <t>DG7S5Z46</t>
  </si>
  <si>
    <t>DG7S8T50</t>
  </si>
  <si>
    <t>DG7SGT46</t>
  </si>
  <si>
    <t>DG7SYZ46</t>
  </si>
  <si>
    <t>DG7TCZ46</t>
  </si>
  <si>
    <t>CI964</t>
  </si>
  <si>
    <t>DG7TDT46</t>
  </si>
  <si>
    <t>CK469</t>
  </si>
  <si>
    <t>DG7W2T46</t>
  </si>
  <si>
    <t>DG7WGT46</t>
  </si>
  <si>
    <t>DG7WYT46</t>
  </si>
  <si>
    <t>CM875</t>
  </si>
  <si>
    <t>DG7X8T46</t>
  </si>
  <si>
    <t>DG7XMT46</t>
  </si>
  <si>
    <t>DG7XRT46</t>
  </si>
  <si>
    <t>DG7XST46</t>
  </si>
  <si>
    <t>DG7XTT47</t>
  </si>
  <si>
    <t>DG7Y8T47</t>
  </si>
  <si>
    <t>5502D</t>
  </si>
  <si>
    <t>DG7YDT47</t>
  </si>
  <si>
    <t>DG7YJT47</t>
  </si>
  <si>
    <t>DG7YWT47</t>
  </si>
  <si>
    <t>DG7ZGT47</t>
  </si>
  <si>
    <t>DG7ZHT47</t>
  </si>
  <si>
    <t>DG802T48</t>
  </si>
  <si>
    <t>DG80AT48</t>
  </si>
  <si>
    <t>DG80FT48</t>
  </si>
  <si>
    <t>DG80XT48</t>
  </si>
  <si>
    <t>DG80YT48</t>
  </si>
  <si>
    <t>ZF1541</t>
  </si>
  <si>
    <t>DG81ET48</t>
  </si>
  <si>
    <t>DG828T48</t>
  </si>
  <si>
    <t>DG833T48</t>
  </si>
  <si>
    <t>DG835T48</t>
  </si>
  <si>
    <t>DG83ST49</t>
  </si>
  <si>
    <t>5497D</t>
  </si>
  <si>
    <t>DG84DT49</t>
  </si>
  <si>
    <t>DG84RT49</t>
  </si>
  <si>
    <t>DG850T49</t>
  </si>
  <si>
    <t>DG854T49</t>
  </si>
  <si>
    <t>CB527</t>
  </si>
  <si>
    <t>DG858T49</t>
  </si>
  <si>
    <t>DG872T49</t>
  </si>
  <si>
    <t>DG874Z50</t>
  </si>
  <si>
    <t>DG87RT49</t>
  </si>
  <si>
    <t>DG87YT49</t>
  </si>
  <si>
    <t>DG884T50</t>
  </si>
  <si>
    <t>5387D</t>
  </si>
  <si>
    <t>DG88CT50</t>
  </si>
  <si>
    <t>DG88ET50</t>
  </si>
  <si>
    <t>DG88TT50</t>
  </si>
  <si>
    <t>DG88WT50</t>
  </si>
  <si>
    <t>DG898T50</t>
  </si>
  <si>
    <t>DG89GZ50</t>
  </si>
  <si>
    <t>DG89WT50</t>
  </si>
  <si>
    <t>DG8ADT50</t>
  </si>
  <si>
    <t>DG8AJT50</t>
  </si>
  <si>
    <t>DG8B3T51</t>
  </si>
  <si>
    <t>ZF4095</t>
  </si>
  <si>
    <t>DG8B4T50</t>
  </si>
  <si>
    <t>DG8BNT50</t>
  </si>
  <si>
    <t>DG8C3T51</t>
  </si>
  <si>
    <t>DG8CLT51</t>
  </si>
  <si>
    <t>DG8CMT51</t>
  </si>
  <si>
    <t>5858D</t>
  </si>
  <si>
    <t>DG8CYT51</t>
  </si>
  <si>
    <t>DG8E5T01</t>
  </si>
  <si>
    <t>DG8E6T51</t>
  </si>
  <si>
    <t>DG8E9T51</t>
  </si>
  <si>
    <t>DG8FST01</t>
  </si>
  <si>
    <t>DG8FWT01</t>
  </si>
  <si>
    <t>DG8G3T01</t>
  </si>
  <si>
    <t>DG8GPZ01</t>
  </si>
  <si>
    <t>DG8HHT02</t>
  </si>
  <si>
    <t>DG8HTZ03</t>
  </si>
  <si>
    <t>DG8HYT02</t>
  </si>
  <si>
    <t>DG8J4T02</t>
  </si>
  <si>
    <t>DG8JLT02</t>
  </si>
  <si>
    <t>DG8KPT02</t>
  </si>
  <si>
    <t>DG8L9T02</t>
  </si>
  <si>
    <t>DG8LKT03</t>
  </si>
  <si>
    <t>DG8LMT02</t>
  </si>
  <si>
    <t>DG8MCT03</t>
  </si>
  <si>
    <t>CL610</t>
  </si>
  <si>
    <t>DGF2KT27</t>
  </si>
  <si>
    <t>DGFD1Z31</t>
  </si>
  <si>
    <t>DGGL1T42</t>
  </si>
  <si>
    <t>CL606</t>
  </si>
  <si>
    <t>DGGT1T45</t>
  </si>
  <si>
    <t>DGI74Z05</t>
  </si>
  <si>
    <t>DGJBPT15</t>
  </si>
  <si>
    <t>DGJN7T18</t>
  </si>
  <si>
    <t>DGKB9T21</t>
  </si>
  <si>
    <t>DGKX6Z25</t>
  </si>
  <si>
    <t>DGKY2T25</t>
  </si>
  <si>
    <t>DGL4BT26</t>
  </si>
  <si>
    <t>DGL6KT28</t>
  </si>
  <si>
    <t>DGLP2T31</t>
  </si>
  <si>
    <t>DGLP3T31</t>
  </si>
  <si>
    <t>DGM14Z34</t>
  </si>
  <si>
    <t>IHZRFT05</t>
  </si>
  <si>
    <t>II2DLT28</t>
  </si>
  <si>
    <t>5609D</t>
  </si>
  <si>
    <t>II5HKT05</t>
  </si>
  <si>
    <t>II739T18</t>
  </si>
  <si>
    <t>II7ADT20</t>
  </si>
  <si>
    <t>CL608</t>
  </si>
  <si>
    <t>II7JTT22</t>
  </si>
  <si>
    <t>II7M8T23</t>
  </si>
  <si>
    <t>II80MT26</t>
  </si>
  <si>
    <t>II8K1T33</t>
  </si>
  <si>
    <t>II9X8T48</t>
  </si>
  <si>
    <t>5652D</t>
  </si>
  <si>
    <t>II9Y7T49</t>
  </si>
  <si>
    <t>IIA38T50</t>
  </si>
  <si>
    <t>Produced Date</t>
  </si>
  <si>
    <t>Total lbs. in Inventory</t>
  </si>
  <si>
    <t>Total lbs. in Inventory with Produced Date</t>
  </si>
  <si>
    <t>&lt;5 touches AND Produced before 2016</t>
  </si>
  <si>
    <t>&lt;=5 touches AND Produced before 2016</t>
  </si>
  <si>
    <t>&lt;5 touches AND Produced before 2017</t>
  </si>
  <si>
    <t>&lt;=5 touches AND Produced before 2017</t>
  </si>
  <si>
    <t>&lt;5 touches AND Produced before 2018</t>
  </si>
  <si>
    <t>&lt;=5 touches AND Produced before 2018</t>
  </si>
  <si>
    <t>&lt;5 touches AND Produced Date before 2017 OR Produced Date before 2016</t>
  </si>
  <si>
    <t>&lt;5 touches AND Produced Date before 2018 OR Produced Date before 2016</t>
  </si>
  <si>
    <t>&lt;5 touches AND Produced Date before 2016 OR Produced Date before 2016</t>
  </si>
  <si>
    <t>Days bw Use &gt;365</t>
  </si>
  <si>
    <t>Days bw Use &gt;200</t>
  </si>
  <si>
    <t>Days bw Use &gt;100</t>
  </si>
  <si>
    <t>Days bw Use - BOTTOM 10%</t>
  </si>
  <si>
    <t>Days bw Use - BOTTOM 15%</t>
  </si>
  <si>
    <t>Days bw Use - BOTTOM 20%</t>
  </si>
  <si>
    <t>boxes/location</t>
  </si>
  <si>
    <t>Total lbs. in Inventory with Produced Date and RTI value</t>
  </si>
  <si>
    <t>*Had to disregard 41.05% of the yarn in data cleaning process</t>
  </si>
  <si>
    <t>Volume</t>
  </si>
  <si>
    <t>Assumptions*</t>
  </si>
  <si>
    <t>ft.^3/location</t>
  </si>
  <si>
    <t># of Boxes</t>
  </si>
  <si>
    <t>250 lbs / box</t>
  </si>
  <si>
    <t>Locations Needed</t>
  </si>
  <si>
    <t>Inactive Criteria</t>
  </si>
  <si>
    <t>Weight Percentage - 30%</t>
  </si>
  <si>
    <t>Weight Percentage - 40%</t>
  </si>
  <si>
    <t>Weight Percentage - 20%</t>
  </si>
  <si>
    <t>Weight</t>
  </si>
  <si>
    <t>% of Inventory</t>
  </si>
  <si>
    <t>No of Times Retunred to Inventory (RTI)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</si>
</sst>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>
      <alignment vertical="top"/>
    </xf>
    <xf numFmtId="9" fontId="4" fillId="0" borderId="0" applyFont="0" applyFill="0" applyBorder="0" applyAlignment="0" applyProtection="0"/>
  </cellStyleXfs>
  <cellXfs count="35">
    <xf numFmtId="0" fontId="0" fillId="0" borderId="0" xfId="0" applyFont="1" applyAlignment="1"/>
    <xf numFmtId="0" fontId="1" fillId="0" borderId="0" xfId="0" applyFont="1" applyAlignment="1"/>
    <xf numFmtId="3" fontId="1" fillId="0" borderId="0" xfId="0" applyNumberFormat="1" applyFont="1" applyAlignment="1"/>
    <xf numFmtId="14" fontId="0" fillId="0" borderId="0" xfId="0" applyNumberFormat="1" applyFont="1" applyAlignment="1"/>
    <xf numFmtId="0" fontId="0" fillId="0" borderId="0" xfId="0" applyAlignment="1">
      <alignment vertical="top"/>
    </xf>
    <xf numFmtId="10" fontId="0" fillId="0" borderId="0" xfId="2" applyNumberFormat="1" applyFont="1" applyAlignment="1"/>
    <xf numFmtId="0" fontId="0" fillId="0" borderId="1" xfId="0" applyBorder="1" applyAlignment="1">
      <alignment vertical="top"/>
    </xf>
    <xf numFmtId="0" fontId="3" fillId="0" borderId="0" xfId="0" applyFont="1" applyBorder="1" applyAlignment="1">
      <alignment vertical="top"/>
    </xf>
    <xf numFmtId="0" fontId="0" fillId="0" borderId="0" xfId="0" applyFont="1" applyAlignment="1">
      <alignment horizontal="left"/>
    </xf>
    <xf numFmtId="0" fontId="2" fillId="2" borderId="2" xfId="0" applyFont="1" applyFill="1" applyBorder="1" applyAlignment="1">
      <alignment vertical="top"/>
    </xf>
    <xf numFmtId="0" fontId="2" fillId="2" borderId="3" xfId="0" applyFont="1" applyFill="1" applyBorder="1" applyAlignment="1">
      <alignment vertical="top"/>
    </xf>
    <xf numFmtId="10" fontId="0" fillId="0" borderId="0" xfId="2" applyNumberFormat="1" applyFont="1" applyBorder="1" applyAlignment="1">
      <alignment vertical="top"/>
    </xf>
    <xf numFmtId="0" fontId="0" fillId="0" borderId="0" xfId="0" applyBorder="1" applyAlignment="1">
      <alignment vertical="top"/>
    </xf>
    <xf numFmtId="2" fontId="0" fillId="0" borderId="0" xfId="0" applyNumberFormat="1" applyBorder="1" applyAlignment="1">
      <alignment vertical="top"/>
    </xf>
    <xf numFmtId="2" fontId="0" fillId="0" borderId="4" xfId="0" applyNumberFormat="1" applyFont="1" applyBorder="1" applyAlignment="1"/>
    <xf numFmtId="1" fontId="0" fillId="0" borderId="0" xfId="0" applyNumberFormat="1" applyBorder="1" applyAlignment="1">
      <alignment vertical="top"/>
    </xf>
    <xf numFmtId="0" fontId="3" fillId="0" borderId="1" xfId="0" applyFont="1" applyBorder="1" applyAlignment="1">
      <alignment vertical="top"/>
    </xf>
    <xf numFmtId="1" fontId="0" fillId="0" borderId="1" xfId="0" applyNumberFormat="1" applyBorder="1" applyAlignment="1">
      <alignment vertical="top"/>
    </xf>
    <xf numFmtId="10" fontId="0" fillId="0" borderId="1" xfId="2" applyNumberFormat="1" applyFont="1" applyBorder="1" applyAlignment="1">
      <alignment vertical="top"/>
    </xf>
    <xf numFmtId="2" fontId="0" fillId="0" borderId="1" xfId="0" applyNumberFormat="1" applyBorder="1" applyAlignment="1">
      <alignment vertical="top"/>
    </xf>
    <xf numFmtId="2" fontId="0" fillId="0" borderId="5" xfId="0" applyNumberFormat="1" applyFont="1" applyBorder="1" applyAlignment="1"/>
    <xf numFmtId="0" fontId="0" fillId="0" borderId="6" xfId="0" applyBorder="1" applyAlignment="1">
      <alignment vertical="top"/>
    </xf>
    <xf numFmtId="0" fontId="0" fillId="0" borderId="6" xfId="0" applyFont="1" applyBorder="1" applyAlignment="1">
      <alignment vertical="top"/>
    </xf>
    <xf numFmtId="0" fontId="0" fillId="0" borderId="7" xfId="0" applyBorder="1" applyAlignment="1">
      <alignment vertical="top"/>
    </xf>
    <xf numFmtId="0" fontId="0" fillId="2" borderId="8" xfId="0" applyFill="1" applyBorder="1" applyAlignment="1">
      <alignment vertical="top"/>
    </xf>
    <xf numFmtId="0" fontId="3" fillId="3" borderId="0" xfId="0" applyFont="1" applyFill="1" applyBorder="1" applyAlignment="1">
      <alignment vertical="top"/>
    </xf>
    <xf numFmtId="1" fontId="0" fillId="3" borderId="0" xfId="0" applyNumberFormat="1" applyFill="1" applyBorder="1" applyAlignment="1">
      <alignment vertical="top"/>
    </xf>
    <xf numFmtId="10" fontId="0" fillId="3" borderId="0" xfId="2" applyNumberFormat="1" applyFont="1" applyFill="1" applyBorder="1" applyAlignment="1">
      <alignment vertical="top"/>
    </xf>
    <xf numFmtId="0" fontId="0" fillId="3" borderId="0" xfId="0" applyFill="1" applyBorder="1" applyAlignment="1">
      <alignment vertical="top"/>
    </xf>
    <xf numFmtId="2" fontId="0" fillId="3" borderId="0" xfId="0" applyNumberFormat="1" applyFill="1" applyBorder="1" applyAlignment="1">
      <alignment vertical="top"/>
    </xf>
    <xf numFmtId="2" fontId="0" fillId="3" borderId="4" xfId="0" applyNumberFormat="1" applyFont="1" applyFill="1" applyBorder="1" applyAlignment="1"/>
    <xf numFmtId="0" fontId="5" fillId="0" borderId="0" xfId="0" applyFont="1" applyAlignment="1"/>
    <xf numFmtId="14" fontId="6" fillId="0" borderId="0" xfId="0" applyNumberFormat="1" applyFont="1" applyAlignment="1"/>
    <xf numFmtId="0" fontId="6" fillId="0" borderId="0" xfId="0" applyNumberFormat="1" applyFont="1" applyAlignment="1"/>
    <xf numFmtId="0" fontId="6" fillId="0" borderId="0" xfId="0" applyFont="1" applyAlignment="1"/>
  </cellXfs>
  <cellStyles count="3">
    <cellStyle name="Normal" xfId="0" builtinId="0"/>
    <cellStyle name="Normal 10" xfId="1" xr:uid="{00000000-0005-0000-0000-00000100000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597"/>
  <sheetViews>
    <sheetView tabSelected="1" workbookViewId="0">
      <selection activeCell="D2" sqref="D2"/>
    </sheetView>
  </sheetViews>
  <sheetFormatPr baseColWidth="10" defaultColWidth="8.83203125" defaultRowHeight="13" x14ac:dyDescent="0.15"/>
  <cols>
    <col min="1" max="1" width="15.5" customWidth="1"/>
    <col min="7" max="7" width="36.1640625" bestFit="1" customWidth="1"/>
    <col min="8" max="8" width="15" customWidth="1"/>
  </cols>
  <sheetData>
    <row r="1" spans="1:10" s="34" customFormat="1" x14ac:dyDescent="0.15">
      <c r="A1" s="31" t="s">
        <v>7</v>
      </c>
      <c r="B1" s="31" t="s">
        <v>8</v>
      </c>
      <c r="C1" s="31" t="s">
        <v>9</v>
      </c>
      <c r="D1" s="31" t="s">
        <v>10</v>
      </c>
      <c r="E1" s="31" t="s">
        <v>0</v>
      </c>
      <c r="F1" s="31" t="s">
        <v>11</v>
      </c>
      <c r="G1" s="31" t="s">
        <v>2016</v>
      </c>
      <c r="H1" s="31" t="s">
        <v>1983</v>
      </c>
      <c r="I1" s="32">
        <v>43508</v>
      </c>
      <c r="J1" s="33">
        <v>43508</v>
      </c>
    </row>
    <row r="2" spans="1:10" x14ac:dyDescent="0.15">
      <c r="A2" s="1" t="s">
        <v>15</v>
      </c>
      <c r="B2" s="1">
        <v>43086</v>
      </c>
      <c r="C2" s="1" t="s">
        <v>16</v>
      </c>
      <c r="D2" s="1">
        <v>18</v>
      </c>
      <c r="E2" s="1">
        <v>853</v>
      </c>
      <c r="F2" s="2">
        <v>4423</v>
      </c>
      <c r="G2" s="1">
        <v>0</v>
      </c>
      <c r="H2" s="3">
        <v>43350</v>
      </c>
    </row>
    <row r="3" spans="1:10" x14ac:dyDescent="0.15">
      <c r="A3" s="1" t="s">
        <v>18</v>
      </c>
      <c r="B3" s="1">
        <v>43086</v>
      </c>
      <c r="C3" s="1" t="s">
        <v>16</v>
      </c>
      <c r="D3" s="1">
        <v>2</v>
      </c>
      <c r="E3" s="1">
        <v>97</v>
      </c>
      <c r="F3" s="1">
        <v>502</v>
      </c>
      <c r="G3" s="1">
        <v>0</v>
      </c>
      <c r="H3" s="3">
        <v>43350</v>
      </c>
    </row>
    <row r="4" spans="1:10" x14ac:dyDescent="0.15">
      <c r="A4" s="1" t="s">
        <v>614</v>
      </c>
      <c r="B4" s="1">
        <v>837035</v>
      </c>
      <c r="C4" s="1" t="s">
        <v>537</v>
      </c>
      <c r="D4" s="1">
        <v>2</v>
      </c>
      <c r="E4" s="1">
        <v>82</v>
      </c>
      <c r="F4" s="1">
        <v>674</v>
      </c>
      <c r="G4" s="1">
        <v>0</v>
      </c>
      <c r="H4" s="3">
        <v>43131</v>
      </c>
    </row>
    <row r="5" spans="1:10" x14ac:dyDescent="0.15">
      <c r="A5" s="1" t="s">
        <v>789</v>
      </c>
      <c r="B5" s="1">
        <v>64899</v>
      </c>
      <c r="C5" s="1" t="s">
        <v>790</v>
      </c>
      <c r="D5" s="1">
        <v>3</v>
      </c>
      <c r="E5" s="1">
        <v>181</v>
      </c>
      <c r="F5" s="1">
        <v>685</v>
      </c>
      <c r="G5" s="1">
        <v>0</v>
      </c>
      <c r="H5" s="3">
        <v>43176</v>
      </c>
    </row>
    <row r="6" spans="1:10" x14ac:dyDescent="0.15">
      <c r="A6" s="1" t="s">
        <v>871</v>
      </c>
      <c r="B6" s="1">
        <v>23624</v>
      </c>
      <c r="C6" s="1" t="s">
        <v>433</v>
      </c>
      <c r="D6" s="1">
        <v>3</v>
      </c>
      <c r="E6" s="1">
        <v>105</v>
      </c>
      <c r="F6" s="2">
        <v>1074</v>
      </c>
      <c r="G6" s="1">
        <v>0</v>
      </c>
      <c r="H6" s="3">
        <v>43194</v>
      </c>
    </row>
    <row r="7" spans="1:10" x14ac:dyDescent="0.15">
      <c r="A7" s="1" t="s">
        <v>1116</v>
      </c>
      <c r="B7" s="1">
        <v>837017</v>
      </c>
      <c r="C7" s="1" t="s">
        <v>655</v>
      </c>
      <c r="D7" s="1">
        <v>4</v>
      </c>
      <c r="E7" s="1">
        <v>162</v>
      </c>
      <c r="F7" s="2">
        <v>1471</v>
      </c>
      <c r="G7" s="1">
        <v>0</v>
      </c>
      <c r="H7" s="3">
        <v>43237</v>
      </c>
    </row>
    <row r="8" spans="1:10" x14ac:dyDescent="0.15">
      <c r="A8" s="1" t="s">
        <v>1188</v>
      </c>
      <c r="B8" s="1">
        <v>42121</v>
      </c>
      <c r="C8" s="1" t="s">
        <v>1189</v>
      </c>
      <c r="D8" s="1">
        <v>2</v>
      </c>
      <c r="E8" s="1">
        <v>67</v>
      </c>
      <c r="F8" s="1">
        <v>674</v>
      </c>
      <c r="G8" s="1">
        <v>0</v>
      </c>
      <c r="H8" s="3">
        <v>43250</v>
      </c>
    </row>
    <row r="9" spans="1:10" x14ac:dyDescent="0.15">
      <c r="A9" s="1" t="s">
        <v>1248</v>
      </c>
      <c r="B9" s="1">
        <v>67517</v>
      </c>
      <c r="C9" s="1" t="s">
        <v>1249</v>
      </c>
      <c r="D9" s="1">
        <v>11</v>
      </c>
      <c r="E9" s="1">
        <v>396</v>
      </c>
      <c r="F9" s="2">
        <v>3595</v>
      </c>
      <c r="G9" s="1">
        <v>0</v>
      </c>
      <c r="H9" s="3">
        <v>43262</v>
      </c>
    </row>
    <row r="10" spans="1:10" x14ac:dyDescent="0.15">
      <c r="A10" s="1" t="s">
        <v>1329</v>
      </c>
      <c r="B10" s="1">
        <v>38409</v>
      </c>
      <c r="C10" s="1" t="s">
        <v>162</v>
      </c>
      <c r="D10" s="1">
        <v>1</v>
      </c>
      <c r="E10" s="1">
        <v>92</v>
      </c>
      <c r="F10" s="1">
        <v>326</v>
      </c>
      <c r="G10" s="1">
        <v>0</v>
      </c>
      <c r="H10" s="3">
        <v>43272</v>
      </c>
    </row>
    <row r="11" spans="1:10" x14ac:dyDescent="0.15">
      <c r="A11" s="1" t="s">
        <v>1360</v>
      </c>
      <c r="B11" s="1">
        <v>41016</v>
      </c>
      <c r="C11" s="1" t="s">
        <v>1361</v>
      </c>
      <c r="D11" s="1">
        <v>4</v>
      </c>
      <c r="E11" s="1">
        <v>135</v>
      </c>
      <c r="F11" s="2">
        <v>1239</v>
      </c>
      <c r="G11" s="1">
        <v>0</v>
      </c>
      <c r="H11" s="3">
        <v>43276</v>
      </c>
    </row>
    <row r="12" spans="1:10" x14ac:dyDescent="0.15">
      <c r="A12" s="1" t="s">
        <v>1428</v>
      </c>
      <c r="B12" s="1">
        <v>835746</v>
      </c>
      <c r="C12" s="1" t="s">
        <v>312</v>
      </c>
      <c r="D12" s="1">
        <v>4</v>
      </c>
      <c r="E12" s="1">
        <v>162</v>
      </c>
      <c r="F12" s="2">
        <v>1600</v>
      </c>
      <c r="G12" s="1">
        <v>0</v>
      </c>
      <c r="H12" s="3">
        <v>43284</v>
      </c>
    </row>
    <row r="13" spans="1:10" x14ac:dyDescent="0.15">
      <c r="A13" s="1" t="s">
        <v>1608</v>
      </c>
      <c r="B13" s="1">
        <v>71981</v>
      </c>
      <c r="C13" s="1" t="s">
        <v>1609</v>
      </c>
      <c r="D13" s="1">
        <v>1</v>
      </c>
      <c r="E13" s="1">
        <v>25</v>
      </c>
      <c r="F13" s="1">
        <v>204</v>
      </c>
      <c r="G13" s="1">
        <v>0</v>
      </c>
      <c r="H13" s="3">
        <v>43322</v>
      </c>
    </row>
    <row r="14" spans="1:10" x14ac:dyDescent="0.15">
      <c r="A14" s="1" t="s">
        <v>1630</v>
      </c>
      <c r="B14" s="1">
        <v>45140</v>
      </c>
      <c r="C14" s="1" t="s">
        <v>1631</v>
      </c>
      <c r="D14" s="1">
        <v>3</v>
      </c>
      <c r="E14" s="1">
        <v>108</v>
      </c>
      <c r="F14" s="2">
        <v>1007</v>
      </c>
      <c r="G14" s="1">
        <v>0</v>
      </c>
      <c r="H14" s="3">
        <v>43329</v>
      </c>
    </row>
    <row r="15" spans="1:10" x14ac:dyDescent="0.15">
      <c r="A15" s="1" t="s">
        <v>1716</v>
      </c>
      <c r="B15" s="1">
        <v>46027</v>
      </c>
      <c r="C15" s="1">
        <v>6047</v>
      </c>
      <c r="D15" s="1">
        <v>1</v>
      </c>
      <c r="E15" s="1">
        <v>40</v>
      </c>
      <c r="F15" s="1">
        <v>348</v>
      </c>
      <c r="G15" s="1">
        <v>0</v>
      </c>
      <c r="H15" s="3">
        <v>43351</v>
      </c>
    </row>
    <row r="16" spans="1:10" x14ac:dyDescent="0.15">
      <c r="A16" s="1" t="s">
        <v>1717</v>
      </c>
      <c r="B16" s="1">
        <v>19655</v>
      </c>
      <c r="C16" s="1" t="s">
        <v>1718</v>
      </c>
      <c r="D16" s="1">
        <v>5</v>
      </c>
      <c r="E16" s="1">
        <v>158</v>
      </c>
      <c r="F16" s="2">
        <v>1576</v>
      </c>
      <c r="G16" s="1">
        <v>0</v>
      </c>
      <c r="H16" s="3">
        <v>43352</v>
      </c>
    </row>
    <row r="17" spans="1:8" x14ac:dyDescent="0.15">
      <c r="A17" s="1" t="s">
        <v>1726</v>
      </c>
      <c r="B17" s="1">
        <v>831718</v>
      </c>
      <c r="C17" s="1" t="s">
        <v>1727</v>
      </c>
      <c r="D17" s="1">
        <v>13</v>
      </c>
      <c r="E17" s="1">
        <v>447</v>
      </c>
      <c r="F17" s="2">
        <v>4659</v>
      </c>
      <c r="G17" s="1">
        <v>0</v>
      </c>
      <c r="H17" s="3">
        <v>43355</v>
      </c>
    </row>
    <row r="18" spans="1:8" x14ac:dyDescent="0.15">
      <c r="A18" s="1" t="s">
        <v>1809</v>
      </c>
      <c r="B18" s="1">
        <v>67520</v>
      </c>
      <c r="C18" s="1" t="s">
        <v>1810</v>
      </c>
      <c r="D18" s="1">
        <v>16</v>
      </c>
      <c r="E18" s="1">
        <v>593</v>
      </c>
      <c r="F18" s="2">
        <v>6064</v>
      </c>
      <c r="G18" s="1">
        <v>0</v>
      </c>
      <c r="H18" s="3">
        <v>43384</v>
      </c>
    </row>
    <row r="19" spans="1:8" x14ac:dyDescent="0.15">
      <c r="A19" s="1" t="s">
        <v>1812</v>
      </c>
      <c r="B19" s="1">
        <v>16425</v>
      </c>
      <c r="C19" s="1" t="s">
        <v>458</v>
      </c>
      <c r="D19" s="1">
        <v>16</v>
      </c>
      <c r="E19" s="1">
        <v>583</v>
      </c>
      <c r="F19" s="2">
        <v>6225</v>
      </c>
      <c r="G19" s="1">
        <v>0</v>
      </c>
      <c r="H19" s="3">
        <v>43386</v>
      </c>
    </row>
    <row r="20" spans="1:8" x14ac:dyDescent="0.15">
      <c r="A20" s="1" t="s">
        <v>1853</v>
      </c>
      <c r="B20" s="1">
        <v>831703</v>
      </c>
      <c r="C20" s="1" t="s">
        <v>92</v>
      </c>
      <c r="D20" s="1">
        <v>39</v>
      </c>
      <c r="E20" s="2">
        <v>1479</v>
      </c>
      <c r="F20" s="2">
        <v>16105</v>
      </c>
      <c r="G20" s="1">
        <v>0</v>
      </c>
      <c r="H20" s="3">
        <v>43405</v>
      </c>
    </row>
    <row r="21" spans="1:8" x14ac:dyDescent="0.15">
      <c r="A21" s="1" t="s">
        <v>1882</v>
      </c>
      <c r="B21" s="1">
        <v>38595</v>
      </c>
      <c r="C21" s="1" t="s">
        <v>94</v>
      </c>
      <c r="D21" s="1">
        <v>6</v>
      </c>
      <c r="E21" s="1">
        <v>219</v>
      </c>
      <c r="F21" s="2">
        <v>2332</v>
      </c>
      <c r="G21" s="1">
        <v>0</v>
      </c>
      <c r="H21" s="3">
        <v>43422</v>
      </c>
    </row>
    <row r="22" spans="1:8" x14ac:dyDescent="0.15">
      <c r="A22" s="1" t="s">
        <v>1893</v>
      </c>
      <c r="B22" s="1">
        <v>39983</v>
      </c>
      <c r="C22" s="1" t="s">
        <v>572</v>
      </c>
      <c r="D22" s="1">
        <v>7</v>
      </c>
      <c r="E22" s="1">
        <v>273</v>
      </c>
      <c r="F22" s="2">
        <v>2571</v>
      </c>
      <c r="G22" s="1">
        <v>0</v>
      </c>
      <c r="H22" s="3">
        <v>43431</v>
      </c>
    </row>
    <row r="23" spans="1:8" x14ac:dyDescent="0.15">
      <c r="A23" s="1" t="s">
        <v>1895</v>
      </c>
      <c r="B23" s="1">
        <v>44239</v>
      </c>
      <c r="C23" s="1" t="s">
        <v>125</v>
      </c>
      <c r="D23" s="1">
        <v>1</v>
      </c>
      <c r="E23" s="1">
        <v>36</v>
      </c>
      <c r="F23" s="1">
        <v>363</v>
      </c>
      <c r="G23" s="1">
        <v>0</v>
      </c>
      <c r="H23" s="3">
        <v>43432</v>
      </c>
    </row>
    <row r="24" spans="1:8" x14ac:dyDescent="0.15">
      <c r="A24" s="1" t="s">
        <v>1914</v>
      </c>
      <c r="B24" s="1">
        <v>837036</v>
      </c>
      <c r="C24" s="1" t="s">
        <v>1915</v>
      </c>
      <c r="D24" s="1">
        <v>16</v>
      </c>
      <c r="E24" s="1">
        <v>552</v>
      </c>
      <c r="F24" s="2">
        <v>5825</v>
      </c>
      <c r="G24" s="1">
        <v>0</v>
      </c>
      <c r="H24" s="3">
        <v>43446</v>
      </c>
    </row>
    <row r="25" spans="1:8" x14ac:dyDescent="0.15">
      <c r="A25" s="1" t="s">
        <v>1925</v>
      </c>
      <c r="B25" s="1">
        <v>66999</v>
      </c>
      <c r="C25" s="1" t="s">
        <v>1926</v>
      </c>
      <c r="D25" s="1">
        <v>18</v>
      </c>
      <c r="E25" s="1">
        <v>739</v>
      </c>
      <c r="F25" s="2">
        <v>6308</v>
      </c>
      <c r="G25" s="1">
        <v>0</v>
      </c>
      <c r="H25" s="3">
        <v>43453</v>
      </c>
    </row>
    <row r="26" spans="1:8" x14ac:dyDescent="0.15">
      <c r="A26" s="1" t="s">
        <v>1950</v>
      </c>
      <c r="B26" s="1">
        <v>42531</v>
      </c>
      <c r="C26" s="1" t="s">
        <v>298</v>
      </c>
      <c r="D26" s="1">
        <v>2</v>
      </c>
      <c r="E26" s="1">
        <v>60</v>
      </c>
      <c r="F26" s="1">
        <v>702</v>
      </c>
      <c r="G26" s="1">
        <v>0</v>
      </c>
      <c r="H26" s="3">
        <v>43480</v>
      </c>
    </row>
    <row r="27" spans="1:8" x14ac:dyDescent="0.15">
      <c r="A27" s="1" t="s">
        <v>1587</v>
      </c>
      <c r="B27" s="1">
        <v>62203</v>
      </c>
      <c r="C27" s="1" t="s">
        <v>1588</v>
      </c>
      <c r="D27" s="1">
        <v>1</v>
      </c>
      <c r="E27" s="1">
        <v>54</v>
      </c>
      <c r="F27" s="1">
        <v>60</v>
      </c>
      <c r="G27" s="1">
        <v>1</v>
      </c>
      <c r="H27" s="3">
        <v>43318</v>
      </c>
    </row>
    <row r="28" spans="1:8" x14ac:dyDescent="0.15">
      <c r="A28" s="1" t="s">
        <v>129</v>
      </c>
      <c r="B28" s="1">
        <v>837001</v>
      </c>
      <c r="C28" s="1" t="s">
        <v>34</v>
      </c>
      <c r="D28" s="1">
        <v>1</v>
      </c>
      <c r="E28" s="1">
        <v>37</v>
      </c>
      <c r="F28" s="1">
        <v>63</v>
      </c>
      <c r="G28" s="1">
        <v>1</v>
      </c>
      <c r="H28" s="3">
        <v>43012</v>
      </c>
    </row>
    <row r="29" spans="1:8" x14ac:dyDescent="0.15">
      <c r="A29" s="1" t="s">
        <v>17</v>
      </c>
      <c r="B29" s="1">
        <v>34406</v>
      </c>
      <c r="C29" s="1" t="s">
        <v>720</v>
      </c>
      <c r="D29" s="1">
        <v>1</v>
      </c>
      <c r="E29" s="1">
        <v>113</v>
      </c>
      <c r="F29" s="1">
        <v>129</v>
      </c>
      <c r="G29" s="1">
        <v>1</v>
      </c>
      <c r="H29" s="3">
        <v>43369</v>
      </c>
    </row>
    <row r="30" spans="1:8" x14ac:dyDescent="0.15">
      <c r="A30" s="1" t="s">
        <v>153</v>
      </c>
      <c r="B30" s="1">
        <v>30905</v>
      </c>
      <c r="C30" s="1" t="s">
        <v>154</v>
      </c>
      <c r="D30" s="1">
        <v>1</v>
      </c>
      <c r="E30" s="1">
        <v>41</v>
      </c>
      <c r="F30" s="1">
        <v>27</v>
      </c>
      <c r="G30" s="1">
        <v>1</v>
      </c>
      <c r="H30" s="3">
        <v>43022</v>
      </c>
    </row>
    <row r="31" spans="1:8" x14ac:dyDescent="0.15">
      <c r="A31" s="1" t="s">
        <v>1883</v>
      </c>
      <c r="B31" s="1">
        <v>30898</v>
      </c>
      <c r="C31" s="1" t="s">
        <v>616</v>
      </c>
      <c r="D31" s="1">
        <v>1</v>
      </c>
      <c r="E31" s="1">
        <v>48</v>
      </c>
      <c r="F31" s="1">
        <v>227</v>
      </c>
      <c r="G31" s="1">
        <v>1</v>
      </c>
      <c r="H31" s="3">
        <v>43423</v>
      </c>
    </row>
    <row r="32" spans="1:8" x14ac:dyDescent="0.15">
      <c r="A32" s="1" t="s">
        <v>1891</v>
      </c>
      <c r="B32" s="1">
        <v>24033</v>
      </c>
      <c r="C32" s="1" t="s">
        <v>1651</v>
      </c>
      <c r="D32" s="1">
        <v>1</v>
      </c>
      <c r="E32" s="1">
        <v>49</v>
      </c>
      <c r="F32" s="1">
        <v>173</v>
      </c>
      <c r="G32" s="1">
        <v>1</v>
      </c>
      <c r="H32" s="3">
        <v>43430</v>
      </c>
    </row>
    <row r="33" spans="1:8" x14ac:dyDescent="0.15">
      <c r="A33" s="1" t="s">
        <v>1892</v>
      </c>
      <c r="B33" s="1">
        <v>837062</v>
      </c>
      <c r="C33" s="1" t="s">
        <v>166</v>
      </c>
      <c r="D33" s="1">
        <v>1</v>
      </c>
      <c r="E33" s="1">
        <v>52</v>
      </c>
      <c r="F33" s="1">
        <v>219</v>
      </c>
      <c r="G33" s="1">
        <v>1</v>
      </c>
      <c r="H33" s="3">
        <v>43430</v>
      </c>
    </row>
    <row r="34" spans="1:8" x14ac:dyDescent="0.15">
      <c r="A34" s="1" t="s">
        <v>1898</v>
      </c>
      <c r="B34" s="1">
        <v>43242</v>
      </c>
      <c r="C34" s="1" t="s">
        <v>1607</v>
      </c>
      <c r="D34" s="1">
        <v>3</v>
      </c>
      <c r="E34" s="1">
        <v>109</v>
      </c>
      <c r="F34" s="1">
        <v>726</v>
      </c>
      <c r="G34" s="1">
        <v>1</v>
      </c>
      <c r="H34" s="3">
        <v>43439</v>
      </c>
    </row>
    <row r="35" spans="1:8" x14ac:dyDescent="0.15">
      <c r="A35" s="1" t="s">
        <v>1876</v>
      </c>
      <c r="B35" s="1">
        <v>831729</v>
      </c>
      <c r="C35" s="1" t="s">
        <v>241</v>
      </c>
      <c r="D35" s="1">
        <v>2</v>
      </c>
      <c r="E35" s="1">
        <v>123</v>
      </c>
      <c r="F35" s="1">
        <v>366</v>
      </c>
      <c r="G35" s="1">
        <v>2</v>
      </c>
      <c r="H35" s="3">
        <v>43421</v>
      </c>
    </row>
    <row r="36" spans="1:8" x14ac:dyDescent="0.15">
      <c r="A36" s="1" t="s">
        <v>1907</v>
      </c>
      <c r="B36" s="1">
        <v>831700</v>
      </c>
      <c r="C36" s="1" t="s">
        <v>1908</v>
      </c>
      <c r="D36" s="1">
        <v>2</v>
      </c>
      <c r="E36" s="1">
        <v>92</v>
      </c>
      <c r="F36" s="1">
        <v>437</v>
      </c>
      <c r="G36" s="1">
        <v>1</v>
      </c>
      <c r="H36" s="3">
        <v>43441</v>
      </c>
    </row>
    <row r="37" spans="1:8" x14ac:dyDescent="0.15">
      <c r="A37" s="1" t="s">
        <v>1912</v>
      </c>
      <c r="B37" s="1">
        <v>837081</v>
      </c>
      <c r="C37" s="1" t="s">
        <v>38</v>
      </c>
      <c r="D37" s="1">
        <v>22</v>
      </c>
      <c r="E37" s="1">
        <v>850</v>
      </c>
      <c r="F37" s="2">
        <v>8568</v>
      </c>
      <c r="G37" s="1">
        <v>1</v>
      </c>
      <c r="H37" s="3">
        <v>43444</v>
      </c>
    </row>
    <row r="38" spans="1:8" x14ac:dyDescent="0.15">
      <c r="A38" s="1" t="s">
        <v>1921</v>
      </c>
      <c r="B38" s="1">
        <v>837041</v>
      </c>
      <c r="C38" s="1" t="s">
        <v>1492</v>
      </c>
      <c r="D38" s="1">
        <v>1</v>
      </c>
      <c r="E38" s="1">
        <v>83</v>
      </c>
      <c r="F38" s="1">
        <v>127</v>
      </c>
      <c r="G38" s="1">
        <v>1</v>
      </c>
      <c r="H38" s="3">
        <v>43449</v>
      </c>
    </row>
    <row r="39" spans="1:8" x14ac:dyDescent="0.15">
      <c r="A39" s="1" t="s">
        <v>1927</v>
      </c>
      <c r="B39" s="1">
        <v>30898</v>
      </c>
      <c r="C39" s="1" t="s">
        <v>616</v>
      </c>
      <c r="D39" s="1">
        <v>1</v>
      </c>
      <c r="E39" s="1">
        <v>66</v>
      </c>
      <c r="F39" s="1">
        <v>119</v>
      </c>
      <c r="G39" s="1">
        <v>1</v>
      </c>
      <c r="H39" s="3">
        <v>43450</v>
      </c>
    </row>
    <row r="40" spans="1:8" x14ac:dyDescent="0.15">
      <c r="A40" s="1" t="s">
        <v>556</v>
      </c>
      <c r="B40" s="1">
        <v>38654</v>
      </c>
      <c r="C40" s="1" t="s">
        <v>69</v>
      </c>
      <c r="D40" s="1">
        <v>1</v>
      </c>
      <c r="E40" s="1">
        <v>29</v>
      </c>
      <c r="F40" s="1">
        <v>281</v>
      </c>
      <c r="G40" s="1">
        <v>1</v>
      </c>
      <c r="H40" s="3">
        <v>43449</v>
      </c>
    </row>
    <row r="41" spans="1:8" x14ac:dyDescent="0.15">
      <c r="A41" s="1" t="s">
        <v>1877</v>
      </c>
      <c r="B41" s="1">
        <v>38464</v>
      </c>
      <c r="C41" s="1" t="s">
        <v>651</v>
      </c>
      <c r="D41" s="1">
        <v>2</v>
      </c>
      <c r="E41" s="1">
        <v>120</v>
      </c>
      <c r="F41" s="1">
        <v>335</v>
      </c>
      <c r="G41" s="1">
        <v>2</v>
      </c>
      <c r="H41" s="3">
        <v>43422</v>
      </c>
    </row>
    <row r="42" spans="1:8" x14ac:dyDescent="0.15">
      <c r="A42" s="1" t="s">
        <v>204</v>
      </c>
      <c r="B42" s="1">
        <v>832127</v>
      </c>
      <c r="C42" s="1" t="s">
        <v>205</v>
      </c>
      <c r="D42" s="1">
        <v>1</v>
      </c>
      <c r="E42" s="1">
        <v>78</v>
      </c>
      <c r="F42" s="1">
        <v>135</v>
      </c>
      <c r="G42" s="1">
        <v>1</v>
      </c>
      <c r="H42" s="3">
        <v>43042</v>
      </c>
    </row>
    <row r="43" spans="1:8" x14ac:dyDescent="0.15">
      <c r="A43" s="1" t="s">
        <v>306</v>
      </c>
      <c r="B43" s="1">
        <v>832123</v>
      </c>
      <c r="C43" s="1" t="s">
        <v>307</v>
      </c>
      <c r="D43" s="1">
        <v>1</v>
      </c>
      <c r="E43" s="1">
        <v>10</v>
      </c>
      <c r="F43" s="1">
        <v>21</v>
      </c>
      <c r="G43" s="1">
        <v>1</v>
      </c>
      <c r="H43" s="3">
        <v>43490</v>
      </c>
    </row>
    <row r="44" spans="1:8" x14ac:dyDescent="0.15">
      <c r="A44" s="1" t="s">
        <v>207</v>
      </c>
      <c r="B44" s="1">
        <v>39963</v>
      </c>
      <c r="C44" s="1" t="s">
        <v>208</v>
      </c>
      <c r="D44" s="1">
        <v>1</v>
      </c>
      <c r="E44" s="1">
        <v>78</v>
      </c>
      <c r="F44" s="1">
        <v>183</v>
      </c>
      <c r="G44" s="1">
        <v>1</v>
      </c>
      <c r="H44" s="3">
        <v>43039</v>
      </c>
    </row>
    <row r="45" spans="1:8" x14ac:dyDescent="0.15">
      <c r="A45" s="1" t="s">
        <v>201</v>
      </c>
      <c r="B45" s="1">
        <v>837034</v>
      </c>
      <c r="C45" s="1" t="s">
        <v>203</v>
      </c>
      <c r="D45" s="1">
        <v>1</v>
      </c>
      <c r="E45" s="1">
        <v>9</v>
      </c>
      <c r="F45" s="1">
        <v>69</v>
      </c>
      <c r="G45" s="1">
        <v>1</v>
      </c>
      <c r="H45" s="3">
        <v>43037</v>
      </c>
    </row>
    <row r="46" spans="1:8" x14ac:dyDescent="0.15">
      <c r="A46" s="1" t="s">
        <v>213</v>
      </c>
      <c r="B46" s="1">
        <v>837062</v>
      </c>
      <c r="C46" s="1" t="s">
        <v>166</v>
      </c>
      <c r="D46" s="1">
        <v>1</v>
      </c>
      <c r="E46" s="1">
        <v>22</v>
      </c>
      <c r="F46" s="1">
        <v>79</v>
      </c>
      <c r="G46" s="1">
        <v>1</v>
      </c>
      <c r="H46" s="3">
        <v>43040</v>
      </c>
    </row>
    <row r="47" spans="1:8" x14ac:dyDescent="0.15">
      <c r="A47" s="1" t="s">
        <v>210</v>
      </c>
      <c r="B47" s="1">
        <v>35114</v>
      </c>
      <c r="C47" s="1" t="s">
        <v>211</v>
      </c>
      <c r="D47" s="1">
        <v>1</v>
      </c>
      <c r="E47" s="1">
        <v>162</v>
      </c>
      <c r="F47" s="1">
        <v>113</v>
      </c>
      <c r="G47" s="1">
        <v>1</v>
      </c>
      <c r="H47" s="3">
        <v>43049</v>
      </c>
    </row>
    <row r="48" spans="1:8" x14ac:dyDescent="0.15">
      <c r="A48" s="1" t="s">
        <v>224</v>
      </c>
      <c r="B48" s="1">
        <v>832124</v>
      </c>
      <c r="C48" s="1" t="s">
        <v>27</v>
      </c>
      <c r="D48" s="1">
        <v>1</v>
      </c>
      <c r="E48" s="1">
        <v>30</v>
      </c>
      <c r="F48" s="1">
        <v>46</v>
      </c>
      <c r="G48" s="1">
        <v>1</v>
      </c>
      <c r="H48" s="3">
        <v>43046</v>
      </c>
    </row>
    <row r="49" spans="1:8" x14ac:dyDescent="0.15">
      <c r="A49" s="1" t="s">
        <v>219</v>
      </c>
      <c r="B49" s="1">
        <v>40191</v>
      </c>
      <c r="C49" s="1" t="s">
        <v>138</v>
      </c>
      <c r="D49" s="1">
        <v>1</v>
      </c>
      <c r="E49" s="1">
        <v>52</v>
      </c>
      <c r="F49" s="1">
        <v>86</v>
      </c>
      <c r="G49" s="1">
        <v>1</v>
      </c>
      <c r="H49" s="3">
        <v>43040</v>
      </c>
    </row>
    <row r="50" spans="1:8" x14ac:dyDescent="0.15">
      <c r="A50" s="1" t="s">
        <v>246</v>
      </c>
      <c r="B50" s="1">
        <v>40194</v>
      </c>
      <c r="C50" s="1" t="s">
        <v>247</v>
      </c>
      <c r="D50" s="1">
        <v>1</v>
      </c>
      <c r="E50" s="1">
        <v>61</v>
      </c>
      <c r="F50" s="1">
        <v>78</v>
      </c>
      <c r="G50" s="1">
        <v>1</v>
      </c>
      <c r="H50" s="3">
        <v>43474</v>
      </c>
    </row>
    <row r="51" spans="1:8" x14ac:dyDescent="0.15">
      <c r="A51" s="1" t="s">
        <v>230</v>
      </c>
      <c r="B51" s="1">
        <v>837000</v>
      </c>
      <c r="C51" s="1" t="s">
        <v>231</v>
      </c>
      <c r="D51" s="1">
        <v>1</v>
      </c>
      <c r="E51" s="1">
        <v>20</v>
      </c>
      <c r="F51" s="1">
        <v>27</v>
      </c>
      <c r="G51" s="1">
        <v>1</v>
      </c>
      <c r="H51" s="3">
        <v>43045</v>
      </c>
    </row>
    <row r="52" spans="1:8" x14ac:dyDescent="0.15">
      <c r="A52" s="1" t="s">
        <v>287</v>
      </c>
      <c r="B52" s="1">
        <v>832173</v>
      </c>
      <c r="C52" s="1" t="s">
        <v>218</v>
      </c>
      <c r="D52" s="1">
        <v>1</v>
      </c>
      <c r="E52" s="1">
        <v>80</v>
      </c>
      <c r="F52" s="1">
        <v>207</v>
      </c>
      <c r="G52" s="1">
        <v>1</v>
      </c>
      <c r="H52" s="3">
        <v>43053</v>
      </c>
    </row>
    <row r="53" spans="1:8" x14ac:dyDescent="0.15">
      <c r="A53" s="1" t="s">
        <v>308</v>
      </c>
      <c r="B53" s="1">
        <v>837065</v>
      </c>
      <c r="C53" s="1" t="s">
        <v>24</v>
      </c>
      <c r="D53" s="1">
        <v>1</v>
      </c>
      <c r="E53" s="1">
        <v>92</v>
      </c>
      <c r="F53" s="1">
        <v>87</v>
      </c>
      <c r="G53" s="1">
        <v>1</v>
      </c>
      <c r="H53" s="3">
        <v>43057</v>
      </c>
    </row>
    <row r="54" spans="1:8" x14ac:dyDescent="0.15">
      <c r="A54" s="1" t="s">
        <v>288</v>
      </c>
      <c r="B54" s="1">
        <v>44551</v>
      </c>
      <c r="C54" s="1" t="s">
        <v>289</v>
      </c>
      <c r="D54" s="1">
        <v>1</v>
      </c>
      <c r="E54" s="1">
        <v>105</v>
      </c>
      <c r="F54" s="1">
        <v>84</v>
      </c>
      <c r="G54" s="1">
        <v>1</v>
      </c>
      <c r="H54" s="3">
        <v>43054</v>
      </c>
    </row>
    <row r="55" spans="1:8" x14ac:dyDescent="0.15">
      <c r="A55" s="1" t="s">
        <v>294</v>
      </c>
      <c r="B55" s="1">
        <v>837066</v>
      </c>
      <c r="C55" s="1" t="s">
        <v>295</v>
      </c>
      <c r="D55" s="1">
        <v>1</v>
      </c>
      <c r="E55" s="1">
        <v>19</v>
      </c>
      <c r="F55" s="1">
        <v>71</v>
      </c>
      <c r="G55" s="1">
        <v>1</v>
      </c>
      <c r="H55" s="3">
        <v>43057</v>
      </c>
    </row>
    <row r="56" spans="1:8" x14ac:dyDescent="0.15">
      <c r="A56" s="1" t="s">
        <v>1953</v>
      </c>
      <c r="B56" s="1">
        <v>831732</v>
      </c>
      <c r="C56" s="1" t="s">
        <v>939</v>
      </c>
      <c r="D56" s="1">
        <v>1</v>
      </c>
      <c r="E56" s="1">
        <v>61</v>
      </c>
      <c r="F56" s="1">
        <v>95</v>
      </c>
      <c r="G56" s="1">
        <v>1</v>
      </c>
      <c r="H56" s="3">
        <v>42582</v>
      </c>
    </row>
    <row r="57" spans="1:8" x14ac:dyDescent="0.15">
      <c r="A57" s="1" t="s">
        <v>327</v>
      </c>
      <c r="B57" s="1">
        <v>23715</v>
      </c>
      <c r="C57" s="1">
        <v>6180</v>
      </c>
      <c r="D57" s="1">
        <v>1</v>
      </c>
      <c r="E57" s="1">
        <v>113</v>
      </c>
      <c r="F57" s="1">
        <v>83</v>
      </c>
      <c r="G57" s="1">
        <v>1</v>
      </c>
      <c r="H57" s="3">
        <v>43064</v>
      </c>
    </row>
    <row r="58" spans="1:8" x14ac:dyDescent="0.15">
      <c r="A58" s="1" t="s">
        <v>359</v>
      </c>
      <c r="B58" s="1">
        <v>831801</v>
      </c>
      <c r="C58" s="1" t="s">
        <v>98</v>
      </c>
      <c r="D58" s="1">
        <v>1</v>
      </c>
      <c r="E58" s="1">
        <v>120</v>
      </c>
      <c r="F58" s="1">
        <v>88</v>
      </c>
      <c r="G58" s="1">
        <v>1</v>
      </c>
      <c r="H58" s="3">
        <v>43074</v>
      </c>
    </row>
    <row r="59" spans="1:8" x14ac:dyDescent="0.15">
      <c r="A59" s="1" t="s">
        <v>309</v>
      </c>
      <c r="B59" s="1">
        <v>832142</v>
      </c>
      <c r="C59" s="1" t="s">
        <v>310</v>
      </c>
      <c r="D59" s="1">
        <v>1</v>
      </c>
      <c r="E59" s="1">
        <v>61</v>
      </c>
      <c r="F59" s="1">
        <v>141</v>
      </c>
      <c r="G59" s="1">
        <v>1</v>
      </c>
      <c r="H59" s="3">
        <v>43060</v>
      </c>
    </row>
    <row r="60" spans="1:8" x14ac:dyDescent="0.15">
      <c r="A60" s="1" t="s">
        <v>319</v>
      </c>
      <c r="B60" s="1">
        <v>831803</v>
      </c>
      <c r="C60" s="1" t="s">
        <v>87</v>
      </c>
      <c r="D60" s="1">
        <v>1</v>
      </c>
      <c r="E60" s="1">
        <v>87</v>
      </c>
      <c r="F60" s="1">
        <v>164</v>
      </c>
      <c r="G60" s="1">
        <v>1</v>
      </c>
      <c r="H60" s="3">
        <v>43058</v>
      </c>
    </row>
    <row r="61" spans="1:8" x14ac:dyDescent="0.15">
      <c r="A61" s="1" t="s">
        <v>355</v>
      </c>
      <c r="B61" s="1">
        <v>44569</v>
      </c>
      <c r="C61" s="1" t="s">
        <v>109</v>
      </c>
      <c r="D61" s="1">
        <v>1</v>
      </c>
      <c r="E61" s="1">
        <v>104</v>
      </c>
      <c r="F61" s="1">
        <v>66</v>
      </c>
      <c r="G61" s="1">
        <v>1</v>
      </c>
      <c r="H61" s="3">
        <v>43072</v>
      </c>
    </row>
    <row r="62" spans="1:8" x14ac:dyDescent="0.15">
      <c r="A62" s="1" t="s">
        <v>285</v>
      </c>
      <c r="B62" s="1">
        <v>16416</v>
      </c>
      <c r="C62" s="1" t="s">
        <v>286</v>
      </c>
      <c r="D62" s="1">
        <v>1</v>
      </c>
      <c r="E62" s="1">
        <v>89</v>
      </c>
      <c r="F62" s="1">
        <v>58</v>
      </c>
      <c r="G62" s="1">
        <v>1</v>
      </c>
      <c r="H62" s="3">
        <v>43054</v>
      </c>
    </row>
    <row r="63" spans="1:8" x14ac:dyDescent="0.15">
      <c r="A63" s="1" t="s">
        <v>338</v>
      </c>
      <c r="B63" s="1">
        <v>42779</v>
      </c>
      <c r="C63" s="1" t="s">
        <v>340</v>
      </c>
      <c r="D63" s="1">
        <v>1</v>
      </c>
      <c r="E63" s="1">
        <v>74</v>
      </c>
      <c r="F63" s="1">
        <v>45</v>
      </c>
      <c r="G63" s="1">
        <v>1</v>
      </c>
      <c r="H63" s="3">
        <v>43067</v>
      </c>
    </row>
    <row r="64" spans="1:8" x14ac:dyDescent="0.15">
      <c r="A64" s="1" t="s">
        <v>343</v>
      </c>
      <c r="B64" s="1">
        <v>36622</v>
      </c>
      <c r="C64" s="1" t="s">
        <v>344</v>
      </c>
      <c r="D64" s="1">
        <v>1</v>
      </c>
      <c r="E64" s="1">
        <v>80</v>
      </c>
      <c r="F64" s="1">
        <v>83</v>
      </c>
      <c r="G64" s="1">
        <v>1</v>
      </c>
      <c r="H64" s="3">
        <v>43068</v>
      </c>
    </row>
    <row r="65" spans="1:8" x14ac:dyDescent="0.15">
      <c r="A65" s="1" t="s">
        <v>352</v>
      </c>
      <c r="B65" s="1">
        <v>30899</v>
      </c>
      <c r="C65" s="1" t="s">
        <v>21</v>
      </c>
      <c r="D65" s="1">
        <v>1</v>
      </c>
      <c r="E65" s="1">
        <v>79</v>
      </c>
      <c r="F65" s="1">
        <v>59</v>
      </c>
      <c r="G65" s="1">
        <v>1</v>
      </c>
      <c r="H65" s="3">
        <v>43075</v>
      </c>
    </row>
    <row r="66" spans="1:8" x14ac:dyDescent="0.15">
      <c r="A66" s="1" t="s">
        <v>330</v>
      </c>
      <c r="B66" s="1">
        <v>27737</v>
      </c>
      <c r="C66" s="1" t="s">
        <v>331</v>
      </c>
      <c r="D66" s="1">
        <v>1</v>
      </c>
      <c r="E66" s="1">
        <v>77</v>
      </c>
      <c r="F66" s="1">
        <v>147</v>
      </c>
      <c r="G66" s="1">
        <v>1</v>
      </c>
      <c r="H66" s="3">
        <v>43065</v>
      </c>
    </row>
    <row r="67" spans="1:8" x14ac:dyDescent="0.15">
      <c r="A67" s="1" t="s">
        <v>122</v>
      </c>
      <c r="B67" s="1">
        <v>44600</v>
      </c>
      <c r="C67" s="1" t="s">
        <v>123</v>
      </c>
      <c r="D67" s="1">
        <v>1</v>
      </c>
      <c r="E67" s="1">
        <v>59</v>
      </c>
      <c r="F67" s="1">
        <v>62</v>
      </c>
      <c r="G67" s="1">
        <v>1</v>
      </c>
      <c r="H67" s="3">
        <v>43483</v>
      </c>
    </row>
    <row r="68" spans="1:8" x14ac:dyDescent="0.15">
      <c r="A68" s="1" t="s">
        <v>393</v>
      </c>
      <c r="B68" s="1">
        <v>40766</v>
      </c>
      <c r="C68" s="1" t="s">
        <v>394</v>
      </c>
      <c r="D68" s="1">
        <v>1</v>
      </c>
      <c r="E68" s="1">
        <v>93</v>
      </c>
      <c r="F68" s="1">
        <v>115</v>
      </c>
      <c r="G68" s="1">
        <v>1</v>
      </c>
      <c r="H68" s="3">
        <v>43082</v>
      </c>
    </row>
    <row r="69" spans="1:8" x14ac:dyDescent="0.15">
      <c r="A69" s="1" t="s">
        <v>353</v>
      </c>
      <c r="B69" s="1">
        <v>837058</v>
      </c>
      <c r="C69" s="1" t="s">
        <v>354</v>
      </c>
      <c r="D69" s="1">
        <v>1</v>
      </c>
      <c r="E69" s="1">
        <v>68</v>
      </c>
      <c r="F69" s="1">
        <v>36</v>
      </c>
      <c r="G69" s="1">
        <v>1</v>
      </c>
      <c r="H69" s="3">
        <v>43073</v>
      </c>
    </row>
    <row r="70" spans="1:8" x14ac:dyDescent="0.15">
      <c r="A70" s="1" t="s">
        <v>1943</v>
      </c>
      <c r="B70" s="1">
        <v>47653</v>
      </c>
      <c r="C70" s="1" t="s">
        <v>1229</v>
      </c>
      <c r="D70" s="1">
        <v>2</v>
      </c>
      <c r="E70" s="1">
        <v>96</v>
      </c>
      <c r="F70" s="1">
        <v>246</v>
      </c>
      <c r="G70" s="1">
        <v>2</v>
      </c>
      <c r="H70" s="3">
        <v>43475</v>
      </c>
    </row>
    <row r="71" spans="1:8" x14ac:dyDescent="0.15">
      <c r="A71" s="1" t="s">
        <v>391</v>
      </c>
      <c r="B71" s="1">
        <v>41373</v>
      </c>
      <c r="C71" s="1" t="s">
        <v>392</v>
      </c>
      <c r="D71" s="1">
        <v>1</v>
      </c>
      <c r="E71" s="1">
        <v>24</v>
      </c>
      <c r="F71" s="1">
        <v>75</v>
      </c>
      <c r="G71" s="1">
        <v>1</v>
      </c>
      <c r="H71" s="3">
        <v>43082</v>
      </c>
    </row>
    <row r="72" spans="1:8" x14ac:dyDescent="0.15">
      <c r="A72" s="1" t="s">
        <v>382</v>
      </c>
      <c r="B72" s="1">
        <v>837094</v>
      </c>
      <c r="C72" s="1" t="s">
        <v>237</v>
      </c>
      <c r="D72" s="1">
        <v>1</v>
      </c>
      <c r="E72" s="1">
        <v>88</v>
      </c>
      <c r="F72" s="1">
        <v>41</v>
      </c>
      <c r="G72" s="1">
        <v>1</v>
      </c>
      <c r="H72" s="3">
        <v>43076</v>
      </c>
    </row>
    <row r="73" spans="1:8" x14ac:dyDescent="0.15">
      <c r="A73" s="1" t="s">
        <v>416</v>
      </c>
      <c r="B73" s="1">
        <v>40761</v>
      </c>
      <c r="C73" s="1" t="s">
        <v>61</v>
      </c>
      <c r="D73" s="1">
        <v>1</v>
      </c>
      <c r="E73" s="1">
        <v>102</v>
      </c>
      <c r="F73" s="1">
        <v>140</v>
      </c>
      <c r="G73" s="1">
        <v>1</v>
      </c>
      <c r="H73" s="3">
        <v>43090</v>
      </c>
    </row>
    <row r="74" spans="1:8" x14ac:dyDescent="0.15">
      <c r="A74" s="1" t="s">
        <v>46</v>
      </c>
      <c r="B74" s="1">
        <v>72070</v>
      </c>
      <c r="D74" s="1">
        <v>1</v>
      </c>
      <c r="E74" s="1">
        <v>144</v>
      </c>
      <c r="F74" s="1">
        <v>120</v>
      </c>
      <c r="G74" s="1">
        <v>1</v>
      </c>
      <c r="H74" s="3">
        <v>43269</v>
      </c>
    </row>
    <row r="75" spans="1:8" x14ac:dyDescent="0.15">
      <c r="A75" s="1" t="s">
        <v>48</v>
      </c>
      <c r="B75" s="1">
        <v>72426</v>
      </c>
      <c r="D75" s="1">
        <v>1</v>
      </c>
      <c r="E75" s="1">
        <v>108</v>
      </c>
      <c r="F75" s="1">
        <v>165</v>
      </c>
      <c r="G75" s="1">
        <v>1</v>
      </c>
      <c r="H75" s="3">
        <v>43281</v>
      </c>
    </row>
    <row r="76" spans="1:8" x14ac:dyDescent="0.15">
      <c r="A76" s="1" t="s">
        <v>1888</v>
      </c>
      <c r="B76" s="1">
        <v>47701</v>
      </c>
      <c r="C76" s="1" t="s">
        <v>1102</v>
      </c>
      <c r="D76" s="1">
        <v>2</v>
      </c>
      <c r="E76" s="1">
        <v>173</v>
      </c>
      <c r="F76" s="1">
        <v>178</v>
      </c>
      <c r="G76" s="1">
        <v>2</v>
      </c>
      <c r="H76" s="3">
        <v>43430</v>
      </c>
    </row>
    <row r="77" spans="1:8" x14ac:dyDescent="0.15">
      <c r="A77" s="1" t="s">
        <v>428</v>
      </c>
      <c r="B77" s="1">
        <v>837034</v>
      </c>
      <c r="C77" s="1" t="s">
        <v>203</v>
      </c>
      <c r="D77" s="1">
        <v>1</v>
      </c>
      <c r="E77" s="1">
        <v>103</v>
      </c>
      <c r="F77" s="1">
        <v>41</v>
      </c>
      <c r="G77" s="1">
        <v>1</v>
      </c>
      <c r="H77" s="3">
        <v>43087</v>
      </c>
    </row>
    <row r="78" spans="1:8" x14ac:dyDescent="0.15">
      <c r="A78" s="1" t="s">
        <v>342</v>
      </c>
      <c r="B78" s="1">
        <v>44569</v>
      </c>
      <c r="C78" s="1" t="s">
        <v>109</v>
      </c>
      <c r="D78" s="1">
        <v>1</v>
      </c>
      <c r="E78" s="1">
        <v>28</v>
      </c>
      <c r="F78" s="1">
        <v>96</v>
      </c>
      <c r="G78" s="1">
        <v>1</v>
      </c>
      <c r="H78" s="3">
        <v>43067</v>
      </c>
    </row>
    <row r="79" spans="1:8" x14ac:dyDescent="0.15">
      <c r="A79" s="1" t="s">
        <v>1945</v>
      </c>
      <c r="B79" s="1">
        <v>831773</v>
      </c>
      <c r="C79" s="1" t="s">
        <v>1784</v>
      </c>
      <c r="D79" s="1">
        <v>2</v>
      </c>
      <c r="E79" s="1">
        <v>88</v>
      </c>
      <c r="F79" s="1">
        <v>354</v>
      </c>
      <c r="G79" s="1">
        <v>2</v>
      </c>
      <c r="H79" s="3">
        <v>43476</v>
      </c>
    </row>
    <row r="80" spans="1:8" x14ac:dyDescent="0.15">
      <c r="A80" s="1" t="s">
        <v>217</v>
      </c>
      <c r="B80" s="1">
        <v>832173</v>
      </c>
      <c r="C80" s="1" t="s">
        <v>218</v>
      </c>
      <c r="D80" s="1">
        <v>1</v>
      </c>
      <c r="E80" s="1">
        <v>60</v>
      </c>
      <c r="F80" s="1">
        <v>70</v>
      </c>
      <c r="G80" s="1">
        <v>1</v>
      </c>
      <c r="H80" s="3">
        <v>43043</v>
      </c>
    </row>
    <row r="81" spans="1:8" x14ac:dyDescent="0.15">
      <c r="A81" s="1" t="s">
        <v>979</v>
      </c>
      <c r="B81" s="1">
        <v>831766</v>
      </c>
      <c r="C81" s="1" t="s">
        <v>57</v>
      </c>
      <c r="D81" s="1">
        <v>1</v>
      </c>
      <c r="E81" s="1">
        <v>26</v>
      </c>
      <c r="F81" s="1">
        <v>54</v>
      </c>
      <c r="G81" s="1">
        <v>1</v>
      </c>
      <c r="H81" s="3">
        <v>43214</v>
      </c>
    </row>
    <row r="82" spans="1:8" x14ac:dyDescent="0.15">
      <c r="A82" s="1" t="s">
        <v>147</v>
      </c>
      <c r="B82" s="1">
        <v>15158</v>
      </c>
      <c r="C82" s="1" t="s">
        <v>148</v>
      </c>
      <c r="D82" s="1">
        <v>1</v>
      </c>
      <c r="E82" s="1">
        <v>65</v>
      </c>
      <c r="F82" s="1">
        <v>47</v>
      </c>
      <c r="G82" s="1">
        <v>1</v>
      </c>
      <c r="H82" s="3">
        <v>43025</v>
      </c>
    </row>
    <row r="83" spans="1:8" x14ac:dyDescent="0.15">
      <c r="A83" s="1" t="s">
        <v>144</v>
      </c>
      <c r="B83" s="1">
        <v>43638</v>
      </c>
      <c r="C83" s="1" t="s">
        <v>145</v>
      </c>
      <c r="D83" s="1">
        <v>1</v>
      </c>
      <c r="E83" s="1">
        <v>81</v>
      </c>
      <c r="F83" s="1">
        <v>71</v>
      </c>
      <c r="G83" s="1">
        <v>1</v>
      </c>
      <c r="H83" s="3">
        <v>43017</v>
      </c>
    </row>
    <row r="84" spans="1:8" x14ac:dyDescent="0.15">
      <c r="A84" s="1" t="s">
        <v>163</v>
      </c>
      <c r="B84" s="1">
        <v>40192</v>
      </c>
      <c r="C84" s="1" t="s">
        <v>165</v>
      </c>
      <c r="D84" s="1">
        <v>1</v>
      </c>
      <c r="E84" s="1">
        <v>130</v>
      </c>
      <c r="F84" s="1">
        <v>186</v>
      </c>
      <c r="G84" s="1">
        <v>1</v>
      </c>
      <c r="H84" s="3">
        <v>43031</v>
      </c>
    </row>
    <row r="85" spans="1:8" x14ac:dyDescent="0.15">
      <c r="A85" s="1" t="s">
        <v>184</v>
      </c>
      <c r="B85" s="1">
        <v>40206</v>
      </c>
      <c r="C85" s="1" t="s">
        <v>185</v>
      </c>
      <c r="D85" s="1">
        <v>1</v>
      </c>
      <c r="E85" s="1">
        <v>120</v>
      </c>
      <c r="F85" s="1">
        <v>115</v>
      </c>
      <c r="G85" s="1">
        <v>1</v>
      </c>
      <c r="H85" s="3">
        <v>43034</v>
      </c>
    </row>
    <row r="86" spans="1:8" x14ac:dyDescent="0.15">
      <c r="A86" s="1" t="s">
        <v>332</v>
      </c>
      <c r="B86" s="1">
        <v>832124</v>
      </c>
      <c r="C86" s="1" t="s">
        <v>27</v>
      </c>
      <c r="D86" s="1">
        <v>1</v>
      </c>
      <c r="E86" s="1">
        <v>26</v>
      </c>
      <c r="F86" s="1">
        <v>24</v>
      </c>
      <c r="G86" s="1">
        <v>1</v>
      </c>
      <c r="H86" s="3">
        <v>43475</v>
      </c>
    </row>
    <row r="87" spans="1:8" x14ac:dyDescent="0.15">
      <c r="A87" s="1" t="s">
        <v>190</v>
      </c>
      <c r="B87" s="1">
        <v>40187</v>
      </c>
      <c r="C87" s="1" t="s">
        <v>191</v>
      </c>
      <c r="D87" s="1">
        <v>1</v>
      </c>
      <c r="E87" s="1">
        <v>107</v>
      </c>
      <c r="F87" s="1">
        <v>65</v>
      </c>
      <c r="G87" s="1">
        <v>1</v>
      </c>
      <c r="H87" s="3">
        <v>43043</v>
      </c>
    </row>
    <row r="88" spans="1:8" x14ac:dyDescent="0.15">
      <c r="A88" s="1" t="s">
        <v>1957</v>
      </c>
      <c r="B88" s="1">
        <v>837011</v>
      </c>
      <c r="C88" s="1" t="s">
        <v>1019</v>
      </c>
      <c r="D88" s="1">
        <v>1</v>
      </c>
      <c r="E88" s="1">
        <v>47</v>
      </c>
      <c r="F88" s="1">
        <v>32</v>
      </c>
      <c r="G88" s="1">
        <v>1</v>
      </c>
      <c r="H88" s="3">
        <v>42766</v>
      </c>
    </row>
    <row r="89" spans="1:8" x14ac:dyDescent="0.15">
      <c r="A89" s="1" t="s">
        <v>1890</v>
      </c>
      <c r="B89" s="1">
        <v>831701</v>
      </c>
      <c r="C89" s="1" t="s">
        <v>505</v>
      </c>
      <c r="D89" s="1">
        <v>2</v>
      </c>
      <c r="E89" s="1">
        <v>102</v>
      </c>
      <c r="F89" s="1">
        <v>319</v>
      </c>
      <c r="G89" s="1">
        <v>2</v>
      </c>
      <c r="H89" s="3">
        <v>43429</v>
      </c>
    </row>
    <row r="90" spans="1:8" x14ac:dyDescent="0.15">
      <c r="A90" s="1" t="s">
        <v>130</v>
      </c>
      <c r="B90" s="1">
        <v>16293</v>
      </c>
      <c r="C90" s="1" t="s">
        <v>131</v>
      </c>
      <c r="D90" s="1">
        <v>1</v>
      </c>
      <c r="E90" s="1">
        <v>55</v>
      </c>
      <c r="F90" s="1">
        <v>116</v>
      </c>
      <c r="G90" s="1">
        <v>1</v>
      </c>
      <c r="H90" s="3">
        <v>43020</v>
      </c>
    </row>
    <row r="91" spans="1:8" x14ac:dyDescent="0.15">
      <c r="A91" s="1" t="s">
        <v>124</v>
      </c>
      <c r="B91" s="1">
        <v>44239</v>
      </c>
      <c r="C91" s="1" t="s">
        <v>125</v>
      </c>
      <c r="D91" s="1">
        <v>1</v>
      </c>
      <c r="E91" s="1">
        <v>76</v>
      </c>
      <c r="F91" s="1">
        <v>42</v>
      </c>
      <c r="G91" s="1">
        <v>1</v>
      </c>
      <c r="H91" s="3">
        <v>43009</v>
      </c>
    </row>
    <row r="92" spans="1:8" x14ac:dyDescent="0.15">
      <c r="A92" s="1" t="s">
        <v>93</v>
      </c>
      <c r="B92" s="1">
        <v>38595</v>
      </c>
      <c r="C92" s="1" t="s">
        <v>94</v>
      </c>
      <c r="D92" s="1">
        <v>1</v>
      </c>
      <c r="E92" s="1">
        <v>78</v>
      </c>
      <c r="F92" s="1">
        <v>225</v>
      </c>
      <c r="G92" s="1">
        <v>1</v>
      </c>
      <c r="H92" s="3">
        <v>43003</v>
      </c>
    </row>
    <row r="93" spans="1:8" x14ac:dyDescent="0.15">
      <c r="A93" s="1" t="s">
        <v>121</v>
      </c>
      <c r="B93" s="1">
        <v>831852</v>
      </c>
      <c r="C93" s="1" t="s">
        <v>26</v>
      </c>
      <c r="D93" s="1">
        <v>1</v>
      </c>
      <c r="E93" s="1">
        <v>52</v>
      </c>
      <c r="F93" s="1">
        <v>44</v>
      </c>
      <c r="G93" s="1">
        <v>1</v>
      </c>
      <c r="H93" s="3">
        <v>43007</v>
      </c>
    </row>
    <row r="94" spans="1:8" x14ac:dyDescent="0.15">
      <c r="A94" s="1" t="s">
        <v>133</v>
      </c>
      <c r="B94" s="1">
        <v>832151</v>
      </c>
      <c r="C94" s="1" t="s">
        <v>134</v>
      </c>
      <c r="D94" s="1">
        <v>1</v>
      </c>
      <c r="E94" s="1">
        <v>107</v>
      </c>
      <c r="F94" s="1">
        <v>164</v>
      </c>
      <c r="G94" s="1">
        <v>1</v>
      </c>
      <c r="H94" s="3">
        <v>43013</v>
      </c>
    </row>
    <row r="95" spans="1:8" x14ac:dyDescent="0.15">
      <c r="A95" s="1" t="s">
        <v>66</v>
      </c>
      <c r="B95" s="1">
        <v>837057</v>
      </c>
      <c r="C95" s="1" t="s">
        <v>67</v>
      </c>
      <c r="D95" s="1">
        <v>1</v>
      </c>
      <c r="E95" s="1">
        <v>60</v>
      </c>
      <c r="F95" s="1">
        <v>122</v>
      </c>
      <c r="G95" s="1">
        <v>1</v>
      </c>
      <c r="H95" s="3">
        <v>42994</v>
      </c>
    </row>
    <row r="96" spans="1:8" x14ac:dyDescent="0.15">
      <c r="A96" s="1" t="s">
        <v>139</v>
      </c>
      <c r="B96" s="1">
        <v>831760</v>
      </c>
      <c r="C96" s="1" t="s">
        <v>105</v>
      </c>
      <c r="D96" s="1">
        <v>1</v>
      </c>
      <c r="E96" s="1">
        <v>121</v>
      </c>
      <c r="F96" s="1">
        <v>47</v>
      </c>
      <c r="G96" s="1">
        <v>1</v>
      </c>
      <c r="H96" s="3">
        <v>43019</v>
      </c>
    </row>
    <row r="97" spans="1:8" x14ac:dyDescent="0.15">
      <c r="A97" s="1" t="s">
        <v>97</v>
      </c>
      <c r="B97" s="1">
        <v>831801</v>
      </c>
      <c r="C97" s="1" t="s">
        <v>98</v>
      </c>
      <c r="D97" s="1">
        <v>1</v>
      </c>
      <c r="E97" s="1">
        <v>57</v>
      </c>
      <c r="F97" s="1">
        <v>101</v>
      </c>
      <c r="G97" s="1">
        <v>1</v>
      </c>
      <c r="H97" s="3">
        <v>43005</v>
      </c>
    </row>
    <row r="98" spans="1:8" x14ac:dyDescent="0.15">
      <c r="A98" s="1" t="s">
        <v>104</v>
      </c>
      <c r="B98" s="1">
        <v>831760</v>
      </c>
      <c r="C98" s="1" t="s">
        <v>105</v>
      </c>
      <c r="D98" s="1">
        <v>1</v>
      </c>
      <c r="E98" s="1">
        <v>64</v>
      </c>
      <c r="F98" s="1">
        <v>80</v>
      </c>
      <c r="G98" s="1">
        <v>1</v>
      </c>
      <c r="H98" s="3">
        <v>43006</v>
      </c>
    </row>
    <row r="99" spans="1:8" x14ac:dyDescent="0.15">
      <c r="A99" s="1" t="s">
        <v>19</v>
      </c>
      <c r="B99" s="1">
        <v>12370</v>
      </c>
      <c r="C99" s="1" t="s">
        <v>1287</v>
      </c>
      <c r="D99" s="1">
        <v>3</v>
      </c>
      <c r="E99" s="1">
        <v>141</v>
      </c>
      <c r="F99" s="1">
        <v>486</v>
      </c>
      <c r="G99" s="1">
        <v>3</v>
      </c>
      <c r="H99" s="3">
        <v>43422</v>
      </c>
    </row>
    <row r="100" spans="1:8" x14ac:dyDescent="0.15">
      <c r="A100" s="1" t="s">
        <v>107</v>
      </c>
      <c r="B100" s="1">
        <v>44569</v>
      </c>
      <c r="C100" s="1" t="s">
        <v>109</v>
      </c>
      <c r="D100" s="1">
        <v>1</v>
      </c>
      <c r="E100" s="1">
        <v>15</v>
      </c>
      <c r="F100" s="1">
        <v>12</v>
      </c>
      <c r="G100" s="1">
        <v>1</v>
      </c>
      <c r="H100" s="3">
        <v>43007</v>
      </c>
    </row>
    <row r="101" spans="1:8" x14ac:dyDescent="0.15">
      <c r="A101" s="1" t="s">
        <v>91</v>
      </c>
      <c r="B101" s="1">
        <v>831703</v>
      </c>
      <c r="C101" s="1" t="s">
        <v>92</v>
      </c>
      <c r="D101" s="1">
        <v>1</v>
      </c>
      <c r="E101" s="1">
        <v>101</v>
      </c>
      <c r="F101" s="1">
        <v>120</v>
      </c>
      <c r="G101" s="1">
        <v>1</v>
      </c>
      <c r="H101" s="3">
        <v>43002</v>
      </c>
    </row>
    <row r="102" spans="1:8" x14ac:dyDescent="0.15">
      <c r="A102" s="1" t="s">
        <v>84</v>
      </c>
      <c r="B102" s="1">
        <v>46193</v>
      </c>
      <c r="C102" s="1" t="s">
        <v>85</v>
      </c>
      <c r="D102" s="1">
        <v>1</v>
      </c>
      <c r="E102" s="1">
        <v>67</v>
      </c>
      <c r="F102" s="1">
        <v>31</v>
      </c>
      <c r="G102" s="1">
        <v>1</v>
      </c>
      <c r="H102" s="3">
        <v>43000</v>
      </c>
    </row>
    <row r="103" spans="1:8" x14ac:dyDescent="0.15">
      <c r="A103" s="1" t="s">
        <v>81</v>
      </c>
      <c r="B103" s="1">
        <v>38275</v>
      </c>
      <c r="C103" s="1" t="s">
        <v>82</v>
      </c>
      <c r="D103" s="1">
        <v>1</v>
      </c>
      <c r="E103" s="1">
        <v>18</v>
      </c>
      <c r="F103" s="1">
        <v>6</v>
      </c>
      <c r="G103" s="1">
        <v>1</v>
      </c>
      <c r="H103" s="3">
        <v>43009</v>
      </c>
    </row>
    <row r="104" spans="1:8" x14ac:dyDescent="0.15">
      <c r="A104" s="1" t="s">
        <v>83</v>
      </c>
      <c r="B104" s="1">
        <v>30899</v>
      </c>
      <c r="C104" s="1" t="s">
        <v>21</v>
      </c>
      <c r="D104" s="1">
        <v>1</v>
      </c>
      <c r="E104" s="1">
        <v>113</v>
      </c>
      <c r="F104" s="1">
        <v>162</v>
      </c>
      <c r="G104" s="1">
        <v>1</v>
      </c>
      <c r="H104" s="3">
        <v>42999</v>
      </c>
    </row>
    <row r="105" spans="1:8" x14ac:dyDescent="0.15">
      <c r="A105" s="1" t="s">
        <v>79</v>
      </c>
      <c r="B105" s="1">
        <v>30907</v>
      </c>
      <c r="C105" s="1" t="s">
        <v>80</v>
      </c>
      <c r="D105" s="1">
        <v>1</v>
      </c>
      <c r="E105" s="1">
        <v>46</v>
      </c>
      <c r="F105" s="1">
        <v>61</v>
      </c>
      <c r="G105" s="1">
        <v>1</v>
      </c>
      <c r="H105" s="3">
        <v>42997</v>
      </c>
    </row>
    <row r="106" spans="1:8" x14ac:dyDescent="0.15">
      <c r="A106" s="1" t="s">
        <v>1089</v>
      </c>
      <c r="B106" s="1">
        <v>41316</v>
      </c>
      <c r="C106" s="1" t="s">
        <v>1039</v>
      </c>
      <c r="D106" s="1">
        <v>1</v>
      </c>
      <c r="E106" s="1">
        <v>42</v>
      </c>
      <c r="F106" s="1">
        <v>60</v>
      </c>
      <c r="G106" s="1">
        <v>1</v>
      </c>
      <c r="H106" s="3">
        <v>41671</v>
      </c>
    </row>
    <row r="107" spans="1:8" x14ac:dyDescent="0.15">
      <c r="A107" s="1" t="s">
        <v>50</v>
      </c>
      <c r="B107" s="1">
        <v>62204</v>
      </c>
      <c r="C107" s="1" t="s">
        <v>51</v>
      </c>
      <c r="D107" s="1">
        <v>1</v>
      </c>
      <c r="E107" s="1">
        <v>48</v>
      </c>
      <c r="F107" s="1">
        <v>154</v>
      </c>
      <c r="G107" s="1">
        <v>1</v>
      </c>
      <c r="H107" s="3">
        <v>42983</v>
      </c>
    </row>
    <row r="108" spans="1:8" x14ac:dyDescent="0.15">
      <c r="A108" s="1" t="s">
        <v>472</v>
      </c>
      <c r="B108" s="1">
        <v>38642</v>
      </c>
      <c r="C108" s="1" t="s">
        <v>473</v>
      </c>
      <c r="D108" s="1">
        <v>1</v>
      </c>
      <c r="E108" s="1">
        <v>171</v>
      </c>
      <c r="F108" s="1">
        <v>93</v>
      </c>
      <c r="G108" s="1">
        <v>1</v>
      </c>
      <c r="H108" s="3">
        <v>43097</v>
      </c>
    </row>
    <row r="109" spans="1:8" x14ac:dyDescent="0.15">
      <c r="A109" s="1" t="s">
        <v>1958</v>
      </c>
      <c r="B109" s="1">
        <v>832133</v>
      </c>
      <c r="C109" s="1" t="s">
        <v>693</v>
      </c>
      <c r="D109" s="1">
        <v>1</v>
      </c>
      <c r="E109" s="1">
        <v>70</v>
      </c>
      <c r="F109" s="1">
        <v>202</v>
      </c>
      <c r="G109" s="1">
        <v>1</v>
      </c>
      <c r="H109" s="3">
        <v>42836</v>
      </c>
    </row>
    <row r="110" spans="1:8" x14ac:dyDescent="0.15">
      <c r="A110" s="1" t="s">
        <v>466</v>
      </c>
      <c r="B110" s="1">
        <v>843115</v>
      </c>
      <c r="C110" s="1" t="s">
        <v>467</v>
      </c>
      <c r="D110" s="1">
        <v>1</v>
      </c>
      <c r="E110" s="1">
        <v>45</v>
      </c>
      <c r="F110" s="1">
        <v>148</v>
      </c>
      <c r="G110" s="1">
        <v>1</v>
      </c>
      <c r="H110" s="3">
        <v>43097</v>
      </c>
    </row>
    <row r="111" spans="1:8" x14ac:dyDescent="0.15">
      <c r="A111" s="1" t="s">
        <v>463</v>
      </c>
      <c r="B111" s="1">
        <v>23713</v>
      </c>
      <c r="C111" s="1">
        <v>6116</v>
      </c>
      <c r="D111" s="1">
        <v>1</v>
      </c>
      <c r="E111" s="1">
        <v>65</v>
      </c>
      <c r="F111" s="1">
        <v>171</v>
      </c>
      <c r="G111" s="1">
        <v>1</v>
      </c>
      <c r="H111" s="3">
        <v>43093</v>
      </c>
    </row>
    <row r="112" spans="1:8" x14ac:dyDescent="0.15">
      <c r="A112" s="1" t="s">
        <v>468</v>
      </c>
      <c r="B112" s="1">
        <v>38595</v>
      </c>
      <c r="C112" s="1" t="s">
        <v>94</v>
      </c>
      <c r="D112" s="1">
        <v>1</v>
      </c>
      <c r="E112" s="1">
        <v>84</v>
      </c>
      <c r="F112" s="1">
        <v>171</v>
      </c>
      <c r="G112" s="1">
        <v>1</v>
      </c>
      <c r="H112" s="3">
        <v>43096</v>
      </c>
    </row>
    <row r="113" spans="1:8" x14ac:dyDescent="0.15">
      <c r="A113" s="1" t="s">
        <v>432</v>
      </c>
      <c r="B113" s="1">
        <v>23624</v>
      </c>
      <c r="C113" s="1" t="s">
        <v>433</v>
      </c>
      <c r="D113" s="1">
        <v>1</v>
      </c>
      <c r="E113" s="1">
        <v>42</v>
      </c>
      <c r="F113" s="1">
        <v>222</v>
      </c>
      <c r="G113" s="1">
        <v>1</v>
      </c>
      <c r="H113" s="3">
        <v>43087</v>
      </c>
    </row>
    <row r="114" spans="1:8" x14ac:dyDescent="0.15">
      <c r="A114" s="1" t="s">
        <v>441</v>
      </c>
      <c r="B114" s="1">
        <v>62200</v>
      </c>
      <c r="C114" s="1" t="s">
        <v>442</v>
      </c>
      <c r="D114" s="1">
        <v>1</v>
      </c>
      <c r="E114" s="1">
        <v>28</v>
      </c>
      <c r="F114" s="1">
        <v>121</v>
      </c>
      <c r="G114" s="1">
        <v>1</v>
      </c>
      <c r="H114" s="3">
        <v>43092</v>
      </c>
    </row>
    <row r="115" spans="1:8" x14ac:dyDescent="0.15">
      <c r="A115" s="1" t="s">
        <v>439</v>
      </c>
      <c r="B115" s="1">
        <v>31194</v>
      </c>
      <c r="C115" s="1" t="s">
        <v>440</v>
      </c>
      <c r="D115" s="1">
        <v>1</v>
      </c>
      <c r="E115" s="1">
        <v>88</v>
      </c>
      <c r="F115" s="1">
        <v>36</v>
      </c>
      <c r="G115" s="1">
        <v>1</v>
      </c>
      <c r="H115" s="3">
        <v>43088</v>
      </c>
    </row>
    <row r="116" spans="1:8" x14ac:dyDescent="0.15">
      <c r="A116" s="1" t="s">
        <v>430</v>
      </c>
      <c r="B116" s="1">
        <v>832139</v>
      </c>
      <c r="C116" s="1" t="s">
        <v>431</v>
      </c>
      <c r="D116" s="1">
        <v>1</v>
      </c>
      <c r="E116" s="1">
        <v>95</v>
      </c>
      <c r="F116" s="1">
        <v>132</v>
      </c>
      <c r="G116" s="1">
        <v>1</v>
      </c>
      <c r="H116" s="3">
        <v>43086</v>
      </c>
    </row>
    <row r="117" spans="1:8" x14ac:dyDescent="0.15">
      <c r="A117" s="1" t="s">
        <v>41</v>
      </c>
      <c r="B117" s="1">
        <v>41533</v>
      </c>
      <c r="C117" s="1" t="s">
        <v>42</v>
      </c>
      <c r="D117" s="1">
        <v>1</v>
      </c>
      <c r="E117" s="1">
        <v>79</v>
      </c>
      <c r="F117" s="1">
        <v>211</v>
      </c>
      <c r="G117" s="1">
        <v>1</v>
      </c>
      <c r="H117" s="3">
        <v>41857</v>
      </c>
    </row>
    <row r="118" spans="1:8" x14ac:dyDescent="0.15">
      <c r="A118" s="1" t="s">
        <v>435</v>
      </c>
      <c r="B118" s="1">
        <v>832147</v>
      </c>
      <c r="C118" s="1" t="s">
        <v>436</v>
      </c>
      <c r="D118" s="1">
        <v>1</v>
      </c>
      <c r="E118" s="1">
        <v>38</v>
      </c>
      <c r="F118" s="1">
        <v>89</v>
      </c>
      <c r="G118" s="1">
        <v>1</v>
      </c>
      <c r="H118" s="3">
        <v>43089</v>
      </c>
    </row>
    <row r="119" spans="1:8" x14ac:dyDescent="0.15">
      <c r="A119" s="1" t="s">
        <v>474</v>
      </c>
      <c r="B119" s="1">
        <v>30897</v>
      </c>
      <c r="C119" s="1" t="s">
        <v>475</v>
      </c>
      <c r="D119" s="1">
        <v>1</v>
      </c>
      <c r="E119" s="1">
        <v>52</v>
      </c>
      <c r="F119" s="1">
        <v>59</v>
      </c>
      <c r="G119" s="1">
        <v>1</v>
      </c>
      <c r="H119" s="3">
        <v>43102</v>
      </c>
    </row>
    <row r="120" spans="1:8" x14ac:dyDescent="0.15">
      <c r="A120" s="1" t="s">
        <v>1947</v>
      </c>
      <c r="B120" s="1">
        <v>29029</v>
      </c>
      <c r="C120" s="1" t="s">
        <v>630</v>
      </c>
      <c r="D120" s="1">
        <v>2</v>
      </c>
      <c r="E120" s="1">
        <v>139</v>
      </c>
      <c r="F120" s="1">
        <v>336</v>
      </c>
      <c r="G120" s="1">
        <v>2</v>
      </c>
      <c r="H120" s="3">
        <v>43479</v>
      </c>
    </row>
    <row r="121" spans="1:8" x14ac:dyDescent="0.15">
      <c r="A121" s="1" t="s">
        <v>495</v>
      </c>
      <c r="B121" s="1">
        <v>41628</v>
      </c>
      <c r="C121" s="1" t="s">
        <v>496</v>
      </c>
      <c r="D121" s="1">
        <v>1</v>
      </c>
      <c r="E121" s="1">
        <v>45</v>
      </c>
      <c r="F121" s="1">
        <v>67</v>
      </c>
      <c r="G121" s="1">
        <v>1</v>
      </c>
      <c r="H121" s="3">
        <v>43109</v>
      </c>
    </row>
    <row r="122" spans="1:8" x14ac:dyDescent="0.15">
      <c r="A122" s="1" t="s">
        <v>499</v>
      </c>
      <c r="B122" s="1">
        <v>831761</v>
      </c>
      <c r="C122" s="1" t="s">
        <v>500</v>
      </c>
      <c r="D122" s="1">
        <v>1</v>
      </c>
      <c r="E122" s="1">
        <v>52</v>
      </c>
      <c r="F122" s="1">
        <v>203</v>
      </c>
      <c r="G122" s="1">
        <v>1</v>
      </c>
      <c r="H122" s="3">
        <v>43106</v>
      </c>
    </row>
    <row r="123" spans="1:8" x14ac:dyDescent="0.15">
      <c r="A123" s="1" t="s">
        <v>501</v>
      </c>
      <c r="B123" s="1">
        <v>44602</v>
      </c>
      <c r="C123" s="1" t="s">
        <v>502</v>
      </c>
      <c r="D123" s="1">
        <v>1</v>
      </c>
      <c r="E123" s="1">
        <v>50</v>
      </c>
      <c r="F123" s="1">
        <v>59</v>
      </c>
      <c r="G123" s="1">
        <v>1</v>
      </c>
      <c r="H123" s="3">
        <v>43107</v>
      </c>
    </row>
    <row r="124" spans="1:8" x14ac:dyDescent="0.15">
      <c r="A124" s="1" t="s">
        <v>195</v>
      </c>
      <c r="B124" s="1">
        <v>34355</v>
      </c>
      <c r="C124" s="1">
        <v>6029</v>
      </c>
      <c r="D124" s="1">
        <v>5</v>
      </c>
      <c r="E124" s="1">
        <v>326</v>
      </c>
      <c r="F124" s="1">
        <v>246</v>
      </c>
      <c r="G124" s="1">
        <v>5</v>
      </c>
      <c r="H124" s="3">
        <v>43036</v>
      </c>
    </row>
    <row r="125" spans="1:8" x14ac:dyDescent="0.15">
      <c r="A125" s="1" t="s">
        <v>504</v>
      </c>
      <c r="B125" s="1">
        <v>38409</v>
      </c>
      <c r="C125" s="1" t="s">
        <v>162</v>
      </c>
      <c r="D125" s="1">
        <v>1</v>
      </c>
      <c r="E125" s="1">
        <v>153</v>
      </c>
      <c r="F125" s="1">
        <v>111</v>
      </c>
      <c r="G125" s="1">
        <v>1</v>
      </c>
      <c r="H125" s="3">
        <v>43107</v>
      </c>
    </row>
    <row r="126" spans="1:8" x14ac:dyDescent="0.15">
      <c r="A126" s="1" t="s">
        <v>538</v>
      </c>
      <c r="B126" s="1">
        <v>832152</v>
      </c>
      <c r="C126" s="1" t="s">
        <v>482</v>
      </c>
      <c r="D126" s="1">
        <v>1</v>
      </c>
      <c r="E126" s="1">
        <v>18</v>
      </c>
      <c r="F126" s="1">
        <v>13</v>
      </c>
      <c r="G126" s="1">
        <v>1</v>
      </c>
      <c r="H126" s="3">
        <v>43117</v>
      </c>
    </row>
    <row r="127" spans="1:8" x14ac:dyDescent="0.15">
      <c r="A127" s="1" t="s">
        <v>535</v>
      </c>
      <c r="B127" s="1">
        <v>36622</v>
      </c>
      <c r="C127" s="1" t="s">
        <v>344</v>
      </c>
      <c r="D127" s="1">
        <v>1</v>
      </c>
      <c r="E127" s="1">
        <v>134</v>
      </c>
      <c r="F127" s="1">
        <v>84</v>
      </c>
      <c r="G127" s="1">
        <v>1</v>
      </c>
      <c r="H127" s="3">
        <v>43115</v>
      </c>
    </row>
    <row r="128" spans="1:8" x14ac:dyDescent="0.15">
      <c r="A128" s="1" t="s">
        <v>544</v>
      </c>
      <c r="B128" s="1">
        <v>831747</v>
      </c>
      <c r="C128" s="1" t="s">
        <v>545</v>
      </c>
      <c r="D128" s="1">
        <v>1</v>
      </c>
      <c r="E128" s="1">
        <v>45</v>
      </c>
      <c r="F128" s="1">
        <v>45</v>
      </c>
      <c r="G128" s="1">
        <v>1</v>
      </c>
      <c r="H128" s="3">
        <v>43119</v>
      </c>
    </row>
    <row r="129" spans="1:8" x14ac:dyDescent="0.15">
      <c r="A129" s="1" t="s">
        <v>555</v>
      </c>
      <c r="B129" s="1">
        <v>23719</v>
      </c>
      <c r="C129" s="1">
        <v>6134</v>
      </c>
      <c r="D129" s="1">
        <v>1</v>
      </c>
      <c r="E129" s="1">
        <v>123</v>
      </c>
      <c r="F129" s="1">
        <v>112</v>
      </c>
      <c r="G129" s="1">
        <v>1</v>
      </c>
      <c r="H129" s="3">
        <v>43121</v>
      </c>
    </row>
    <row r="130" spans="1:8" x14ac:dyDescent="0.15">
      <c r="A130" s="1" t="s">
        <v>576</v>
      </c>
      <c r="B130" s="1">
        <v>831707</v>
      </c>
      <c r="C130" s="1" t="s">
        <v>22</v>
      </c>
      <c r="D130" s="1">
        <v>1</v>
      </c>
      <c r="E130" s="1">
        <v>86</v>
      </c>
      <c r="F130" s="1">
        <v>38</v>
      </c>
      <c r="G130" s="1">
        <v>1</v>
      </c>
      <c r="H130" s="3">
        <v>43124</v>
      </c>
    </row>
    <row r="131" spans="1:8" x14ac:dyDescent="0.15">
      <c r="A131" s="1" t="s">
        <v>543</v>
      </c>
      <c r="B131" s="1">
        <v>30907</v>
      </c>
      <c r="C131" s="1" t="s">
        <v>80</v>
      </c>
      <c r="D131" s="1">
        <v>1</v>
      </c>
      <c r="E131" s="1">
        <v>55</v>
      </c>
      <c r="F131" s="1">
        <v>21</v>
      </c>
      <c r="G131" s="1">
        <v>1</v>
      </c>
      <c r="H131" s="3">
        <v>43118</v>
      </c>
    </row>
    <row r="132" spans="1:8" x14ac:dyDescent="0.15">
      <c r="A132" s="1" t="s">
        <v>581</v>
      </c>
      <c r="B132" s="1">
        <v>831762</v>
      </c>
      <c r="C132" s="1" t="s">
        <v>582</v>
      </c>
      <c r="D132" s="1">
        <v>1</v>
      </c>
      <c r="E132" s="1">
        <v>48</v>
      </c>
      <c r="F132" s="1">
        <v>100</v>
      </c>
      <c r="G132" s="1">
        <v>1</v>
      </c>
      <c r="H132" s="3">
        <v>43125</v>
      </c>
    </row>
    <row r="133" spans="1:8" x14ac:dyDescent="0.15">
      <c r="A133" s="1" t="s">
        <v>546</v>
      </c>
      <c r="B133" s="1">
        <v>41360</v>
      </c>
      <c r="C133" s="1" t="s">
        <v>547</v>
      </c>
      <c r="D133" s="1">
        <v>1</v>
      </c>
      <c r="E133" s="1">
        <v>129</v>
      </c>
      <c r="F133" s="1">
        <v>97</v>
      </c>
      <c r="G133" s="1">
        <v>1</v>
      </c>
      <c r="H133" s="3">
        <v>43122</v>
      </c>
    </row>
    <row r="134" spans="1:8" x14ac:dyDescent="0.15">
      <c r="A134" s="1" t="s">
        <v>102</v>
      </c>
      <c r="B134" s="1">
        <v>837001</v>
      </c>
      <c r="C134" s="1" t="s">
        <v>34</v>
      </c>
      <c r="D134" s="1">
        <v>1</v>
      </c>
      <c r="E134" s="1">
        <v>178</v>
      </c>
      <c r="F134" s="1">
        <v>71</v>
      </c>
      <c r="G134" s="1">
        <v>1</v>
      </c>
      <c r="H134" s="3">
        <v>43127</v>
      </c>
    </row>
    <row r="135" spans="1:8" x14ac:dyDescent="0.15">
      <c r="A135" s="1" t="s">
        <v>1960</v>
      </c>
      <c r="B135" s="1">
        <v>831747</v>
      </c>
      <c r="C135" s="1" t="s">
        <v>545</v>
      </c>
      <c r="D135" s="1">
        <v>1</v>
      </c>
      <c r="E135" s="1">
        <v>140</v>
      </c>
      <c r="F135" s="1">
        <v>157</v>
      </c>
      <c r="G135" s="1">
        <v>1</v>
      </c>
      <c r="H135" s="3">
        <v>42885</v>
      </c>
    </row>
    <row r="136" spans="1:8" x14ac:dyDescent="0.15">
      <c r="A136" s="1" t="s">
        <v>563</v>
      </c>
      <c r="B136" s="1">
        <v>832150</v>
      </c>
      <c r="C136" s="1" t="s">
        <v>564</v>
      </c>
      <c r="D136" s="1">
        <v>1</v>
      </c>
      <c r="E136" s="1">
        <v>100</v>
      </c>
      <c r="F136" s="1">
        <v>195</v>
      </c>
      <c r="G136" s="1">
        <v>1</v>
      </c>
      <c r="H136" s="3">
        <v>43122</v>
      </c>
    </row>
    <row r="137" spans="1:8" x14ac:dyDescent="0.15">
      <c r="A137" s="1" t="s">
        <v>603</v>
      </c>
      <c r="B137" s="1">
        <v>31194</v>
      </c>
      <c r="C137" s="1" t="s">
        <v>440</v>
      </c>
      <c r="D137" s="1">
        <v>1</v>
      </c>
      <c r="E137" s="1">
        <v>55</v>
      </c>
      <c r="F137" s="1">
        <v>57</v>
      </c>
      <c r="G137" s="1">
        <v>1</v>
      </c>
      <c r="H137" s="3">
        <v>43129</v>
      </c>
    </row>
    <row r="138" spans="1:8" x14ac:dyDescent="0.15">
      <c r="A138" s="1" t="s">
        <v>560</v>
      </c>
      <c r="B138" s="1">
        <v>23833</v>
      </c>
      <c r="C138" s="1" t="s">
        <v>407</v>
      </c>
      <c r="D138" s="1">
        <v>1</v>
      </c>
      <c r="E138" s="1">
        <v>98</v>
      </c>
      <c r="F138" s="1">
        <v>135</v>
      </c>
      <c r="G138" s="1">
        <v>1</v>
      </c>
      <c r="H138" s="3">
        <v>43120</v>
      </c>
    </row>
    <row r="139" spans="1:8" x14ac:dyDescent="0.15">
      <c r="A139" s="1" t="s">
        <v>608</v>
      </c>
      <c r="B139" s="1">
        <v>837071</v>
      </c>
      <c r="C139" s="1" t="s">
        <v>36</v>
      </c>
      <c r="D139" s="1">
        <v>1</v>
      </c>
      <c r="E139" s="1">
        <v>160</v>
      </c>
      <c r="F139" s="1">
        <v>58</v>
      </c>
      <c r="G139" s="1">
        <v>1</v>
      </c>
      <c r="H139" s="3">
        <v>43131</v>
      </c>
    </row>
    <row r="140" spans="1:8" x14ac:dyDescent="0.15">
      <c r="A140" s="1" t="s">
        <v>619</v>
      </c>
      <c r="B140" s="1">
        <v>42531</v>
      </c>
      <c r="C140" s="1" t="s">
        <v>298</v>
      </c>
      <c r="D140" s="1">
        <v>1</v>
      </c>
      <c r="E140" s="1">
        <v>67</v>
      </c>
      <c r="F140" s="1">
        <v>58</v>
      </c>
      <c r="G140" s="1">
        <v>1</v>
      </c>
      <c r="H140" s="3">
        <v>43133</v>
      </c>
    </row>
    <row r="141" spans="1:8" x14ac:dyDescent="0.15">
      <c r="A141" s="1" t="s">
        <v>591</v>
      </c>
      <c r="B141" s="1">
        <v>41358</v>
      </c>
      <c r="C141" s="1" t="s">
        <v>592</v>
      </c>
      <c r="D141" s="1">
        <v>1</v>
      </c>
      <c r="E141" s="1">
        <v>82</v>
      </c>
      <c r="F141" s="1">
        <v>171</v>
      </c>
      <c r="G141" s="1">
        <v>1</v>
      </c>
      <c r="H141" s="3">
        <v>43128</v>
      </c>
    </row>
    <row r="142" spans="1:8" x14ac:dyDescent="0.15">
      <c r="A142" s="1" t="s">
        <v>589</v>
      </c>
      <c r="B142" s="1">
        <v>831754</v>
      </c>
      <c r="C142" s="1" t="s">
        <v>249</v>
      </c>
      <c r="D142" s="1">
        <v>1</v>
      </c>
      <c r="E142" s="1">
        <v>106</v>
      </c>
      <c r="F142" s="1">
        <v>56</v>
      </c>
      <c r="G142" s="1">
        <v>1</v>
      </c>
      <c r="H142" s="3">
        <v>43127</v>
      </c>
    </row>
    <row r="143" spans="1:8" x14ac:dyDescent="0.15">
      <c r="A143" s="1" t="s">
        <v>615</v>
      </c>
      <c r="B143" s="1">
        <v>30898</v>
      </c>
      <c r="C143" s="1" t="s">
        <v>616</v>
      </c>
      <c r="D143" s="1">
        <v>1</v>
      </c>
      <c r="E143" s="1">
        <v>98</v>
      </c>
      <c r="F143" s="1">
        <v>87</v>
      </c>
      <c r="G143" s="1">
        <v>1</v>
      </c>
      <c r="H143" s="3">
        <v>43134</v>
      </c>
    </row>
    <row r="144" spans="1:8" x14ac:dyDescent="0.15">
      <c r="A144" s="1" t="s">
        <v>228</v>
      </c>
      <c r="B144" s="1">
        <v>23709</v>
      </c>
      <c r="C144" s="1">
        <v>6046</v>
      </c>
      <c r="D144" s="1">
        <v>1</v>
      </c>
      <c r="E144" s="1">
        <v>43</v>
      </c>
      <c r="F144" s="1">
        <v>40</v>
      </c>
      <c r="G144" s="1">
        <v>1</v>
      </c>
      <c r="H144" s="3">
        <v>43133</v>
      </c>
    </row>
    <row r="145" spans="1:8" x14ac:dyDescent="0.15">
      <c r="A145" s="1" t="s">
        <v>644</v>
      </c>
      <c r="B145" s="1">
        <v>40767</v>
      </c>
      <c r="C145" s="1" t="s">
        <v>645</v>
      </c>
      <c r="D145" s="1">
        <v>1</v>
      </c>
      <c r="E145" s="1">
        <v>65</v>
      </c>
      <c r="F145" s="1">
        <v>239</v>
      </c>
      <c r="G145" s="1">
        <v>1</v>
      </c>
      <c r="H145" s="3">
        <v>43140</v>
      </c>
    </row>
    <row r="146" spans="1:8" x14ac:dyDescent="0.15">
      <c r="A146" s="1" t="s">
        <v>597</v>
      </c>
      <c r="B146" s="1">
        <v>22797</v>
      </c>
      <c r="C146" s="1" t="s">
        <v>598</v>
      </c>
      <c r="D146" s="1">
        <v>1</v>
      </c>
      <c r="E146" s="1">
        <v>146</v>
      </c>
      <c r="F146" s="1">
        <v>113</v>
      </c>
      <c r="G146" s="1">
        <v>1</v>
      </c>
      <c r="H146" s="3">
        <v>43128</v>
      </c>
    </row>
    <row r="147" spans="1:8" x14ac:dyDescent="0.15">
      <c r="A147" s="1" t="s">
        <v>647</v>
      </c>
      <c r="B147" s="1">
        <v>44569</v>
      </c>
      <c r="C147" s="1" t="s">
        <v>109</v>
      </c>
      <c r="D147" s="1">
        <v>1</v>
      </c>
      <c r="E147" s="1">
        <v>54</v>
      </c>
      <c r="F147" s="1">
        <v>198</v>
      </c>
      <c r="G147" s="1">
        <v>1</v>
      </c>
      <c r="H147" s="3">
        <v>43139</v>
      </c>
    </row>
    <row r="148" spans="1:8" x14ac:dyDescent="0.15">
      <c r="A148" s="1" t="s">
        <v>629</v>
      </c>
      <c r="B148" s="1">
        <v>29029</v>
      </c>
      <c r="C148" s="1" t="s">
        <v>630</v>
      </c>
      <c r="D148" s="1">
        <v>1</v>
      </c>
      <c r="E148" s="1">
        <v>50</v>
      </c>
      <c r="F148" s="1">
        <v>54</v>
      </c>
      <c r="G148" s="1">
        <v>1</v>
      </c>
      <c r="H148" s="3">
        <v>43134</v>
      </c>
    </row>
    <row r="149" spans="1:8" x14ac:dyDescent="0.15">
      <c r="A149" s="1" t="s">
        <v>640</v>
      </c>
      <c r="B149" s="1">
        <v>47346</v>
      </c>
      <c r="C149" s="1" t="s">
        <v>641</v>
      </c>
      <c r="D149" s="1">
        <v>1</v>
      </c>
      <c r="E149" s="1">
        <v>74</v>
      </c>
      <c r="F149" s="1">
        <v>226</v>
      </c>
      <c r="G149" s="1">
        <v>1</v>
      </c>
      <c r="H149" s="3">
        <v>43140</v>
      </c>
    </row>
    <row r="150" spans="1:8" x14ac:dyDescent="0.15">
      <c r="A150" s="1" t="s">
        <v>634</v>
      </c>
      <c r="B150" s="1">
        <v>837024</v>
      </c>
      <c r="C150" s="1" t="s">
        <v>371</v>
      </c>
      <c r="D150" s="1">
        <v>1</v>
      </c>
      <c r="E150" s="1">
        <v>135</v>
      </c>
      <c r="F150" s="1">
        <v>129</v>
      </c>
      <c r="G150" s="1">
        <v>1</v>
      </c>
      <c r="H150" s="3">
        <v>43138</v>
      </c>
    </row>
    <row r="151" spans="1:8" x14ac:dyDescent="0.15">
      <c r="A151" s="1" t="s">
        <v>649</v>
      </c>
      <c r="B151" s="1">
        <v>831762</v>
      </c>
      <c r="C151" s="1" t="s">
        <v>582</v>
      </c>
      <c r="D151" s="1">
        <v>1</v>
      </c>
      <c r="E151" s="1">
        <v>93</v>
      </c>
      <c r="F151" s="1">
        <v>154</v>
      </c>
      <c r="G151" s="1">
        <v>1</v>
      </c>
      <c r="H151" s="3">
        <v>43143</v>
      </c>
    </row>
    <row r="152" spans="1:8" x14ac:dyDescent="0.15">
      <c r="A152" s="1" t="s">
        <v>1961</v>
      </c>
      <c r="B152" s="1">
        <v>45944</v>
      </c>
      <c r="C152" s="1" t="s">
        <v>1932</v>
      </c>
      <c r="D152" s="1">
        <v>1</v>
      </c>
      <c r="E152" s="1">
        <v>25</v>
      </c>
      <c r="F152" s="1">
        <v>89</v>
      </c>
      <c r="G152" s="1">
        <v>1</v>
      </c>
      <c r="H152" s="3">
        <v>42910</v>
      </c>
    </row>
    <row r="153" spans="1:8" x14ac:dyDescent="0.15">
      <c r="A153" s="1" t="s">
        <v>683</v>
      </c>
      <c r="B153" s="1">
        <v>40194</v>
      </c>
      <c r="C153" s="1" t="s">
        <v>247</v>
      </c>
      <c r="D153" s="1">
        <v>1</v>
      </c>
      <c r="E153" s="1">
        <v>70</v>
      </c>
      <c r="F153" s="1">
        <v>134</v>
      </c>
      <c r="G153" s="1">
        <v>1</v>
      </c>
      <c r="H153" s="3">
        <v>43149</v>
      </c>
    </row>
    <row r="154" spans="1:8" x14ac:dyDescent="0.15">
      <c r="A154" s="1" t="s">
        <v>40</v>
      </c>
      <c r="B154" s="1">
        <v>30897</v>
      </c>
      <c r="C154" s="1" t="s">
        <v>475</v>
      </c>
      <c r="D154" s="1">
        <v>1</v>
      </c>
      <c r="E154" s="1">
        <v>43</v>
      </c>
      <c r="F154" s="1">
        <v>146</v>
      </c>
      <c r="G154" s="1">
        <v>1</v>
      </c>
      <c r="H154" s="3">
        <v>43146</v>
      </c>
    </row>
    <row r="155" spans="1:8" x14ac:dyDescent="0.15">
      <c r="A155" s="1" t="s">
        <v>1905</v>
      </c>
      <c r="B155" s="1">
        <v>34405</v>
      </c>
      <c r="C155" s="1" t="s">
        <v>1596</v>
      </c>
      <c r="D155" s="1">
        <v>2</v>
      </c>
      <c r="E155" s="1">
        <v>109</v>
      </c>
      <c r="F155" s="1">
        <v>272</v>
      </c>
      <c r="G155" s="1">
        <v>2</v>
      </c>
      <c r="H155" s="3">
        <v>43442</v>
      </c>
    </row>
    <row r="156" spans="1:8" x14ac:dyDescent="0.15">
      <c r="A156" s="1" t="s">
        <v>1963</v>
      </c>
      <c r="B156" s="1">
        <v>37059</v>
      </c>
      <c r="C156" s="1" t="s">
        <v>976</v>
      </c>
      <c r="D156" s="1">
        <v>1</v>
      </c>
      <c r="E156" s="1">
        <v>162</v>
      </c>
      <c r="F156" s="1">
        <v>104</v>
      </c>
      <c r="G156" s="1">
        <v>1</v>
      </c>
      <c r="H156" s="3">
        <v>42918</v>
      </c>
    </row>
    <row r="157" spans="1:8" x14ac:dyDescent="0.15">
      <c r="A157" s="1" t="s">
        <v>703</v>
      </c>
      <c r="B157" s="1">
        <v>25038</v>
      </c>
      <c r="C157" s="1" t="s">
        <v>704</v>
      </c>
      <c r="D157" s="1">
        <v>1</v>
      </c>
      <c r="E157" s="1">
        <v>41</v>
      </c>
      <c r="F157" s="1">
        <v>57</v>
      </c>
      <c r="G157" s="1">
        <v>1</v>
      </c>
      <c r="H157" s="3">
        <v>43147</v>
      </c>
    </row>
    <row r="158" spans="1:8" x14ac:dyDescent="0.15">
      <c r="A158" s="1" t="s">
        <v>705</v>
      </c>
      <c r="B158" s="1">
        <v>45653</v>
      </c>
      <c r="C158" s="1" t="s">
        <v>706</v>
      </c>
      <c r="D158" s="1">
        <v>1</v>
      </c>
      <c r="E158" s="1">
        <v>140</v>
      </c>
      <c r="F158" s="1">
        <v>95</v>
      </c>
      <c r="G158" s="1">
        <v>1</v>
      </c>
      <c r="H158" s="3">
        <v>43155</v>
      </c>
    </row>
    <row r="159" spans="1:8" x14ac:dyDescent="0.15">
      <c r="A159" s="1" t="s">
        <v>707</v>
      </c>
      <c r="B159" s="1">
        <v>38227</v>
      </c>
      <c r="C159" s="1" t="s">
        <v>613</v>
      </c>
      <c r="D159" s="1">
        <v>1</v>
      </c>
      <c r="E159" s="1">
        <v>21</v>
      </c>
      <c r="F159" s="1">
        <v>50</v>
      </c>
      <c r="G159" s="1">
        <v>1</v>
      </c>
      <c r="H159" s="3">
        <v>43154</v>
      </c>
    </row>
    <row r="160" spans="1:8" x14ac:dyDescent="0.15">
      <c r="A160" s="1" t="s">
        <v>710</v>
      </c>
      <c r="B160" s="1">
        <v>32146</v>
      </c>
      <c r="C160" s="1" t="s">
        <v>206</v>
      </c>
      <c r="D160" s="1">
        <v>1</v>
      </c>
      <c r="E160" s="1">
        <v>81</v>
      </c>
      <c r="F160" s="1">
        <v>229</v>
      </c>
      <c r="G160" s="1">
        <v>1</v>
      </c>
      <c r="H160" s="3">
        <v>43152</v>
      </c>
    </row>
    <row r="161" spans="1:8" x14ac:dyDescent="0.15">
      <c r="A161" s="1" t="s">
        <v>717</v>
      </c>
      <c r="B161" s="1">
        <v>837089</v>
      </c>
      <c r="C161" s="1" t="s">
        <v>718</v>
      </c>
      <c r="D161" s="1">
        <v>1</v>
      </c>
      <c r="E161" s="1">
        <v>61</v>
      </c>
      <c r="F161" s="1">
        <v>81</v>
      </c>
      <c r="G161" s="1">
        <v>1</v>
      </c>
      <c r="H161" s="3">
        <v>43155</v>
      </c>
    </row>
    <row r="162" spans="1:8" x14ac:dyDescent="0.15">
      <c r="A162" s="1" t="s">
        <v>713</v>
      </c>
      <c r="B162" s="1">
        <v>832152</v>
      </c>
      <c r="C162" s="1" t="s">
        <v>482</v>
      </c>
      <c r="D162" s="1">
        <v>1</v>
      </c>
      <c r="E162" s="1">
        <v>40</v>
      </c>
      <c r="F162" s="1">
        <v>103</v>
      </c>
      <c r="G162" s="1">
        <v>1</v>
      </c>
      <c r="H162" s="3">
        <v>43151</v>
      </c>
    </row>
    <row r="163" spans="1:8" x14ac:dyDescent="0.15">
      <c r="A163" s="1" t="s">
        <v>723</v>
      </c>
      <c r="B163" s="1">
        <v>837071</v>
      </c>
      <c r="C163" s="1" t="s">
        <v>36</v>
      </c>
      <c r="D163" s="1">
        <v>1</v>
      </c>
      <c r="E163" s="1">
        <v>160</v>
      </c>
      <c r="F163" s="1">
        <v>61</v>
      </c>
      <c r="G163" s="1">
        <v>1</v>
      </c>
      <c r="H163" s="3">
        <v>43157</v>
      </c>
    </row>
    <row r="164" spans="1:8" x14ac:dyDescent="0.15">
      <c r="A164" s="1" t="s">
        <v>711</v>
      </c>
      <c r="B164" s="1">
        <v>62202</v>
      </c>
      <c r="C164" s="1" t="s">
        <v>712</v>
      </c>
      <c r="D164" s="1">
        <v>1</v>
      </c>
      <c r="E164" s="1">
        <v>43</v>
      </c>
      <c r="F164" s="1">
        <v>53</v>
      </c>
      <c r="G164" s="1">
        <v>1</v>
      </c>
      <c r="H164" s="3">
        <v>43151</v>
      </c>
    </row>
    <row r="165" spans="1:8" x14ac:dyDescent="0.15">
      <c r="A165" s="1" t="s">
        <v>719</v>
      </c>
      <c r="B165" s="1">
        <v>34406</v>
      </c>
      <c r="C165" s="1" t="s">
        <v>720</v>
      </c>
      <c r="D165" s="1">
        <v>1</v>
      </c>
      <c r="E165" s="1">
        <v>162</v>
      </c>
      <c r="F165" s="1">
        <v>115</v>
      </c>
      <c r="G165" s="1">
        <v>1</v>
      </c>
      <c r="H165" s="3">
        <v>43152</v>
      </c>
    </row>
    <row r="166" spans="1:8" x14ac:dyDescent="0.15">
      <c r="A166" s="1" t="s">
        <v>301</v>
      </c>
      <c r="B166" s="1">
        <v>22797</v>
      </c>
      <c r="C166" s="1" t="s">
        <v>598</v>
      </c>
      <c r="D166" s="1">
        <v>2</v>
      </c>
      <c r="E166" s="1">
        <v>132</v>
      </c>
      <c r="F166" s="1">
        <v>276</v>
      </c>
      <c r="G166" s="1">
        <v>2</v>
      </c>
      <c r="H166" s="3">
        <v>43442</v>
      </c>
    </row>
    <row r="167" spans="1:8" x14ac:dyDescent="0.15">
      <c r="A167" s="1" t="s">
        <v>715</v>
      </c>
      <c r="B167" s="1">
        <v>16302</v>
      </c>
      <c r="C167" s="1" t="s">
        <v>716</v>
      </c>
      <c r="D167" s="1">
        <v>1</v>
      </c>
      <c r="E167" s="1">
        <v>64</v>
      </c>
      <c r="F167" s="1">
        <v>217</v>
      </c>
      <c r="G167" s="1">
        <v>1</v>
      </c>
      <c r="H167" s="3">
        <v>43152</v>
      </c>
    </row>
    <row r="168" spans="1:8" x14ac:dyDescent="0.15">
      <c r="A168" s="1" t="s">
        <v>14</v>
      </c>
      <c r="B168" s="1">
        <v>40208</v>
      </c>
      <c r="C168" s="1" t="s">
        <v>44</v>
      </c>
      <c r="D168" s="1">
        <v>1</v>
      </c>
      <c r="E168" s="1">
        <v>41</v>
      </c>
      <c r="F168" s="1">
        <v>156</v>
      </c>
      <c r="G168" s="1">
        <v>1</v>
      </c>
      <c r="H168" s="3">
        <v>43154</v>
      </c>
    </row>
    <row r="169" spans="1:8" x14ac:dyDescent="0.15">
      <c r="A169" s="1" t="s">
        <v>727</v>
      </c>
      <c r="B169" s="1">
        <v>831707</v>
      </c>
      <c r="C169" s="1" t="s">
        <v>22</v>
      </c>
      <c r="D169" s="1">
        <v>1</v>
      </c>
      <c r="E169" s="1">
        <v>48</v>
      </c>
      <c r="F169" s="1">
        <v>46</v>
      </c>
      <c r="G169" s="1">
        <v>1</v>
      </c>
      <c r="H169" s="3">
        <v>43154</v>
      </c>
    </row>
    <row r="170" spans="1:8" x14ac:dyDescent="0.15">
      <c r="A170" s="1" t="s">
        <v>734</v>
      </c>
      <c r="B170" s="1">
        <v>39980</v>
      </c>
      <c r="C170" s="1" t="s">
        <v>735</v>
      </c>
      <c r="D170" s="1">
        <v>1</v>
      </c>
      <c r="E170" s="1">
        <v>145</v>
      </c>
      <c r="F170" s="1">
        <v>119</v>
      </c>
      <c r="G170" s="1">
        <v>1</v>
      </c>
      <c r="H170" s="3">
        <v>43155</v>
      </c>
    </row>
    <row r="171" spans="1:8" x14ac:dyDescent="0.15">
      <c r="A171" s="1" t="s">
        <v>744</v>
      </c>
      <c r="B171" s="1">
        <v>45143</v>
      </c>
      <c r="C171" s="1" t="s">
        <v>745</v>
      </c>
      <c r="D171" s="1">
        <v>1</v>
      </c>
      <c r="E171" s="1">
        <v>135</v>
      </c>
      <c r="F171" s="1">
        <v>96</v>
      </c>
      <c r="G171" s="1">
        <v>1</v>
      </c>
      <c r="H171" s="3">
        <v>43154</v>
      </c>
    </row>
    <row r="172" spans="1:8" x14ac:dyDescent="0.15">
      <c r="A172" s="1" t="s">
        <v>736</v>
      </c>
      <c r="B172" s="1">
        <v>39719</v>
      </c>
      <c r="C172" s="1" t="s">
        <v>737</v>
      </c>
      <c r="D172" s="1">
        <v>1</v>
      </c>
      <c r="E172" s="1">
        <v>67</v>
      </c>
      <c r="F172" s="1">
        <v>191</v>
      </c>
      <c r="G172" s="1">
        <v>1</v>
      </c>
      <c r="H172" s="3">
        <v>43158</v>
      </c>
    </row>
    <row r="173" spans="1:8" x14ac:dyDescent="0.15">
      <c r="A173" s="1" t="s">
        <v>732</v>
      </c>
      <c r="B173" s="1">
        <v>837057</v>
      </c>
      <c r="C173" s="1" t="s">
        <v>67</v>
      </c>
      <c r="D173" s="1">
        <v>1</v>
      </c>
      <c r="E173" s="1">
        <v>177</v>
      </c>
      <c r="F173" s="1">
        <v>90</v>
      </c>
      <c r="G173" s="1">
        <v>1</v>
      </c>
      <c r="H173" s="3">
        <v>43156</v>
      </c>
    </row>
    <row r="174" spans="1:8" x14ac:dyDescent="0.15">
      <c r="A174" s="1" t="s">
        <v>749</v>
      </c>
      <c r="B174" s="1">
        <v>23623</v>
      </c>
      <c r="C174" s="1" t="s">
        <v>322</v>
      </c>
      <c r="D174" s="1">
        <v>1</v>
      </c>
      <c r="E174" s="1">
        <v>84</v>
      </c>
      <c r="F174" s="1">
        <v>150</v>
      </c>
      <c r="G174" s="1">
        <v>1</v>
      </c>
      <c r="H174" s="3">
        <v>43158</v>
      </c>
    </row>
    <row r="175" spans="1:8" x14ac:dyDescent="0.15">
      <c r="A175" s="1" t="s">
        <v>755</v>
      </c>
      <c r="B175" s="1">
        <v>837062</v>
      </c>
      <c r="C175" s="1" t="s">
        <v>166</v>
      </c>
      <c r="D175" s="1">
        <v>1</v>
      </c>
      <c r="E175" s="1">
        <v>88</v>
      </c>
      <c r="F175" s="1">
        <v>31</v>
      </c>
      <c r="G175" s="1">
        <v>1</v>
      </c>
      <c r="H175" s="3">
        <v>43163</v>
      </c>
    </row>
    <row r="176" spans="1:8" x14ac:dyDescent="0.15">
      <c r="A176" s="1" t="s">
        <v>1966</v>
      </c>
      <c r="B176" s="1">
        <v>38353</v>
      </c>
      <c r="C176" s="1" t="s">
        <v>181</v>
      </c>
      <c r="D176" s="1">
        <v>1</v>
      </c>
      <c r="E176" s="1">
        <v>137</v>
      </c>
      <c r="F176" s="1">
        <v>161</v>
      </c>
      <c r="G176" s="1">
        <v>1</v>
      </c>
      <c r="H176" s="3">
        <v>42956</v>
      </c>
    </row>
    <row r="177" spans="1:8" x14ac:dyDescent="0.15">
      <c r="A177" s="1" t="s">
        <v>1910</v>
      </c>
      <c r="B177" s="1">
        <v>43631</v>
      </c>
      <c r="C177" s="1" t="s">
        <v>778</v>
      </c>
      <c r="D177" s="1">
        <v>2</v>
      </c>
      <c r="E177" s="1">
        <v>74</v>
      </c>
      <c r="F177" s="1">
        <v>271</v>
      </c>
      <c r="G177" s="1">
        <v>2</v>
      </c>
      <c r="H177" s="3">
        <v>43443</v>
      </c>
    </row>
    <row r="178" spans="1:8" x14ac:dyDescent="0.15">
      <c r="A178" s="1" t="s">
        <v>1911</v>
      </c>
      <c r="B178" s="1">
        <v>44550</v>
      </c>
      <c r="C178" s="1" t="s">
        <v>160</v>
      </c>
      <c r="D178" s="1">
        <v>2</v>
      </c>
      <c r="E178" s="1">
        <v>205</v>
      </c>
      <c r="F178" s="1">
        <v>195</v>
      </c>
      <c r="G178" s="1">
        <v>2</v>
      </c>
      <c r="H178" s="3">
        <v>43447</v>
      </c>
    </row>
    <row r="179" spans="1:8" x14ac:dyDescent="0.15">
      <c r="A179" s="1" t="s">
        <v>459</v>
      </c>
      <c r="B179" s="1">
        <v>17749</v>
      </c>
      <c r="C179" s="1" t="s">
        <v>966</v>
      </c>
      <c r="D179" s="1">
        <v>1</v>
      </c>
      <c r="E179" s="1">
        <v>108</v>
      </c>
      <c r="F179" s="1">
        <v>115</v>
      </c>
      <c r="G179" s="1">
        <v>1</v>
      </c>
      <c r="H179" s="3">
        <v>42954</v>
      </c>
    </row>
    <row r="180" spans="1:8" x14ac:dyDescent="0.15">
      <c r="A180" s="1" t="s">
        <v>764</v>
      </c>
      <c r="B180" s="1">
        <v>832152</v>
      </c>
      <c r="C180" s="1" t="s">
        <v>482</v>
      </c>
      <c r="D180" s="1">
        <v>1</v>
      </c>
      <c r="E180" s="1">
        <v>118</v>
      </c>
      <c r="F180" s="1">
        <v>146</v>
      </c>
      <c r="G180" s="1">
        <v>1</v>
      </c>
      <c r="H180" s="3">
        <v>43163</v>
      </c>
    </row>
    <row r="181" spans="1:8" x14ac:dyDescent="0.15">
      <c r="A181" s="1" t="s">
        <v>767</v>
      </c>
      <c r="B181" s="1">
        <v>15503</v>
      </c>
      <c r="C181" s="1" t="s">
        <v>23</v>
      </c>
      <c r="D181" s="1">
        <v>1</v>
      </c>
      <c r="E181" s="1">
        <v>187</v>
      </c>
      <c r="F181" s="1">
        <v>66</v>
      </c>
      <c r="G181" s="1">
        <v>1</v>
      </c>
      <c r="H181" s="3">
        <v>43160</v>
      </c>
    </row>
    <row r="182" spans="1:8" x14ac:dyDescent="0.15">
      <c r="A182" s="1" t="s">
        <v>768</v>
      </c>
      <c r="B182" s="1">
        <v>44566</v>
      </c>
      <c r="C182" s="1" t="s">
        <v>637</v>
      </c>
      <c r="D182" s="1">
        <v>1</v>
      </c>
      <c r="E182" s="1">
        <v>72</v>
      </c>
      <c r="F182" s="1">
        <v>132</v>
      </c>
      <c r="G182" s="1">
        <v>1</v>
      </c>
      <c r="H182" s="3">
        <v>43160</v>
      </c>
    </row>
    <row r="183" spans="1:8" x14ac:dyDescent="0.15">
      <c r="A183" s="1" t="s">
        <v>772</v>
      </c>
      <c r="B183" s="1">
        <v>832144</v>
      </c>
      <c r="C183" s="1" t="s">
        <v>773</v>
      </c>
      <c r="D183" s="1">
        <v>1</v>
      </c>
      <c r="E183" s="1">
        <v>40</v>
      </c>
      <c r="F183" s="1">
        <v>99</v>
      </c>
      <c r="G183" s="1">
        <v>1</v>
      </c>
      <c r="H183" s="3">
        <v>43168</v>
      </c>
    </row>
    <row r="184" spans="1:8" x14ac:dyDescent="0.15">
      <c r="A184" s="1" t="s">
        <v>780</v>
      </c>
      <c r="B184" s="1">
        <v>36622</v>
      </c>
      <c r="C184" s="1" t="s">
        <v>344</v>
      </c>
      <c r="D184" s="1">
        <v>1</v>
      </c>
      <c r="E184" s="1">
        <v>66</v>
      </c>
      <c r="F184" s="1">
        <v>57</v>
      </c>
      <c r="G184" s="1">
        <v>1</v>
      </c>
      <c r="H184" s="3">
        <v>43169</v>
      </c>
    </row>
    <row r="185" spans="1:8" x14ac:dyDescent="0.15">
      <c r="A185" s="1" t="s">
        <v>1964</v>
      </c>
      <c r="B185" s="1">
        <v>837096</v>
      </c>
      <c r="C185" s="1" t="s">
        <v>754</v>
      </c>
      <c r="D185" s="1">
        <v>1</v>
      </c>
      <c r="E185" s="1">
        <v>78</v>
      </c>
      <c r="F185" s="1">
        <v>256</v>
      </c>
      <c r="G185" s="1">
        <v>1</v>
      </c>
      <c r="H185" s="3">
        <v>42931</v>
      </c>
    </row>
    <row r="186" spans="1:8" x14ac:dyDescent="0.15">
      <c r="A186" s="1" t="s">
        <v>787</v>
      </c>
      <c r="B186" s="1">
        <v>832144</v>
      </c>
      <c r="C186" s="1" t="s">
        <v>773</v>
      </c>
      <c r="D186" s="1">
        <v>1</v>
      </c>
      <c r="E186" s="1">
        <v>42</v>
      </c>
      <c r="F186" s="1">
        <v>53</v>
      </c>
      <c r="G186" s="1">
        <v>1</v>
      </c>
      <c r="H186" s="3">
        <v>43173</v>
      </c>
    </row>
    <row r="187" spans="1:8" x14ac:dyDescent="0.15">
      <c r="A187" s="1" t="s">
        <v>791</v>
      </c>
      <c r="B187" s="1">
        <v>38595</v>
      </c>
      <c r="C187" s="1" t="s">
        <v>94</v>
      </c>
      <c r="D187" s="1">
        <v>1</v>
      </c>
      <c r="E187" s="1">
        <v>139</v>
      </c>
      <c r="F187" s="1">
        <v>101</v>
      </c>
      <c r="G187" s="1">
        <v>1</v>
      </c>
      <c r="H187" s="3">
        <v>43170</v>
      </c>
    </row>
    <row r="188" spans="1:8" x14ac:dyDescent="0.15">
      <c r="A188" s="1" t="s">
        <v>797</v>
      </c>
      <c r="B188" s="1">
        <v>831703</v>
      </c>
      <c r="C188" s="1" t="s">
        <v>92</v>
      </c>
      <c r="D188" s="1">
        <v>1</v>
      </c>
      <c r="E188" s="1">
        <v>57</v>
      </c>
      <c r="F188" s="1">
        <v>47</v>
      </c>
      <c r="G188" s="1">
        <v>1</v>
      </c>
      <c r="H188" s="3">
        <v>43172</v>
      </c>
    </row>
    <row r="189" spans="1:8" x14ac:dyDescent="0.15">
      <c r="A189" s="1" t="s">
        <v>798</v>
      </c>
      <c r="B189" s="1">
        <v>832133</v>
      </c>
      <c r="C189" s="1" t="s">
        <v>693</v>
      </c>
      <c r="D189" s="1">
        <v>1</v>
      </c>
      <c r="E189" s="1">
        <v>65</v>
      </c>
      <c r="F189" s="1">
        <v>130</v>
      </c>
      <c r="G189" s="1">
        <v>1</v>
      </c>
      <c r="H189" s="3">
        <v>43176</v>
      </c>
    </row>
    <row r="190" spans="1:8" x14ac:dyDescent="0.15">
      <c r="A190" s="1" t="s">
        <v>799</v>
      </c>
      <c r="B190" s="1">
        <v>30900</v>
      </c>
      <c r="C190" s="1" t="s">
        <v>256</v>
      </c>
      <c r="D190" s="1">
        <v>1</v>
      </c>
      <c r="E190" s="1">
        <v>101</v>
      </c>
      <c r="F190" s="1">
        <v>69</v>
      </c>
      <c r="G190" s="1">
        <v>1</v>
      </c>
      <c r="H190" s="3">
        <v>43173</v>
      </c>
    </row>
    <row r="191" spans="1:8" x14ac:dyDescent="0.15">
      <c r="A191" s="1" t="s">
        <v>806</v>
      </c>
      <c r="B191" s="1">
        <v>832124</v>
      </c>
      <c r="C191" s="1" t="s">
        <v>27</v>
      </c>
      <c r="D191" s="1">
        <v>1</v>
      </c>
      <c r="E191" s="1">
        <v>62</v>
      </c>
      <c r="F191" s="1">
        <v>60</v>
      </c>
      <c r="G191" s="1">
        <v>1</v>
      </c>
      <c r="H191" s="3">
        <v>43173</v>
      </c>
    </row>
    <row r="192" spans="1:8" x14ac:dyDescent="0.15">
      <c r="A192" s="1" t="s">
        <v>1917</v>
      </c>
      <c r="B192" s="1">
        <v>44566</v>
      </c>
      <c r="C192" s="1" t="s">
        <v>637</v>
      </c>
      <c r="D192" s="1">
        <v>2</v>
      </c>
      <c r="E192" s="1">
        <v>103</v>
      </c>
      <c r="F192" s="1">
        <v>343</v>
      </c>
      <c r="G192" s="1">
        <v>2</v>
      </c>
      <c r="H192" s="3">
        <v>43446</v>
      </c>
    </row>
    <row r="193" spans="1:8" x14ac:dyDescent="0.15">
      <c r="A193" s="1" t="s">
        <v>809</v>
      </c>
      <c r="B193" s="1">
        <v>831757</v>
      </c>
      <c r="C193" s="1" t="s">
        <v>810</v>
      </c>
      <c r="D193" s="1">
        <v>1</v>
      </c>
      <c r="E193" s="1">
        <v>57</v>
      </c>
      <c r="F193" s="1">
        <v>78</v>
      </c>
      <c r="G193" s="1">
        <v>1</v>
      </c>
      <c r="H193" s="3">
        <v>43175</v>
      </c>
    </row>
    <row r="194" spans="1:8" x14ac:dyDescent="0.15">
      <c r="A194" s="1" t="s">
        <v>1919</v>
      </c>
      <c r="B194" s="1">
        <v>43631</v>
      </c>
      <c r="C194" s="1" t="s">
        <v>778</v>
      </c>
      <c r="D194" s="1">
        <v>2</v>
      </c>
      <c r="E194" s="1">
        <v>163</v>
      </c>
      <c r="F194" s="1">
        <v>277</v>
      </c>
      <c r="G194" s="1">
        <v>2</v>
      </c>
      <c r="H194" s="3">
        <v>43446</v>
      </c>
    </row>
    <row r="195" spans="1:8" x14ac:dyDescent="0.15">
      <c r="A195" s="1" t="s">
        <v>817</v>
      </c>
      <c r="B195" s="1">
        <v>837160</v>
      </c>
      <c r="C195" s="1" t="s">
        <v>818</v>
      </c>
      <c r="D195" s="1">
        <v>1</v>
      </c>
      <c r="E195" s="1">
        <v>34</v>
      </c>
      <c r="F195" s="1">
        <v>56</v>
      </c>
      <c r="G195" s="1">
        <v>1</v>
      </c>
      <c r="H195" s="3">
        <v>43180</v>
      </c>
    </row>
    <row r="196" spans="1:8" x14ac:dyDescent="0.15">
      <c r="A196" s="1" t="s">
        <v>827</v>
      </c>
      <c r="B196" s="1">
        <v>38642</v>
      </c>
      <c r="C196" s="1" t="s">
        <v>473</v>
      </c>
      <c r="D196" s="1">
        <v>1</v>
      </c>
      <c r="E196" s="1">
        <v>164</v>
      </c>
      <c r="F196" s="1">
        <v>60</v>
      </c>
      <c r="G196" s="1">
        <v>1</v>
      </c>
      <c r="H196" s="3">
        <v>43184</v>
      </c>
    </row>
    <row r="197" spans="1:8" x14ac:dyDescent="0.15">
      <c r="A197" s="1" t="s">
        <v>829</v>
      </c>
      <c r="B197" s="1">
        <v>15974</v>
      </c>
      <c r="C197" s="1" t="s">
        <v>830</v>
      </c>
      <c r="D197" s="1">
        <v>1</v>
      </c>
      <c r="E197" s="1">
        <v>56</v>
      </c>
      <c r="F197" s="1">
        <v>84</v>
      </c>
      <c r="G197" s="1">
        <v>1</v>
      </c>
      <c r="H197" s="3">
        <v>43180</v>
      </c>
    </row>
    <row r="198" spans="1:8" x14ac:dyDescent="0.15">
      <c r="A198" s="1" t="s">
        <v>840</v>
      </c>
      <c r="B198" s="1">
        <v>38077</v>
      </c>
      <c r="C198" s="1" t="s">
        <v>841</v>
      </c>
      <c r="D198" s="1">
        <v>1</v>
      </c>
      <c r="E198" s="1">
        <v>148</v>
      </c>
      <c r="F198" s="1">
        <v>134</v>
      </c>
      <c r="G198" s="1">
        <v>1</v>
      </c>
      <c r="H198" s="3">
        <v>43187</v>
      </c>
    </row>
    <row r="199" spans="1:8" x14ac:dyDescent="0.15">
      <c r="A199" s="1" t="s">
        <v>845</v>
      </c>
      <c r="B199" s="1">
        <v>832124</v>
      </c>
      <c r="C199" s="1" t="s">
        <v>27</v>
      </c>
      <c r="D199" s="1">
        <v>1</v>
      </c>
      <c r="E199" s="1">
        <v>141</v>
      </c>
      <c r="F199" s="1">
        <v>95</v>
      </c>
      <c r="G199" s="1">
        <v>1</v>
      </c>
      <c r="H199" s="3">
        <v>43189</v>
      </c>
    </row>
    <row r="200" spans="1:8" x14ac:dyDescent="0.15">
      <c r="A200" s="1" t="s">
        <v>815</v>
      </c>
      <c r="B200" s="1">
        <v>27737</v>
      </c>
      <c r="C200" s="1" t="s">
        <v>331</v>
      </c>
      <c r="D200" s="1">
        <v>1</v>
      </c>
      <c r="E200" s="1">
        <v>81</v>
      </c>
      <c r="F200" s="1">
        <v>126</v>
      </c>
      <c r="G200" s="1">
        <v>1</v>
      </c>
      <c r="H200" s="3">
        <v>43178</v>
      </c>
    </row>
    <row r="201" spans="1:8" x14ac:dyDescent="0.15">
      <c r="A201" s="1" t="s">
        <v>834</v>
      </c>
      <c r="B201" s="1">
        <v>831729</v>
      </c>
      <c r="C201" s="1" t="s">
        <v>241</v>
      </c>
      <c r="D201" s="1">
        <v>1</v>
      </c>
      <c r="E201" s="1">
        <v>50</v>
      </c>
      <c r="F201" s="1">
        <v>36</v>
      </c>
      <c r="G201" s="1">
        <v>1</v>
      </c>
      <c r="H201" s="3">
        <v>43185</v>
      </c>
    </row>
    <row r="202" spans="1:8" x14ac:dyDescent="0.15">
      <c r="A202" s="1" t="s">
        <v>836</v>
      </c>
      <c r="B202" s="1">
        <v>831726</v>
      </c>
      <c r="C202" s="1" t="s">
        <v>837</v>
      </c>
      <c r="D202" s="1">
        <v>1</v>
      </c>
      <c r="E202" s="1">
        <v>98</v>
      </c>
      <c r="F202" s="1">
        <v>142</v>
      </c>
      <c r="G202" s="1">
        <v>1</v>
      </c>
      <c r="H202" s="3">
        <v>43188</v>
      </c>
    </row>
    <row r="203" spans="1:8" x14ac:dyDescent="0.15">
      <c r="A203" s="1" t="s">
        <v>869</v>
      </c>
      <c r="B203" s="1">
        <v>38227</v>
      </c>
      <c r="C203" s="1" t="s">
        <v>613</v>
      </c>
      <c r="D203" s="1">
        <v>1</v>
      </c>
      <c r="E203" s="1">
        <v>71</v>
      </c>
      <c r="F203" s="1">
        <v>33</v>
      </c>
      <c r="G203" s="1">
        <v>1</v>
      </c>
      <c r="H203" s="3">
        <v>43194</v>
      </c>
    </row>
    <row r="204" spans="1:8" x14ac:dyDescent="0.15">
      <c r="A204" s="1" t="s">
        <v>835</v>
      </c>
      <c r="B204" s="1">
        <v>18431</v>
      </c>
      <c r="C204" s="1" t="s">
        <v>695</v>
      </c>
      <c r="D204" s="1">
        <v>1</v>
      </c>
      <c r="E204" s="1">
        <v>130</v>
      </c>
      <c r="F204" s="1">
        <v>111</v>
      </c>
      <c r="G204" s="1">
        <v>1</v>
      </c>
      <c r="H204" s="3">
        <v>43190</v>
      </c>
    </row>
    <row r="205" spans="1:8" x14ac:dyDescent="0.15">
      <c r="A205" s="1" t="s">
        <v>846</v>
      </c>
      <c r="B205" s="1">
        <v>23707</v>
      </c>
      <c r="C205" s="1">
        <v>6025</v>
      </c>
      <c r="D205" s="1">
        <v>1</v>
      </c>
      <c r="E205" s="1">
        <v>22</v>
      </c>
      <c r="F205" s="1">
        <v>17</v>
      </c>
      <c r="G205" s="1">
        <v>1</v>
      </c>
      <c r="H205" s="3">
        <v>43190</v>
      </c>
    </row>
    <row r="206" spans="1:8" x14ac:dyDescent="0.15">
      <c r="A206" s="1" t="s">
        <v>859</v>
      </c>
      <c r="B206" s="1">
        <v>36622</v>
      </c>
      <c r="C206" s="1" t="s">
        <v>344</v>
      </c>
      <c r="D206" s="1">
        <v>1</v>
      </c>
      <c r="E206" s="1">
        <v>22</v>
      </c>
      <c r="F206" s="1">
        <v>104</v>
      </c>
      <c r="G206" s="1">
        <v>1</v>
      </c>
      <c r="H206" s="3">
        <v>43192</v>
      </c>
    </row>
    <row r="207" spans="1:8" x14ac:dyDescent="0.15">
      <c r="A207" s="1" t="s">
        <v>873</v>
      </c>
      <c r="B207" s="1">
        <v>40766</v>
      </c>
      <c r="C207" s="1" t="s">
        <v>394</v>
      </c>
      <c r="D207" s="1">
        <v>1</v>
      </c>
      <c r="E207" s="1">
        <v>89</v>
      </c>
      <c r="F207" s="1">
        <v>194</v>
      </c>
      <c r="G207" s="1">
        <v>1</v>
      </c>
      <c r="H207" s="3">
        <v>43196</v>
      </c>
    </row>
    <row r="208" spans="1:8" x14ac:dyDescent="0.15">
      <c r="A208" s="1" t="s">
        <v>864</v>
      </c>
      <c r="B208" s="1">
        <v>837056</v>
      </c>
      <c r="C208" s="1" t="s">
        <v>29</v>
      </c>
      <c r="D208" s="1">
        <v>1</v>
      </c>
      <c r="E208" s="1">
        <v>53</v>
      </c>
      <c r="F208" s="1">
        <v>164</v>
      </c>
      <c r="G208" s="1">
        <v>1</v>
      </c>
      <c r="H208" s="3">
        <v>43193</v>
      </c>
    </row>
    <row r="209" spans="1:8" x14ac:dyDescent="0.15">
      <c r="A209" s="1" t="s">
        <v>851</v>
      </c>
      <c r="B209" s="1">
        <v>23833</v>
      </c>
      <c r="C209" s="1" t="s">
        <v>407</v>
      </c>
      <c r="D209" s="1">
        <v>1</v>
      </c>
      <c r="E209" s="1">
        <v>80</v>
      </c>
      <c r="F209" s="1">
        <v>51</v>
      </c>
      <c r="G209" s="1">
        <v>1</v>
      </c>
      <c r="H209" s="3">
        <v>43188</v>
      </c>
    </row>
    <row r="210" spans="1:8" x14ac:dyDescent="0.15">
      <c r="A210" s="1" t="s">
        <v>872</v>
      </c>
      <c r="B210" s="1">
        <v>40207</v>
      </c>
      <c r="C210" s="1" t="s">
        <v>625</v>
      </c>
      <c r="D210" s="1">
        <v>1</v>
      </c>
      <c r="E210" s="1">
        <v>83</v>
      </c>
      <c r="F210" s="1">
        <v>68</v>
      </c>
      <c r="G210" s="1">
        <v>1</v>
      </c>
      <c r="H210" s="3">
        <v>43195</v>
      </c>
    </row>
    <row r="211" spans="1:8" x14ac:dyDescent="0.15">
      <c r="A211" s="1" t="s">
        <v>880</v>
      </c>
      <c r="B211" s="1">
        <v>28120</v>
      </c>
      <c r="C211" s="1" t="s">
        <v>740</v>
      </c>
      <c r="D211" s="1">
        <v>1</v>
      </c>
      <c r="E211" s="1">
        <v>125</v>
      </c>
      <c r="F211" s="1">
        <v>121</v>
      </c>
      <c r="G211" s="1">
        <v>1</v>
      </c>
      <c r="H211" s="3">
        <v>43200</v>
      </c>
    </row>
    <row r="212" spans="1:8" x14ac:dyDescent="0.15">
      <c r="A212" s="1" t="s">
        <v>881</v>
      </c>
      <c r="B212" s="1">
        <v>22797</v>
      </c>
      <c r="C212" s="1" t="s">
        <v>598</v>
      </c>
      <c r="D212" s="1">
        <v>1</v>
      </c>
      <c r="E212" s="1">
        <v>68</v>
      </c>
      <c r="F212" s="1">
        <v>14</v>
      </c>
      <c r="G212" s="1">
        <v>1</v>
      </c>
      <c r="H212" s="3">
        <v>43198</v>
      </c>
    </row>
    <row r="213" spans="1:8" x14ac:dyDescent="0.15">
      <c r="A213" s="1" t="s">
        <v>868</v>
      </c>
      <c r="B213" s="1">
        <v>19645</v>
      </c>
      <c r="C213" s="1" t="s">
        <v>20</v>
      </c>
      <c r="D213" s="1">
        <v>1</v>
      </c>
      <c r="E213" s="1">
        <v>95</v>
      </c>
      <c r="F213" s="1">
        <v>144</v>
      </c>
      <c r="G213" s="1">
        <v>1</v>
      </c>
      <c r="H213" s="3">
        <v>43194</v>
      </c>
    </row>
    <row r="214" spans="1:8" x14ac:dyDescent="0.15">
      <c r="A214" s="1" t="s">
        <v>875</v>
      </c>
      <c r="B214" s="1">
        <v>832127</v>
      </c>
      <c r="C214" s="1" t="s">
        <v>205</v>
      </c>
      <c r="D214" s="1">
        <v>1</v>
      </c>
      <c r="E214" s="1">
        <v>85</v>
      </c>
      <c r="F214" s="1">
        <v>170</v>
      </c>
      <c r="G214" s="1">
        <v>1</v>
      </c>
      <c r="H214" s="3">
        <v>43196</v>
      </c>
    </row>
    <row r="215" spans="1:8" x14ac:dyDescent="0.15">
      <c r="A215" s="1" t="s">
        <v>882</v>
      </c>
      <c r="B215" s="1">
        <v>34406</v>
      </c>
      <c r="C215" s="1" t="s">
        <v>720</v>
      </c>
      <c r="D215" s="1">
        <v>1</v>
      </c>
      <c r="E215" s="1">
        <v>38</v>
      </c>
      <c r="F215" s="1">
        <v>79</v>
      </c>
      <c r="G215" s="1">
        <v>1</v>
      </c>
      <c r="H215" s="3">
        <v>43198</v>
      </c>
    </row>
    <row r="216" spans="1:8" x14ac:dyDescent="0.15">
      <c r="A216" s="1" t="s">
        <v>146</v>
      </c>
      <c r="B216" s="1">
        <v>38077</v>
      </c>
      <c r="C216" s="1" t="s">
        <v>841</v>
      </c>
      <c r="D216" s="1">
        <v>1</v>
      </c>
      <c r="E216" s="1">
        <v>50</v>
      </c>
      <c r="F216" s="1">
        <v>89</v>
      </c>
      <c r="G216" s="1">
        <v>1</v>
      </c>
      <c r="H216" s="3">
        <v>43197</v>
      </c>
    </row>
    <row r="217" spans="1:8" x14ac:dyDescent="0.15">
      <c r="A217" s="1" t="s">
        <v>883</v>
      </c>
      <c r="B217" s="1">
        <v>837001</v>
      </c>
      <c r="C217" s="1" t="s">
        <v>34</v>
      </c>
      <c r="D217" s="1">
        <v>1</v>
      </c>
      <c r="E217" s="1">
        <v>135</v>
      </c>
      <c r="F217" s="1">
        <v>91</v>
      </c>
      <c r="G217" s="1">
        <v>1</v>
      </c>
      <c r="H217" s="3">
        <v>43197</v>
      </c>
    </row>
    <row r="218" spans="1:8" x14ac:dyDescent="0.15">
      <c r="A218" s="1" t="s">
        <v>863</v>
      </c>
      <c r="B218" s="1">
        <v>837081</v>
      </c>
      <c r="C218" s="1" t="s">
        <v>38</v>
      </c>
      <c r="D218" s="1">
        <v>1</v>
      </c>
      <c r="E218" s="1">
        <v>130</v>
      </c>
      <c r="F218" s="1">
        <v>73</v>
      </c>
      <c r="G218" s="1">
        <v>1</v>
      </c>
      <c r="H218" s="3">
        <v>43194</v>
      </c>
    </row>
    <row r="219" spans="1:8" x14ac:dyDescent="0.15">
      <c r="A219" s="1" t="s">
        <v>877</v>
      </c>
      <c r="B219" s="1">
        <v>43267</v>
      </c>
      <c r="C219" s="1" t="s">
        <v>685</v>
      </c>
      <c r="D219" s="1">
        <v>1</v>
      </c>
      <c r="E219" s="1">
        <v>85</v>
      </c>
      <c r="F219" s="1">
        <v>47</v>
      </c>
      <c r="G219" s="1">
        <v>1</v>
      </c>
      <c r="H219" s="3">
        <v>43199</v>
      </c>
    </row>
    <row r="220" spans="1:8" x14ac:dyDescent="0.15">
      <c r="A220" s="1" t="s">
        <v>899</v>
      </c>
      <c r="B220" s="1">
        <v>831760</v>
      </c>
      <c r="C220" s="1" t="s">
        <v>105</v>
      </c>
      <c r="D220" s="1">
        <v>1</v>
      </c>
      <c r="E220" s="1">
        <v>6</v>
      </c>
      <c r="F220" s="1">
        <v>32</v>
      </c>
      <c r="G220" s="1">
        <v>1</v>
      </c>
      <c r="H220" s="3">
        <v>43201</v>
      </c>
    </row>
    <row r="221" spans="1:8" x14ac:dyDescent="0.15">
      <c r="A221" s="1" t="s">
        <v>915</v>
      </c>
      <c r="B221" s="1">
        <v>38349</v>
      </c>
      <c r="C221" s="1" t="s">
        <v>198</v>
      </c>
      <c r="D221" s="1">
        <v>1</v>
      </c>
      <c r="E221" s="1">
        <v>18</v>
      </c>
      <c r="F221" s="1">
        <v>110</v>
      </c>
      <c r="G221" s="1">
        <v>1</v>
      </c>
      <c r="H221" s="3">
        <v>43210</v>
      </c>
    </row>
    <row r="222" spans="1:8" x14ac:dyDescent="0.15">
      <c r="A222" s="1" t="s">
        <v>1928</v>
      </c>
      <c r="B222" s="1">
        <v>831759</v>
      </c>
      <c r="C222" s="1" t="s">
        <v>1554</v>
      </c>
      <c r="D222" s="1">
        <v>3</v>
      </c>
      <c r="E222" s="1">
        <v>135</v>
      </c>
      <c r="F222" s="1">
        <v>666</v>
      </c>
      <c r="G222" s="1">
        <v>2</v>
      </c>
      <c r="H222" s="3">
        <v>43449</v>
      </c>
    </row>
    <row r="223" spans="1:8" x14ac:dyDescent="0.15">
      <c r="A223" s="1" t="s">
        <v>918</v>
      </c>
      <c r="B223" s="1">
        <v>26113</v>
      </c>
      <c r="C223" s="1" t="s">
        <v>919</v>
      </c>
      <c r="D223" s="1">
        <v>1</v>
      </c>
      <c r="E223" s="1">
        <v>36</v>
      </c>
      <c r="F223" s="1">
        <v>223</v>
      </c>
      <c r="G223" s="1">
        <v>1</v>
      </c>
      <c r="H223" s="3">
        <v>43208</v>
      </c>
    </row>
    <row r="224" spans="1:8" x14ac:dyDescent="0.15">
      <c r="A224" s="1" t="s">
        <v>937</v>
      </c>
      <c r="B224" s="1">
        <v>23833</v>
      </c>
      <c r="C224" s="1" t="s">
        <v>407</v>
      </c>
      <c r="D224" s="1">
        <v>1</v>
      </c>
      <c r="E224" s="1">
        <v>60</v>
      </c>
      <c r="F224" s="1">
        <v>130</v>
      </c>
      <c r="G224" s="1">
        <v>1</v>
      </c>
      <c r="H224" s="3">
        <v>43213</v>
      </c>
    </row>
    <row r="225" spans="1:8" x14ac:dyDescent="0.15">
      <c r="A225" s="1" t="s">
        <v>922</v>
      </c>
      <c r="B225" s="1">
        <v>43653</v>
      </c>
      <c r="C225" s="1" t="s">
        <v>923</v>
      </c>
      <c r="D225" s="1">
        <v>1</v>
      </c>
      <c r="E225" s="1">
        <v>60</v>
      </c>
      <c r="F225" s="1">
        <v>148</v>
      </c>
      <c r="G225" s="1">
        <v>1</v>
      </c>
      <c r="H225" s="3">
        <v>43210</v>
      </c>
    </row>
    <row r="226" spans="1:8" x14ac:dyDescent="0.15">
      <c r="A226" s="1" t="s">
        <v>927</v>
      </c>
      <c r="B226" s="1">
        <v>25575</v>
      </c>
      <c r="C226" s="1" t="s">
        <v>928</v>
      </c>
      <c r="D226" s="1">
        <v>1</v>
      </c>
      <c r="E226" s="1">
        <v>102</v>
      </c>
      <c r="F226" s="1">
        <v>83</v>
      </c>
      <c r="G226" s="1">
        <v>1</v>
      </c>
      <c r="H226" s="3">
        <v>43210</v>
      </c>
    </row>
    <row r="227" spans="1:8" x14ac:dyDescent="0.15">
      <c r="A227" s="1" t="s">
        <v>931</v>
      </c>
      <c r="B227" s="1">
        <v>38642</v>
      </c>
      <c r="C227" s="1" t="s">
        <v>473</v>
      </c>
      <c r="D227" s="1">
        <v>1</v>
      </c>
      <c r="E227" s="1">
        <v>70</v>
      </c>
      <c r="F227" s="1">
        <v>63</v>
      </c>
      <c r="G227" s="1">
        <v>1</v>
      </c>
      <c r="H227" s="3">
        <v>43210</v>
      </c>
    </row>
    <row r="228" spans="1:8" x14ac:dyDescent="0.15">
      <c r="A228" s="1" t="s">
        <v>948</v>
      </c>
      <c r="B228" s="1">
        <v>47344</v>
      </c>
      <c r="C228" s="1" t="s">
        <v>949</v>
      </c>
      <c r="D228" s="1">
        <v>1</v>
      </c>
      <c r="E228" s="1">
        <v>40</v>
      </c>
      <c r="F228" s="1">
        <v>176</v>
      </c>
      <c r="G228" s="1">
        <v>1</v>
      </c>
      <c r="H228" s="3">
        <v>43215</v>
      </c>
    </row>
    <row r="229" spans="1:8" x14ac:dyDescent="0.15">
      <c r="A229" s="1" t="s">
        <v>932</v>
      </c>
      <c r="B229" s="1">
        <v>40185</v>
      </c>
      <c r="C229" s="1" t="s">
        <v>933</v>
      </c>
      <c r="D229" s="1">
        <v>1</v>
      </c>
      <c r="E229" s="1">
        <v>37</v>
      </c>
      <c r="F229" s="1">
        <v>41</v>
      </c>
      <c r="G229" s="1">
        <v>1</v>
      </c>
      <c r="H229" s="3">
        <v>43210</v>
      </c>
    </row>
    <row r="230" spans="1:8" x14ac:dyDescent="0.15">
      <c r="A230" s="1" t="s">
        <v>1930</v>
      </c>
      <c r="B230" s="1">
        <v>16299</v>
      </c>
      <c r="C230" s="1" t="s">
        <v>1713</v>
      </c>
      <c r="D230" s="1">
        <v>2</v>
      </c>
      <c r="E230" s="1">
        <v>56</v>
      </c>
      <c r="F230" s="1">
        <v>281</v>
      </c>
      <c r="G230" s="1">
        <v>2</v>
      </c>
      <c r="H230" s="3">
        <v>43452</v>
      </c>
    </row>
    <row r="231" spans="1:8" x14ac:dyDescent="0.15">
      <c r="A231" s="1" t="s">
        <v>969</v>
      </c>
      <c r="B231" s="1">
        <v>23709</v>
      </c>
      <c r="C231" s="1">
        <v>6046</v>
      </c>
      <c r="D231" s="1">
        <v>1</v>
      </c>
      <c r="E231" s="1">
        <v>79</v>
      </c>
      <c r="F231" s="1">
        <v>55</v>
      </c>
      <c r="G231" s="1">
        <v>1</v>
      </c>
      <c r="H231" s="3">
        <v>43216</v>
      </c>
    </row>
    <row r="232" spans="1:8" x14ac:dyDescent="0.15">
      <c r="A232" s="1" t="s">
        <v>120</v>
      </c>
      <c r="B232" s="1">
        <v>43784</v>
      </c>
      <c r="C232" s="1" t="s">
        <v>950</v>
      </c>
      <c r="D232" s="1">
        <v>1</v>
      </c>
      <c r="E232" s="1">
        <v>60</v>
      </c>
      <c r="F232" s="1">
        <v>43</v>
      </c>
      <c r="G232" s="1">
        <v>1</v>
      </c>
      <c r="H232" s="3">
        <v>43215</v>
      </c>
    </row>
    <row r="233" spans="1:8" x14ac:dyDescent="0.15">
      <c r="A233" s="1" t="s">
        <v>958</v>
      </c>
      <c r="B233" s="1">
        <v>831709</v>
      </c>
      <c r="C233" s="1" t="s">
        <v>959</v>
      </c>
      <c r="D233" s="1">
        <v>1</v>
      </c>
      <c r="E233" s="1">
        <v>33</v>
      </c>
      <c r="F233" s="1">
        <v>24</v>
      </c>
      <c r="G233" s="1">
        <v>1</v>
      </c>
      <c r="H233" s="3">
        <v>43210</v>
      </c>
    </row>
    <row r="234" spans="1:8" x14ac:dyDescent="0.15">
      <c r="A234" s="1" t="s">
        <v>977</v>
      </c>
      <c r="B234" s="1">
        <v>831782</v>
      </c>
      <c r="C234" s="1" t="s">
        <v>596</v>
      </c>
      <c r="D234" s="1">
        <v>1</v>
      </c>
      <c r="E234" s="1">
        <v>51</v>
      </c>
      <c r="F234" s="1">
        <v>63</v>
      </c>
      <c r="G234" s="1">
        <v>1</v>
      </c>
      <c r="H234" s="3">
        <v>43218</v>
      </c>
    </row>
    <row r="235" spans="1:8" x14ac:dyDescent="0.15">
      <c r="A235" s="1" t="s">
        <v>1936</v>
      </c>
      <c r="B235" s="1">
        <v>28119</v>
      </c>
      <c r="C235" s="1" t="s">
        <v>1388</v>
      </c>
      <c r="D235" s="1">
        <v>2</v>
      </c>
      <c r="E235" s="1">
        <v>179</v>
      </c>
      <c r="F235" s="1">
        <v>217</v>
      </c>
      <c r="G235" s="1">
        <v>2</v>
      </c>
      <c r="H235" s="3">
        <v>43455</v>
      </c>
    </row>
    <row r="236" spans="1:8" x14ac:dyDescent="0.15">
      <c r="A236" s="1" t="s">
        <v>964</v>
      </c>
      <c r="B236" s="1">
        <v>837030</v>
      </c>
      <c r="C236" s="1" t="s">
        <v>283</v>
      </c>
      <c r="D236" s="1">
        <v>1</v>
      </c>
      <c r="E236" s="1">
        <v>98</v>
      </c>
      <c r="F236" s="1">
        <v>161</v>
      </c>
      <c r="G236" s="1">
        <v>1</v>
      </c>
      <c r="H236" s="3">
        <v>43217</v>
      </c>
    </row>
    <row r="237" spans="1:8" x14ac:dyDescent="0.15">
      <c r="A237" s="1" t="s">
        <v>995</v>
      </c>
      <c r="B237" s="1">
        <v>832124</v>
      </c>
      <c r="C237" s="1" t="s">
        <v>27</v>
      </c>
      <c r="D237" s="1">
        <v>1</v>
      </c>
      <c r="E237" s="1">
        <v>71</v>
      </c>
      <c r="F237" s="1">
        <v>20</v>
      </c>
      <c r="G237" s="1">
        <v>1</v>
      </c>
      <c r="H237" s="3">
        <v>43219</v>
      </c>
    </row>
    <row r="238" spans="1:8" x14ac:dyDescent="0.15">
      <c r="A238" s="1" t="s">
        <v>970</v>
      </c>
      <c r="B238" s="1">
        <v>70829</v>
      </c>
      <c r="C238" s="1" t="s">
        <v>971</v>
      </c>
      <c r="D238" s="1">
        <v>1</v>
      </c>
      <c r="E238" s="1">
        <v>56</v>
      </c>
      <c r="F238" s="1">
        <v>100</v>
      </c>
      <c r="G238" s="1">
        <v>1</v>
      </c>
      <c r="H238" s="3">
        <v>43225</v>
      </c>
    </row>
    <row r="239" spans="1:8" x14ac:dyDescent="0.15">
      <c r="A239" s="1" t="s">
        <v>990</v>
      </c>
      <c r="B239" s="1">
        <v>40194</v>
      </c>
      <c r="C239" s="1" t="s">
        <v>247</v>
      </c>
      <c r="D239" s="1">
        <v>1</v>
      </c>
      <c r="E239" s="1">
        <v>81</v>
      </c>
      <c r="F239" s="1">
        <v>124</v>
      </c>
      <c r="G239" s="1">
        <v>1</v>
      </c>
      <c r="H239" s="3">
        <v>43223</v>
      </c>
    </row>
    <row r="240" spans="1:8" x14ac:dyDescent="0.15">
      <c r="A240" s="1" t="s">
        <v>1000</v>
      </c>
      <c r="B240" s="1">
        <v>44569</v>
      </c>
      <c r="C240" s="1" t="s">
        <v>109</v>
      </c>
      <c r="D240" s="1">
        <v>1</v>
      </c>
      <c r="E240" s="1">
        <v>93</v>
      </c>
      <c r="F240" s="1">
        <v>165</v>
      </c>
      <c r="G240" s="1">
        <v>1</v>
      </c>
      <c r="H240" s="3">
        <v>43224</v>
      </c>
    </row>
    <row r="241" spans="1:8" x14ac:dyDescent="0.15">
      <c r="A241" s="1" t="s">
        <v>998</v>
      </c>
      <c r="B241" s="1">
        <v>38650</v>
      </c>
      <c r="C241" s="1" t="s">
        <v>999</v>
      </c>
      <c r="D241" s="1">
        <v>1</v>
      </c>
      <c r="E241" s="1">
        <v>53</v>
      </c>
      <c r="F241" s="1">
        <v>45</v>
      </c>
      <c r="G241" s="1">
        <v>1</v>
      </c>
      <c r="H241" s="3">
        <v>43218</v>
      </c>
    </row>
    <row r="242" spans="1:8" x14ac:dyDescent="0.15">
      <c r="A242" s="1" t="s">
        <v>963</v>
      </c>
      <c r="B242" s="1">
        <v>831850</v>
      </c>
      <c r="C242" s="1" t="s">
        <v>489</v>
      </c>
      <c r="D242" s="1">
        <v>1</v>
      </c>
      <c r="E242" s="1">
        <v>80</v>
      </c>
      <c r="F242" s="1">
        <v>65</v>
      </c>
      <c r="G242" s="1">
        <v>1</v>
      </c>
      <c r="H242" s="3">
        <v>43215</v>
      </c>
    </row>
    <row r="243" spans="1:8" x14ac:dyDescent="0.15">
      <c r="A243" s="1" t="s">
        <v>1001</v>
      </c>
      <c r="B243" s="1">
        <v>71081</v>
      </c>
      <c r="C243" s="1" t="s">
        <v>1002</v>
      </c>
      <c r="D243" s="1">
        <v>1</v>
      </c>
      <c r="E243" s="1">
        <v>80</v>
      </c>
      <c r="F243" s="1">
        <v>165</v>
      </c>
      <c r="G243" s="1">
        <v>1</v>
      </c>
      <c r="H243" s="3">
        <v>43225</v>
      </c>
    </row>
    <row r="244" spans="1:8" x14ac:dyDescent="0.15">
      <c r="A244" s="1" t="s">
        <v>1003</v>
      </c>
      <c r="B244" s="1">
        <v>34406</v>
      </c>
      <c r="C244" s="1" t="s">
        <v>720</v>
      </c>
      <c r="D244" s="1">
        <v>1</v>
      </c>
      <c r="E244" s="1">
        <v>70</v>
      </c>
      <c r="F244" s="1">
        <v>102</v>
      </c>
      <c r="G244" s="1">
        <v>1</v>
      </c>
      <c r="H244" s="3">
        <v>43217</v>
      </c>
    </row>
    <row r="245" spans="1:8" x14ac:dyDescent="0.15">
      <c r="A245" s="1" t="s">
        <v>508</v>
      </c>
      <c r="B245" s="1">
        <v>41355</v>
      </c>
      <c r="C245" s="1" t="s">
        <v>1009</v>
      </c>
      <c r="D245" s="1">
        <v>1</v>
      </c>
      <c r="E245" s="1">
        <v>61</v>
      </c>
      <c r="F245" s="1">
        <v>74</v>
      </c>
      <c r="G245" s="1">
        <v>1</v>
      </c>
      <c r="H245" s="3">
        <v>43223</v>
      </c>
    </row>
    <row r="246" spans="1:8" x14ac:dyDescent="0.15">
      <c r="A246" s="1" t="s">
        <v>978</v>
      </c>
      <c r="B246" s="1">
        <v>831729</v>
      </c>
      <c r="C246" s="1" t="s">
        <v>241</v>
      </c>
      <c r="D246" s="1">
        <v>1</v>
      </c>
      <c r="E246" s="1">
        <v>120</v>
      </c>
      <c r="F246" s="1">
        <v>139</v>
      </c>
      <c r="G246" s="1">
        <v>1</v>
      </c>
      <c r="H246" s="3">
        <v>43219</v>
      </c>
    </row>
    <row r="247" spans="1:8" x14ac:dyDescent="0.15">
      <c r="A247" s="1" t="s">
        <v>1025</v>
      </c>
      <c r="B247" s="1">
        <v>38465</v>
      </c>
      <c r="C247" s="1" t="s">
        <v>293</v>
      </c>
      <c r="D247" s="1">
        <v>1</v>
      </c>
      <c r="E247" s="1">
        <v>33</v>
      </c>
      <c r="F247" s="1">
        <v>254</v>
      </c>
      <c r="G247" s="1">
        <v>1</v>
      </c>
      <c r="H247" s="3">
        <v>43222</v>
      </c>
    </row>
    <row r="248" spans="1:8" x14ac:dyDescent="0.15">
      <c r="A248" s="1" t="s">
        <v>1015</v>
      </c>
      <c r="B248" s="1">
        <v>30898</v>
      </c>
      <c r="C248" s="1" t="s">
        <v>616</v>
      </c>
      <c r="D248" s="1">
        <v>1</v>
      </c>
      <c r="E248" s="1">
        <v>78</v>
      </c>
      <c r="F248" s="1">
        <v>29</v>
      </c>
      <c r="G248" s="1">
        <v>1</v>
      </c>
      <c r="H248" s="3">
        <v>43222</v>
      </c>
    </row>
    <row r="249" spans="1:8" x14ac:dyDescent="0.15">
      <c r="A249" s="1" t="s">
        <v>1032</v>
      </c>
      <c r="B249" s="1">
        <v>837010</v>
      </c>
      <c r="C249" s="1" t="s">
        <v>1033</v>
      </c>
      <c r="D249" s="1">
        <v>1</v>
      </c>
      <c r="E249" s="1">
        <v>43</v>
      </c>
      <c r="F249" s="1">
        <v>17</v>
      </c>
      <c r="G249" s="1">
        <v>1</v>
      </c>
      <c r="H249" s="3">
        <v>43227</v>
      </c>
    </row>
    <row r="250" spans="1:8" x14ac:dyDescent="0.15">
      <c r="A250" s="1" t="s">
        <v>1014</v>
      </c>
      <c r="B250" s="1">
        <v>38650</v>
      </c>
      <c r="C250" s="1" t="s">
        <v>999</v>
      </c>
      <c r="D250" s="1">
        <v>1</v>
      </c>
      <c r="E250" s="1">
        <v>59</v>
      </c>
      <c r="F250" s="1">
        <v>81</v>
      </c>
      <c r="G250" s="1">
        <v>1</v>
      </c>
      <c r="H250" s="3">
        <v>43223</v>
      </c>
    </row>
    <row r="251" spans="1:8" x14ac:dyDescent="0.15">
      <c r="A251" s="1" t="s">
        <v>1026</v>
      </c>
      <c r="B251" s="1">
        <v>64593</v>
      </c>
      <c r="C251" s="1" t="s">
        <v>1027</v>
      </c>
      <c r="D251" s="1">
        <v>1</v>
      </c>
      <c r="E251" s="1">
        <v>75</v>
      </c>
      <c r="F251" s="1">
        <v>117</v>
      </c>
      <c r="G251" s="1">
        <v>1</v>
      </c>
      <c r="H251" s="3">
        <v>43227</v>
      </c>
    </row>
    <row r="252" spans="1:8" x14ac:dyDescent="0.15">
      <c r="A252" s="1" t="s">
        <v>1046</v>
      </c>
      <c r="B252" s="1">
        <v>39697</v>
      </c>
      <c r="C252" s="1" t="s">
        <v>1047</v>
      </c>
      <c r="D252" s="1">
        <v>1</v>
      </c>
      <c r="E252" s="1">
        <v>85</v>
      </c>
      <c r="F252" s="1">
        <v>194</v>
      </c>
      <c r="G252" s="1">
        <v>1</v>
      </c>
      <c r="H252" s="3">
        <v>43232</v>
      </c>
    </row>
    <row r="253" spans="1:8" x14ac:dyDescent="0.15">
      <c r="A253" s="1" t="s">
        <v>1048</v>
      </c>
      <c r="B253" s="1">
        <v>34406</v>
      </c>
      <c r="C253" s="1" t="s">
        <v>720</v>
      </c>
      <c r="D253" s="1">
        <v>1</v>
      </c>
      <c r="E253" s="1">
        <v>112</v>
      </c>
      <c r="F253" s="1">
        <v>114</v>
      </c>
      <c r="G253" s="1">
        <v>1</v>
      </c>
      <c r="H253" s="3">
        <v>43226</v>
      </c>
    </row>
    <row r="254" spans="1:8" x14ac:dyDescent="0.15">
      <c r="A254" s="1" t="s">
        <v>1938</v>
      </c>
      <c r="B254" s="1">
        <v>837056</v>
      </c>
      <c r="C254" s="1" t="s">
        <v>29</v>
      </c>
      <c r="D254" s="1">
        <v>2</v>
      </c>
      <c r="E254" s="1">
        <v>111</v>
      </c>
      <c r="F254" s="1">
        <v>257</v>
      </c>
      <c r="G254" s="1">
        <v>2</v>
      </c>
      <c r="H254" s="3">
        <v>43468</v>
      </c>
    </row>
    <row r="255" spans="1:8" x14ac:dyDescent="0.15">
      <c r="A255" s="1" t="s">
        <v>1049</v>
      </c>
      <c r="B255" s="1">
        <v>62206</v>
      </c>
      <c r="C255" s="1" t="s">
        <v>1050</v>
      </c>
      <c r="D255" s="1">
        <v>1</v>
      </c>
      <c r="E255" s="1">
        <v>66</v>
      </c>
      <c r="F255" s="1">
        <v>207</v>
      </c>
      <c r="G255" s="1">
        <v>1</v>
      </c>
      <c r="H255" s="3">
        <v>43230</v>
      </c>
    </row>
    <row r="256" spans="1:8" x14ac:dyDescent="0.15">
      <c r="A256" s="1" t="s">
        <v>196</v>
      </c>
      <c r="B256" s="1">
        <v>837038</v>
      </c>
      <c r="C256" s="1" t="s">
        <v>197</v>
      </c>
      <c r="D256" s="1">
        <v>2</v>
      </c>
      <c r="E256" s="1">
        <v>114</v>
      </c>
      <c r="F256" s="1">
        <v>202</v>
      </c>
      <c r="G256" s="1">
        <v>2</v>
      </c>
      <c r="H256" s="3">
        <v>43041</v>
      </c>
    </row>
    <row r="257" spans="1:8" x14ac:dyDescent="0.15">
      <c r="A257" s="1" t="s">
        <v>1040</v>
      </c>
      <c r="B257" s="1">
        <v>831762</v>
      </c>
      <c r="C257" s="1" t="s">
        <v>582</v>
      </c>
      <c r="D257" s="1">
        <v>1</v>
      </c>
      <c r="E257" s="1">
        <v>61</v>
      </c>
      <c r="F257" s="1">
        <v>54</v>
      </c>
      <c r="G257" s="1">
        <v>1</v>
      </c>
      <c r="H257" s="3">
        <v>43229</v>
      </c>
    </row>
    <row r="258" spans="1:8" x14ac:dyDescent="0.15">
      <c r="A258" s="1" t="s">
        <v>1052</v>
      </c>
      <c r="B258" s="1">
        <v>23833</v>
      </c>
      <c r="C258" s="1" t="s">
        <v>407</v>
      </c>
      <c r="D258" s="1">
        <v>1</v>
      </c>
      <c r="E258" s="1">
        <v>19</v>
      </c>
      <c r="F258" s="1">
        <v>79</v>
      </c>
      <c r="G258" s="1">
        <v>1</v>
      </c>
      <c r="H258" s="3">
        <v>43228</v>
      </c>
    </row>
    <row r="259" spans="1:8" x14ac:dyDescent="0.15">
      <c r="A259" s="1" t="s">
        <v>1082</v>
      </c>
      <c r="B259" s="1">
        <v>40194</v>
      </c>
      <c r="C259" s="1" t="s">
        <v>247</v>
      </c>
      <c r="D259" s="1">
        <v>1</v>
      </c>
      <c r="E259" s="1">
        <v>98</v>
      </c>
      <c r="F259" s="1">
        <v>188</v>
      </c>
      <c r="G259" s="1">
        <v>1</v>
      </c>
      <c r="H259" s="3">
        <v>43235</v>
      </c>
    </row>
    <row r="260" spans="1:8" x14ac:dyDescent="0.15">
      <c r="A260" s="1" t="s">
        <v>176</v>
      </c>
      <c r="B260" s="1">
        <v>31193</v>
      </c>
      <c r="C260" s="1" t="s">
        <v>177</v>
      </c>
      <c r="D260" s="1">
        <v>2</v>
      </c>
      <c r="E260" s="1">
        <v>160</v>
      </c>
      <c r="F260" s="1">
        <v>204</v>
      </c>
      <c r="G260" s="1">
        <v>2</v>
      </c>
      <c r="H260" s="3">
        <v>43033</v>
      </c>
    </row>
    <row r="261" spans="1:8" x14ac:dyDescent="0.15">
      <c r="A261" s="1" t="s">
        <v>1055</v>
      </c>
      <c r="B261" s="1">
        <v>47283</v>
      </c>
      <c r="C261" s="1" t="s">
        <v>1056</v>
      </c>
      <c r="D261" s="1">
        <v>1</v>
      </c>
      <c r="E261" s="1">
        <v>62</v>
      </c>
      <c r="F261" s="1">
        <v>264</v>
      </c>
      <c r="G261" s="1">
        <v>1</v>
      </c>
      <c r="H261" s="3">
        <v>43229</v>
      </c>
    </row>
    <row r="262" spans="1:8" x14ac:dyDescent="0.15">
      <c r="A262" s="1" t="s">
        <v>1075</v>
      </c>
      <c r="B262" s="1">
        <v>31194</v>
      </c>
      <c r="C262" s="1" t="s">
        <v>440</v>
      </c>
      <c r="D262" s="1">
        <v>1</v>
      </c>
      <c r="E262" s="1">
        <v>130</v>
      </c>
      <c r="F262" s="1">
        <v>85</v>
      </c>
      <c r="G262" s="1">
        <v>1</v>
      </c>
      <c r="H262" s="3">
        <v>43234</v>
      </c>
    </row>
    <row r="263" spans="1:8" x14ac:dyDescent="0.15">
      <c r="A263" s="1" t="s">
        <v>1076</v>
      </c>
      <c r="B263" s="1">
        <v>832139</v>
      </c>
      <c r="C263" s="1" t="s">
        <v>431</v>
      </c>
      <c r="D263" s="1">
        <v>1</v>
      </c>
      <c r="E263" s="1">
        <v>110</v>
      </c>
      <c r="F263" s="1">
        <v>169</v>
      </c>
      <c r="G263" s="1">
        <v>1</v>
      </c>
      <c r="H263" s="3">
        <v>43233</v>
      </c>
    </row>
    <row r="264" spans="1:8" x14ac:dyDescent="0.15">
      <c r="A264" s="1" t="s">
        <v>1087</v>
      </c>
      <c r="B264" s="1">
        <v>37038</v>
      </c>
      <c r="C264" s="1" t="s">
        <v>1088</v>
      </c>
      <c r="D264" s="1">
        <v>1</v>
      </c>
      <c r="E264" s="1">
        <v>103</v>
      </c>
      <c r="F264" s="1">
        <v>117</v>
      </c>
      <c r="G264" s="1">
        <v>1</v>
      </c>
      <c r="H264" s="3">
        <v>43242</v>
      </c>
    </row>
    <row r="265" spans="1:8" x14ac:dyDescent="0.15">
      <c r="A265" s="1" t="s">
        <v>199</v>
      </c>
      <c r="B265" s="1">
        <v>837151</v>
      </c>
      <c r="C265" s="1" t="s">
        <v>200</v>
      </c>
      <c r="D265" s="1">
        <v>2</v>
      </c>
      <c r="E265" s="1">
        <v>112</v>
      </c>
      <c r="F265" s="1">
        <v>284</v>
      </c>
      <c r="G265" s="1">
        <v>2</v>
      </c>
      <c r="H265" s="3">
        <v>43037</v>
      </c>
    </row>
    <row r="266" spans="1:8" x14ac:dyDescent="0.15">
      <c r="A266" s="1" t="s">
        <v>226</v>
      </c>
      <c r="B266" s="1">
        <v>30907</v>
      </c>
      <c r="C266" s="1" t="s">
        <v>80</v>
      </c>
      <c r="D266" s="1">
        <v>2</v>
      </c>
      <c r="E266" s="1">
        <v>172</v>
      </c>
      <c r="F266" s="1">
        <v>143</v>
      </c>
      <c r="G266" s="1">
        <v>2</v>
      </c>
      <c r="H266" s="3">
        <v>43042</v>
      </c>
    </row>
    <row r="267" spans="1:8" x14ac:dyDescent="0.15">
      <c r="A267" s="1" t="s">
        <v>1073</v>
      </c>
      <c r="B267" s="1">
        <v>44629</v>
      </c>
      <c r="C267" s="1" t="s">
        <v>1074</v>
      </c>
      <c r="D267" s="1">
        <v>1</v>
      </c>
      <c r="E267" s="1">
        <v>89</v>
      </c>
      <c r="F267" s="1">
        <v>126</v>
      </c>
      <c r="G267" s="1">
        <v>1</v>
      </c>
      <c r="H267" s="3">
        <v>43234</v>
      </c>
    </row>
    <row r="268" spans="1:8" x14ac:dyDescent="0.15">
      <c r="A268" s="1" t="s">
        <v>1894</v>
      </c>
      <c r="B268" s="1">
        <v>15974</v>
      </c>
      <c r="C268" s="1" t="s">
        <v>830</v>
      </c>
      <c r="D268" s="1">
        <v>3</v>
      </c>
      <c r="E268" s="1">
        <v>94</v>
      </c>
      <c r="F268" s="1">
        <v>338</v>
      </c>
      <c r="G268" s="1">
        <v>3</v>
      </c>
      <c r="H268" s="3">
        <v>43432</v>
      </c>
    </row>
    <row r="269" spans="1:8" x14ac:dyDescent="0.15">
      <c r="A269" s="1" t="s">
        <v>1085</v>
      </c>
      <c r="B269" s="1">
        <v>47702</v>
      </c>
      <c r="C269" s="1" t="s">
        <v>1086</v>
      </c>
      <c r="D269" s="1">
        <v>1</v>
      </c>
      <c r="E269" s="1">
        <v>60</v>
      </c>
      <c r="F269" s="1">
        <v>192</v>
      </c>
      <c r="G269" s="1">
        <v>1</v>
      </c>
      <c r="H269" s="3">
        <v>43236</v>
      </c>
    </row>
    <row r="270" spans="1:8" x14ac:dyDescent="0.15">
      <c r="A270" s="1" t="s">
        <v>1094</v>
      </c>
      <c r="B270" s="1">
        <v>31194</v>
      </c>
      <c r="C270" s="1" t="s">
        <v>440</v>
      </c>
      <c r="D270" s="1">
        <v>1</v>
      </c>
      <c r="E270" s="1">
        <v>55</v>
      </c>
      <c r="F270" s="1">
        <v>52</v>
      </c>
      <c r="G270" s="1">
        <v>1</v>
      </c>
      <c r="H270" s="3">
        <v>43238</v>
      </c>
    </row>
    <row r="271" spans="1:8" x14ac:dyDescent="0.15">
      <c r="A271" s="1" t="s">
        <v>242</v>
      </c>
      <c r="B271" s="1">
        <v>831852</v>
      </c>
      <c r="C271" s="1" t="s">
        <v>26</v>
      </c>
      <c r="D271" s="1">
        <v>2</v>
      </c>
      <c r="E271" s="1">
        <v>171</v>
      </c>
      <c r="F271" s="1">
        <v>112</v>
      </c>
      <c r="G271" s="1">
        <v>2</v>
      </c>
      <c r="H271" s="3">
        <v>43050</v>
      </c>
    </row>
    <row r="272" spans="1:8" x14ac:dyDescent="0.15">
      <c r="A272" s="1" t="s">
        <v>12</v>
      </c>
      <c r="B272" s="1">
        <v>426120</v>
      </c>
      <c r="C272" s="1">
        <v>15128</v>
      </c>
      <c r="D272" s="1">
        <v>1</v>
      </c>
      <c r="E272" s="1">
        <v>83</v>
      </c>
      <c r="F272" s="1">
        <v>182</v>
      </c>
      <c r="G272" s="1">
        <v>1</v>
      </c>
      <c r="H272" s="3">
        <v>43257</v>
      </c>
    </row>
    <row r="273" spans="1:8" x14ac:dyDescent="0.15">
      <c r="A273" s="1" t="s">
        <v>238</v>
      </c>
      <c r="B273" s="1">
        <v>837097</v>
      </c>
      <c r="C273" s="1" t="s">
        <v>239</v>
      </c>
      <c r="D273" s="1">
        <v>2</v>
      </c>
      <c r="E273" s="1">
        <v>293</v>
      </c>
      <c r="F273" s="1">
        <v>212</v>
      </c>
      <c r="G273" s="1">
        <v>2</v>
      </c>
      <c r="H273" s="3">
        <v>43053</v>
      </c>
    </row>
    <row r="274" spans="1:8" x14ac:dyDescent="0.15">
      <c r="A274" s="1" t="s">
        <v>1106</v>
      </c>
      <c r="B274" s="1">
        <v>38406</v>
      </c>
      <c r="C274" s="1" t="s">
        <v>1107</v>
      </c>
      <c r="D274" s="1">
        <v>1</v>
      </c>
      <c r="E274" s="1">
        <v>98</v>
      </c>
      <c r="F274" s="1">
        <v>93</v>
      </c>
      <c r="G274" s="1">
        <v>1</v>
      </c>
      <c r="H274" s="3">
        <v>43240</v>
      </c>
    </row>
    <row r="275" spans="1:8" x14ac:dyDescent="0.15">
      <c r="A275" s="1" t="s">
        <v>1121</v>
      </c>
      <c r="B275" s="1">
        <v>831712</v>
      </c>
      <c r="C275" s="1" t="s">
        <v>1122</v>
      </c>
      <c r="D275" s="1">
        <v>1</v>
      </c>
      <c r="E275" s="1">
        <v>56</v>
      </c>
      <c r="F275" s="1">
        <v>11</v>
      </c>
      <c r="G275" s="1">
        <v>1</v>
      </c>
      <c r="H275" s="3">
        <v>43239</v>
      </c>
    </row>
    <row r="276" spans="1:8" x14ac:dyDescent="0.15">
      <c r="A276" s="1" t="s">
        <v>270</v>
      </c>
      <c r="B276" s="1">
        <v>41362</v>
      </c>
      <c r="C276" s="1" t="s">
        <v>271</v>
      </c>
      <c r="D276" s="1">
        <v>2</v>
      </c>
      <c r="E276" s="1">
        <v>183</v>
      </c>
      <c r="F276" s="1">
        <v>127</v>
      </c>
      <c r="G276" s="1">
        <v>2</v>
      </c>
      <c r="H276" s="3">
        <v>43056</v>
      </c>
    </row>
    <row r="277" spans="1:8" x14ac:dyDescent="0.15">
      <c r="A277" s="1" t="s">
        <v>223</v>
      </c>
      <c r="B277" s="1">
        <v>35114</v>
      </c>
      <c r="C277" s="1" t="s">
        <v>211</v>
      </c>
      <c r="D277" s="1">
        <v>2</v>
      </c>
      <c r="E277" s="1">
        <v>112</v>
      </c>
      <c r="F277" s="1">
        <v>144</v>
      </c>
      <c r="G277" s="1">
        <v>2</v>
      </c>
      <c r="H277" s="3">
        <v>43048</v>
      </c>
    </row>
    <row r="278" spans="1:8" x14ac:dyDescent="0.15">
      <c r="A278" s="1" t="s">
        <v>253</v>
      </c>
      <c r="B278" s="1">
        <v>30905</v>
      </c>
      <c r="C278" s="1" t="s">
        <v>154</v>
      </c>
      <c r="D278" s="1">
        <v>2</v>
      </c>
      <c r="E278" s="1">
        <v>38</v>
      </c>
      <c r="F278" s="1">
        <v>51</v>
      </c>
      <c r="G278" s="1">
        <v>2</v>
      </c>
      <c r="H278" s="3">
        <v>43051</v>
      </c>
    </row>
    <row r="279" spans="1:8" x14ac:dyDescent="0.15">
      <c r="A279" s="1" t="s">
        <v>1115</v>
      </c>
      <c r="B279" s="1">
        <v>64593</v>
      </c>
      <c r="C279" s="1" t="s">
        <v>1027</v>
      </c>
      <c r="D279" s="1">
        <v>1</v>
      </c>
      <c r="E279" s="1">
        <v>104</v>
      </c>
      <c r="F279" s="1">
        <v>137</v>
      </c>
      <c r="G279" s="1">
        <v>1</v>
      </c>
      <c r="H279" s="3">
        <v>43238</v>
      </c>
    </row>
    <row r="280" spans="1:8" x14ac:dyDescent="0.15">
      <c r="A280" s="1" t="s">
        <v>1101</v>
      </c>
      <c r="B280" s="1">
        <v>47701</v>
      </c>
      <c r="C280" s="1" t="s">
        <v>1102</v>
      </c>
      <c r="D280" s="1">
        <v>1</v>
      </c>
      <c r="E280" s="1">
        <v>52</v>
      </c>
      <c r="F280" s="1">
        <v>135</v>
      </c>
      <c r="G280" s="1">
        <v>1</v>
      </c>
      <c r="H280" s="3">
        <v>43239</v>
      </c>
    </row>
    <row r="281" spans="1:8" x14ac:dyDescent="0.15">
      <c r="A281" s="1" t="s">
        <v>1111</v>
      </c>
      <c r="B281" s="1">
        <v>831768</v>
      </c>
      <c r="C281" s="1" t="s">
        <v>1112</v>
      </c>
      <c r="D281" s="1">
        <v>1</v>
      </c>
      <c r="E281" s="1">
        <v>35</v>
      </c>
      <c r="F281" s="1">
        <v>385</v>
      </c>
      <c r="G281" s="1">
        <v>1</v>
      </c>
      <c r="H281" s="3">
        <v>43237</v>
      </c>
    </row>
    <row r="282" spans="1:8" x14ac:dyDescent="0.15">
      <c r="A282" s="1" t="s">
        <v>1113</v>
      </c>
      <c r="B282" s="1">
        <v>831704</v>
      </c>
      <c r="C282" s="1" t="s">
        <v>158</v>
      </c>
      <c r="D282" s="1">
        <v>1</v>
      </c>
      <c r="E282" s="1">
        <v>96</v>
      </c>
      <c r="F282" s="1">
        <v>95</v>
      </c>
      <c r="G282" s="1">
        <v>1</v>
      </c>
      <c r="H282" s="3">
        <v>43251</v>
      </c>
    </row>
    <row r="283" spans="1:8" x14ac:dyDescent="0.15">
      <c r="A283" s="1" t="s">
        <v>1129</v>
      </c>
      <c r="B283" s="1">
        <v>45143</v>
      </c>
      <c r="C283" s="1" t="s">
        <v>745</v>
      </c>
      <c r="D283" s="1">
        <v>1</v>
      </c>
      <c r="E283" s="1">
        <v>122</v>
      </c>
      <c r="F283" s="1">
        <v>32</v>
      </c>
      <c r="G283" s="1">
        <v>1</v>
      </c>
      <c r="H283" s="3">
        <v>43243</v>
      </c>
    </row>
    <row r="284" spans="1:8" x14ac:dyDescent="0.15">
      <c r="A284" s="1" t="s">
        <v>1123</v>
      </c>
      <c r="B284" s="1">
        <v>837001</v>
      </c>
      <c r="C284" s="1" t="s">
        <v>34</v>
      </c>
      <c r="D284" s="1">
        <v>1</v>
      </c>
      <c r="E284" s="1">
        <v>14</v>
      </c>
      <c r="F284" s="1">
        <v>119</v>
      </c>
      <c r="G284" s="1">
        <v>1</v>
      </c>
      <c r="H284" s="3">
        <v>43238</v>
      </c>
    </row>
    <row r="285" spans="1:8" x14ac:dyDescent="0.15">
      <c r="A285" s="1" t="s">
        <v>1130</v>
      </c>
      <c r="B285" s="1">
        <v>40194</v>
      </c>
      <c r="C285" s="1" t="s">
        <v>247</v>
      </c>
      <c r="D285" s="1">
        <v>1</v>
      </c>
      <c r="E285" s="1">
        <v>85</v>
      </c>
      <c r="F285" s="1">
        <v>172</v>
      </c>
      <c r="G285" s="1">
        <v>1</v>
      </c>
      <c r="H285" s="3">
        <v>43246</v>
      </c>
    </row>
    <row r="286" spans="1:8" x14ac:dyDescent="0.15">
      <c r="A286" s="1" t="s">
        <v>1132</v>
      </c>
      <c r="B286" s="1">
        <v>40767</v>
      </c>
      <c r="C286" s="1" t="s">
        <v>645</v>
      </c>
      <c r="D286" s="1">
        <v>1</v>
      </c>
      <c r="E286" s="1">
        <v>90</v>
      </c>
      <c r="F286" s="1">
        <v>64</v>
      </c>
      <c r="G286" s="1">
        <v>1</v>
      </c>
      <c r="H286" s="3">
        <v>43246</v>
      </c>
    </row>
    <row r="287" spans="1:8" x14ac:dyDescent="0.15">
      <c r="A287" s="1" t="s">
        <v>1138</v>
      </c>
      <c r="B287" s="1">
        <v>22797</v>
      </c>
      <c r="C287" s="1" t="s">
        <v>598</v>
      </c>
      <c r="D287" s="1">
        <v>1</v>
      </c>
      <c r="E287" s="1">
        <v>20</v>
      </c>
      <c r="F287" s="1">
        <v>19</v>
      </c>
      <c r="G287" s="1">
        <v>1</v>
      </c>
      <c r="H287" s="3">
        <v>43242</v>
      </c>
    </row>
    <row r="288" spans="1:8" x14ac:dyDescent="0.15">
      <c r="A288" s="1" t="s">
        <v>1142</v>
      </c>
      <c r="B288" s="1">
        <v>18431</v>
      </c>
      <c r="C288" s="1" t="s">
        <v>695</v>
      </c>
      <c r="D288" s="1">
        <v>1</v>
      </c>
      <c r="E288" s="1">
        <v>12</v>
      </c>
      <c r="F288" s="1">
        <v>139</v>
      </c>
      <c r="G288" s="1">
        <v>1</v>
      </c>
      <c r="H288" s="3">
        <v>43244</v>
      </c>
    </row>
    <row r="289" spans="1:8" x14ac:dyDescent="0.15">
      <c r="A289" s="1" t="s">
        <v>1148</v>
      </c>
      <c r="B289" s="1">
        <v>16423</v>
      </c>
      <c r="C289" s="1" t="s">
        <v>35</v>
      </c>
      <c r="D289" s="1">
        <v>1</v>
      </c>
      <c r="E289" s="1">
        <v>100</v>
      </c>
      <c r="F289" s="1">
        <v>129</v>
      </c>
      <c r="G289" s="1">
        <v>1</v>
      </c>
      <c r="H289" s="3">
        <v>43243</v>
      </c>
    </row>
    <row r="290" spans="1:8" x14ac:dyDescent="0.15">
      <c r="A290" s="1" t="s">
        <v>1949</v>
      </c>
      <c r="B290" s="1">
        <v>831712</v>
      </c>
      <c r="C290" s="1" t="s">
        <v>1122</v>
      </c>
      <c r="D290" s="1">
        <v>3</v>
      </c>
      <c r="E290" s="1">
        <v>172</v>
      </c>
      <c r="F290" s="1">
        <v>582</v>
      </c>
      <c r="G290" s="1">
        <v>3</v>
      </c>
      <c r="H290" s="3">
        <v>43480</v>
      </c>
    </row>
    <row r="291" spans="1:8" x14ac:dyDescent="0.15">
      <c r="A291" s="1" t="s">
        <v>424</v>
      </c>
      <c r="B291" s="1">
        <v>837097</v>
      </c>
      <c r="C291" s="1" t="s">
        <v>239</v>
      </c>
      <c r="D291" s="1">
        <v>2</v>
      </c>
      <c r="E291" s="1">
        <v>196</v>
      </c>
      <c r="F291" s="1">
        <v>182</v>
      </c>
      <c r="G291" s="1">
        <v>2</v>
      </c>
      <c r="H291" s="3">
        <v>43090</v>
      </c>
    </row>
    <row r="292" spans="1:8" x14ac:dyDescent="0.15">
      <c r="A292" s="1" t="s">
        <v>1119</v>
      </c>
      <c r="B292" s="1">
        <v>837151</v>
      </c>
      <c r="C292" s="1" t="s">
        <v>200</v>
      </c>
      <c r="D292" s="1">
        <v>1</v>
      </c>
      <c r="E292" s="1">
        <v>182</v>
      </c>
      <c r="F292" s="1">
        <v>78</v>
      </c>
      <c r="G292" s="1">
        <v>1</v>
      </c>
      <c r="H292" s="3">
        <v>43238</v>
      </c>
    </row>
    <row r="293" spans="1:8" x14ac:dyDescent="0.15">
      <c r="A293" s="1" t="s">
        <v>1143</v>
      </c>
      <c r="B293" s="1">
        <v>63393</v>
      </c>
      <c r="C293" s="1" t="s">
        <v>1144</v>
      </c>
      <c r="D293" s="1">
        <v>1</v>
      </c>
      <c r="E293" s="1">
        <v>45</v>
      </c>
      <c r="F293" s="1">
        <v>118</v>
      </c>
      <c r="G293" s="1">
        <v>1</v>
      </c>
      <c r="H293" s="3">
        <v>43243</v>
      </c>
    </row>
    <row r="294" spans="1:8" x14ac:dyDescent="0.15">
      <c r="A294" s="1" t="s">
        <v>263</v>
      </c>
      <c r="B294" s="1">
        <v>831727</v>
      </c>
      <c r="C294" s="1" t="s">
        <v>264</v>
      </c>
      <c r="D294" s="1">
        <v>2</v>
      </c>
      <c r="E294" s="1">
        <v>148</v>
      </c>
      <c r="F294" s="1">
        <v>144</v>
      </c>
      <c r="G294" s="1">
        <v>2</v>
      </c>
      <c r="H294" s="3">
        <v>43048</v>
      </c>
    </row>
    <row r="295" spans="1:8" x14ac:dyDescent="0.15">
      <c r="A295" s="1" t="s">
        <v>1163</v>
      </c>
      <c r="B295" s="1">
        <v>66543</v>
      </c>
      <c r="C295" s="1" t="s">
        <v>1164</v>
      </c>
      <c r="D295" s="1">
        <v>1</v>
      </c>
      <c r="E295" s="1">
        <v>110</v>
      </c>
      <c r="F295" s="1">
        <v>96</v>
      </c>
      <c r="G295" s="1">
        <v>1</v>
      </c>
      <c r="H295" s="3">
        <v>43250</v>
      </c>
    </row>
    <row r="296" spans="1:8" x14ac:dyDescent="0.15">
      <c r="A296" s="1" t="s">
        <v>1161</v>
      </c>
      <c r="B296" s="1">
        <v>30757</v>
      </c>
      <c r="C296" s="1" t="s">
        <v>786</v>
      </c>
      <c r="D296" s="1">
        <v>1</v>
      </c>
      <c r="E296" s="1">
        <v>65</v>
      </c>
      <c r="F296" s="1">
        <v>202</v>
      </c>
      <c r="G296" s="1">
        <v>1</v>
      </c>
      <c r="H296" s="3">
        <v>43244</v>
      </c>
    </row>
    <row r="297" spans="1:8" x14ac:dyDescent="0.15">
      <c r="A297" s="1" t="s">
        <v>1178</v>
      </c>
      <c r="B297" s="1">
        <v>45143</v>
      </c>
      <c r="C297" s="1" t="s">
        <v>745</v>
      </c>
      <c r="D297" s="1">
        <v>1</v>
      </c>
      <c r="E297" s="1">
        <v>8</v>
      </c>
      <c r="F297" s="1">
        <v>42</v>
      </c>
      <c r="G297" s="1">
        <v>1</v>
      </c>
      <c r="H297" s="3">
        <v>43250</v>
      </c>
    </row>
    <row r="298" spans="1:8" x14ac:dyDescent="0.15">
      <c r="A298" s="1" t="s">
        <v>1169</v>
      </c>
      <c r="B298" s="1">
        <v>45655</v>
      </c>
      <c r="C298" s="1" t="s">
        <v>1090</v>
      </c>
      <c r="D298" s="1">
        <v>1</v>
      </c>
      <c r="E298" s="1">
        <v>62</v>
      </c>
      <c r="F298" s="1">
        <v>268</v>
      </c>
      <c r="G298" s="1">
        <v>1</v>
      </c>
      <c r="H298" s="3">
        <v>43247</v>
      </c>
    </row>
    <row r="299" spans="1:8" x14ac:dyDescent="0.15">
      <c r="A299" s="1" t="s">
        <v>1186</v>
      </c>
      <c r="B299" s="1">
        <v>837063</v>
      </c>
      <c r="C299" s="1" t="s">
        <v>152</v>
      </c>
      <c r="D299" s="1">
        <v>1</v>
      </c>
      <c r="E299" s="1">
        <v>65</v>
      </c>
      <c r="F299" s="1">
        <v>76</v>
      </c>
      <c r="G299" s="1">
        <v>1</v>
      </c>
      <c r="H299" s="3">
        <v>43251</v>
      </c>
    </row>
    <row r="300" spans="1:8" x14ac:dyDescent="0.15">
      <c r="A300" s="1" t="s">
        <v>1201</v>
      </c>
      <c r="B300" s="1">
        <v>44600</v>
      </c>
      <c r="C300" s="1" t="s">
        <v>123</v>
      </c>
      <c r="D300" s="1">
        <v>1</v>
      </c>
      <c r="E300" s="1">
        <v>81</v>
      </c>
      <c r="F300" s="1">
        <v>113</v>
      </c>
      <c r="G300" s="1">
        <v>1</v>
      </c>
      <c r="H300" s="3">
        <v>43252</v>
      </c>
    </row>
    <row r="301" spans="1:8" x14ac:dyDescent="0.15">
      <c r="A301" s="1" t="s">
        <v>1952</v>
      </c>
      <c r="B301" s="1">
        <v>837155</v>
      </c>
      <c r="C301" s="1" t="s">
        <v>1886</v>
      </c>
      <c r="D301" s="1">
        <v>2</v>
      </c>
      <c r="E301" s="1">
        <v>120</v>
      </c>
      <c r="F301" s="1">
        <v>355</v>
      </c>
      <c r="G301" s="1">
        <v>2</v>
      </c>
      <c r="H301" s="3">
        <v>42560</v>
      </c>
    </row>
    <row r="302" spans="1:8" x14ac:dyDescent="0.15">
      <c r="A302" s="1" t="s">
        <v>254</v>
      </c>
      <c r="B302" s="1">
        <v>30900</v>
      </c>
      <c r="C302" s="1" t="s">
        <v>256</v>
      </c>
      <c r="D302" s="1">
        <v>2</v>
      </c>
      <c r="E302" s="1">
        <v>132</v>
      </c>
      <c r="F302" s="1">
        <v>123</v>
      </c>
      <c r="G302" s="1">
        <v>2</v>
      </c>
      <c r="H302" s="3">
        <v>43047</v>
      </c>
    </row>
    <row r="303" spans="1:8" x14ac:dyDescent="0.15">
      <c r="A303" s="1" t="s">
        <v>1206</v>
      </c>
      <c r="B303" s="1">
        <v>19656</v>
      </c>
      <c r="C303" s="1" t="s">
        <v>611</v>
      </c>
      <c r="D303" s="1">
        <v>1</v>
      </c>
      <c r="E303" s="1">
        <v>60</v>
      </c>
      <c r="F303" s="1">
        <v>34</v>
      </c>
      <c r="G303" s="1">
        <v>1</v>
      </c>
      <c r="H303" s="3">
        <v>43254</v>
      </c>
    </row>
    <row r="304" spans="1:8" x14ac:dyDescent="0.15">
      <c r="A304" s="1" t="s">
        <v>278</v>
      </c>
      <c r="B304" s="1">
        <v>62208</v>
      </c>
      <c r="C304" s="1" t="s">
        <v>279</v>
      </c>
      <c r="D304" s="1">
        <v>2</v>
      </c>
      <c r="E304" s="1">
        <v>120</v>
      </c>
      <c r="F304" s="1">
        <v>119</v>
      </c>
      <c r="G304" s="1">
        <v>2</v>
      </c>
      <c r="H304" s="3">
        <v>43054</v>
      </c>
    </row>
    <row r="305" spans="1:8" x14ac:dyDescent="0.15">
      <c r="A305" s="1" t="s">
        <v>292</v>
      </c>
      <c r="B305" s="1">
        <v>38465</v>
      </c>
      <c r="C305" s="1" t="s">
        <v>293</v>
      </c>
      <c r="D305" s="1">
        <v>2</v>
      </c>
      <c r="E305" s="1">
        <v>91</v>
      </c>
      <c r="F305" s="1">
        <v>227</v>
      </c>
      <c r="G305" s="1">
        <v>2</v>
      </c>
      <c r="H305" s="3">
        <v>43058</v>
      </c>
    </row>
    <row r="306" spans="1:8" x14ac:dyDescent="0.15">
      <c r="A306" s="1" t="s">
        <v>1155</v>
      </c>
      <c r="B306" s="1">
        <v>831769</v>
      </c>
      <c r="C306" s="1" t="s">
        <v>1156</v>
      </c>
      <c r="D306" s="1">
        <v>1</v>
      </c>
      <c r="E306" s="1">
        <v>128</v>
      </c>
      <c r="F306" s="1">
        <v>142</v>
      </c>
      <c r="G306" s="1">
        <v>1</v>
      </c>
      <c r="H306" s="3">
        <v>43244</v>
      </c>
    </row>
    <row r="307" spans="1:8" x14ac:dyDescent="0.15">
      <c r="A307" s="1" t="s">
        <v>259</v>
      </c>
      <c r="B307" s="1">
        <v>16294</v>
      </c>
      <c r="C307" s="1" t="s">
        <v>260</v>
      </c>
      <c r="D307" s="1">
        <v>2</v>
      </c>
      <c r="E307" s="1">
        <v>180</v>
      </c>
      <c r="F307" s="1">
        <v>376</v>
      </c>
      <c r="G307" s="1">
        <v>2</v>
      </c>
      <c r="H307" s="3">
        <v>43048</v>
      </c>
    </row>
    <row r="308" spans="1:8" x14ac:dyDescent="0.15">
      <c r="A308" s="1" t="s">
        <v>290</v>
      </c>
      <c r="B308" s="1">
        <v>62209</v>
      </c>
      <c r="C308" s="1" t="s">
        <v>291</v>
      </c>
      <c r="D308" s="1">
        <v>2</v>
      </c>
      <c r="E308" s="1">
        <v>123</v>
      </c>
      <c r="F308" s="1">
        <v>114</v>
      </c>
      <c r="G308" s="1">
        <v>2</v>
      </c>
      <c r="H308" s="3">
        <v>43054</v>
      </c>
    </row>
    <row r="309" spans="1:8" x14ac:dyDescent="0.15">
      <c r="A309" s="1" t="s">
        <v>321</v>
      </c>
      <c r="B309" s="1">
        <v>23623</v>
      </c>
      <c r="C309" s="1" t="s">
        <v>322</v>
      </c>
      <c r="D309" s="1">
        <v>2</v>
      </c>
      <c r="E309" s="1">
        <v>202</v>
      </c>
      <c r="F309" s="1">
        <v>201</v>
      </c>
      <c r="G309" s="1">
        <v>2</v>
      </c>
      <c r="H309" s="3">
        <v>43061</v>
      </c>
    </row>
    <row r="310" spans="1:8" x14ac:dyDescent="0.15">
      <c r="A310" s="1" t="s">
        <v>1221</v>
      </c>
      <c r="B310" s="1">
        <v>25574</v>
      </c>
      <c r="C310" s="1" t="s">
        <v>1222</v>
      </c>
      <c r="D310" s="1">
        <v>1</v>
      </c>
      <c r="E310" s="1">
        <v>55</v>
      </c>
      <c r="F310" s="1">
        <v>48</v>
      </c>
      <c r="G310" s="1">
        <v>1</v>
      </c>
      <c r="H310" s="3">
        <v>43258</v>
      </c>
    </row>
    <row r="311" spans="1:8" x14ac:dyDescent="0.15">
      <c r="A311" s="1" t="s">
        <v>1941</v>
      </c>
      <c r="B311" s="1">
        <v>15158</v>
      </c>
      <c r="C311" s="1" t="s">
        <v>148</v>
      </c>
      <c r="D311" s="1">
        <v>5</v>
      </c>
      <c r="E311" s="1">
        <v>211</v>
      </c>
      <c r="F311" s="2">
        <v>1279</v>
      </c>
      <c r="G311" s="1">
        <v>4</v>
      </c>
      <c r="H311" s="3">
        <v>43475</v>
      </c>
    </row>
    <row r="312" spans="1:8" x14ac:dyDescent="0.15">
      <c r="A312" s="1" t="s">
        <v>311</v>
      </c>
      <c r="B312" s="1">
        <v>835746</v>
      </c>
      <c r="C312" s="1" t="s">
        <v>312</v>
      </c>
      <c r="D312" s="1">
        <v>2</v>
      </c>
      <c r="E312" s="1">
        <v>164</v>
      </c>
      <c r="F312" s="1">
        <v>127</v>
      </c>
      <c r="G312" s="1">
        <v>2</v>
      </c>
      <c r="H312" s="3">
        <v>43064</v>
      </c>
    </row>
    <row r="313" spans="1:8" x14ac:dyDescent="0.15">
      <c r="A313" s="1" t="s">
        <v>267</v>
      </c>
      <c r="B313" s="1">
        <v>18205</v>
      </c>
      <c r="C313" s="1" t="s">
        <v>268</v>
      </c>
      <c r="D313" s="1">
        <v>2</v>
      </c>
      <c r="E313" s="1">
        <v>152</v>
      </c>
      <c r="F313" s="1">
        <v>353</v>
      </c>
      <c r="G313" s="1">
        <v>2</v>
      </c>
      <c r="H313" s="3">
        <v>43052</v>
      </c>
    </row>
    <row r="314" spans="1:8" x14ac:dyDescent="0.15">
      <c r="A314" s="1" t="s">
        <v>1204</v>
      </c>
      <c r="B314" s="1">
        <v>831803</v>
      </c>
      <c r="C314" s="1" t="s">
        <v>87</v>
      </c>
      <c r="D314" s="1">
        <v>1</v>
      </c>
      <c r="E314" s="1">
        <v>109</v>
      </c>
      <c r="F314" s="1">
        <v>194</v>
      </c>
      <c r="G314" s="1">
        <v>1</v>
      </c>
      <c r="H314" s="3">
        <v>43252</v>
      </c>
    </row>
    <row r="315" spans="1:8" x14ac:dyDescent="0.15">
      <c r="A315" s="1" t="s">
        <v>510</v>
      </c>
      <c r="B315" s="1">
        <v>41355</v>
      </c>
      <c r="C315" s="1" t="s">
        <v>1009</v>
      </c>
      <c r="D315" s="1">
        <v>1</v>
      </c>
      <c r="E315" s="1">
        <v>85</v>
      </c>
      <c r="F315" s="1">
        <v>60</v>
      </c>
      <c r="G315" s="1">
        <v>1</v>
      </c>
      <c r="H315" s="3">
        <v>43261</v>
      </c>
    </row>
    <row r="316" spans="1:8" x14ac:dyDescent="0.15">
      <c r="A316" s="1" t="s">
        <v>1202</v>
      </c>
      <c r="B316" s="1">
        <v>832152</v>
      </c>
      <c r="C316" s="1" t="s">
        <v>482</v>
      </c>
      <c r="D316" s="1">
        <v>1</v>
      </c>
      <c r="E316" s="1">
        <v>50</v>
      </c>
      <c r="F316" s="1">
        <v>165</v>
      </c>
      <c r="G316" s="1">
        <v>1</v>
      </c>
      <c r="H316" s="3">
        <v>43252</v>
      </c>
    </row>
    <row r="317" spans="1:8" x14ac:dyDescent="0.15">
      <c r="A317" s="1" t="s">
        <v>1224</v>
      </c>
      <c r="B317" s="1">
        <v>41014</v>
      </c>
      <c r="C317" s="1" t="s">
        <v>1225</v>
      </c>
      <c r="D317" s="1">
        <v>1</v>
      </c>
      <c r="E317" s="1">
        <v>47</v>
      </c>
      <c r="F317" s="1">
        <v>199</v>
      </c>
      <c r="G317" s="1">
        <v>1</v>
      </c>
      <c r="H317" s="3">
        <v>43259</v>
      </c>
    </row>
    <row r="318" spans="1:8" x14ac:dyDescent="0.15">
      <c r="A318" s="1" t="s">
        <v>1230</v>
      </c>
      <c r="B318" s="1">
        <v>47701</v>
      </c>
      <c r="C318" s="1" t="s">
        <v>1102</v>
      </c>
      <c r="D318" s="1">
        <v>1</v>
      </c>
      <c r="E318" s="1">
        <v>10</v>
      </c>
      <c r="F318" s="1">
        <v>61</v>
      </c>
      <c r="G318" s="1">
        <v>1</v>
      </c>
      <c r="H318" s="3">
        <v>43261</v>
      </c>
    </row>
    <row r="319" spans="1:8" x14ac:dyDescent="0.15">
      <c r="A319" s="1" t="s">
        <v>1235</v>
      </c>
      <c r="B319" s="1">
        <v>47339</v>
      </c>
      <c r="C319" s="1" t="s">
        <v>1234</v>
      </c>
      <c r="D319" s="1">
        <v>1</v>
      </c>
      <c r="E319" s="1">
        <v>49</v>
      </c>
      <c r="F319" s="1">
        <v>133</v>
      </c>
      <c r="G319" s="1">
        <v>1</v>
      </c>
      <c r="H319" s="3">
        <v>43261</v>
      </c>
    </row>
    <row r="320" spans="1:8" x14ac:dyDescent="0.15">
      <c r="A320" s="1" t="s">
        <v>1251</v>
      </c>
      <c r="B320" s="1">
        <v>34406</v>
      </c>
      <c r="C320" s="1" t="s">
        <v>720</v>
      </c>
      <c r="D320" s="1">
        <v>1</v>
      </c>
      <c r="E320" s="1">
        <v>103</v>
      </c>
      <c r="F320" s="1">
        <v>123</v>
      </c>
      <c r="G320" s="1">
        <v>1</v>
      </c>
      <c r="H320" s="3">
        <v>43269</v>
      </c>
    </row>
    <row r="321" spans="1:8" x14ac:dyDescent="0.15">
      <c r="A321" s="1" t="s">
        <v>320</v>
      </c>
      <c r="B321" s="1">
        <v>837056</v>
      </c>
      <c r="C321" s="1" t="s">
        <v>29</v>
      </c>
      <c r="D321" s="1">
        <v>2</v>
      </c>
      <c r="E321" s="1">
        <v>147</v>
      </c>
      <c r="F321" s="1">
        <v>171</v>
      </c>
      <c r="G321" s="1">
        <v>2</v>
      </c>
      <c r="H321" s="3">
        <v>43065</v>
      </c>
    </row>
    <row r="322" spans="1:8" x14ac:dyDescent="0.15">
      <c r="A322" s="1" t="s">
        <v>1194</v>
      </c>
      <c r="B322" s="1">
        <v>62803</v>
      </c>
      <c r="C322" s="1" t="s">
        <v>1195</v>
      </c>
      <c r="D322" s="1">
        <v>1</v>
      </c>
      <c r="E322" s="1">
        <v>40</v>
      </c>
      <c r="F322" s="1">
        <v>50</v>
      </c>
      <c r="G322" s="1">
        <v>1</v>
      </c>
      <c r="H322" s="3">
        <v>43254</v>
      </c>
    </row>
    <row r="323" spans="1:8" x14ac:dyDescent="0.15">
      <c r="A323" s="1" t="s">
        <v>356</v>
      </c>
      <c r="B323" s="1">
        <v>34355</v>
      </c>
      <c r="C323" s="1">
        <v>6029</v>
      </c>
      <c r="D323" s="1">
        <v>2</v>
      </c>
      <c r="E323" s="1">
        <v>72</v>
      </c>
      <c r="F323" s="1">
        <v>59</v>
      </c>
      <c r="G323" s="1">
        <v>2</v>
      </c>
      <c r="H323" s="3">
        <v>43073</v>
      </c>
    </row>
    <row r="324" spans="1:8" x14ac:dyDescent="0.15">
      <c r="A324" s="1" t="s">
        <v>1238</v>
      </c>
      <c r="B324" s="1">
        <v>16425</v>
      </c>
      <c r="C324" s="1" t="s">
        <v>458</v>
      </c>
      <c r="D324" s="1">
        <v>1</v>
      </c>
      <c r="E324" s="1">
        <v>42</v>
      </c>
      <c r="F324" s="1">
        <v>162</v>
      </c>
      <c r="G324" s="1">
        <v>1</v>
      </c>
      <c r="H324" s="3">
        <v>43260</v>
      </c>
    </row>
    <row r="325" spans="1:8" x14ac:dyDescent="0.15">
      <c r="A325" s="1" t="s">
        <v>1247</v>
      </c>
      <c r="B325" s="1">
        <v>47339</v>
      </c>
      <c r="C325" s="1" t="s">
        <v>1234</v>
      </c>
      <c r="D325" s="1">
        <v>1</v>
      </c>
      <c r="E325" s="1">
        <v>76</v>
      </c>
      <c r="F325" s="1">
        <v>253</v>
      </c>
      <c r="G325" s="1">
        <v>1</v>
      </c>
      <c r="H325" s="3">
        <v>43261</v>
      </c>
    </row>
    <row r="326" spans="1:8" x14ac:dyDescent="0.15">
      <c r="A326" s="1" t="s">
        <v>1257</v>
      </c>
      <c r="B326" s="1">
        <v>40208</v>
      </c>
      <c r="C326" s="1" t="s">
        <v>44</v>
      </c>
      <c r="D326" s="1">
        <v>1</v>
      </c>
      <c r="E326" s="1">
        <v>97</v>
      </c>
      <c r="F326" s="1">
        <v>176</v>
      </c>
      <c r="G326" s="1">
        <v>1</v>
      </c>
      <c r="H326" s="3">
        <v>43261</v>
      </c>
    </row>
    <row r="327" spans="1:8" x14ac:dyDescent="0.15">
      <c r="A327" s="1" t="s">
        <v>376</v>
      </c>
      <c r="B327" s="1">
        <v>44264</v>
      </c>
      <c r="C327" s="1" t="s">
        <v>377</v>
      </c>
      <c r="D327" s="1">
        <v>2</v>
      </c>
      <c r="E327" s="1">
        <v>68</v>
      </c>
      <c r="F327" s="1">
        <v>254</v>
      </c>
      <c r="G327" s="1">
        <v>2</v>
      </c>
      <c r="H327" s="3">
        <v>43084</v>
      </c>
    </row>
    <row r="328" spans="1:8" x14ac:dyDescent="0.15">
      <c r="A328" s="1" t="s">
        <v>360</v>
      </c>
      <c r="B328" s="1">
        <v>67971</v>
      </c>
      <c r="C328" s="1" t="s">
        <v>361</v>
      </c>
      <c r="D328" s="1">
        <v>2</v>
      </c>
      <c r="E328" s="1">
        <v>134</v>
      </c>
      <c r="F328" s="1">
        <v>341</v>
      </c>
      <c r="G328" s="1">
        <v>2</v>
      </c>
      <c r="H328" s="3">
        <v>43076</v>
      </c>
    </row>
    <row r="329" spans="1:8" x14ac:dyDescent="0.15">
      <c r="A329" s="1" t="s">
        <v>370</v>
      </c>
      <c r="B329" s="1">
        <v>837024</v>
      </c>
      <c r="C329" s="1" t="s">
        <v>371</v>
      </c>
      <c r="D329" s="1">
        <v>2</v>
      </c>
      <c r="E329" s="1">
        <v>197</v>
      </c>
      <c r="F329" s="1">
        <v>168</v>
      </c>
      <c r="G329" s="1">
        <v>2</v>
      </c>
      <c r="H329" s="3">
        <v>43076</v>
      </c>
    </row>
    <row r="330" spans="1:8" x14ac:dyDescent="0.15">
      <c r="A330" s="1" t="s">
        <v>357</v>
      </c>
      <c r="B330" s="1">
        <v>68387</v>
      </c>
      <c r="C330" s="1" t="s">
        <v>358</v>
      </c>
      <c r="D330" s="1">
        <v>2</v>
      </c>
      <c r="E330" s="1">
        <v>49</v>
      </c>
      <c r="F330" s="1">
        <v>150</v>
      </c>
      <c r="G330" s="1">
        <v>2</v>
      </c>
      <c r="H330" s="3">
        <v>43073</v>
      </c>
    </row>
    <row r="331" spans="1:8" x14ac:dyDescent="0.15">
      <c r="A331" s="1" t="s">
        <v>1223</v>
      </c>
      <c r="B331" s="1">
        <v>45147</v>
      </c>
      <c r="C331" s="1" t="s">
        <v>793</v>
      </c>
      <c r="D331" s="1">
        <v>1</v>
      </c>
      <c r="E331" s="1">
        <v>61</v>
      </c>
      <c r="F331" s="1">
        <v>162</v>
      </c>
      <c r="G331" s="1">
        <v>1</v>
      </c>
      <c r="H331" s="3">
        <v>43259</v>
      </c>
    </row>
    <row r="332" spans="1:8" x14ac:dyDescent="0.15">
      <c r="A332" s="1" t="s">
        <v>1231</v>
      </c>
      <c r="B332" s="1">
        <v>837077</v>
      </c>
      <c r="C332" s="1" t="s">
        <v>1232</v>
      </c>
      <c r="D332" s="1">
        <v>1</v>
      </c>
      <c r="E332" s="1">
        <v>24</v>
      </c>
      <c r="F332" s="1">
        <v>229</v>
      </c>
      <c r="G332" s="1">
        <v>1</v>
      </c>
      <c r="H332" s="3">
        <v>43259</v>
      </c>
    </row>
    <row r="333" spans="1:8" x14ac:dyDescent="0.15">
      <c r="A333" s="1" t="s">
        <v>1271</v>
      </c>
      <c r="B333" s="1">
        <v>47653</v>
      </c>
      <c r="C333" s="1" t="s">
        <v>1229</v>
      </c>
      <c r="D333" s="1">
        <v>1</v>
      </c>
      <c r="E333" s="1">
        <v>62</v>
      </c>
      <c r="F333" s="1">
        <v>225</v>
      </c>
      <c r="G333" s="1">
        <v>1</v>
      </c>
      <c r="H333" s="3">
        <v>43262</v>
      </c>
    </row>
    <row r="334" spans="1:8" x14ac:dyDescent="0.15">
      <c r="A334" s="1" t="s">
        <v>1272</v>
      </c>
      <c r="B334" s="1">
        <v>47653</v>
      </c>
      <c r="C334" s="1" t="s">
        <v>1229</v>
      </c>
      <c r="D334" s="1">
        <v>1</v>
      </c>
      <c r="E334" s="1">
        <v>87</v>
      </c>
      <c r="F334" s="1">
        <v>168</v>
      </c>
      <c r="G334" s="1">
        <v>1</v>
      </c>
      <c r="H334" s="3">
        <v>43274</v>
      </c>
    </row>
    <row r="335" spans="1:8" x14ac:dyDescent="0.15">
      <c r="A335" s="1" t="s">
        <v>1273</v>
      </c>
      <c r="B335" s="1">
        <v>47339</v>
      </c>
      <c r="C335" s="1" t="s">
        <v>1234</v>
      </c>
      <c r="D335" s="1">
        <v>1</v>
      </c>
      <c r="E335" s="1">
        <v>108</v>
      </c>
      <c r="F335" s="1">
        <v>140</v>
      </c>
      <c r="G335" s="1">
        <v>1</v>
      </c>
      <c r="H335" s="3">
        <v>43270</v>
      </c>
    </row>
    <row r="336" spans="1:8" x14ac:dyDescent="0.15">
      <c r="A336" s="1" t="s">
        <v>1293</v>
      </c>
      <c r="B336" s="1">
        <v>34355</v>
      </c>
      <c r="C336" s="1">
        <v>6029</v>
      </c>
      <c r="D336" s="1">
        <v>1</v>
      </c>
      <c r="E336" s="1">
        <v>105</v>
      </c>
      <c r="F336" s="1">
        <v>116</v>
      </c>
      <c r="G336" s="1">
        <v>1</v>
      </c>
      <c r="H336" s="3">
        <v>43268</v>
      </c>
    </row>
    <row r="337" spans="1:8" x14ac:dyDescent="0.15">
      <c r="A337" s="1" t="s">
        <v>389</v>
      </c>
      <c r="B337" s="1">
        <v>837083</v>
      </c>
      <c r="C337" s="1" t="s">
        <v>390</v>
      </c>
      <c r="D337" s="1">
        <v>2</v>
      </c>
      <c r="E337" s="1">
        <v>88</v>
      </c>
      <c r="F337" s="1">
        <v>126</v>
      </c>
      <c r="G337" s="1">
        <v>2</v>
      </c>
      <c r="H337" s="3">
        <v>43079</v>
      </c>
    </row>
    <row r="338" spans="1:8" x14ac:dyDescent="0.15">
      <c r="A338" s="1" t="s">
        <v>364</v>
      </c>
      <c r="B338" s="1">
        <v>831738</v>
      </c>
      <c r="C338" s="1" t="s">
        <v>365</v>
      </c>
      <c r="D338" s="1">
        <v>2</v>
      </c>
      <c r="E338" s="1">
        <v>165</v>
      </c>
      <c r="F338" s="1">
        <v>372</v>
      </c>
      <c r="G338" s="1">
        <v>2</v>
      </c>
      <c r="H338" s="3">
        <v>43073</v>
      </c>
    </row>
    <row r="339" spans="1:8" x14ac:dyDescent="0.15">
      <c r="A339" s="1" t="s">
        <v>1269</v>
      </c>
      <c r="B339" s="1">
        <v>837071</v>
      </c>
      <c r="C339" s="1" t="s">
        <v>36</v>
      </c>
      <c r="D339" s="1">
        <v>1</v>
      </c>
      <c r="E339" s="1">
        <v>175</v>
      </c>
      <c r="F339" s="1">
        <v>97</v>
      </c>
      <c r="G339" s="1">
        <v>1</v>
      </c>
      <c r="H339" s="3">
        <v>43262</v>
      </c>
    </row>
    <row r="340" spans="1:8" x14ac:dyDescent="0.15">
      <c r="A340" s="1" t="s">
        <v>1279</v>
      </c>
      <c r="B340" s="1">
        <v>38654</v>
      </c>
      <c r="C340" s="1" t="s">
        <v>69</v>
      </c>
      <c r="D340" s="1">
        <v>1</v>
      </c>
      <c r="E340" s="1">
        <v>24</v>
      </c>
      <c r="F340" s="1">
        <v>46</v>
      </c>
      <c r="G340" s="1">
        <v>1</v>
      </c>
      <c r="H340" s="3">
        <v>43264</v>
      </c>
    </row>
    <row r="341" spans="1:8" x14ac:dyDescent="0.15">
      <c r="A341" s="1" t="s">
        <v>385</v>
      </c>
      <c r="B341" s="1">
        <v>30906</v>
      </c>
      <c r="C341" s="1" t="s">
        <v>386</v>
      </c>
      <c r="D341" s="1">
        <v>2</v>
      </c>
      <c r="E341" s="1">
        <v>227</v>
      </c>
      <c r="F341" s="1">
        <v>223</v>
      </c>
      <c r="G341" s="1">
        <v>2</v>
      </c>
      <c r="H341" s="3">
        <v>43075</v>
      </c>
    </row>
    <row r="342" spans="1:8" x14ac:dyDescent="0.15">
      <c r="A342" s="1" t="s">
        <v>313</v>
      </c>
      <c r="B342" s="1">
        <v>837097</v>
      </c>
      <c r="C342" s="1" t="s">
        <v>239</v>
      </c>
      <c r="D342" s="1">
        <v>2</v>
      </c>
      <c r="E342" s="1">
        <v>72</v>
      </c>
      <c r="F342" s="1">
        <v>116</v>
      </c>
      <c r="G342" s="1">
        <v>2</v>
      </c>
      <c r="H342" s="3">
        <v>43059</v>
      </c>
    </row>
    <row r="343" spans="1:8" x14ac:dyDescent="0.15">
      <c r="A343" s="1" t="s">
        <v>1252</v>
      </c>
      <c r="B343" s="1">
        <v>64594</v>
      </c>
      <c r="C343" s="1" t="s">
        <v>1253</v>
      </c>
      <c r="D343" s="1">
        <v>1</v>
      </c>
      <c r="E343" s="1">
        <v>85</v>
      </c>
      <c r="F343" s="1">
        <v>139</v>
      </c>
      <c r="G343" s="1">
        <v>1</v>
      </c>
      <c r="H343" s="3">
        <v>43264</v>
      </c>
    </row>
    <row r="344" spans="1:8" x14ac:dyDescent="0.15">
      <c r="A344" s="1" t="s">
        <v>1277</v>
      </c>
      <c r="B344" s="1">
        <v>22797</v>
      </c>
      <c r="C344" s="1" t="s">
        <v>598</v>
      </c>
      <c r="D344" s="1">
        <v>1</v>
      </c>
      <c r="E344" s="1">
        <v>121</v>
      </c>
      <c r="F344" s="1">
        <v>137</v>
      </c>
      <c r="G344" s="1">
        <v>1</v>
      </c>
      <c r="H344" s="3">
        <v>43263</v>
      </c>
    </row>
    <row r="345" spans="1:8" x14ac:dyDescent="0.15">
      <c r="A345" s="1" t="s">
        <v>1286</v>
      </c>
      <c r="B345" s="1">
        <v>12370</v>
      </c>
      <c r="C345" s="1" t="s">
        <v>1287</v>
      </c>
      <c r="D345" s="1">
        <v>1</v>
      </c>
      <c r="E345" s="1">
        <v>29</v>
      </c>
      <c r="F345" s="1">
        <v>36</v>
      </c>
      <c r="G345" s="1">
        <v>1</v>
      </c>
      <c r="H345" s="3">
        <v>43264</v>
      </c>
    </row>
    <row r="346" spans="1:8" x14ac:dyDescent="0.15">
      <c r="A346" s="1" t="s">
        <v>1300</v>
      </c>
      <c r="B346" s="1">
        <v>38077</v>
      </c>
      <c r="C346" s="1" t="s">
        <v>841</v>
      </c>
      <c r="D346" s="1">
        <v>1</v>
      </c>
      <c r="E346" s="1">
        <v>54</v>
      </c>
      <c r="F346" s="1">
        <v>33</v>
      </c>
      <c r="G346" s="1">
        <v>1</v>
      </c>
      <c r="H346" s="3">
        <v>43271</v>
      </c>
    </row>
    <row r="347" spans="1:8" x14ac:dyDescent="0.15">
      <c r="A347" s="1" t="s">
        <v>1944</v>
      </c>
      <c r="B347" s="1">
        <v>34406</v>
      </c>
      <c r="C347" s="1" t="s">
        <v>720</v>
      </c>
      <c r="D347" s="1">
        <v>5</v>
      </c>
      <c r="E347" s="1">
        <v>223</v>
      </c>
      <c r="F347" s="2">
        <v>1267</v>
      </c>
      <c r="G347" s="1">
        <v>4</v>
      </c>
      <c r="H347" s="3">
        <v>43475</v>
      </c>
    </row>
    <row r="348" spans="1:8" x14ac:dyDescent="0.15">
      <c r="A348" s="1" t="s">
        <v>398</v>
      </c>
      <c r="B348" s="1">
        <v>832106</v>
      </c>
      <c r="C348" s="1" t="s">
        <v>399</v>
      </c>
      <c r="D348" s="1">
        <v>2</v>
      </c>
      <c r="E348" s="1">
        <v>180</v>
      </c>
      <c r="F348" s="1">
        <v>229</v>
      </c>
      <c r="G348" s="1">
        <v>2</v>
      </c>
      <c r="H348" s="3">
        <v>43082</v>
      </c>
    </row>
    <row r="349" spans="1:8" x14ac:dyDescent="0.15">
      <c r="A349" s="1" t="s">
        <v>1288</v>
      </c>
      <c r="B349" s="1">
        <v>47653</v>
      </c>
      <c r="C349" s="1" t="s">
        <v>1229</v>
      </c>
      <c r="D349" s="1">
        <v>1</v>
      </c>
      <c r="E349" s="1">
        <v>69</v>
      </c>
      <c r="F349" s="1">
        <v>173</v>
      </c>
      <c r="G349" s="1">
        <v>1</v>
      </c>
      <c r="H349" s="3">
        <v>43267</v>
      </c>
    </row>
    <row r="350" spans="1:8" x14ac:dyDescent="0.15">
      <c r="A350" s="1" t="s">
        <v>366</v>
      </c>
      <c r="B350" s="1">
        <v>67975</v>
      </c>
      <c r="C350" s="1" t="s">
        <v>367</v>
      </c>
      <c r="D350" s="1">
        <v>2</v>
      </c>
      <c r="E350" s="1">
        <v>78</v>
      </c>
      <c r="F350" s="1">
        <v>274</v>
      </c>
      <c r="G350" s="1">
        <v>2</v>
      </c>
      <c r="H350" s="3">
        <v>43076</v>
      </c>
    </row>
    <row r="351" spans="1:8" x14ac:dyDescent="0.15">
      <c r="A351" s="1" t="s">
        <v>417</v>
      </c>
      <c r="B351" s="1">
        <v>38409</v>
      </c>
      <c r="C351" s="1" t="s">
        <v>162</v>
      </c>
      <c r="D351" s="1">
        <v>2</v>
      </c>
      <c r="E351" s="1">
        <v>173</v>
      </c>
      <c r="F351" s="1">
        <v>187</v>
      </c>
      <c r="G351" s="1">
        <v>2</v>
      </c>
      <c r="H351" s="3">
        <v>43084</v>
      </c>
    </row>
    <row r="352" spans="1:8" x14ac:dyDescent="0.15">
      <c r="A352" s="1" t="s">
        <v>1309</v>
      </c>
      <c r="B352" s="1">
        <v>831803</v>
      </c>
      <c r="C352" s="1" t="s">
        <v>87</v>
      </c>
      <c r="D352" s="1">
        <v>1</v>
      </c>
      <c r="E352" s="1">
        <v>51</v>
      </c>
      <c r="F352" s="1">
        <v>124</v>
      </c>
      <c r="G352" s="1">
        <v>1</v>
      </c>
      <c r="H352" s="3">
        <v>43269</v>
      </c>
    </row>
    <row r="353" spans="1:8" x14ac:dyDescent="0.15">
      <c r="A353" s="1" t="s">
        <v>1302</v>
      </c>
      <c r="B353" s="1">
        <v>837078</v>
      </c>
      <c r="C353" s="1" t="s">
        <v>890</v>
      </c>
      <c r="D353" s="1">
        <v>1</v>
      </c>
      <c r="E353" s="1">
        <v>175</v>
      </c>
      <c r="F353" s="1">
        <v>54</v>
      </c>
      <c r="G353" s="1">
        <v>1</v>
      </c>
      <c r="H353" s="3">
        <v>43268</v>
      </c>
    </row>
    <row r="354" spans="1:8" x14ac:dyDescent="0.15">
      <c r="A354" s="1" t="s">
        <v>1315</v>
      </c>
      <c r="B354" s="1">
        <v>832146</v>
      </c>
      <c r="C354" s="1" t="s">
        <v>1316</v>
      </c>
      <c r="D354" s="1">
        <v>1</v>
      </c>
      <c r="E354" s="1">
        <v>82</v>
      </c>
      <c r="F354" s="1">
        <v>46</v>
      </c>
      <c r="G354" s="1">
        <v>1</v>
      </c>
      <c r="H354" s="3">
        <v>43270</v>
      </c>
    </row>
    <row r="355" spans="1:8" x14ac:dyDescent="0.15">
      <c r="A355" s="1" t="s">
        <v>1319</v>
      </c>
      <c r="B355" s="1">
        <v>12370</v>
      </c>
      <c r="C355" s="1" t="s">
        <v>1287</v>
      </c>
      <c r="D355" s="1">
        <v>1</v>
      </c>
      <c r="E355" s="1">
        <v>83</v>
      </c>
      <c r="F355" s="1">
        <v>101</v>
      </c>
      <c r="G355" s="1">
        <v>1</v>
      </c>
      <c r="H355" s="3">
        <v>43269</v>
      </c>
    </row>
    <row r="356" spans="1:8" x14ac:dyDescent="0.15">
      <c r="A356" s="1" t="s">
        <v>1311</v>
      </c>
      <c r="B356" s="1">
        <v>26113</v>
      </c>
      <c r="C356" s="1" t="s">
        <v>919</v>
      </c>
      <c r="D356" s="1">
        <v>1</v>
      </c>
      <c r="E356" s="1">
        <v>74</v>
      </c>
      <c r="F356" s="1">
        <v>106</v>
      </c>
      <c r="G356" s="1">
        <v>1</v>
      </c>
      <c r="H356" s="3">
        <v>43269</v>
      </c>
    </row>
    <row r="357" spans="1:8" x14ac:dyDescent="0.15">
      <c r="A357" s="1" t="s">
        <v>1312</v>
      </c>
      <c r="B357" s="1">
        <v>831707</v>
      </c>
      <c r="C357" s="1" t="s">
        <v>22</v>
      </c>
      <c r="D357" s="1">
        <v>1</v>
      </c>
      <c r="E357" s="1">
        <v>52</v>
      </c>
      <c r="F357" s="1">
        <v>142</v>
      </c>
      <c r="G357" s="1">
        <v>1</v>
      </c>
      <c r="H357" s="3">
        <v>43268</v>
      </c>
    </row>
    <row r="358" spans="1:8" x14ac:dyDescent="0.15">
      <c r="A358" s="1" t="s">
        <v>427</v>
      </c>
      <c r="B358" s="1">
        <v>30899</v>
      </c>
      <c r="C358" s="1" t="s">
        <v>21</v>
      </c>
      <c r="D358" s="1">
        <v>2</v>
      </c>
      <c r="E358" s="1">
        <v>53</v>
      </c>
      <c r="F358" s="1">
        <v>288</v>
      </c>
      <c r="G358" s="1">
        <v>2</v>
      </c>
      <c r="H358" s="3">
        <v>43085</v>
      </c>
    </row>
    <row r="359" spans="1:8" x14ac:dyDescent="0.15">
      <c r="A359" s="1" t="s">
        <v>297</v>
      </c>
      <c r="B359" s="1">
        <v>42531</v>
      </c>
      <c r="C359" s="1" t="s">
        <v>298</v>
      </c>
      <c r="D359" s="1">
        <v>2</v>
      </c>
      <c r="E359" s="1">
        <v>113</v>
      </c>
      <c r="F359" s="1">
        <v>292</v>
      </c>
      <c r="G359" s="1">
        <v>2</v>
      </c>
      <c r="H359" s="3">
        <v>43056</v>
      </c>
    </row>
    <row r="360" spans="1:8" x14ac:dyDescent="0.15">
      <c r="A360" s="1" t="s">
        <v>269</v>
      </c>
      <c r="B360" s="1">
        <v>32146</v>
      </c>
      <c r="C360" s="1" t="s">
        <v>206</v>
      </c>
      <c r="D360" s="1">
        <v>2</v>
      </c>
      <c r="E360" s="1">
        <v>57</v>
      </c>
      <c r="F360" s="1">
        <v>110</v>
      </c>
      <c r="G360" s="1">
        <v>2</v>
      </c>
      <c r="H360" s="3">
        <v>43050</v>
      </c>
    </row>
    <row r="361" spans="1:8" x14ac:dyDescent="0.15">
      <c r="A361" s="1" t="s">
        <v>414</v>
      </c>
      <c r="B361" s="1">
        <v>68593</v>
      </c>
      <c r="C361" s="1" t="s">
        <v>415</v>
      </c>
      <c r="D361" s="1">
        <v>2</v>
      </c>
      <c r="E361" s="1">
        <v>53</v>
      </c>
      <c r="F361" s="1">
        <v>303</v>
      </c>
      <c r="G361" s="1">
        <v>2</v>
      </c>
      <c r="H361" s="3">
        <v>43086</v>
      </c>
    </row>
    <row r="362" spans="1:8" x14ac:dyDescent="0.15">
      <c r="A362" s="1" t="s">
        <v>412</v>
      </c>
      <c r="B362" s="1">
        <v>68595</v>
      </c>
      <c r="C362" s="1" t="s">
        <v>413</v>
      </c>
      <c r="D362" s="1">
        <v>2</v>
      </c>
      <c r="E362" s="1">
        <v>66</v>
      </c>
      <c r="F362" s="1">
        <v>259</v>
      </c>
      <c r="G362" s="1">
        <v>2</v>
      </c>
      <c r="H362" s="3">
        <v>43087</v>
      </c>
    </row>
    <row r="363" spans="1:8" x14ac:dyDescent="0.15">
      <c r="A363" s="1" t="s">
        <v>1335</v>
      </c>
      <c r="B363" s="1">
        <v>16297</v>
      </c>
      <c r="C363" s="1" t="s">
        <v>1336</v>
      </c>
      <c r="D363" s="1">
        <v>1</v>
      </c>
      <c r="E363" s="1">
        <v>57</v>
      </c>
      <c r="F363" s="1">
        <v>139</v>
      </c>
      <c r="G363" s="1">
        <v>1</v>
      </c>
      <c r="H363" s="3">
        <v>43272</v>
      </c>
    </row>
    <row r="364" spans="1:8" x14ac:dyDescent="0.15">
      <c r="A364" s="1" t="s">
        <v>45</v>
      </c>
      <c r="B364" s="1">
        <v>66542</v>
      </c>
      <c r="D364" s="1">
        <v>2</v>
      </c>
      <c r="E364" s="1">
        <v>142</v>
      </c>
      <c r="F364" s="1">
        <v>315</v>
      </c>
      <c r="G364" s="1">
        <v>2</v>
      </c>
      <c r="H364" s="3">
        <v>43109</v>
      </c>
    </row>
    <row r="365" spans="1:8" x14ac:dyDescent="0.15">
      <c r="A365" s="1" t="s">
        <v>404</v>
      </c>
      <c r="B365" s="1">
        <v>837072</v>
      </c>
      <c r="C365" s="1" t="s">
        <v>406</v>
      </c>
      <c r="D365" s="1">
        <v>2</v>
      </c>
      <c r="E365" s="1">
        <v>211</v>
      </c>
      <c r="F365" s="1">
        <v>286</v>
      </c>
      <c r="G365" s="1">
        <v>2</v>
      </c>
      <c r="H365" s="3">
        <v>43084</v>
      </c>
    </row>
    <row r="366" spans="1:8" x14ac:dyDescent="0.15">
      <c r="A366" s="1" t="s">
        <v>1297</v>
      </c>
      <c r="B366" s="1">
        <v>47701</v>
      </c>
      <c r="C366" s="1" t="s">
        <v>1102</v>
      </c>
      <c r="D366" s="1">
        <v>1</v>
      </c>
      <c r="E366" s="1">
        <v>70</v>
      </c>
      <c r="F366" s="1">
        <v>191</v>
      </c>
      <c r="G366" s="1">
        <v>1</v>
      </c>
      <c r="H366" s="3">
        <v>43267</v>
      </c>
    </row>
    <row r="367" spans="1:8" x14ac:dyDescent="0.15">
      <c r="A367" s="1" t="s">
        <v>1332</v>
      </c>
      <c r="B367" s="1">
        <v>831758</v>
      </c>
      <c r="C367" s="1" t="s">
        <v>444</v>
      </c>
      <c r="D367" s="1">
        <v>1</v>
      </c>
      <c r="E367" s="1">
        <v>128</v>
      </c>
      <c r="F367" s="1">
        <v>148</v>
      </c>
      <c r="G367" s="1">
        <v>1</v>
      </c>
      <c r="H367" s="3">
        <v>43274</v>
      </c>
    </row>
    <row r="368" spans="1:8" x14ac:dyDescent="0.15">
      <c r="A368" s="1" t="s">
        <v>1972</v>
      </c>
      <c r="B368" s="1">
        <v>44951</v>
      </c>
      <c r="C368" s="1" t="s">
        <v>1459</v>
      </c>
      <c r="D368" s="1">
        <v>1</v>
      </c>
      <c r="E368" s="1">
        <v>42</v>
      </c>
      <c r="F368" s="1">
        <v>195</v>
      </c>
      <c r="G368" s="1">
        <v>1</v>
      </c>
      <c r="H368" s="3">
        <v>42861</v>
      </c>
    </row>
    <row r="369" spans="1:8" x14ac:dyDescent="0.15">
      <c r="A369" s="1" t="s">
        <v>1349</v>
      </c>
      <c r="B369" s="1">
        <v>16423</v>
      </c>
      <c r="C369" s="1" t="s">
        <v>35</v>
      </c>
      <c r="D369" s="1">
        <v>1</v>
      </c>
      <c r="E369" s="1">
        <v>38</v>
      </c>
      <c r="F369" s="1">
        <v>242</v>
      </c>
      <c r="G369" s="1">
        <v>1</v>
      </c>
      <c r="H369" s="3">
        <v>43274</v>
      </c>
    </row>
    <row r="370" spans="1:8" x14ac:dyDescent="0.15">
      <c r="A370" s="1" t="s">
        <v>1909</v>
      </c>
      <c r="B370" s="1">
        <v>15832</v>
      </c>
      <c r="C370" s="1" t="s">
        <v>957</v>
      </c>
      <c r="D370" s="1">
        <v>3</v>
      </c>
      <c r="E370" s="1">
        <v>170</v>
      </c>
      <c r="F370" s="1">
        <v>551</v>
      </c>
      <c r="G370" s="1">
        <v>3</v>
      </c>
      <c r="H370" s="3">
        <v>43440</v>
      </c>
    </row>
    <row r="371" spans="1:8" x14ac:dyDescent="0.15">
      <c r="A371" s="1" t="s">
        <v>1341</v>
      </c>
      <c r="B371" s="1">
        <v>36622</v>
      </c>
      <c r="C371" s="1" t="s">
        <v>344</v>
      </c>
      <c r="D371" s="1">
        <v>1</v>
      </c>
      <c r="E371" s="1">
        <v>95</v>
      </c>
      <c r="F371" s="1">
        <v>125</v>
      </c>
      <c r="G371" s="1">
        <v>1</v>
      </c>
      <c r="H371" s="3">
        <v>43274</v>
      </c>
    </row>
    <row r="372" spans="1:8" x14ac:dyDescent="0.15">
      <c r="A372" s="1" t="s">
        <v>1345</v>
      </c>
      <c r="B372" s="1">
        <v>18632</v>
      </c>
      <c r="C372" s="1" t="s">
        <v>1346</v>
      </c>
      <c r="D372" s="1">
        <v>1</v>
      </c>
      <c r="E372" s="1">
        <v>98</v>
      </c>
      <c r="F372" s="1">
        <v>132</v>
      </c>
      <c r="G372" s="1">
        <v>1</v>
      </c>
      <c r="H372" s="3">
        <v>43278</v>
      </c>
    </row>
    <row r="373" spans="1:8" x14ac:dyDescent="0.15">
      <c r="A373" s="1" t="s">
        <v>1367</v>
      </c>
      <c r="B373" s="1">
        <v>47339</v>
      </c>
      <c r="C373" s="1" t="s">
        <v>1234</v>
      </c>
      <c r="D373" s="1">
        <v>1</v>
      </c>
      <c r="E373" s="1">
        <v>67</v>
      </c>
      <c r="F373" s="1">
        <v>128</v>
      </c>
      <c r="G373" s="1">
        <v>1</v>
      </c>
      <c r="H373" s="3">
        <v>43276</v>
      </c>
    </row>
    <row r="374" spans="1:8" x14ac:dyDescent="0.15">
      <c r="A374" s="1" t="s">
        <v>142</v>
      </c>
      <c r="B374" s="1">
        <v>29615</v>
      </c>
      <c r="C374" s="1" t="s">
        <v>143</v>
      </c>
      <c r="D374" s="1">
        <v>2</v>
      </c>
      <c r="E374" s="1">
        <v>112</v>
      </c>
      <c r="F374" s="1">
        <v>205</v>
      </c>
      <c r="G374" s="1">
        <v>2</v>
      </c>
      <c r="H374" s="3">
        <v>43017</v>
      </c>
    </row>
    <row r="375" spans="1:8" x14ac:dyDescent="0.15">
      <c r="A375" s="1" t="s">
        <v>1362</v>
      </c>
      <c r="B375" s="1">
        <v>12370</v>
      </c>
      <c r="C375" s="1" t="s">
        <v>1287</v>
      </c>
      <c r="D375" s="1">
        <v>1</v>
      </c>
      <c r="E375" s="1">
        <v>14</v>
      </c>
      <c r="F375" s="1">
        <v>70</v>
      </c>
      <c r="G375" s="1">
        <v>1</v>
      </c>
      <c r="H375" s="3">
        <v>43273</v>
      </c>
    </row>
    <row r="376" spans="1:8" x14ac:dyDescent="0.15">
      <c r="A376" s="1" t="s">
        <v>180</v>
      </c>
      <c r="B376" s="1">
        <v>38353</v>
      </c>
      <c r="C376" s="1" t="s">
        <v>181</v>
      </c>
      <c r="D376" s="1">
        <v>2</v>
      </c>
      <c r="E376" s="1">
        <v>243</v>
      </c>
      <c r="F376" s="1">
        <v>217</v>
      </c>
      <c r="G376" s="1">
        <v>2</v>
      </c>
      <c r="H376" s="3">
        <v>43032</v>
      </c>
    </row>
    <row r="377" spans="1:8" x14ac:dyDescent="0.15">
      <c r="A377" s="1" t="s">
        <v>1386</v>
      </c>
      <c r="B377" s="1">
        <v>831772</v>
      </c>
      <c r="C377" s="1" t="s">
        <v>1387</v>
      </c>
      <c r="D377" s="1">
        <v>2</v>
      </c>
      <c r="E377" s="1">
        <v>77</v>
      </c>
      <c r="F377" s="1">
        <v>367</v>
      </c>
      <c r="G377" s="1">
        <v>1</v>
      </c>
      <c r="H377" s="3">
        <v>43278</v>
      </c>
    </row>
    <row r="378" spans="1:8" x14ac:dyDescent="0.15">
      <c r="A378" s="1" t="s">
        <v>1403</v>
      </c>
      <c r="B378" s="1">
        <v>36469</v>
      </c>
      <c r="C378" s="1" t="s">
        <v>59</v>
      </c>
      <c r="D378" s="1">
        <v>1</v>
      </c>
      <c r="E378" s="1">
        <v>41</v>
      </c>
      <c r="F378" s="1">
        <v>104</v>
      </c>
      <c r="G378" s="1">
        <v>1</v>
      </c>
      <c r="H378" s="3">
        <v>43279</v>
      </c>
    </row>
    <row r="379" spans="1:8" x14ac:dyDescent="0.15">
      <c r="A379" s="1" t="s">
        <v>159</v>
      </c>
      <c r="B379" s="1">
        <v>44550</v>
      </c>
      <c r="C379" s="1" t="s">
        <v>160</v>
      </c>
      <c r="D379" s="1">
        <v>2</v>
      </c>
      <c r="E379" s="1">
        <v>220</v>
      </c>
      <c r="F379" s="1">
        <v>99</v>
      </c>
      <c r="G379" s="1">
        <v>2</v>
      </c>
      <c r="H379" s="3">
        <v>43030</v>
      </c>
    </row>
    <row r="380" spans="1:8" x14ac:dyDescent="0.15">
      <c r="A380" s="1" t="s">
        <v>170</v>
      </c>
      <c r="B380" s="1">
        <v>30899</v>
      </c>
      <c r="C380" s="1" t="s">
        <v>21</v>
      </c>
      <c r="D380" s="1">
        <v>2</v>
      </c>
      <c r="E380" s="1">
        <v>274</v>
      </c>
      <c r="F380" s="1">
        <v>315</v>
      </c>
      <c r="G380" s="1">
        <v>2</v>
      </c>
      <c r="H380" s="3">
        <v>43033</v>
      </c>
    </row>
    <row r="381" spans="1:8" x14ac:dyDescent="0.15">
      <c r="A381" s="1" t="s">
        <v>33</v>
      </c>
      <c r="B381" s="1">
        <v>837062</v>
      </c>
      <c r="C381" s="1" t="s">
        <v>166</v>
      </c>
      <c r="D381" s="1">
        <v>2</v>
      </c>
      <c r="E381" s="1">
        <v>196</v>
      </c>
      <c r="F381" s="1">
        <v>152</v>
      </c>
      <c r="G381" s="1">
        <v>2</v>
      </c>
      <c r="H381" s="3">
        <v>43030</v>
      </c>
    </row>
    <row r="382" spans="1:8" x14ac:dyDescent="0.15">
      <c r="A382" s="1" t="s">
        <v>1397</v>
      </c>
      <c r="B382" s="1">
        <v>38654</v>
      </c>
      <c r="C382" s="1" t="s">
        <v>69</v>
      </c>
      <c r="D382" s="1">
        <v>1</v>
      </c>
      <c r="E382" s="1">
        <v>64</v>
      </c>
      <c r="F382" s="1">
        <v>116</v>
      </c>
      <c r="G382" s="1">
        <v>1</v>
      </c>
      <c r="H382" s="3">
        <v>43280</v>
      </c>
    </row>
    <row r="383" spans="1:8" x14ac:dyDescent="0.15">
      <c r="A383" s="1" t="s">
        <v>1399</v>
      </c>
      <c r="B383" s="1">
        <v>832124</v>
      </c>
      <c r="C383" s="1" t="s">
        <v>27</v>
      </c>
      <c r="D383" s="1">
        <v>1</v>
      </c>
      <c r="E383" s="1">
        <v>47</v>
      </c>
      <c r="F383" s="1">
        <v>47</v>
      </c>
      <c r="G383" s="1">
        <v>1</v>
      </c>
      <c r="H383" s="3">
        <v>43281</v>
      </c>
    </row>
    <row r="384" spans="1:8" x14ac:dyDescent="0.15">
      <c r="A384" s="1" t="s">
        <v>1400</v>
      </c>
      <c r="B384" s="1">
        <v>38077</v>
      </c>
      <c r="C384" s="1" t="s">
        <v>841</v>
      </c>
      <c r="D384" s="1">
        <v>1</v>
      </c>
      <c r="E384" s="1">
        <v>72</v>
      </c>
      <c r="F384" s="1">
        <v>120</v>
      </c>
      <c r="G384" s="1">
        <v>1</v>
      </c>
      <c r="H384" s="3">
        <v>43282</v>
      </c>
    </row>
    <row r="385" spans="1:8" x14ac:dyDescent="0.15">
      <c r="A385" s="1" t="s">
        <v>193</v>
      </c>
      <c r="B385" s="1">
        <v>831725</v>
      </c>
      <c r="C385" s="1" t="s">
        <v>194</v>
      </c>
      <c r="D385" s="1">
        <v>2</v>
      </c>
      <c r="E385" s="1">
        <v>105</v>
      </c>
      <c r="F385" s="1">
        <v>467</v>
      </c>
      <c r="G385" s="1">
        <v>2</v>
      </c>
      <c r="H385" s="3">
        <v>43034</v>
      </c>
    </row>
    <row r="386" spans="1:8" x14ac:dyDescent="0.15">
      <c r="A386" s="1" t="s">
        <v>157</v>
      </c>
      <c r="B386" s="1">
        <v>831704</v>
      </c>
      <c r="C386" s="1" t="s">
        <v>158</v>
      </c>
      <c r="D386" s="1">
        <v>2</v>
      </c>
      <c r="E386" s="1">
        <v>135</v>
      </c>
      <c r="F386" s="1">
        <v>236</v>
      </c>
      <c r="G386" s="1">
        <v>2</v>
      </c>
      <c r="H386" s="3">
        <v>43037</v>
      </c>
    </row>
    <row r="387" spans="1:8" x14ac:dyDescent="0.15">
      <c r="A387" s="1" t="s">
        <v>1407</v>
      </c>
      <c r="B387" s="1">
        <v>23716</v>
      </c>
      <c r="C387" s="1">
        <v>6040</v>
      </c>
      <c r="D387" s="1">
        <v>1</v>
      </c>
      <c r="E387" s="1">
        <v>41</v>
      </c>
      <c r="F387" s="1">
        <v>95</v>
      </c>
      <c r="G387" s="1">
        <v>1</v>
      </c>
      <c r="H387" s="3">
        <v>43280</v>
      </c>
    </row>
    <row r="388" spans="1:8" x14ac:dyDescent="0.15">
      <c r="A388" s="1" t="s">
        <v>1409</v>
      </c>
      <c r="B388" s="1">
        <v>837001</v>
      </c>
      <c r="C388" s="1" t="s">
        <v>34</v>
      </c>
      <c r="D388" s="1">
        <v>1</v>
      </c>
      <c r="E388" s="1">
        <v>130</v>
      </c>
      <c r="F388" s="1">
        <v>139</v>
      </c>
      <c r="G388" s="1">
        <v>1</v>
      </c>
      <c r="H388" s="3">
        <v>43282</v>
      </c>
    </row>
    <row r="389" spans="1:8" x14ac:dyDescent="0.15">
      <c r="A389" s="1" t="s">
        <v>1913</v>
      </c>
      <c r="B389" s="1">
        <v>832146</v>
      </c>
      <c r="C389" s="1" t="s">
        <v>1316</v>
      </c>
      <c r="D389" s="1">
        <v>3</v>
      </c>
      <c r="E389" s="1">
        <v>125</v>
      </c>
      <c r="F389" s="1">
        <v>584</v>
      </c>
      <c r="G389" s="1">
        <v>3</v>
      </c>
      <c r="H389" s="3">
        <v>43444</v>
      </c>
    </row>
    <row r="390" spans="1:8" x14ac:dyDescent="0.15">
      <c r="A390" s="1" t="s">
        <v>1405</v>
      </c>
      <c r="B390" s="1">
        <v>40197</v>
      </c>
      <c r="C390" s="1" t="s">
        <v>1406</v>
      </c>
      <c r="D390" s="1">
        <v>1</v>
      </c>
      <c r="E390" s="1">
        <v>145</v>
      </c>
      <c r="F390" s="1">
        <v>123</v>
      </c>
      <c r="G390" s="1">
        <v>1</v>
      </c>
      <c r="H390" s="3">
        <v>43284</v>
      </c>
    </row>
    <row r="391" spans="1:8" x14ac:dyDescent="0.15">
      <c r="A391" s="1" t="s">
        <v>161</v>
      </c>
      <c r="B391" s="1">
        <v>38409</v>
      </c>
      <c r="C391" s="1" t="s">
        <v>162</v>
      </c>
      <c r="D391" s="1">
        <v>2</v>
      </c>
      <c r="E391" s="1">
        <v>205</v>
      </c>
      <c r="F391" s="1">
        <v>183</v>
      </c>
      <c r="G391" s="1">
        <v>2</v>
      </c>
      <c r="H391" s="3">
        <v>43027</v>
      </c>
    </row>
    <row r="392" spans="1:8" x14ac:dyDescent="0.15">
      <c r="A392" s="1" t="s">
        <v>1378</v>
      </c>
      <c r="B392" s="1">
        <v>47346</v>
      </c>
      <c r="C392" s="1" t="s">
        <v>641</v>
      </c>
      <c r="D392" s="1">
        <v>4</v>
      </c>
      <c r="E392" s="1">
        <v>169</v>
      </c>
      <c r="F392" s="2">
        <v>1244</v>
      </c>
      <c r="G392" s="1">
        <v>1</v>
      </c>
      <c r="H392" s="3">
        <v>43278</v>
      </c>
    </row>
    <row r="393" spans="1:8" x14ac:dyDescent="0.15">
      <c r="A393" s="1" t="s">
        <v>1390</v>
      </c>
      <c r="B393" s="1">
        <v>41929</v>
      </c>
      <c r="C393" s="1" t="s">
        <v>1391</v>
      </c>
      <c r="D393" s="1">
        <v>1</v>
      </c>
      <c r="E393" s="1">
        <v>113</v>
      </c>
      <c r="F393" s="1">
        <v>174</v>
      </c>
      <c r="G393" s="1">
        <v>1</v>
      </c>
      <c r="H393" s="3">
        <v>43279</v>
      </c>
    </row>
    <row r="394" spans="1:8" x14ac:dyDescent="0.15">
      <c r="A394" s="1" t="s">
        <v>1394</v>
      </c>
      <c r="B394" s="1">
        <v>30897</v>
      </c>
      <c r="C394" s="1" t="s">
        <v>475</v>
      </c>
      <c r="D394" s="1">
        <v>1</v>
      </c>
      <c r="E394" s="1">
        <v>143</v>
      </c>
      <c r="F394" s="1">
        <v>100</v>
      </c>
      <c r="G394" s="1">
        <v>1</v>
      </c>
      <c r="H394" s="3">
        <v>43281</v>
      </c>
    </row>
    <row r="395" spans="1:8" x14ac:dyDescent="0.15">
      <c r="A395" s="1" t="s">
        <v>1410</v>
      </c>
      <c r="B395" s="1">
        <v>831803</v>
      </c>
      <c r="C395" s="1" t="s">
        <v>87</v>
      </c>
      <c r="D395" s="1">
        <v>1</v>
      </c>
      <c r="E395" s="1">
        <v>33</v>
      </c>
      <c r="F395" s="1">
        <v>174</v>
      </c>
      <c r="G395" s="1">
        <v>1</v>
      </c>
      <c r="H395" s="3">
        <v>43281</v>
      </c>
    </row>
    <row r="396" spans="1:8" x14ac:dyDescent="0.15">
      <c r="A396" s="1" t="s">
        <v>1411</v>
      </c>
      <c r="B396" s="1">
        <v>837062</v>
      </c>
      <c r="C396" s="1" t="s">
        <v>166</v>
      </c>
      <c r="D396" s="1">
        <v>2</v>
      </c>
      <c r="E396" s="1">
        <v>77</v>
      </c>
      <c r="F396" s="1">
        <v>639</v>
      </c>
      <c r="G396" s="1">
        <v>1</v>
      </c>
      <c r="H396" s="3">
        <v>43280</v>
      </c>
    </row>
    <row r="397" spans="1:8" x14ac:dyDescent="0.15">
      <c r="A397" s="1" t="s">
        <v>178</v>
      </c>
      <c r="B397" s="1">
        <v>40728</v>
      </c>
      <c r="C397" s="1" t="s">
        <v>179</v>
      </c>
      <c r="D397" s="1">
        <v>2</v>
      </c>
      <c r="E397" s="1">
        <v>211</v>
      </c>
      <c r="F397" s="1">
        <v>201</v>
      </c>
      <c r="G397" s="1">
        <v>2</v>
      </c>
      <c r="H397" s="3">
        <v>43033</v>
      </c>
    </row>
    <row r="398" spans="1:8" x14ac:dyDescent="0.15">
      <c r="A398" s="1" t="s">
        <v>1413</v>
      </c>
      <c r="B398" s="1">
        <v>42779</v>
      </c>
      <c r="C398" s="1" t="s">
        <v>340</v>
      </c>
      <c r="D398" s="1">
        <v>1</v>
      </c>
      <c r="E398" s="1">
        <v>55</v>
      </c>
      <c r="F398" s="1">
        <v>82</v>
      </c>
      <c r="G398" s="1">
        <v>1</v>
      </c>
      <c r="H398" s="3">
        <v>43281</v>
      </c>
    </row>
    <row r="399" spans="1:8" x14ac:dyDescent="0.15">
      <c r="A399" s="1" t="s">
        <v>1418</v>
      </c>
      <c r="B399" s="1">
        <v>43459</v>
      </c>
      <c r="C399" s="1" t="s">
        <v>1071</v>
      </c>
      <c r="D399" s="1">
        <v>1</v>
      </c>
      <c r="E399" s="1">
        <v>127</v>
      </c>
      <c r="F399" s="1">
        <v>189</v>
      </c>
      <c r="G399" s="1">
        <v>1</v>
      </c>
      <c r="H399" s="3">
        <v>43285</v>
      </c>
    </row>
    <row r="400" spans="1:8" x14ac:dyDescent="0.15">
      <c r="A400" s="1" t="s">
        <v>1916</v>
      </c>
      <c r="B400" s="1">
        <v>837042</v>
      </c>
      <c r="C400" s="1" t="s">
        <v>37</v>
      </c>
      <c r="D400" s="1">
        <v>3</v>
      </c>
      <c r="E400" s="1">
        <v>151</v>
      </c>
      <c r="F400" s="1">
        <v>737</v>
      </c>
      <c r="G400" s="1">
        <v>3</v>
      </c>
      <c r="H400" s="3">
        <v>43446</v>
      </c>
    </row>
    <row r="401" spans="1:8" x14ac:dyDescent="0.15">
      <c r="A401" s="1" t="s">
        <v>1419</v>
      </c>
      <c r="B401" s="1">
        <v>63393</v>
      </c>
      <c r="C401" s="1" t="s">
        <v>1144</v>
      </c>
      <c r="D401" s="1">
        <v>1</v>
      </c>
      <c r="E401" s="1">
        <v>60</v>
      </c>
      <c r="F401" s="1">
        <v>152</v>
      </c>
      <c r="G401" s="1">
        <v>1</v>
      </c>
      <c r="H401" s="3">
        <v>43284</v>
      </c>
    </row>
    <row r="402" spans="1:8" x14ac:dyDescent="0.15">
      <c r="A402" s="1" t="s">
        <v>1423</v>
      </c>
      <c r="B402" s="1">
        <v>23806</v>
      </c>
      <c r="C402" s="1" t="s">
        <v>1424</v>
      </c>
      <c r="D402" s="1">
        <v>1</v>
      </c>
      <c r="E402" s="1">
        <v>17</v>
      </c>
      <c r="F402" s="1">
        <v>78</v>
      </c>
      <c r="G402" s="1">
        <v>1</v>
      </c>
      <c r="H402" s="3">
        <v>43284</v>
      </c>
    </row>
    <row r="403" spans="1:8" x14ac:dyDescent="0.15">
      <c r="A403" s="1" t="s">
        <v>110</v>
      </c>
      <c r="B403" s="1">
        <v>831735</v>
      </c>
      <c r="C403" s="1" t="s">
        <v>112</v>
      </c>
      <c r="D403" s="1">
        <v>2</v>
      </c>
      <c r="E403" s="1">
        <v>145</v>
      </c>
      <c r="F403" s="1">
        <v>168</v>
      </c>
      <c r="G403" s="1">
        <v>2</v>
      </c>
      <c r="H403" s="3">
        <v>43020</v>
      </c>
    </row>
    <row r="404" spans="1:8" x14ac:dyDescent="0.15">
      <c r="A404" s="1" t="s">
        <v>99</v>
      </c>
      <c r="B404" s="1">
        <v>45846</v>
      </c>
      <c r="C404" s="1" t="s">
        <v>100</v>
      </c>
      <c r="D404" s="1">
        <v>2</v>
      </c>
      <c r="E404" s="1">
        <v>240</v>
      </c>
      <c r="F404" s="1">
        <v>342</v>
      </c>
      <c r="G404" s="1">
        <v>2</v>
      </c>
      <c r="H404" s="3">
        <v>43009</v>
      </c>
    </row>
    <row r="405" spans="1:8" x14ac:dyDescent="0.15">
      <c r="A405" s="1" t="s">
        <v>1091</v>
      </c>
      <c r="B405" s="1">
        <v>837021</v>
      </c>
      <c r="C405" s="1" t="s">
        <v>1092</v>
      </c>
      <c r="D405" s="1">
        <v>1</v>
      </c>
      <c r="E405" s="1">
        <v>61</v>
      </c>
      <c r="F405" s="1">
        <v>25</v>
      </c>
      <c r="G405" s="1">
        <v>1</v>
      </c>
      <c r="H405" s="3">
        <v>43238</v>
      </c>
    </row>
    <row r="406" spans="1:8" x14ac:dyDescent="0.15">
      <c r="A406" s="1" t="s">
        <v>1421</v>
      </c>
      <c r="B406" s="1">
        <v>38349</v>
      </c>
      <c r="C406" s="1" t="s">
        <v>198</v>
      </c>
      <c r="D406" s="1">
        <v>1</v>
      </c>
      <c r="E406" s="1">
        <v>138</v>
      </c>
      <c r="F406" s="1">
        <v>127</v>
      </c>
      <c r="G406" s="1">
        <v>1</v>
      </c>
      <c r="H406" s="3">
        <v>43284</v>
      </c>
    </row>
    <row r="407" spans="1:8" x14ac:dyDescent="0.15">
      <c r="A407" s="1" t="s">
        <v>1425</v>
      </c>
      <c r="B407" s="1">
        <v>23625</v>
      </c>
      <c r="C407" s="1" t="s">
        <v>1348</v>
      </c>
      <c r="D407" s="1">
        <v>1</v>
      </c>
      <c r="E407" s="1">
        <v>24</v>
      </c>
      <c r="F407" s="1">
        <v>201</v>
      </c>
      <c r="G407" s="1">
        <v>1</v>
      </c>
      <c r="H407" s="3">
        <v>43283</v>
      </c>
    </row>
    <row r="408" spans="1:8" x14ac:dyDescent="0.15">
      <c r="A408" s="1" t="s">
        <v>1434</v>
      </c>
      <c r="B408" s="1">
        <v>40208</v>
      </c>
      <c r="C408" s="1" t="s">
        <v>44</v>
      </c>
      <c r="D408" s="1">
        <v>1</v>
      </c>
      <c r="E408" s="1">
        <v>121</v>
      </c>
      <c r="F408" s="1">
        <v>103</v>
      </c>
      <c r="G408" s="1">
        <v>1</v>
      </c>
      <c r="H408" s="3">
        <v>43286</v>
      </c>
    </row>
    <row r="409" spans="1:8" x14ac:dyDescent="0.15">
      <c r="A409" s="1" t="s">
        <v>117</v>
      </c>
      <c r="B409" s="1">
        <v>46139</v>
      </c>
      <c r="C409" s="1" t="s">
        <v>118</v>
      </c>
      <c r="D409" s="1">
        <v>2</v>
      </c>
      <c r="E409" s="1">
        <v>94</v>
      </c>
      <c r="F409" s="1">
        <v>524</v>
      </c>
      <c r="G409" s="1">
        <v>2</v>
      </c>
      <c r="H409" s="3">
        <v>43007</v>
      </c>
    </row>
    <row r="410" spans="1:8" x14ac:dyDescent="0.15">
      <c r="A410" s="1" t="s">
        <v>119</v>
      </c>
      <c r="B410" s="1">
        <v>837081</v>
      </c>
      <c r="C410" s="1" t="s">
        <v>38</v>
      </c>
      <c r="D410" s="1">
        <v>2</v>
      </c>
      <c r="E410" s="1">
        <v>222</v>
      </c>
      <c r="F410" s="1">
        <v>281</v>
      </c>
      <c r="G410" s="1">
        <v>2</v>
      </c>
      <c r="H410" s="3">
        <v>43009</v>
      </c>
    </row>
    <row r="411" spans="1:8" x14ac:dyDescent="0.15">
      <c r="A411" s="1" t="s">
        <v>1436</v>
      </c>
      <c r="B411" s="1">
        <v>831731</v>
      </c>
      <c r="C411" s="1" t="s">
        <v>682</v>
      </c>
      <c r="D411" s="1">
        <v>1</v>
      </c>
      <c r="E411" s="1">
        <v>54</v>
      </c>
      <c r="F411" s="1">
        <v>30</v>
      </c>
      <c r="G411" s="1">
        <v>1</v>
      </c>
      <c r="H411" s="3">
        <v>43286</v>
      </c>
    </row>
    <row r="412" spans="1:8" x14ac:dyDescent="0.15">
      <c r="A412" s="1" t="s">
        <v>1438</v>
      </c>
      <c r="B412" s="1">
        <v>837076</v>
      </c>
      <c r="C412" s="1" t="s">
        <v>333</v>
      </c>
      <c r="D412" s="1">
        <v>1</v>
      </c>
      <c r="E412" s="1">
        <v>166</v>
      </c>
      <c r="F412" s="1">
        <v>35</v>
      </c>
      <c r="G412" s="1">
        <v>1</v>
      </c>
      <c r="H412" s="3">
        <v>43289</v>
      </c>
    </row>
    <row r="413" spans="1:8" x14ac:dyDescent="0.15">
      <c r="A413" s="1" t="s">
        <v>86</v>
      </c>
      <c r="B413" s="1">
        <v>831803</v>
      </c>
      <c r="C413" s="1" t="s">
        <v>87</v>
      </c>
      <c r="D413" s="1">
        <v>2</v>
      </c>
      <c r="E413" s="1">
        <v>219</v>
      </c>
      <c r="F413" s="1">
        <v>145</v>
      </c>
      <c r="G413" s="1">
        <v>2</v>
      </c>
      <c r="H413" s="3">
        <v>43001</v>
      </c>
    </row>
    <row r="414" spans="1:8" x14ac:dyDescent="0.15">
      <c r="A414" s="1" t="s">
        <v>56</v>
      </c>
      <c r="B414" s="1">
        <v>831766</v>
      </c>
      <c r="C414" s="1" t="s">
        <v>57</v>
      </c>
      <c r="D414" s="1">
        <v>2</v>
      </c>
      <c r="E414" s="1">
        <v>184</v>
      </c>
      <c r="F414" s="1">
        <v>350</v>
      </c>
      <c r="G414" s="1">
        <v>2</v>
      </c>
      <c r="H414" s="3">
        <v>42989</v>
      </c>
    </row>
    <row r="415" spans="1:8" x14ac:dyDescent="0.15">
      <c r="A415" s="1" t="s">
        <v>1439</v>
      </c>
      <c r="B415" s="1">
        <v>31194</v>
      </c>
      <c r="C415" s="1" t="s">
        <v>440</v>
      </c>
      <c r="D415" s="1">
        <v>1</v>
      </c>
      <c r="E415" s="1">
        <v>131</v>
      </c>
      <c r="F415" s="1">
        <v>51</v>
      </c>
      <c r="G415" s="1">
        <v>1</v>
      </c>
      <c r="H415" s="3">
        <v>43288</v>
      </c>
    </row>
    <row r="416" spans="1:8" x14ac:dyDescent="0.15">
      <c r="A416" s="1" t="s">
        <v>1461</v>
      </c>
      <c r="B416" s="1">
        <v>25038</v>
      </c>
      <c r="C416" s="1" t="s">
        <v>704</v>
      </c>
      <c r="D416" s="1">
        <v>1</v>
      </c>
      <c r="E416" s="1">
        <v>67</v>
      </c>
      <c r="F416" s="1">
        <v>29</v>
      </c>
      <c r="G416" s="1">
        <v>1</v>
      </c>
      <c r="H416" s="3">
        <v>43292</v>
      </c>
    </row>
    <row r="417" spans="1:8" x14ac:dyDescent="0.15">
      <c r="A417" s="1" t="s">
        <v>68</v>
      </c>
      <c r="B417" s="1">
        <v>38654</v>
      </c>
      <c r="C417" s="1" t="s">
        <v>69</v>
      </c>
      <c r="D417" s="1">
        <v>2</v>
      </c>
      <c r="E417" s="1">
        <v>323</v>
      </c>
      <c r="F417" s="1">
        <v>192</v>
      </c>
      <c r="G417" s="1">
        <v>2</v>
      </c>
      <c r="H417" s="3">
        <v>42992</v>
      </c>
    </row>
    <row r="418" spans="1:8" x14ac:dyDescent="0.15">
      <c r="A418" s="1" t="s">
        <v>1440</v>
      </c>
      <c r="B418" s="1">
        <v>38642</v>
      </c>
      <c r="C418" s="1" t="s">
        <v>473</v>
      </c>
      <c r="D418" s="1">
        <v>1</v>
      </c>
      <c r="E418" s="1">
        <v>122</v>
      </c>
      <c r="F418" s="1">
        <v>111</v>
      </c>
      <c r="G418" s="1">
        <v>1</v>
      </c>
      <c r="H418" s="3">
        <v>43288</v>
      </c>
    </row>
    <row r="419" spans="1:8" x14ac:dyDescent="0.15">
      <c r="A419" s="1" t="s">
        <v>60</v>
      </c>
      <c r="B419" s="1">
        <v>40761</v>
      </c>
      <c r="C419" s="1" t="s">
        <v>61</v>
      </c>
      <c r="D419" s="1">
        <v>2</v>
      </c>
      <c r="E419" s="1">
        <v>220</v>
      </c>
      <c r="F419" s="1">
        <v>310</v>
      </c>
      <c r="G419" s="1">
        <v>2</v>
      </c>
      <c r="H419" s="3">
        <v>42994</v>
      </c>
    </row>
    <row r="420" spans="1:8" x14ac:dyDescent="0.15">
      <c r="A420" s="1" t="s">
        <v>52</v>
      </c>
      <c r="B420" s="1">
        <v>31240</v>
      </c>
      <c r="C420" s="1" t="s">
        <v>53</v>
      </c>
      <c r="D420" s="1">
        <v>2</v>
      </c>
      <c r="E420" s="1">
        <v>138</v>
      </c>
      <c r="F420" s="1">
        <v>130</v>
      </c>
      <c r="G420" s="1">
        <v>2</v>
      </c>
      <c r="H420" s="3">
        <v>42994</v>
      </c>
    </row>
    <row r="421" spans="1:8" x14ac:dyDescent="0.15">
      <c r="A421" s="1" t="s">
        <v>469</v>
      </c>
      <c r="B421" s="1">
        <v>68594</v>
      </c>
      <c r="C421" s="1" t="s">
        <v>470</v>
      </c>
      <c r="D421" s="1">
        <v>2</v>
      </c>
      <c r="E421" s="1">
        <v>78</v>
      </c>
      <c r="F421" s="1">
        <v>389</v>
      </c>
      <c r="G421" s="1">
        <v>2</v>
      </c>
      <c r="H421" s="3">
        <v>43099</v>
      </c>
    </row>
    <row r="422" spans="1:8" x14ac:dyDescent="0.15">
      <c r="A422" s="1" t="s">
        <v>464</v>
      </c>
      <c r="B422" s="1">
        <v>831738</v>
      </c>
      <c r="C422" s="1" t="s">
        <v>365</v>
      </c>
      <c r="D422" s="1">
        <v>2</v>
      </c>
      <c r="E422" s="1">
        <v>134</v>
      </c>
      <c r="F422" s="1">
        <v>306</v>
      </c>
      <c r="G422" s="1">
        <v>2</v>
      </c>
      <c r="H422" s="3">
        <v>43095</v>
      </c>
    </row>
    <row r="423" spans="1:8" x14ac:dyDescent="0.15">
      <c r="A423" s="1" t="s">
        <v>1460</v>
      </c>
      <c r="B423" s="1">
        <v>832142</v>
      </c>
      <c r="C423" s="1" t="s">
        <v>310</v>
      </c>
      <c r="D423" s="1">
        <v>1</v>
      </c>
      <c r="E423" s="1">
        <v>79</v>
      </c>
      <c r="F423" s="1">
        <v>137</v>
      </c>
      <c r="G423" s="1">
        <v>1</v>
      </c>
      <c r="H423" s="3">
        <v>43290</v>
      </c>
    </row>
    <row r="424" spans="1:8" x14ac:dyDescent="0.15">
      <c r="A424" s="1" t="s">
        <v>1475</v>
      </c>
      <c r="B424" s="1">
        <v>30907</v>
      </c>
      <c r="C424" s="1" t="s">
        <v>80</v>
      </c>
      <c r="D424" s="1">
        <v>1</v>
      </c>
      <c r="E424" s="1">
        <v>86</v>
      </c>
      <c r="F424" s="1">
        <v>50</v>
      </c>
      <c r="G424" s="1">
        <v>1</v>
      </c>
      <c r="H424" s="3">
        <v>43296</v>
      </c>
    </row>
    <row r="425" spans="1:8" x14ac:dyDescent="0.15">
      <c r="A425" s="1" t="s">
        <v>465</v>
      </c>
      <c r="B425" s="1">
        <v>31241</v>
      </c>
      <c r="C425" s="1" t="s">
        <v>395</v>
      </c>
      <c r="D425" s="1">
        <v>2</v>
      </c>
      <c r="E425" s="1">
        <v>50</v>
      </c>
      <c r="F425" s="1">
        <v>252</v>
      </c>
      <c r="G425" s="1">
        <v>2</v>
      </c>
      <c r="H425" s="3">
        <v>43096</v>
      </c>
    </row>
    <row r="426" spans="1:8" x14ac:dyDescent="0.15">
      <c r="A426" s="1" t="s">
        <v>1443</v>
      </c>
      <c r="B426" s="1">
        <v>36979</v>
      </c>
      <c r="C426" s="1" t="s">
        <v>1331</v>
      </c>
      <c r="D426" s="1">
        <v>1</v>
      </c>
      <c r="E426" s="1">
        <v>5</v>
      </c>
      <c r="F426" s="1">
        <v>42</v>
      </c>
      <c r="G426" s="1">
        <v>1</v>
      </c>
      <c r="H426" s="3">
        <v>43288</v>
      </c>
    </row>
    <row r="427" spans="1:8" x14ac:dyDescent="0.15">
      <c r="A427" s="1" t="s">
        <v>1462</v>
      </c>
      <c r="B427" s="1">
        <v>15158</v>
      </c>
      <c r="C427" s="1" t="s">
        <v>148</v>
      </c>
      <c r="D427" s="1">
        <v>1</v>
      </c>
      <c r="E427" s="1">
        <v>58</v>
      </c>
      <c r="F427" s="1">
        <v>123</v>
      </c>
      <c r="G427" s="1">
        <v>1</v>
      </c>
      <c r="H427" s="3">
        <v>43292</v>
      </c>
    </row>
    <row r="428" spans="1:8" x14ac:dyDescent="0.15">
      <c r="A428" s="1" t="s">
        <v>1473</v>
      </c>
      <c r="B428" s="1">
        <v>47343</v>
      </c>
      <c r="C428" s="1" t="s">
        <v>1474</v>
      </c>
      <c r="D428" s="1">
        <v>1</v>
      </c>
      <c r="E428" s="1">
        <v>70</v>
      </c>
      <c r="F428" s="1">
        <v>106</v>
      </c>
      <c r="G428" s="1">
        <v>1</v>
      </c>
      <c r="H428" s="3">
        <v>43294</v>
      </c>
    </row>
    <row r="429" spans="1:8" x14ac:dyDescent="0.15">
      <c r="A429" s="1" t="s">
        <v>457</v>
      </c>
      <c r="B429" s="1">
        <v>16425</v>
      </c>
      <c r="C429" s="1" t="s">
        <v>458</v>
      </c>
      <c r="D429" s="1">
        <v>2</v>
      </c>
      <c r="E429" s="1">
        <v>159</v>
      </c>
      <c r="F429" s="1">
        <v>281</v>
      </c>
      <c r="G429" s="1">
        <v>2</v>
      </c>
      <c r="H429" s="3">
        <v>43092</v>
      </c>
    </row>
    <row r="430" spans="1:8" x14ac:dyDescent="0.15">
      <c r="A430" s="1" t="s">
        <v>451</v>
      </c>
      <c r="B430" s="1">
        <v>43654</v>
      </c>
      <c r="C430" s="1" t="s">
        <v>453</v>
      </c>
      <c r="D430" s="1">
        <v>2</v>
      </c>
      <c r="E430" s="1">
        <v>160</v>
      </c>
      <c r="F430" s="1">
        <v>93</v>
      </c>
      <c r="G430" s="1">
        <v>2</v>
      </c>
      <c r="H430" s="3">
        <v>43091</v>
      </c>
    </row>
    <row r="431" spans="1:8" x14ac:dyDescent="0.15">
      <c r="A431" s="1" t="s">
        <v>1466</v>
      </c>
      <c r="B431" s="1">
        <v>44602</v>
      </c>
      <c r="C431" s="1" t="s">
        <v>502</v>
      </c>
      <c r="D431" s="1">
        <v>1</v>
      </c>
      <c r="E431" s="1">
        <v>46</v>
      </c>
      <c r="F431" s="1">
        <v>145</v>
      </c>
      <c r="G431" s="1">
        <v>1</v>
      </c>
      <c r="H431" s="3">
        <v>43294</v>
      </c>
    </row>
    <row r="432" spans="1:8" x14ac:dyDescent="0.15">
      <c r="A432" s="1" t="s">
        <v>1467</v>
      </c>
      <c r="B432" s="1">
        <v>42779</v>
      </c>
      <c r="C432" s="1" t="s">
        <v>340</v>
      </c>
      <c r="D432" s="1">
        <v>2</v>
      </c>
      <c r="E432" s="1">
        <v>75</v>
      </c>
      <c r="F432" s="1">
        <v>514</v>
      </c>
      <c r="G432" s="1">
        <v>1</v>
      </c>
      <c r="H432" s="3">
        <v>43296</v>
      </c>
    </row>
    <row r="433" spans="1:8" x14ac:dyDescent="0.15">
      <c r="A433" s="1" t="s">
        <v>1476</v>
      </c>
      <c r="B433" s="1">
        <v>45224</v>
      </c>
      <c r="C433" s="1">
        <v>6156</v>
      </c>
      <c r="D433" s="1">
        <v>1</v>
      </c>
      <c r="E433" s="1">
        <v>119</v>
      </c>
      <c r="F433" s="1">
        <v>112</v>
      </c>
      <c r="G433" s="1">
        <v>1</v>
      </c>
      <c r="H433" s="3">
        <v>43297</v>
      </c>
    </row>
    <row r="434" spans="1:8" x14ac:dyDescent="0.15">
      <c r="A434" s="1" t="s">
        <v>1465</v>
      </c>
      <c r="B434" s="1">
        <v>47702</v>
      </c>
      <c r="C434" s="1" t="s">
        <v>1086</v>
      </c>
      <c r="D434" s="1">
        <v>1</v>
      </c>
      <c r="E434" s="1">
        <v>30</v>
      </c>
      <c r="F434" s="1">
        <v>66</v>
      </c>
      <c r="G434" s="1">
        <v>1</v>
      </c>
      <c r="H434" s="3">
        <v>43293</v>
      </c>
    </row>
    <row r="435" spans="1:8" x14ac:dyDescent="0.15">
      <c r="A435" s="1" t="s">
        <v>43</v>
      </c>
      <c r="B435" s="1">
        <v>41533</v>
      </c>
      <c r="C435" s="1" t="s">
        <v>42</v>
      </c>
      <c r="D435" s="1">
        <v>2</v>
      </c>
      <c r="E435" s="1">
        <v>149</v>
      </c>
      <c r="F435" s="1">
        <v>207</v>
      </c>
      <c r="G435" s="1">
        <v>2</v>
      </c>
      <c r="H435" s="3">
        <v>42110</v>
      </c>
    </row>
    <row r="436" spans="1:8" x14ac:dyDescent="0.15">
      <c r="A436" s="1" t="s">
        <v>1485</v>
      </c>
      <c r="B436" s="1">
        <v>63865</v>
      </c>
      <c r="C436" s="1" t="s">
        <v>1486</v>
      </c>
      <c r="D436" s="1">
        <v>1</v>
      </c>
      <c r="E436" s="1">
        <v>108</v>
      </c>
      <c r="F436" s="1">
        <v>129</v>
      </c>
      <c r="G436" s="1">
        <v>1</v>
      </c>
      <c r="H436" s="3">
        <v>43303</v>
      </c>
    </row>
    <row r="437" spans="1:8" x14ac:dyDescent="0.15">
      <c r="A437" s="1" t="s">
        <v>1491</v>
      </c>
      <c r="B437" s="1">
        <v>831765</v>
      </c>
      <c r="C437" s="1" t="s">
        <v>579</v>
      </c>
      <c r="D437" s="1">
        <v>1</v>
      </c>
      <c r="E437" s="1">
        <v>56</v>
      </c>
      <c r="F437" s="1">
        <v>166</v>
      </c>
      <c r="G437" s="1">
        <v>1</v>
      </c>
      <c r="H437" s="3">
        <v>43294</v>
      </c>
    </row>
    <row r="438" spans="1:8" x14ac:dyDescent="0.15">
      <c r="A438" s="1" t="s">
        <v>1497</v>
      </c>
      <c r="B438" s="1">
        <v>832143</v>
      </c>
      <c r="C438" s="1" t="s">
        <v>742</v>
      </c>
      <c r="D438" s="1">
        <v>1</v>
      </c>
      <c r="E438" s="1">
        <v>55</v>
      </c>
      <c r="F438" s="1">
        <v>33</v>
      </c>
      <c r="G438" s="1">
        <v>1</v>
      </c>
      <c r="H438" s="3">
        <v>43295</v>
      </c>
    </row>
    <row r="439" spans="1:8" x14ac:dyDescent="0.15">
      <c r="A439" s="1" t="s">
        <v>1501</v>
      </c>
      <c r="B439" s="1">
        <v>40997</v>
      </c>
      <c r="C439" s="1" t="s">
        <v>1502</v>
      </c>
      <c r="D439" s="1">
        <v>1</v>
      </c>
      <c r="E439" s="1">
        <v>23</v>
      </c>
      <c r="F439" s="1">
        <v>53</v>
      </c>
      <c r="G439" s="1">
        <v>1</v>
      </c>
      <c r="H439" s="3">
        <v>43300</v>
      </c>
    </row>
    <row r="440" spans="1:8" x14ac:dyDescent="0.15">
      <c r="A440" s="1" t="s">
        <v>488</v>
      </c>
      <c r="B440" s="1">
        <v>837041</v>
      </c>
      <c r="C440" s="1" t="s">
        <v>1492</v>
      </c>
      <c r="D440" s="1">
        <v>1</v>
      </c>
      <c r="E440" s="1">
        <v>137</v>
      </c>
      <c r="F440" s="1">
        <v>125</v>
      </c>
      <c r="G440" s="1">
        <v>1</v>
      </c>
      <c r="H440" s="3">
        <v>43294</v>
      </c>
    </row>
    <row r="441" spans="1:8" x14ac:dyDescent="0.15">
      <c r="A441" s="1" t="s">
        <v>1509</v>
      </c>
      <c r="B441" s="1">
        <v>34406</v>
      </c>
      <c r="C441" s="1" t="s">
        <v>720</v>
      </c>
      <c r="D441" s="1">
        <v>1</v>
      </c>
      <c r="E441" s="1">
        <v>109</v>
      </c>
      <c r="F441" s="1">
        <v>54</v>
      </c>
      <c r="G441" s="1">
        <v>1</v>
      </c>
      <c r="H441" s="3">
        <v>43303</v>
      </c>
    </row>
    <row r="442" spans="1:8" x14ac:dyDescent="0.15">
      <c r="A442" s="1" t="s">
        <v>493</v>
      </c>
      <c r="B442" s="1">
        <v>831727</v>
      </c>
      <c r="C442" s="1" t="s">
        <v>264</v>
      </c>
      <c r="D442" s="1">
        <v>2</v>
      </c>
      <c r="E442" s="1">
        <v>222</v>
      </c>
      <c r="F442" s="1">
        <v>279</v>
      </c>
      <c r="G442" s="1">
        <v>2</v>
      </c>
      <c r="H442" s="3">
        <v>43104</v>
      </c>
    </row>
    <row r="443" spans="1:8" x14ac:dyDescent="0.15">
      <c r="A443" s="1" t="s">
        <v>1496</v>
      </c>
      <c r="B443" s="1">
        <v>44265</v>
      </c>
      <c r="C443" s="1" t="s">
        <v>369</v>
      </c>
      <c r="D443" s="1">
        <v>1</v>
      </c>
      <c r="E443" s="1">
        <v>59</v>
      </c>
      <c r="F443" s="1">
        <v>241</v>
      </c>
      <c r="G443" s="1">
        <v>1</v>
      </c>
      <c r="H443" s="3">
        <v>43296</v>
      </c>
    </row>
    <row r="444" spans="1:8" x14ac:dyDescent="0.15">
      <c r="A444" s="1" t="s">
        <v>1504</v>
      </c>
      <c r="B444" s="1">
        <v>37078</v>
      </c>
      <c r="C444" s="1" t="s">
        <v>1442</v>
      </c>
      <c r="D444" s="1">
        <v>1</v>
      </c>
      <c r="E444" s="1">
        <v>16</v>
      </c>
      <c r="F444" s="1">
        <v>48</v>
      </c>
      <c r="G444" s="1">
        <v>1</v>
      </c>
      <c r="H444" s="3">
        <v>43296</v>
      </c>
    </row>
    <row r="445" spans="1:8" x14ac:dyDescent="0.15">
      <c r="A445" s="1" t="s">
        <v>515</v>
      </c>
      <c r="B445" s="1">
        <v>837085</v>
      </c>
      <c r="C445" s="1" t="s">
        <v>516</v>
      </c>
      <c r="D445" s="1">
        <v>2</v>
      </c>
      <c r="E445" s="1">
        <v>263</v>
      </c>
      <c r="F445" s="1">
        <v>159</v>
      </c>
      <c r="G445" s="1">
        <v>2</v>
      </c>
      <c r="H445" s="3">
        <v>43114</v>
      </c>
    </row>
    <row r="446" spans="1:8" x14ac:dyDescent="0.15">
      <c r="A446" s="1" t="s">
        <v>520</v>
      </c>
      <c r="B446" s="1">
        <v>831755</v>
      </c>
      <c r="C446" s="1" t="s">
        <v>521</v>
      </c>
      <c r="D446" s="1">
        <v>2</v>
      </c>
      <c r="E446" s="1">
        <v>143</v>
      </c>
      <c r="F446" s="1">
        <v>112</v>
      </c>
      <c r="G446" s="1">
        <v>2</v>
      </c>
      <c r="H446" s="3">
        <v>43111</v>
      </c>
    </row>
    <row r="447" spans="1:8" x14ac:dyDescent="0.15">
      <c r="A447" s="1" t="s">
        <v>526</v>
      </c>
      <c r="B447" s="1">
        <v>837076</v>
      </c>
      <c r="C447" s="1" t="s">
        <v>333</v>
      </c>
      <c r="D447" s="1">
        <v>2</v>
      </c>
      <c r="E447" s="1">
        <v>168</v>
      </c>
      <c r="F447" s="1">
        <v>303</v>
      </c>
      <c r="G447" s="1">
        <v>2</v>
      </c>
      <c r="H447" s="3">
        <v>43114</v>
      </c>
    </row>
    <row r="448" spans="1:8" x14ac:dyDescent="0.15">
      <c r="A448" s="1" t="s">
        <v>524</v>
      </c>
      <c r="B448" s="1">
        <v>31194</v>
      </c>
      <c r="C448" s="1" t="s">
        <v>440</v>
      </c>
      <c r="D448" s="1">
        <v>2</v>
      </c>
      <c r="E448" s="1">
        <v>130</v>
      </c>
      <c r="F448" s="1">
        <v>91</v>
      </c>
      <c r="G448" s="1">
        <v>2</v>
      </c>
      <c r="H448" s="3">
        <v>43114</v>
      </c>
    </row>
    <row r="449" spans="1:8" x14ac:dyDescent="0.15">
      <c r="A449" s="1" t="s">
        <v>518</v>
      </c>
      <c r="B449" s="1">
        <v>34355</v>
      </c>
      <c r="C449" s="1">
        <v>6029</v>
      </c>
      <c r="D449" s="1">
        <v>2</v>
      </c>
      <c r="E449" s="1">
        <v>161</v>
      </c>
      <c r="F449" s="1">
        <v>269</v>
      </c>
      <c r="G449" s="1">
        <v>2</v>
      </c>
      <c r="H449" s="3">
        <v>43113</v>
      </c>
    </row>
    <row r="450" spans="1:8" x14ac:dyDescent="0.15">
      <c r="A450" s="1" t="s">
        <v>1931</v>
      </c>
      <c r="B450" s="1">
        <v>832125</v>
      </c>
      <c r="C450" s="1" t="s">
        <v>39</v>
      </c>
      <c r="D450" s="1">
        <v>6</v>
      </c>
      <c r="E450" s="1">
        <v>299</v>
      </c>
      <c r="F450" s="2">
        <v>1635</v>
      </c>
      <c r="G450" s="1">
        <v>3</v>
      </c>
      <c r="H450" s="3">
        <v>43454</v>
      </c>
    </row>
    <row r="451" spans="1:8" x14ac:dyDescent="0.15">
      <c r="A451" s="1" t="s">
        <v>1523</v>
      </c>
      <c r="B451" s="1">
        <v>15974</v>
      </c>
      <c r="C451" s="1" t="s">
        <v>830</v>
      </c>
      <c r="D451" s="1">
        <v>1</v>
      </c>
      <c r="E451" s="1">
        <v>47</v>
      </c>
      <c r="F451" s="1">
        <v>34</v>
      </c>
      <c r="G451" s="1">
        <v>1</v>
      </c>
      <c r="H451" s="3">
        <v>43303</v>
      </c>
    </row>
    <row r="452" spans="1:8" x14ac:dyDescent="0.15">
      <c r="A452" s="1" t="s">
        <v>1527</v>
      </c>
      <c r="B452" s="1">
        <v>22604</v>
      </c>
      <c r="C452" s="1" t="s">
        <v>983</v>
      </c>
      <c r="D452" s="1">
        <v>1</v>
      </c>
      <c r="E452" s="1">
        <v>50</v>
      </c>
      <c r="F452" s="1">
        <v>52</v>
      </c>
      <c r="G452" s="1">
        <v>1</v>
      </c>
      <c r="H452" s="3">
        <v>43300</v>
      </c>
    </row>
    <row r="453" spans="1:8" x14ac:dyDescent="0.15">
      <c r="A453" s="1" t="s">
        <v>1513</v>
      </c>
      <c r="B453" s="1">
        <v>38809</v>
      </c>
      <c r="C453" s="1" t="s">
        <v>1514</v>
      </c>
      <c r="D453" s="1">
        <v>1</v>
      </c>
      <c r="E453" s="1">
        <v>31</v>
      </c>
      <c r="F453" s="1">
        <v>109</v>
      </c>
      <c r="G453" s="1">
        <v>1</v>
      </c>
      <c r="H453" s="3">
        <v>43297</v>
      </c>
    </row>
    <row r="454" spans="1:8" x14ac:dyDescent="0.15">
      <c r="A454" s="1" t="s">
        <v>1519</v>
      </c>
      <c r="B454" s="1">
        <v>29615</v>
      </c>
      <c r="C454" s="1" t="s">
        <v>143</v>
      </c>
      <c r="D454" s="1">
        <v>1</v>
      </c>
      <c r="E454" s="1">
        <v>126</v>
      </c>
      <c r="F454" s="1">
        <v>151</v>
      </c>
      <c r="G454" s="1">
        <v>1</v>
      </c>
      <c r="H454" s="3">
        <v>43299</v>
      </c>
    </row>
    <row r="455" spans="1:8" x14ac:dyDescent="0.15">
      <c r="A455" s="1" t="s">
        <v>1940</v>
      </c>
      <c r="B455" s="1">
        <v>67971</v>
      </c>
      <c r="C455" s="1" t="s">
        <v>361</v>
      </c>
      <c r="D455" s="1">
        <v>8</v>
      </c>
      <c r="E455" s="1">
        <v>468</v>
      </c>
      <c r="F455" s="2">
        <v>1415</v>
      </c>
      <c r="G455" s="1">
        <v>7</v>
      </c>
      <c r="H455" s="3">
        <v>43474</v>
      </c>
    </row>
    <row r="456" spans="1:8" x14ac:dyDescent="0.15">
      <c r="A456" s="1" t="s">
        <v>1878</v>
      </c>
      <c r="B456" s="1">
        <v>63866</v>
      </c>
      <c r="C456" s="1" t="s">
        <v>1879</v>
      </c>
      <c r="D456" s="1">
        <v>8</v>
      </c>
      <c r="E456" s="1">
        <v>210</v>
      </c>
      <c r="F456" s="2">
        <v>1927</v>
      </c>
      <c r="G456" s="1">
        <v>6</v>
      </c>
      <c r="H456" s="3">
        <v>43424</v>
      </c>
    </row>
    <row r="457" spans="1:8" x14ac:dyDescent="0.15">
      <c r="A457" s="1" t="s">
        <v>570</v>
      </c>
      <c r="B457" s="1">
        <v>39983</v>
      </c>
      <c r="C457" s="1" t="s">
        <v>572</v>
      </c>
      <c r="D457" s="1">
        <v>2</v>
      </c>
      <c r="E457" s="1">
        <v>150</v>
      </c>
      <c r="F457" s="1">
        <v>268</v>
      </c>
      <c r="G457" s="1">
        <v>2</v>
      </c>
      <c r="H457" s="3">
        <v>43125</v>
      </c>
    </row>
    <row r="458" spans="1:8" x14ac:dyDescent="0.15">
      <c r="A458" s="1" t="s">
        <v>559</v>
      </c>
      <c r="B458" s="1">
        <v>831707</v>
      </c>
      <c r="C458" s="1" t="s">
        <v>22</v>
      </c>
      <c r="D458" s="1">
        <v>2</v>
      </c>
      <c r="E458" s="1">
        <v>31</v>
      </c>
      <c r="F458" s="1">
        <v>115</v>
      </c>
      <c r="G458" s="1">
        <v>2</v>
      </c>
      <c r="H458" s="3">
        <v>43120</v>
      </c>
    </row>
    <row r="459" spans="1:8" x14ac:dyDescent="0.15">
      <c r="A459" s="1" t="s">
        <v>540</v>
      </c>
      <c r="B459" s="1">
        <v>44239</v>
      </c>
      <c r="C459" s="1" t="s">
        <v>125</v>
      </c>
      <c r="D459" s="1">
        <v>2</v>
      </c>
      <c r="E459" s="1">
        <v>198</v>
      </c>
      <c r="F459" s="1">
        <v>184</v>
      </c>
      <c r="G459" s="1">
        <v>2</v>
      </c>
      <c r="H459" s="3">
        <v>43117</v>
      </c>
    </row>
    <row r="460" spans="1:8" x14ac:dyDescent="0.15">
      <c r="A460" s="1" t="s">
        <v>548</v>
      </c>
      <c r="B460" s="1">
        <v>831754</v>
      </c>
      <c r="C460" s="1" t="s">
        <v>249</v>
      </c>
      <c r="D460" s="1">
        <v>2</v>
      </c>
      <c r="E460" s="1">
        <v>192</v>
      </c>
      <c r="F460" s="1">
        <v>286</v>
      </c>
      <c r="G460" s="1">
        <v>2</v>
      </c>
      <c r="H460" s="3">
        <v>43119</v>
      </c>
    </row>
    <row r="461" spans="1:8" x14ac:dyDescent="0.15">
      <c r="A461" s="1" t="s">
        <v>1531</v>
      </c>
      <c r="B461" s="1">
        <v>44630</v>
      </c>
      <c r="C461" s="1" t="s">
        <v>1532</v>
      </c>
      <c r="D461" s="1">
        <v>1</v>
      </c>
      <c r="E461" s="1">
        <v>74</v>
      </c>
      <c r="F461" s="1">
        <v>69</v>
      </c>
      <c r="G461" s="1">
        <v>1</v>
      </c>
      <c r="H461" s="3">
        <v>43304</v>
      </c>
    </row>
    <row r="462" spans="1:8" x14ac:dyDescent="0.15">
      <c r="A462" s="1" t="s">
        <v>1533</v>
      </c>
      <c r="B462" s="1">
        <v>43639</v>
      </c>
      <c r="C462" s="1" t="s">
        <v>1534</v>
      </c>
      <c r="D462" s="1">
        <v>1</v>
      </c>
      <c r="E462" s="1">
        <v>22</v>
      </c>
      <c r="F462" s="1">
        <v>99</v>
      </c>
      <c r="G462" s="1">
        <v>1</v>
      </c>
      <c r="H462" s="3">
        <v>43306</v>
      </c>
    </row>
    <row r="463" spans="1:8" x14ac:dyDescent="0.15">
      <c r="A463" s="1" t="s">
        <v>557</v>
      </c>
      <c r="B463" s="1">
        <v>38654</v>
      </c>
      <c r="C463" s="1" t="s">
        <v>69</v>
      </c>
      <c r="D463" s="1">
        <v>2</v>
      </c>
      <c r="E463" s="1">
        <v>138</v>
      </c>
      <c r="F463" s="1">
        <v>125</v>
      </c>
      <c r="G463" s="1">
        <v>2</v>
      </c>
      <c r="H463" s="3">
        <v>43120</v>
      </c>
    </row>
    <row r="464" spans="1:8" x14ac:dyDescent="0.15">
      <c r="A464" s="1" t="s">
        <v>586</v>
      </c>
      <c r="B464" s="1">
        <v>67515</v>
      </c>
      <c r="C464" s="1" t="s">
        <v>587</v>
      </c>
      <c r="D464" s="1">
        <v>7</v>
      </c>
      <c r="E464" s="1">
        <v>230</v>
      </c>
      <c r="F464" s="2">
        <v>2174</v>
      </c>
      <c r="G464" s="1">
        <v>2</v>
      </c>
      <c r="H464" s="3">
        <v>43126</v>
      </c>
    </row>
    <row r="465" spans="1:8" x14ac:dyDescent="0.15">
      <c r="A465" s="1" t="s">
        <v>554</v>
      </c>
      <c r="B465" s="1">
        <v>832173</v>
      </c>
      <c r="C465" s="1" t="s">
        <v>218</v>
      </c>
      <c r="D465" s="1">
        <v>2</v>
      </c>
      <c r="E465" s="1">
        <v>217</v>
      </c>
      <c r="F465" s="1">
        <v>146</v>
      </c>
      <c r="G465" s="1">
        <v>2</v>
      </c>
      <c r="H465" s="3">
        <v>43119</v>
      </c>
    </row>
    <row r="466" spans="1:8" x14ac:dyDescent="0.15">
      <c r="A466" s="1" t="s">
        <v>584</v>
      </c>
      <c r="B466" s="1">
        <v>67536</v>
      </c>
      <c r="C466" s="1" t="s">
        <v>585</v>
      </c>
      <c r="D466" s="1">
        <v>7</v>
      </c>
      <c r="E466" s="1">
        <v>285</v>
      </c>
      <c r="F466" s="2">
        <v>1900</v>
      </c>
      <c r="G466" s="1">
        <v>2</v>
      </c>
      <c r="H466" s="3">
        <v>43126</v>
      </c>
    </row>
    <row r="467" spans="1:8" x14ac:dyDescent="0.15">
      <c r="A467" s="1" t="s">
        <v>580</v>
      </c>
      <c r="B467" s="1">
        <v>23715</v>
      </c>
      <c r="C467" s="1">
        <v>6180</v>
      </c>
      <c r="D467" s="1">
        <v>2</v>
      </c>
      <c r="E467" s="1">
        <v>197</v>
      </c>
      <c r="F467" s="1">
        <v>115</v>
      </c>
      <c r="G467" s="1">
        <v>2</v>
      </c>
      <c r="H467" s="3">
        <v>43124</v>
      </c>
    </row>
    <row r="468" spans="1:8" x14ac:dyDescent="0.15">
      <c r="A468" s="1" t="s">
        <v>599</v>
      </c>
      <c r="B468" s="1">
        <v>38409</v>
      </c>
      <c r="C468" s="1" t="s">
        <v>162</v>
      </c>
      <c r="D468" s="1">
        <v>2</v>
      </c>
      <c r="E468" s="1">
        <v>140</v>
      </c>
      <c r="F468" s="1">
        <v>158</v>
      </c>
      <c r="G468" s="1">
        <v>2</v>
      </c>
      <c r="H468" s="3">
        <v>43127</v>
      </c>
    </row>
    <row r="469" spans="1:8" x14ac:dyDescent="0.15">
      <c r="A469" s="1" t="s">
        <v>604</v>
      </c>
      <c r="B469" s="1">
        <v>31194</v>
      </c>
      <c r="C469" s="1" t="s">
        <v>440</v>
      </c>
      <c r="D469" s="1">
        <v>2</v>
      </c>
      <c r="E469" s="1">
        <v>194</v>
      </c>
      <c r="F469" s="1">
        <v>176</v>
      </c>
      <c r="G469" s="1">
        <v>2</v>
      </c>
      <c r="H469" s="3">
        <v>43128</v>
      </c>
    </row>
    <row r="470" spans="1:8" x14ac:dyDescent="0.15">
      <c r="A470" s="1" t="s">
        <v>1537</v>
      </c>
      <c r="B470" s="1">
        <v>27737</v>
      </c>
      <c r="C470" s="1" t="s">
        <v>331</v>
      </c>
      <c r="D470" s="1">
        <v>1</v>
      </c>
      <c r="E470" s="1">
        <v>100</v>
      </c>
      <c r="F470" s="1">
        <v>148</v>
      </c>
      <c r="G470" s="1">
        <v>1</v>
      </c>
      <c r="H470" s="3">
        <v>43304</v>
      </c>
    </row>
    <row r="471" spans="1:8" x14ac:dyDescent="0.15">
      <c r="A471" s="1" t="s">
        <v>577</v>
      </c>
      <c r="B471" s="1">
        <v>44600</v>
      </c>
      <c r="C471" s="1" t="s">
        <v>123</v>
      </c>
      <c r="D471" s="1">
        <v>2</v>
      </c>
      <c r="E471" s="1">
        <v>144</v>
      </c>
      <c r="F471" s="1">
        <v>248</v>
      </c>
      <c r="G471" s="1">
        <v>2</v>
      </c>
      <c r="H471" s="3">
        <v>43124</v>
      </c>
    </row>
    <row r="472" spans="1:8" x14ac:dyDescent="0.15">
      <c r="A472" s="1" t="s">
        <v>593</v>
      </c>
      <c r="B472" s="1">
        <v>837080</v>
      </c>
      <c r="C472" s="1" t="s">
        <v>337</v>
      </c>
      <c r="D472" s="1">
        <v>2</v>
      </c>
      <c r="E472" s="1">
        <v>148</v>
      </c>
      <c r="F472" s="1">
        <v>93</v>
      </c>
      <c r="G472" s="1">
        <v>2</v>
      </c>
      <c r="H472" s="3">
        <v>43126</v>
      </c>
    </row>
    <row r="473" spans="1:8" x14ac:dyDescent="0.15">
      <c r="A473" s="1" t="s">
        <v>605</v>
      </c>
      <c r="B473" s="1">
        <v>37079</v>
      </c>
      <c r="C473" s="1" t="s">
        <v>251</v>
      </c>
      <c r="D473" s="1">
        <v>2</v>
      </c>
      <c r="E473" s="1">
        <v>118</v>
      </c>
      <c r="F473" s="1">
        <v>298</v>
      </c>
      <c r="G473" s="1">
        <v>2</v>
      </c>
      <c r="H473" s="3">
        <v>43128</v>
      </c>
    </row>
    <row r="474" spans="1:8" x14ac:dyDescent="0.15">
      <c r="A474" s="1" t="s">
        <v>609</v>
      </c>
      <c r="B474" s="1">
        <v>19656</v>
      </c>
      <c r="C474" s="1" t="s">
        <v>611</v>
      </c>
      <c r="D474" s="1">
        <v>2</v>
      </c>
      <c r="E474" s="1">
        <v>212</v>
      </c>
      <c r="F474" s="1">
        <v>202</v>
      </c>
      <c r="G474" s="1">
        <v>2</v>
      </c>
      <c r="H474" s="3">
        <v>43131</v>
      </c>
    </row>
    <row r="475" spans="1:8" x14ac:dyDescent="0.15">
      <c r="A475" s="1" t="s">
        <v>618</v>
      </c>
      <c r="B475" s="1">
        <v>837001</v>
      </c>
      <c r="C475" s="1" t="s">
        <v>34</v>
      </c>
      <c r="D475" s="1">
        <v>2</v>
      </c>
      <c r="E475" s="1">
        <v>282</v>
      </c>
      <c r="F475" s="1">
        <v>224</v>
      </c>
      <c r="G475" s="1">
        <v>2</v>
      </c>
      <c r="H475" s="3">
        <v>43134</v>
      </c>
    </row>
    <row r="476" spans="1:8" x14ac:dyDescent="0.15">
      <c r="A476" s="1" t="s">
        <v>602</v>
      </c>
      <c r="B476" s="1">
        <v>837034</v>
      </c>
      <c r="C476" s="1" t="s">
        <v>203</v>
      </c>
      <c r="D476" s="1">
        <v>2</v>
      </c>
      <c r="E476" s="1">
        <v>135</v>
      </c>
      <c r="F476" s="1">
        <v>317</v>
      </c>
      <c r="G476" s="1">
        <v>2</v>
      </c>
      <c r="H476" s="3">
        <v>43128</v>
      </c>
    </row>
    <row r="477" spans="1:8" x14ac:dyDescent="0.15">
      <c r="A477" s="1" t="s">
        <v>607</v>
      </c>
      <c r="B477" s="1">
        <v>30907</v>
      </c>
      <c r="C477" s="1" t="s">
        <v>80</v>
      </c>
      <c r="D477" s="1">
        <v>2</v>
      </c>
      <c r="E477" s="1">
        <v>128</v>
      </c>
      <c r="F477" s="1">
        <v>248</v>
      </c>
      <c r="G477" s="1">
        <v>2</v>
      </c>
      <c r="H477" s="3">
        <v>43128</v>
      </c>
    </row>
    <row r="478" spans="1:8" x14ac:dyDescent="0.15">
      <c r="A478" s="1" t="s">
        <v>617</v>
      </c>
      <c r="B478" s="1">
        <v>837080</v>
      </c>
      <c r="C478" s="1" t="s">
        <v>337</v>
      </c>
      <c r="D478" s="1">
        <v>2</v>
      </c>
      <c r="E478" s="1">
        <v>228</v>
      </c>
      <c r="F478" s="1">
        <v>276</v>
      </c>
      <c r="G478" s="1">
        <v>2</v>
      </c>
      <c r="H478" s="3">
        <v>43135</v>
      </c>
    </row>
    <row r="479" spans="1:8" x14ac:dyDescent="0.15">
      <c r="A479" s="1" t="s">
        <v>1548</v>
      </c>
      <c r="B479" s="1">
        <v>837097</v>
      </c>
      <c r="C479" s="1" t="s">
        <v>239</v>
      </c>
      <c r="D479" s="1">
        <v>1</v>
      </c>
      <c r="E479" s="1">
        <v>130</v>
      </c>
      <c r="F479" s="1">
        <v>122</v>
      </c>
      <c r="G479" s="1">
        <v>1</v>
      </c>
      <c r="H479" s="3">
        <v>43309</v>
      </c>
    </row>
    <row r="480" spans="1:8" x14ac:dyDescent="0.15">
      <c r="A480" s="1" t="s">
        <v>594</v>
      </c>
      <c r="B480" s="1">
        <v>831782</v>
      </c>
      <c r="C480" s="1" t="s">
        <v>596</v>
      </c>
      <c r="D480" s="1">
        <v>2</v>
      </c>
      <c r="E480" s="1">
        <v>149</v>
      </c>
      <c r="F480" s="1">
        <v>185</v>
      </c>
      <c r="G480" s="1">
        <v>2</v>
      </c>
      <c r="H480" s="3">
        <v>43128</v>
      </c>
    </row>
    <row r="481" spans="1:8" x14ac:dyDescent="0.15">
      <c r="A481" s="1" t="s">
        <v>1543</v>
      </c>
      <c r="B481" s="1">
        <v>41343</v>
      </c>
      <c r="C481" s="1" t="s">
        <v>1544</v>
      </c>
      <c r="D481" s="1">
        <v>1</v>
      </c>
      <c r="E481" s="1">
        <v>52</v>
      </c>
      <c r="F481" s="1">
        <v>81</v>
      </c>
      <c r="G481" s="1">
        <v>1</v>
      </c>
      <c r="H481" s="3">
        <v>43308</v>
      </c>
    </row>
    <row r="482" spans="1:8" x14ac:dyDescent="0.15">
      <c r="A482" s="1" t="s">
        <v>622</v>
      </c>
      <c r="B482" s="1">
        <v>40761</v>
      </c>
      <c r="C482" s="1" t="s">
        <v>61</v>
      </c>
      <c r="D482" s="1">
        <v>2</v>
      </c>
      <c r="E482" s="1">
        <v>204</v>
      </c>
      <c r="F482" s="1">
        <v>294</v>
      </c>
      <c r="G482" s="1">
        <v>2</v>
      </c>
      <c r="H482" s="3">
        <v>43141</v>
      </c>
    </row>
    <row r="483" spans="1:8" x14ac:dyDescent="0.15">
      <c r="A483" s="1" t="s">
        <v>1541</v>
      </c>
      <c r="B483" s="1">
        <v>832152</v>
      </c>
      <c r="C483" s="1" t="s">
        <v>482</v>
      </c>
      <c r="D483" s="1">
        <v>1</v>
      </c>
      <c r="E483" s="1">
        <v>50</v>
      </c>
      <c r="F483" s="1">
        <v>122</v>
      </c>
      <c r="G483" s="1">
        <v>1</v>
      </c>
      <c r="H483" s="3">
        <v>43305</v>
      </c>
    </row>
    <row r="484" spans="1:8" x14ac:dyDescent="0.15">
      <c r="A484" s="1" t="s">
        <v>1559</v>
      </c>
      <c r="B484" s="1">
        <v>831717</v>
      </c>
      <c r="C484" s="1" t="s">
        <v>1560</v>
      </c>
      <c r="D484" s="1">
        <v>1</v>
      </c>
      <c r="E484" s="1">
        <v>16</v>
      </c>
      <c r="F484" s="1">
        <v>123</v>
      </c>
      <c r="G484" s="1">
        <v>1</v>
      </c>
      <c r="H484" s="3">
        <v>43316</v>
      </c>
    </row>
    <row r="485" spans="1:8" x14ac:dyDescent="0.15">
      <c r="A485" s="1" t="s">
        <v>638</v>
      </c>
      <c r="B485" s="1">
        <v>44263</v>
      </c>
      <c r="C485" s="1" t="s">
        <v>639</v>
      </c>
      <c r="D485" s="1">
        <v>2</v>
      </c>
      <c r="E485" s="1">
        <v>181</v>
      </c>
      <c r="F485" s="1">
        <v>211</v>
      </c>
      <c r="G485" s="1">
        <v>2</v>
      </c>
      <c r="H485" s="3">
        <v>43141</v>
      </c>
    </row>
    <row r="486" spans="1:8" x14ac:dyDescent="0.15">
      <c r="A486" s="1" t="s">
        <v>642</v>
      </c>
      <c r="B486" s="1">
        <v>31194</v>
      </c>
      <c r="C486" s="1" t="s">
        <v>440</v>
      </c>
      <c r="D486" s="1">
        <v>2</v>
      </c>
      <c r="E486" s="1">
        <v>270</v>
      </c>
      <c r="F486" s="1">
        <v>203</v>
      </c>
      <c r="G486" s="1">
        <v>2</v>
      </c>
      <c r="H486" s="3">
        <v>43138</v>
      </c>
    </row>
    <row r="487" spans="1:8" x14ac:dyDescent="0.15">
      <c r="A487" s="1" t="s">
        <v>635</v>
      </c>
      <c r="B487" s="1">
        <v>44554</v>
      </c>
      <c r="C487" s="1">
        <v>6149</v>
      </c>
      <c r="D487" s="1">
        <v>2</v>
      </c>
      <c r="E487" s="1">
        <v>168</v>
      </c>
      <c r="F487" s="1">
        <v>202</v>
      </c>
      <c r="G487" s="1">
        <v>2</v>
      </c>
      <c r="H487" s="3">
        <v>43138</v>
      </c>
    </row>
    <row r="488" spans="1:8" x14ac:dyDescent="0.15">
      <c r="A488" s="1" t="s">
        <v>658</v>
      </c>
      <c r="B488" s="1">
        <v>69760</v>
      </c>
      <c r="C488" s="1" t="s">
        <v>659</v>
      </c>
      <c r="D488" s="1">
        <v>2</v>
      </c>
      <c r="E488" s="1">
        <v>162</v>
      </c>
      <c r="F488" s="1">
        <v>365</v>
      </c>
      <c r="G488" s="1">
        <v>2</v>
      </c>
      <c r="H488" s="3">
        <v>43144</v>
      </c>
    </row>
    <row r="489" spans="1:8" x14ac:dyDescent="0.15">
      <c r="A489" s="1" t="s">
        <v>182</v>
      </c>
      <c r="B489" s="1">
        <v>45460</v>
      </c>
      <c r="C489" s="1" t="s">
        <v>183</v>
      </c>
      <c r="D489" s="1">
        <v>3</v>
      </c>
      <c r="E489" s="1">
        <v>262</v>
      </c>
      <c r="F489" s="1">
        <v>159</v>
      </c>
      <c r="G489" s="1">
        <v>3</v>
      </c>
      <c r="H489" s="3">
        <v>43042</v>
      </c>
    </row>
    <row r="490" spans="1:8" x14ac:dyDescent="0.15">
      <c r="A490" s="1" t="s">
        <v>1568</v>
      </c>
      <c r="B490" s="1">
        <v>47339</v>
      </c>
      <c r="C490" s="1" t="s">
        <v>1234</v>
      </c>
      <c r="D490" s="1">
        <v>1</v>
      </c>
      <c r="E490" s="1">
        <v>109</v>
      </c>
      <c r="F490" s="1">
        <v>147</v>
      </c>
      <c r="G490" s="1">
        <v>1</v>
      </c>
      <c r="H490" s="3">
        <v>43317</v>
      </c>
    </row>
    <row r="491" spans="1:8" x14ac:dyDescent="0.15">
      <c r="A491" s="1" t="s">
        <v>643</v>
      </c>
      <c r="B491" s="1">
        <v>837151</v>
      </c>
      <c r="C491" s="1" t="s">
        <v>200</v>
      </c>
      <c r="D491" s="1">
        <v>2</v>
      </c>
      <c r="E491" s="1">
        <v>130</v>
      </c>
      <c r="F491" s="1">
        <v>190</v>
      </c>
      <c r="G491" s="1">
        <v>2</v>
      </c>
      <c r="H491" s="3">
        <v>43141</v>
      </c>
    </row>
    <row r="492" spans="1:8" x14ac:dyDescent="0.15">
      <c r="A492" s="1" t="s">
        <v>1561</v>
      </c>
      <c r="B492" s="1">
        <v>38809</v>
      </c>
      <c r="C492" s="1" t="s">
        <v>1514</v>
      </c>
      <c r="D492" s="1">
        <v>1</v>
      </c>
      <c r="E492" s="1">
        <v>42</v>
      </c>
      <c r="F492" s="1">
        <v>79</v>
      </c>
      <c r="G492" s="1">
        <v>1</v>
      </c>
      <c r="H492" s="3">
        <v>43313</v>
      </c>
    </row>
    <row r="493" spans="1:8" x14ac:dyDescent="0.15">
      <c r="A493" s="1" t="s">
        <v>636</v>
      </c>
      <c r="B493" s="1">
        <v>44566</v>
      </c>
      <c r="C493" s="1" t="s">
        <v>637</v>
      </c>
      <c r="D493" s="1">
        <v>2</v>
      </c>
      <c r="E493" s="1">
        <v>203</v>
      </c>
      <c r="F493" s="1">
        <v>144</v>
      </c>
      <c r="G493" s="1">
        <v>2</v>
      </c>
      <c r="H493" s="3">
        <v>43138</v>
      </c>
    </row>
    <row r="494" spans="1:8" x14ac:dyDescent="0.15">
      <c r="A494" s="1" t="s">
        <v>214</v>
      </c>
      <c r="B494" s="1">
        <v>835736</v>
      </c>
      <c r="C494" s="1" t="s">
        <v>216</v>
      </c>
      <c r="D494" s="1">
        <v>3</v>
      </c>
      <c r="E494" s="1">
        <v>328</v>
      </c>
      <c r="F494" s="1">
        <v>213</v>
      </c>
      <c r="G494" s="1">
        <v>3</v>
      </c>
      <c r="H494" s="3">
        <v>43044</v>
      </c>
    </row>
    <row r="495" spans="1:8" x14ac:dyDescent="0.15">
      <c r="A495" s="1" t="s">
        <v>656</v>
      </c>
      <c r="B495" s="1">
        <v>69763</v>
      </c>
      <c r="C495" s="1" t="s">
        <v>657</v>
      </c>
      <c r="D495" s="1">
        <v>2</v>
      </c>
      <c r="E495" s="1">
        <v>152</v>
      </c>
      <c r="F495" s="1">
        <v>302</v>
      </c>
      <c r="G495" s="1">
        <v>2</v>
      </c>
      <c r="H495" s="3">
        <v>43144</v>
      </c>
    </row>
    <row r="496" spans="1:8" x14ac:dyDescent="0.15">
      <c r="A496" s="1" t="s">
        <v>234</v>
      </c>
      <c r="B496" s="1">
        <v>68140</v>
      </c>
      <c r="C496" s="1" t="s">
        <v>236</v>
      </c>
      <c r="D496" s="1">
        <v>3</v>
      </c>
      <c r="E496" s="1">
        <v>178</v>
      </c>
      <c r="F496" s="1">
        <v>665</v>
      </c>
      <c r="G496" s="1">
        <v>3</v>
      </c>
      <c r="H496" s="3">
        <v>43046</v>
      </c>
    </row>
    <row r="497" spans="1:8" x14ac:dyDescent="0.15">
      <c r="A497" s="1" t="s">
        <v>662</v>
      </c>
      <c r="B497" s="1">
        <v>41357</v>
      </c>
      <c r="C497" s="1" t="s">
        <v>663</v>
      </c>
      <c r="D497" s="1">
        <v>2</v>
      </c>
      <c r="E497" s="1">
        <v>153</v>
      </c>
      <c r="F497" s="1">
        <v>199</v>
      </c>
      <c r="G497" s="1">
        <v>2</v>
      </c>
      <c r="H497" s="3">
        <v>43143</v>
      </c>
    </row>
    <row r="498" spans="1:8" x14ac:dyDescent="0.15">
      <c r="A498" s="1" t="s">
        <v>676</v>
      </c>
      <c r="B498" s="1">
        <v>40207</v>
      </c>
      <c r="C498" s="1" t="s">
        <v>625</v>
      </c>
      <c r="D498" s="1">
        <v>2</v>
      </c>
      <c r="E498" s="1">
        <v>114</v>
      </c>
      <c r="F498" s="1">
        <v>167</v>
      </c>
      <c r="G498" s="1">
        <v>2</v>
      </c>
      <c r="H498" s="3">
        <v>43149</v>
      </c>
    </row>
    <row r="499" spans="1:8" x14ac:dyDescent="0.15">
      <c r="A499" s="1" t="s">
        <v>1570</v>
      </c>
      <c r="B499" s="1">
        <v>63870</v>
      </c>
      <c r="C499" s="1" t="s">
        <v>1571</v>
      </c>
      <c r="D499" s="1">
        <v>1</v>
      </c>
      <c r="E499" s="1">
        <v>47</v>
      </c>
      <c r="F499" s="1">
        <v>102</v>
      </c>
      <c r="G499" s="1">
        <v>1</v>
      </c>
      <c r="H499" s="3">
        <v>43315</v>
      </c>
    </row>
    <row r="500" spans="1:8" x14ac:dyDescent="0.15">
      <c r="A500" s="1" t="s">
        <v>1575</v>
      </c>
      <c r="B500" s="1">
        <v>47701</v>
      </c>
      <c r="C500" s="1" t="s">
        <v>1102</v>
      </c>
      <c r="D500" s="1">
        <v>1</v>
      </c>
      <c r="E500" s="1">
        <v>60</v>
      </c>
      <c r="F500" s="1">
        <v>61</v>
      </c>
      <c r="G500" s="1">
        <v>1</v>
      </c>
      <c r="H500" s="3">
        <v>43314</v>
      </c>
    </row>
    <row r="501" spans="1:8" x14ac:dyDescent="0.15">
      <c r="A501" s="1" t="s">
        <v>684</v>
      </c>
      <c r="B501" s="1">
        <v>43267</v>
      </c>
      <c r="C501" s="1" t="s">
        <v>685</v>
      </c>
      <c r="D501" s="1">
        <v>2</v>
      </c>
      <c r="E501" s="1">
        <v>86</v>
      </c>
      <c r="F501" s="1">
        <v>205</v>
      </c>
      <c r="G501" s="1">
        <v>2</v>
      </c>
      <c r="H501" s="3">
        <v>43154</v>
      </c>
    </row>
    <row r="502" spans="1:8" x14ac:dyDescent="0.15">
      <c r="A502" s="1" t="s">
        <v>1579</v>
      </c>
      <c r="B502" s="1">
        <v>23712</v>
      </c>
      <c r="C502" s="1">
        <v>6107</v>
      </c>
      <c r="D502" s="1">
        <v>1</v>
      </c>
      <c r="E502" s="1">
        <v>65</v>
      </c>
      <c r="F502" s="1">
        <v>237</v>
      </c>
      <c r="G502" s="1">
        <v>1</v>
      </c>
      <c r="H502" s="3">
        <v>43314</v>
      </c>
    </row>
    <row r="503" spans="1:8" x14ac:dyDescent="0.15">
      <c r="A503" s="1" t="s">
        <v>261</v>
      </c>
      <c r="B503" s="1">
        <v>47728</v>
      </c>
      <c r="C503" s="1" t="s">
        <v>262</v>
      </c>
      <c r="D503" s="1">
        <v>3</v>
      </c>
      <c r="E503" s="1">
        <v>235</v>
      </c>
      <c r="F503" s="1">
        <v>396</v>
      </c>
      <c r="G503" s="1">
        <v>3</v>
      </c>
      <c r="H503" s="3">
        <v>43051</v>
      </c>
    </row>
    <row r="504" spans="1:8" x14ac:dyDescent="0.15">
      <c r="A504" s="1" t="s">
        <v>689</v>
      </c>
      <c r="B504" s="1">
        <v>44263</v>
      </c>
      <c r="C504" s="1" t="s">
        <v>639</v>
      </c>
      <c r="D504" s="1">
        <v>2</v>
      </c>
      <c r="E504" s="1">
        <v>149</v>
      </c>
      <c r="F504" s="1">
        <v>286</v>
      </c>
      <c r="G504" s="1">
        <v>2</v>
      </c>
      <c r="H504" s="3">
        <v>43145</v>
      </c>
    </row>
    <row r="505" spans="1:8" x14ac:dyDescent="0.15">
      <c r="A505" s="1" t="s">
        <v>700</v>
      </c>
      <c r="B505" s="1">
        <v>837024</v>
      </c>
      <c r="C505" s="1" t="s">
        <v>371</v>
      </c>
      <c r="D505" s="1">
        <v>2</v>
      </c>
      <c r="E505" s="1">
        <v>207</v>
      </c>
      <c r="F505" s="1">
        <v>177</v>
      </c>
      <c r="G505" s="1">
        <v>2</v>
      </c>
      <c r="H505" s="3">
        <v>43146</v>
      </c>
    </row>
    <row r="506" spans="1:8" x14ac:dyDescent="0.15">
      <c r="A506" s="1" t="s">
        <v>1586</v>
      </c>
      <c r="B506" s="1">
        <v>16423</v>
      </c>
      <c r="C506" s="1" t="s">
        <v>35</v>
      </c>
      <c r="D506" s="1">
        <v>1</v>
      </c>
      <c r="E506" s="1">
        <v>25</v>
      </c>
      <c r="F506" s="1">
        <v>29</v>
      </c>
      <c r="G506" s="1">
        <v>1</v>
      </c>
      <c r="H506" s="3">
        <v>43321</v>
      </c>
    </row>
    <row r="507" spans="1:8" x14ac:dyDescent="0.15">
      <c r="A507" s="1" t="s">
        <v>708</v>
      </c>
      <c r="B507" s="1">
        <v>837080</v>
      </c>
      <c r="C507" s="1" t="s">
        <v>337</v>
      </c>
      <c r="D507" s="1">
        <v>2</v>
      </c>
      <c r="E507" s="1">
        <v>325</v>
      </c>
      <c r="F507" s="1">
        <v>255</v>
      </c>
      <c r="G507" s="1">
        <v>2</v>
      </c>
      <c r="H507" s="3">
        <v>43154</v>
      </c>
    </row>
    <row r="508" spans="1:8" x14ac:dyDescent="0.15">
      <c r="A508" s="1" t="s">
        <v>709</v>
      </c>
      <c r="B508" s="1">
        <v>44566</v>
      </c>
      <c r="C508" s="1" t="s">
        <v>637</v>
      </c>
      <c r="D508" s="1">
        <v>2</v>
      </c>
      <c r="E508" s="1">
        <v>183</v>
      </c>
      <c r="F508" s="1">
        <v>129</v>
      </c>
      <c r="G508" s="1">
        <v>2</v>
      </c>
      <c r="H508" s="3">
        <v>43149</v>
      </c>
    </row>
    <row r="509" spans="1:8" x14ac:dyDescent="0.15">
      <c r="A509" s="1" t="s">
        <v>721</v>
      </c>
      <c r="B509" s="1">
        <v>837056</v>
      </c>
      <c r="C509" s="1" t="s">
        <v>29</v>
      </c>
      <c r="D509" s="1">
        <v>2</v>
      </c>
      <c r="E509" s="1">
        <v>224</v>
      </c>
      <c r="F509" s="1">
        <v>210</v>
      </c>
      <c r="G509" s="1">
        <v>2</v>
      </c>
      <c r="H509" s="3">
        <v>43151</v>
      </c>
    </row>
    <row r="510" spans="1:8" x14ac:dyDescent="0.15">
      <c r="A510" s="1" t="s">
        <v>722</v>
      </c>
      <c r="B510" s="1">
        <v>30897</v>
      </c>
      <c r="C510" s="1" t="s">
        <v>475</v>
      </c>
      <c r="D510" s="1">
        <v>2</v>
      </c>
      <c r="E510" s="1">
        <v>256</v>
      </c>
      <c r="F510" s="1">
        <v>160</v>
      </c>
      <c r="G510" s="1">
        <v>2</v>
      </c>
      <c r="H510" s="3">
        <v>43155</v>
      </c>
    </row>
    <row r="511" spans="1:8" x14ac:dyDescent="0.15">
      <c r="A511" s="1" t="s">
        <v>730</v>
      </c>
      <c r="B511" s="1">
        <v>46039</v>
      </c>
      <c r="C511" s="1" t="s">
        <v>348</v>
      </c>
      <c r="D511" s="1">
        <v>6</v>
      </c>
      <c r="E511" s="1">
        <v>207</v>
      </c>
      <c r="F511" s="2">
        <v>1889</v>
      </c>
      <c r="G511" s="1">
        <v>2</v>
      </c>
      <c r="H511" s="3">
        <v>43152</v>
      </c>
    </row>
    <row r="512" spans="1:8" x14ac:dyDescent="0.15">
      <c r="A512" s="1" t="s">
        <v>739</v>
      </c>
      <c r="B512" s="1">
        <v>28120</v>
      </c>
      <c r="C512" s="1" t="s">
        <v>740</v>
      </c>
      <c r="D512" s="1">
        <v>2</v>
      </c>
      <c r="E512" s="1">
        <v>197</v>
      </c>
      <c r="F512" s="1">
        <v>129</v>
      </c>
      <c r="G512" s="1">
        <v>2</v>
      </c>
      <c r="H512" s="3">
        <v>43154</v>
      </c>
    </row>
    <row r="513" spans="1:8" x14ac:dyDescent="0.15">
      <c r="A513" s="1" t="s">
        <v>280</v>
      </c>
      <c r="B513" s="1">
        <v>45835</v>
      </c>
      <c r="C513" s="1" t="s">
        <v>281</v>
      </c>
      <c r="D513" s="1">
        <v>3</v>
      </c>
      <c r="E513" s="1">
        <v>312</v>
      </c>
      <c r="F513" s="1">
        <v>279</v>
      </c>
      <c r="G513" s="1">
        <v>3</v>
      </c>
      <c r="H513" s="3">
        <v>43057</v>
      </c>
    </row>
    <row r="514" spans="1:8" x14ac:dyDescent="0.15">
      <c r="A514" s="1" t="s">
        <v>725</v>
      </c>
      <c r="B514" s="1">
        <v>831781</v>
      </c>
      <c r="C514" s="1" t="s">
        <v>726</v>
      </c>
      <c r="D514" s="1">
        <v>2</v>
      </c>
      <c r="E514" s="1">
        <v>154</v>
      </c>
      <c r="F514" s="1">
        <v>190</v>
      </c>
      <c r="G514" s="1">
        <v>2</v>
      </c>
      <c r="H514" s="3">
        <v>43154</v>
      </c>
    </row>
    <row r="515" spans="1:8" x14ac:dyDescent="0.15">
      <c r="A515" s="1" t="s">
        <v>1599</v>
      </c>
      <c r="B515" s="1">
        <v>40201</v>
      </c>
      <c r="C515" s="1" t="s">
        <v>1600</v>
      </c>
      <c r="D515" s="1">
        <v>1</v>
      </c>
      <c r="E515" s="1">
        <v>9</v>
      </c>
      <c r="F515" s="1">
        <v>63</v>
      </c>
      <c r="G515" s="1">
        <v>1</v>
      </c>
      <c r="H515" s="3">
        <v>43320</v>
      </c>
    </row>
    <row r="516" spans="1:8" x14ac:dyDescent="0.15">
      <c r="A516" s="1" t="s">
        <v>747</v>
      </c>
      <c r="B516" s="1">
        <v>23626</v>
      </c>
      <c r="C516" s="1" t="s">
        <v>266</v>
      </c>
      <c r="D516" s="1">
        <v>2</v>
      </c>
      <c r="E516" s="1">
        <v>221</v>
      </c>
      <c r="F516" s="1">
        <v>247</v>
      </c>
      <c r="G516" s="1">
        <v>2</v>
      </c>
      <c r="H516" s="3">
        <v>43161</v>
      </c>
    </row>
    <row r="517" spans="1:8" x14ac:dyDescent="0.15">
      <c r="A517" s="1" t="s">
        <v>299</v>
      </c>
      <c r="B517" s="1">
        <v>831704</v>
      </c>
      <c r="C517" s="1" t="s">
        <v>158</v>
      </c>
      <c r="D517" s="1">
        <v>3</v>
      </c>
      <c r="E517" s="1">
        <v>144</v>
      </c>
      <c r="F517" s="1">
        <v>258</v>
      </c>
      <c r="G517" s="1">
        <v>3</v>
      </c>
      <c r="H517" s="3">
        <v>43054</v>
      </c>
    </row>
    <row r="518" spans="1:8" x14ac:dyDescent="0.15">
      <c r="A518" s="1" t="s">
        <v>1616</v>
      </c>
      <c r="B518" s="1">
        <v>23707</v>
      </c>
      <c r="C518" s="1">
        <v>6025</v>
      </c>
      <c r="D518" s="1">
        <v>1</v>
      </c>
      <c r="E518" s="1">
        <v>27</v>
      </c>
      <c r="F518" s="1">
        <v>268</v>
      </c>
      <c r="G518" s="1">
        <v>1</v>
      </c>
      <c r="H518" s="3">
        <v>43322</v>
      </c>
    </row>
    <row r="519" spans="1:8" x14ac:dyDescent="0.15">
      <c r="A519" s="1" t="s">
        <v>1884</v>
      </c>
      <c r="B519" s="1">
        <v>832124</v>
      </c>
      <c r="C519" s="1" t="s">
        <v>27</v>
      </c>
      <c r="D519" s="1">
        <v>6</v>
      </c>
      <c r="E519" s="1">
        <v>369</v>
      </c>
      <c r="F519" s="1">
        <v>828</v>
      </c>
      <c r="G519" s="1">
        <v>6</v>
      </c>
      <c r="H519" s="3">
        <v>43429</v>
      </c>
    </row>
    <row r="520" spans="1:8" x14ac:dyDescent="0.15">
      <c r="A520" s="1" t="s">
        <v>756</v>
      </c>
      <c r="B520" s="1">
        <v>837016</v>
      </c>
      <c r="C520" s="1" t="s">
        <v>757</v>
      </c>
      <c r="D520" s="1">
        <v>2</v>
      </c>
      <c r="E520" s="1">
        <v>139</v>
      </c>
      <c r="F520" s="1">
        <v>192</v>
      </c>
      <c r="G520" s="1">
        <v>2</v>
      </c>
      <c r="H520" s="3">
        <v>43166</v>
      </c>
    </row>
    <row r="521" spans="1:8" x14ac:dyDescent="0.15">
      <c r="A521" s="1" t="s">
        <v>761</v>
      </c>
      <c r="B521" s="1">
        <v>832152</v>
      </c>
      <c r="C521" s="1" t="s">
        <v>482</v>
      </c>
      <c r="D521" s="1">
        <v>2</v>
      </c>
      <c r="E521" s="1">
        <v>115</v>
      </c>
      <c r="F521" s="1">
        <v>160</v>
      </c>
      <c r="G521" s="1">
        <v>2</v>
      </c>
      <c r="H521" s="3">
        <v>43163</v>
      </c>
    </row>
    <row r="522" spans="1:8" x14ac:dyDescent="0.15">
      <c r="A522" s="1" t="s">
        <v>1603</v>
      </c>
      <c r="B522" s="1">
        <v>45655</v>
      </c>
      <c r="C522" s="1" t="s">
        <v>1090</v>
      </c>
      <c r="D522" s="1">
        <v>1</v>
      </c>
      <c r="E522" s="1">
        <v>87</v>
      </c>
      <c r="F522" s="1">
        <v>183</v>
      </c>
      <c r="G522" s="1">
        <v>1</v>
      </c>
      <c r="H522" s="3">
        <v>43320</v>
      </c>
    </row>
    <row r="523" spans="1:8" x14ac:dyDescent="0.15">
      <c r="A523" s="1" t="s">
        <v>733</v>
      </c>
      <c r="B523" s="1">
        <v>45466</v>
      </c>
      <c r="C523" s="1" t="s">
        <v>551</v>
      </c>
      <c r="D523" s="1">
        <v>3</v>
      </c>
      <c r="E523" s="1">
        <v>307</v>
      </c>
      <c r="F523" s="1">
        <v>587</v>
      </c>
      <c r="G523" s="1">
        <v>2</v>
      </c>
      <c r="H523" s="3">
        <v>43154</v>
      </c>
    </row>
    <row r="524" spans="1:8" x14ac:dyDescent="0.15">
      <c r="A524" s="1" t="s">
        <v>765</v>
      </c>
      <c r="B524" s="1">
        <v>63054</v>
      </c>
      <c r="C524" s="1">
        <v>6110</v>
      </c>
      <c r="D524" s="1">
        <v>2</v>
      </c>
      <c r="E524" s="1">
        <v>174</v>
      </c>
      <c r="F524" s="1">
        <v>181</v>
      </c>
      <c r="G524" s="1">
        <v>2</v>
      </c>
      <c r="H524" s="3">
        <v>43168</v>
      </c>
    </row>
    <row r="525" spans="1:8" x14ac:dyDescent="0.15">
      <c r="A525" s="1" t="s">
        <v>1610</v>
      </c>
      <c r="B525" s="1">
        <v>44567</v>
      </c>
      <c r="C525" s="1" t="s">
        <v>1021</v>
      </c>
      <c r="D525" s="1">
        <v>1</v>
      </c>
      <c r="E525" s="1">
        <v>54</v>
      </c>
      <c r="F525" s="1">
        <v>200</v>
      </c>
      <c r="G525" s="1">
        <v>1</v>
      </c>
      <c r="H525" s="3">
        <v>43322</v>
      </c>
    </row>
    <row r="526" spans="1:8" x14ac:dyDescent="0.15">
      <c r="A526" s="1" t="s">
        <v>785</v>
      </c>
      <c r="B526" s="1">
        <v>30757</v>
      </c>
      <c r="C526" s="1" t="s">
        <v>786</v>
      </c>
      <c r="D526" s="1">
        <v>2</v>
      </c>
      <c r="E526" s="1">
        <v>230</v>
      </c>
      <c r="F526" s="1">
        <v>124</v>
      </c>
      <c r="G526" s="1">
        <v>2</v>
      </c>
      <c r="H526" s="3">
        <v>43167</v>
      </c>
    </row>
    <row r="527" spans="1:8" x14ac:dyDescent="0.15">
      <c r="A527" s="1" t="s">
        <v>770</v>
      </c>
      <c r="B527" s="1">
        <v>41642</v>
      </c>
      <c r="C527" s="1" t="s">
        <v>771</v>
      </c>
      <c r="D527" s="1">
        <v>2</v>
      </c>
      <c r="E527" s="1">
        <v>98</v>
      </c>
      <c r="F527" s="1">
        <v>362</v>
      </c>
      <c r="G527" s="1">
        <v>2</v>
      </c>
      <c r="H527" s="3">
        <v>43165</v>
      </c>
    </row>
    <row r="528" spans="1:8" x14ac:dyDescent="0.15">
      <c r="A528" s="1" t="s">
        <v>775</v>
      </c>
      <c r="B528" s="1">
        <v>832174</v>
      </c>
      <c r="C528" s="1" t="s">
        <v>169</v>
      </c>
      <c r="D528" s="1">
        <v>2</v>
      </c>
      <c r="E528" s="1">
        <v>103</v>
      </c>
      <c r="F528" s="1">
        <v>330</v>
      </c>
      <c r="G528" s="1">
        <v>2</v>
      </c>
      <c r="H528" s="3">
        <v>43173</v>
      </c>
    </row>
    <row r="529" spans="1:8" x14ac:dyDescent="0.15">
      <c r="A529" s="1" t="s">
        <v>1618</v>
      </c>
      <c r="B529" s="1">
        <v>41929</v>
      </c>
      <c r="C529" s="1" t="s">
        <v>1391</v>
      </c>
      <c r="D529" s="1">
        <v>1</v>
      </c>
      <c r="E529" s="1">
        <v>52</v>
      </c>
      <c r="F529" s="1">
        <v>238</v>
      </c>
      <c r="G529" s="1">
        <v>1</v>
      </c>
      <c r="H529" s="3">
        <v>43323</v>
      </c>
    </row>
    <row r="530" spans="1:8" x14ac:dyDescent="0.15">
      <c r="A530" s="1" t="s">
        <v>1637</v>
      </c>
      <c r="B530" s="1">
        <v>44708</v>
      </c>
      <c r="C530" s="1" t="s">
        <v>1638</v>
      </c>
      <c r="D530" s="1">
        <v>1</v>
      </c>
      <c r="E530" s="1">
        <v>37</v>
      </c>
      <c r="F530" s="1">
        <v>151</v>
      </c>
      <c r="G530" s="1">
        <v>1</v>
      </c>
      <c r="H530" s="3">
        <v>43331</v>
      </c>
    </row>
    <row r="531" spans="1:8" x14ac:dyDescent="0.15">
      <c r="A531" s="1" t="s">
        <v>1942</v>
      </c>
      <c r="B531" s="1">
        <v>37059</v>
      </c>
      <c r="C531" s="1" t="s">
        <v>976</v>
      </c>
      <c r="D531" s="1">
        <v>6</v>
      </c>
      <c r="E531" s="1">
        <v>545</v>
      </c>
      <c r="F531" s="1">
        <v>738</v>
      </c>
      <c r="G531" s="1">
        <v>6</v>
      </c>
      <c r="H531" s="3">
        <v>43480</v>
      </c>
    </row>
    <row r="532" spans="1:8" x14ac:dyDescent="0.15">
      <c r="A532" s="1" t="s">
        <v>315</v>
      </c>
      <c r="B532" s="1">
        <v>837023</v>
      </c>
      <c r="C532" s="1" t="s">
        <v>316</v>
      </c>
      <c r="D532" s="1">
        <v>3</v>
      </c>
      <c r="E532" s="1">
        <v>228</v>
      </c>
      <c r="F532" s="1">
        <v>379</v>
      </c>
      <c r="G532" s="1">
        <v>3</v>
      </c>
      <c r="H532" s="3">
        <v>43060</v>
      </c>
    </row>
    <row r="533" spans="1:8" x14ac:dyDescent="0.15">
      <c r="A533" s="1" t="s">
        <v>788</v>
      </c>
      <c r="B533" s="1">
        <v>38642</v>
      </c>
      <c r="C533" s="1" t="s">
        <v>473</v>
      </c>
      <c r="D533" s="1">
        <v>2</v>
      </c>
      <c r="E533" s="1">
        <v>202</v>
      </c>
      <c r="F533" s="1">
        <v>95</v>
      </c>
      <c r="G533" s="1">
        <v>2</v>
      </c>
      <c r="H533" s="3">
        <v>43168</v>
      </c>
    </row>
    <row r="534" spans="1:8" x14ac:dyDescent="0.15">
      <c r="A534" s="1" t="s">
        <v>368</v>
      </c>
      <c r="B534" s="1">
        <v>44265</v>
      </c>
      <c r="C534" s="1" t="s">
        <v>369</v>
      </c>
      <c r="D534" s="1">
        <v>3</v>
      </c>
      <c r="E534" s="1">
        <v>477</v>
      </c>
      <c r="F534" s="1">
        <v>301</v>
      </c>
      <c r="G534" s="1">
        <v>3</v>
      </c>
      <c r="H534" s="3">
        <v>43079</v>
      </c>
    </row>
    <row r="535" spans="1:8" x14ac:dyDescent="0.15">
      <c r="A535" s="1" t="s">
        <v>808</v>
      </c>
      <c r="B535" s="1">
        <v>38227</v>
      </c>
      <c r="C535" s="1" t="s">
        <v>613</v>
      </c>
      <c r="D535" s="1">
        <v>2</v>
      </c>
      <c r="E535" s="1">
        <v>210</v>
      </c>
      <c r="F535" s="1">
        <v>165</v>
      </c>
      <c r="G535" s="1">
        <v>2</v>
      </c>
      <c r="H535" s="3">
        <v>43174</v>
      </c>
    </row>
    <row r="536" spans="1:8" x14ac:dyDescent="0.15">
      <c r="A536" s="1" t="s">
        <v>380</v>
      </c>
      <c r="B536" s="1">
        <v>837030</v>
      </c>
      <c r="C536" s="1" t="s">
        <v>283</v>
      </c>
      <c r="D536" s="1">
        <v>3</v>
      </c>
      <c r="E536" s="1">
        <v>233</v>
      </c>
      <c r="F536" s="1">
        <v>305</v>
      </c>
      <c r="G536" s="1">
        <v>3</v>
      </c>
      <c r="H536" s="3">
        <v>43076</v>
      </c>
    </row>
    <row r="537" spans="1:8" x14ac:dyDescent="0.15">
      <c r="A537" s="1" t="s">
        <v>811</v>
      </c>
      <c r="B537" s="1">
        <v>44605</v>
      </c>
      <c r="C537" s="1" t="s">
        <v>812</v>
      </c>
      <c r="D537" s="1">
        <v>2</v>
      </c>
      <c r="E537" s="1">
        <v>145</v>
      </c>
      <c r="F537" s="1">
        <v>449</v>
      </c>
      <c r="G537" s="1">
        <v>2</v>
      </c>
      <c r="H537" s="3">
        <v>43179</v>
      </c>
    </row>
    <row r="538" spans="1:8" x14ac:dyDescent="0.15">
      <c r="A538" s="1" t="s">
        <v>410</v>
      </c>
      <c r="B538" s="1">
        <v>68677</v>
      </c>
      <c r="C538" s="1" t="s">
        <v>411</v>
      </c>
      <c r="D538" s="1">
        <v>3</v>
      </c>
      <c r="E538" s="1">
        <v>103</v>
      </c>
      <c r="F538" s="1">
        <v>496</v>
      </c>
      <c r="G538" s="1">
        <v>3</v>
      </c>
      <c r="H538" s="3">
        <v>43092</v>
      </c>
    </row>
    <row r="539" spans="1:8" x14ac:dyDescent="0.15">
      <c r="A539" s="1" t="s">
        <v>396</v>
      </c>
      <c r="B539" s="1">
        <v>837001</v>
      </c>
      <c r="C539" s="1" t="s">
        <v>34</v>
      </c>
      <c r="D539" s="1">
        <v>3</v>
      </c>
      <c r="E539" s="1">
        <v>360</v>
      </c>
      <c r="F539" s="1">
        <v>188</v>
      </c>
      <c r="G539" s="1">
        <v>3</v>
      </c>
      <c r="H539" s="3">
        <v>43081</v>
      </c>
    </row>
    <row r="540" spans="1:8" x14ac:dyDescent="0.15">
      <c r="A540" s="1" t="s">
        <v>387</v>
      </c>
      <c r="B540" s="1">
        <v>27738</v>
      </c>
      <c r="C540" s="1" t="s">
        <v>388</v>
      </c>
      <c r="D540" s="1">
        <v>3</v>
      </c>
      <c r="E540" s="1">
        <v>124</v>
      </c>
      <c r="F540" s="1">
        <v>450</v>
      </c>
      <c r="G540" s="1">
        <v>3</v>
      </c>
      <c r="H540" s="3">
        <v>43077</v>
      </c>
    </row>
    <row r="541" spans="1:8" x14ac:dyDescent="0.15">
      <c r="A541" s="1" t="s">
        <v>378</v>
      </c>
      <c r="B541" s="1">
        <v>38466</v>
      </c>
      <c r="C541" s="1" t="s">
        <v>379</v>
      </c>
      <c r="D541" s="1">
        <v>3</v>
      </c>
      <c r="E541" s="1">
        <v>363</v>
      </c>
      <c r="F541" s="1">
        <v>378</v>
      </c>
      <c r="G541" s="1">
        <v>3</v>
      </c>
      <c r="H541" s="3">
        <v>43078</v>
      </c>
    </row>
    <row r="542" spans="1:8" x14ac:dyDescent="0.15">
      <c r="A542" s="1" t="s">
        <v>813</v>
      </c>
      <c r="B542" s="1">
        <v>837080</v>
      </c>
      <c r="C542" s="1" t="s">
        <v>337</v>
      </c>
      <c r="D542" s="1">
        <v>2</v>
      </c>
      <c r="E542" s="1">
        <v>180</v>
      </c>
      <c r="F542" s="1">
        <v>206</v>
      </c>
      <c r="G542" s="1">
        <v>2</v>
      </c>
      <c r="H542" s="3">
        <v>43177</v>
      </c>
    </row>
    <row r="543" spans="1:8" x14ac:dyDescent="0.15">
      <c r="A543" s="1" t="s">
        <v>814</v>
      </c>
      <c r="B543" s="1">
        <v>831707</v>
      </c>
      <c r="C543" s="1" t="s">
        <v>22</v>
      </c>
      <c r="D543" s="1">
        <v>2</v>
      </c>
      <c r="E543" s="1">
        <v>160</v>
      </c>
      <c r="F543" s="1">
        <v>174</v>
      </c>
      <c r="G543" s="1">
        <v>2</v>
      </c>
      <c r="H543" s="3">
        <v>43178</v>
      </c>
    </row>
    <row r="544" spans="1:8" x14ac:dyDescent="0.15">
      <c r="A544" s="1" t="s">
        <v>1648</v>
      </c>
      <c r="B544" s="1">
        <v>45839</v>
      </c>
      <c r="C544" s="1" t="s">
        <v>1370</v>
      </c>
      <c r="D544" s="1">
        <v>1</v>
      </c>
      <c r="E544" s="1">
        <v>60</v>
      </c>
      <c r="F544" s="1">
        <v>139</v>
      </c>
      <c r="G544" s="1">
        <v>1</v>
      </c>
      <c r="H544" s="3">
        <v>43334</v>
      </c>
    </row>
    <row r="545" spans="1:8" x14ac:dyDescent="0.15">
      <c r="A545" s="1" t="s">
        <v>1967</v>
      </c>
      <c r="B545" s="1">
        <v>23625</v>
      </c>
      <c r="C545" s="1" t="s">
        <v>1348</v>
      </c>
      <c r="D545" s="1">
        <v>2</v>
      </c>
      <c r="E545" s="1">
        <v>185</v>
      </c>
      <c r="F545" s="1">
        <v>225</v>
      </c>
      <c r="G545" s="1">
        <v>2</v>
      </c>
      <c r="H545" s="3">
        <v>42974</v>
      </c>
    </row>
    <row r="546" spans="1:8" x14ac:dyDescent="0.15">
      <c r="A546" s="1" t="s">
        <v>1920</v>
      </c>
      <c r="B546" s="1">
        <v>45193</v>
      </c>
      <c r="C546" s="1" t="s">
        <v>1578</v>
      </c>
      <c r="D546" s="1">
        <v>4</v>
      </c>
      <c r="E546" s="1">
        <v>166</v>
      </c>
      <c r="F546" s="1">
        <v>986</v>
      </c>
      <c r="G546" s="1">
        <v>4</v>
      </c>
      <c r="H546" s="3">
        <v>43447</v>
      </c>
    </row>
    <row r="547" spans="1:8" x14ac:dyDescent="0.15">
      <c r="A547" s="1" t="s">
        <v>821</v>
      </c>
      <c r="B547" s="1">
        <v>45956</v>
      </c>
      <c r="C547" s="1">
        <v>6210</v>
      </c>
      <c r="D547" s="1">
        <v>2</v>
      </c>
      <c r="E547" s="1">
        <v>165</v>
      </c>
      <c r="F547" s="1">
        <v>392</v>
      </c>
      <c r="G547" s="1">
        <v>2</v>
      </c>
      <c r="H547" s="3">
        <v>43180</v>
      </c>
    </row>
    <row r="548" spans="1:8" x14ac:dyDescent="0.15">
      <c r="A548" s="1" t="s">
        <v>831</v>
      </c>
      <c r="B548" s="1">
        <v>837072</v>
      </c>
      <c r="C548" s="1" t="s">
        <v>406</v>
      </c>
      <c r="D548" s="1">
        <v>2</v>
      </c>
      <c r="E548" s="1">
        <v>231</v>
      </c>
      <c r="F548" s="1">
        <v>181</v>
      </c>
      <c r="G548" s="1">
        <v>2</v>
      </c>
      <c r="H548" s="3">
        <v>43186</v>
      </c>
    </row>
    <row r="549" spans="1:8" x14ac:dyDescent="0.15">
      <c r="A549" s="1" t="s">
        <v>1633</v>
      </c>
      <c r="B549" s="1">
        <v>43915</v>
      </c>
      <c r="C549" s="1" t="s">
        <v>1634</v>
      </c>
      <c r="D549" s="1">
        <v>1</v>
      </c>
      <c r="E549" s="1">
        <v>98</v>
      </c>
      <c r="F549" s="1">
        <v>169</v>
      </c>
      <c r="G549" s="1">
        <v>1</v>
      </c>
      <c r="H549" s="3">
        <v>43327</v>
      </c>
    </row>
    <row r="550" spans="1:8" x14ac:dyDescent="0.15">
      <c r="A550" s="1" t="s">
        <v>1887</v>
      </c>
      <c r="B550" s="1">
        <v>28119</v>
      </c>
      <c r="C550" s="1" t="s">
        <v>1388</v>
      </c>
      <c r="D550" s="1">
        <v>6</v>
      </c>
      <c r="E550" s="1">
        <v>340</v>
      </c>
      <c r="F550" s="1">
        <v>893</v>
      </c>
      <c r="G550" s="1">
        <v>6</v>
      </c>
      <c r="H550" s="3">
        <v>43430</v>
      </c>
    </row>
    <row r="551" spans="1:8" x14ac:dyDescent="0.15">
      <c r="A551" s="1" t="s">
        <v>856</v>
      </c>
      <c r="B551" s="1">
        <v>837015</v>
      </c>
      <c r="C551" s="1" t="s">
        <v>653</v>
      </c>
      <c r="D551" s="1">
        <v>2</v>
      </c>
      <c r="E551" s="1">
        <v>156</v>
      </c>
      <c r="F551" s="1">
        <v>160</v>
      </c>
      <c r="G551" s="1">
        <v>2</v>
      </c>
      <c r="H551" s="3">
        <v>43191</v>
      </c>
    </row>
    <row r="552" spans="1:8" x14ac:dyDescent="0.15">
      <c r="A552" s="1" t="s">
        <v>383</v>
      </c>
      <c r="B552" s="1">
        <v>38228</v>
      </c>
      <c r="C552" s="1" t="s">
        <v>857</v>
      </c>
      <c r="D552" s="1">
        <v>2</v>
      </c>
      <c r="E552" s="1">
        <v>59</v>
      </c>
      <c r="F552" s="1">
        <v>253</v>
      </c>
      <c r="G552" s="1">
        <v>2</v>
      </c>
      <c r="H552" s="3">
        <v>43191</v>
      </c>
    </row>
    <row r="553" spans="1:8" x14ac:dyDescent="0.15">
      <c r="A553" s="1" t="s">
        <v>1922</v>
      </c>
      <c r="B553" s="1">
        <v>831850</v>
      </c>
      <c r="C553" s="1" t="s">
        <v>489</v>
      </c>
      <c r="D553" s="1">
        <v>4</v>
      </c>
      <c r="E553" s="1">
        <v>160</v>
      </c>
      <c r="F553" s="1">
        <v>959</v>
      </c>
      <c r="G553" s="1">
        <v>4</v>
      </c>
      <c r="H553" s="3">
        <v>43447</v>
      </c>
    </row>
    <row r="554" spans="1:8" x14ac:dyDescent="0.15">
      <c r="A554" s="1" t="s">
        <v>832</v>
      </c>
      <c r="B554" s="1">
        <v>31194</v>
      </c>
      <c r="C554" s="1" t="s">
        <v>440</v>
      </c>
      <c r="D554" s="1">
        <v>2</v>
      </c>
      <c r="E554" s="1">
        <v>85</v>
      </c>
      <c r="F554" s="1">
        <v>212</v>
      </c>
      <c r="G554" s="1">
        <v>2</v>
      </c>
      <c r="H554" s="3">
        <v>43185</v>
      </c>
    </row>
    <row r="555" spans="1:8" x14ac:dyDescent="0.15">
      <c r="A555" s="1" t="s">
        <v>849</v>
      </c>
      <c r="B555" s="1">
        <v>837012</v>
      </c>
      <c r="C555" s="1" t="s">
        <v>850</v>
      </c>
      <c r="D555" s="1">
        <v>2</v>
      </c>
      <c r="E555" s="1">
        <v>213</v>
      </c>
      <c r="F555" s="1">
        <v>168</v>
      </c>
      <c r="G555" s="1">
        <v>2</v>
      </c>
      <c r="H555" s="3">
        <v>43188</v>
      </c>
    </row>
    <row r="556" spans="1:8" x14ac:dyDescent="0.15">
      <c r="A556" s="1" t="s">
        <v>1653</v>
      </c>
      <c r="B556" s="1">
        <v>23717</v>
      </c>
      <c r="C556" s="1">
        <v>6022</v>
      </c>
      <c r="D556" s="1">
        <v>1</v>
      </c>
      <c r="E556" s="1">
        <v>118</v>
      </c>
      <c r="F556" s="1">
        <v>108</v>
      </c>
      <c r="G556" s="1">
        <v>1</v>
      </c>
      <c r="H556" s="3">
        <v>43332</v>
      </c>
    </row>
    <row r="557" spans="1:8" x14ac:dyDescent="0.15">
      <c r="A557" s="1" t="s">
        <v>855</v>
      </c>
      <c r="B557" s="1">
        <v>18205</v>
      </c>
      <c r="C557" s="1" t="s">
        <v>268</v>
      </c>
      <c r="D557" s="1">
        <v>2</v>
      </c>
      <c r="E557" s="1">
        <v>95</v>
      </c>
      <c r="F557" s="1">
        <v>322</v>
      </c>
      <c r="G557" s="1">
        <v>2</v>
      </c>
      <c r="H557" s="3">
        <v>43190</v>
      </c>
    </row>
    <row r="558" spans="1:8" x14ac:dyDescent="0.15">
      <c r="A558" s="1" t="s">
        <v>1635</v>
      </c>
      <c r="B558" s="1">
        <v>23705</v>
      </c>
      <c r="C558" s="1">
        <v>6115</v>
      </c>
      <c r="D558" s="1">
        <v>1</v>
      </c>
      <c r="E558" s="1">
        <v>39</v>
      </c>
      <c r="F558" s="1">
        <v>56</v>
      </c>
      <c r="G558" s="1">
        <v>1</v>
      </c>
      <c r="H558" s="3">
        <v>43334</v>
      </c>
    </row>
    <row r="559" spans="1:8" x14ac:dyDescent="0.15">
      <c r="A559" s="1" t="s">
        <v>1654</v>
      </c>
      <c r="B559" s="1">
        <v>837094</v>
      </c>
      <c r="C559" s="1" t="s">
        <v>237</v>
      </c>
      <c r="D559" s="1">
        <v>1</v>
      </c>
      <c r="E559" s="1">
        <v>46</v>
      </c>
      <c r="F559" s="1">
        <v>135</v>
      </c>
      <c r="G559" s="1">
        <v>1</v>
      </c>
      <c r="H559" s="3">
        <v>43335</v>
      </c>
    </row>
    <row r="560" spans="1:8" x14ac:dyDescent="0.15">
      <c r="A560" s="1" t="s">
        <v>847</v>
      </c>
      <c r="B560" s="1">
        <v>36374</v>
      </c>
      <c r="C560" s="1" t="s">
        <v>848</v>
      </c>
      <c r="D560" s="1">
        <v>2</v>
      </c>
      <c r="E560" s="1">
        <v>84</v>
      </c>
      <c r="F560" s="1">
        <v>234</v>
      </c>
      <c r="G560" s="1">
        <v>2</v>
      </c>
      <c r="H560" s="3">
        <v>43187</v>
      </c>
    </row>
    <row r="561" spans="1:8" x14ac:dyDescent="0.15">
      <c r="A561" s="1" t="s">
        <v>858</v>
      </c>
      <c r="B561" s="1">
        <v>41345</v>
      </c>
      <c r="C561" s="1" t="s">
        <v>632</v>
      </c>
      <c r="D561" s="1">
        <v>2</v>
      </c>
      <c r="E561" s="1">
        <v>58</v>
      </c>
      <c r="F561" s="1">
        <v>306</v>
      </c>
      <c r="G561" s="1">
        <v>2</v>
      </c>
      <c r="H561" s="3">
        <v>43195</v>
      </c>
    </row>
    <row r="562" spans="1:8" x14ac:dyDescent="0.15">
      <c r="A562" s="1" t="s">
        <v>874</v>
      </c>
      <c r="B562" s="1">
        <v>40766</v>
      </c>
      <c r="C562" s="1" t="s">
        <v>394</v>
      </c>
      <c r="D562" s="1">
        <v>2</v>
      </c>
      <c r="E562" s="1">
        <v>63</v>
      </c>
      <c r="F562" s="1">
        <v>119</v>
      </c>
      <c r="G562" s="1">
        <v>2</v>
      </c>
      <c r="H562" s="3">
        <v>43196</v>
      </c>
    </row>
    <row r="563" spans="1:8" x14ac:dyDescent="0.15">
      <c r="A563" s="1" t="s">
        <v>1954</v>
      </c>
      <c r="B563" s="1">
        <v>45138</v>
      </c>
      <c r="C563" s="1" t="s">
        <v>1955</v>
      </c>
      <c r="D563" s="1">
        <v>9</v>
      </c>
      <c r="E563" s="1">
        <v>282</v>
      </c>
      <c r="F563" s="2">
        <v>2679</v>
      </c>
      <c r="G563" s="1">
        <v>3</v>
      </c>
      <c r="H563" s="3">
        <v>42668</v>
      </c>
    </row>
    <row r="564" spans="1:8" x14ac:dyDescent="0.15">
      <c r="A564" s="1" t="s">
        <v>838</v>
      </c>
      <c r="B564" s="1">
        <v>63869</v>
      </c>
      <c r="C564" s="1" t="s">
        <v>839</v>
      </c>
      <c r="D564" s="1">
        <v>2</v>
      </c>
      <c r="E564" s="1">
        <v>47</v>
      </c>
      <c r="F564" s="1">
        <v>421</v>
      </c>
      <c r="G564" s="1">
        <v>2</v>
      </c>
      <c r="H564" s="3">
        <v>43187</v>
      </c>
    </row>
    <row r="565" spans="1:8" x14ac:dyDescent="0.15">
      <c r="A565" s="1" t="s">
        <v>255</v>
      </c>
      <c r="B565" s="1">
        <v>38654</v>
      </c>
      <c r="C565" s="1" t="s">
        <v>69</v>
      </c>
      <c r="D565" s="1">
        <v>2</v>
      </c>
      <c r="E565" s="1">
        <v>296</v>
      </c>
      <c r="F565" s="1">
        <v>153</v>
      </c>
      <c r="G565" s="1">
        <v>2</v>
      </c>
      <c r="H565" s="3">
        <v>43192</v>
      </c>
    </row>
    <row r="566" spans="1:8" x14ac:dyDescent="0.15">
      <c r="A566" s="1" t="s">
        <v>865</v>
      </c>
      <c r="B566" s="1">
        <v>31269</v>
      </c>
      <c r="C566" s="1" t="s">
        <v>323</v>
      </c>
      <c r="D566" s="1">
        <v>2</v>
      </c>
      <c r="E566" s="1">
        <v>154</v>
      </c>
      <c r="F566" s="1">
        <v>171</v>
      </c>
      <c r="G566" s="1">
        <v>2</v>
      </c>
      <c r="H566" s="3">
        <v>43195</v>
      </c>
    </row>
    <row r="567" spans="1:8" x14ac:dyDescent="0.15">
      <c r="A567" s="1" t="s">
        <v>819</v>
      </c>
      <c r="B567" s="1">
        <v>12373</v>
      </c>
      <c r="C567" s="1" t="s">
        <v>820</v>
      </c>
      <c r="D567" s="1">
        <v>2</v>
      </c>
      <c r="E567" s="1">
        <v>124</v>
      </c>
      <c r="F567" s="1">
        <v>204</v>
      </c>
      <c r="G567" s="1">
        <v>2</v>
      </c>
      <c r="H567" s="3">
        <v>43180</v>
      </c>
    </row>
    <row r="568" spans="1:8" x14ac:dyDescent="0.15">
      <c r="A568" s="1" t="s">
        <v>876</v>
      </c>
      <c r="B568" s="1">
        <v>62210</v>
      </c>
      <c r="C568" s="1" t="s">
        <v>277</v>
      </c>
      <c r="D568" s="1">
        <v>2</v>
      </c>
      <c r="E568" s="1">
        <v>226</v>
      </c>
      <c r="F568" s="1">
        <v>337</v>
      </c>
      <c r="G568" s="1">
        <v>2</v>
      </c>
      <c r="H568" s="3">
        <v>43198</v>
      </c>
    </row>
    <row r="569" spans="1:8" x14ac:dyDescent="0.15">
      <c r="A569" s="1" t="s">
        <v>887</v>
      </c>
      <c r="B569" s="1">
        <v>837023</v>
      </c>
      <c r="C569" s="1" t="s">
        <v>316</v>
      </c>
      <c r="D569" s="1">
        <v>2</v>
      </c>
      <c r="E569" s="1">
        <v>285</v>
      </c>
      <c r="F569" s="1">
        <v>214</v>
      </c>
      <c r="G569" s="1">
        <v>2</v>
      </c>
      <c r="H569" s="3">
        <v>43200</v>
      </c>
    </row>
    <row r="570" spans="1:8" x14ac:dyDescent="0.15">
      <c r="A570" s="1" t="s">
        <v>1663</v>
      </c>
      <c r="B570" s="1">
        <v>45970</v>
      </c>
      <c r="C570" s="1" t="s">
        <v>233</v>
      </c>
      <c r="D570" s="1">
        <v>1</v>
      </c>
      <c r="E570" s="1">
        <v>52</v>
      </c>
      <c r="F570" s="1">
        <v>169</v>
      </c>
      <c r="G570" s="1">
        <v>1</v>
      </c>
      <c r="H570" s="3">
        <v>43335</v>
      </c>
    </row>
    <row r="571" spans="1:8" x14ac:dyDescent="0.15">
      <c r="A571" s="1" t="s">
        <v>1665</v>
      </c>
      <c r="B571" s="1">
        <v>40208</v>
      </c>
      <c r="C571" s="1" t="s">
        <v>44</v>
      </c>
      <c r="D571" s="1">
        <v>1</v>
      </c>
      <c r="E571" s="1">
        <v>115</v>
      </c>
      <c r="F571" s="1">
        <v>214</v>
      </c>
      <c r="G571" s="1">
        <v>1</v>
      </c>
      <c r="H571" s="3">
        <v>43336</v>
      </c>
    </row>
    <row r="572" spans="1:8" x14ac:dyDescent="0.15">
      <c r="A572" s="1" t="s">
        <v>884</v>
      </c>
      <c r="B572" s="1">
        <v>40187</v>
      </c>
      <c r="C572" s="1" t="s">
        <v>191</v>
      </c>
      <c r="D572" s="1">
        <v>2</v>
      </c>
      <c r="E572" s="1">
        <v>167</v>
      </c>
      <c r="F572" s="1">
        <v>150</v>
      </c>
      <c r="G572" s="1">
        <v>2</v>
      </c>
      <c r="H572" s="3">
        <v>43201</v>
      </c>
    </row>
    <row r="573" spans="1:8" x14ac:dyDescent="0.15">
      <c r="A573" s="1" t="s">
        <v>861</v>
      </c>
      <c r="B573" s="1">
        <v>23886</v>
      </c>
      <c r="C573" s="1" t="s">
        <v>862</v>
      </c>
      <c r="D573" s="1">
        <v>2</v>
      </c>
      <c r="E573" s="1">
        <v>119</v>
      </c>
      <c r="F573" s="1">
        <v>214</v>
      </c>
      <c r="G573" s="1">
        <v>2</v>
      </c>
      <c r="H573" s="3">
        <v>43193</v>
      </c>
    </row>
    <row r="574" spans="1:8" x14ac:dyDescent="0.15">
      <c r="A574" s="1" t="s">
        <v>891</v>
      </c>
      <c r="B574" s="1">
        <v>39985</v>
      </c>
      <c r="C574" s="1" t="s">
        <v>892</v>
      </c>
      <c r="D574" s="1">
        <v>2</v>
      </c>
      <c r="E574" s="1">
        <v>122</v>
      </c>
      <c r="F574" s="1">
        <v>297</v>
      </c>
      <c r="G574" s="1">
        <v>2</v>
      </c>
      <c r="H574" s="3">
        <v>43200</v>
      </c>
    </row>
    <row r="575" spans="1:8" x14ac:dyDescent="0.15">
      <c r="A575" s="1" t="s">
        <v>905</v>
      </c>
      <c r="B575" s="1">
        <v>831787</v>
      </c>
      <c r="C575" s="1" t="s">
        <v>906</v>
      </c>
      <c r="D575" s="1">
        <v>2</v>
      </c>
      <c r="E575" s="1">
        <v>110</v>
      </c>
      <c r="F575" s="1">
        <v>324</v>
      </c>
      <c r="G575" s="1">
        <v>2</v>
      </c>
      <c r="H575" s="3">
        <v>43201</v>
      </c>
    </row>
    <row r="576" spans="1:8" x14ac:dyDescent="0.15">
      <c r="A576" s="1" t="s">
        <v>907</v>
      </c>
      <c r="B576" s="1">
        <v>38654</v>
      </c>
      <c r="C576" s="1" t="s">
        <v>69</v>
      </c>
      <c r="D576" s="1">
        <v>2</v>
      </c>
      <c r="E576" s="1">
        <v>226</v>
      </c>
      <c r="F576" s="1">
        <v>147</v>
      </c>
      <c r="G576" s="1">
        <v>2</v>
      </c>
      <c r="H576" s="3">
        <v>43202</v>
      </c>
    </row>
    <row r="577" spans="1:8" x14ac:dyDescent="0.15">
      <c r="A577" s="1" t="s">
        <v>900</v>
      </c>
      <c r="B577" s="1">
        <v>42448</v>
      </c>
      <c r="C577" s="1" t="s">
        <v>901</v>
      </c>
      <c r="D577" s="1">
        <v>2</v>
      </c>
      <c r="E577" s="1">
        <v>146</v>
      </c>
      <c r="F577" s="1">
        <v>276</v>
      </c>
      <c r="G577" s="1">
        <v>2</v>
      </c>
      <c r="H577" s="3">
        <v>43202</v>
      </c>
    </row>
    <row r="578" spans="1:8" x14ac:dyDescent="0.15">
      <c r="A578" s="1" t="s">
        <v>1899</v>
      </c>
      <c r="B578" s="1">
        <v>44567</v>
      </c>
      <c r="C578" s="1" t="s">
        <v>1021</v>
      </c>
      <c r="D578" s="1">
        <v>5</v>
      </c>
      <c r="E578" s="1">
        <v>457</v>
      </c>
      <c r="F578" s="1">
        <v>941</v>
      </c>
      <c r="G578" s="1">
        <v>5</v>
      </c>
      <c r="H578" s="3">
        <v>43435</v>
      </c>
    </row>
    <row r="579" spans="1:8" x14ac:dyDescent="0.15">
      <c r="A579" s="1" t="s">
        <v>910</v>
      </c>
      <c r="B579" s="1">
        <v>837001</v>
      </c>
      <c r="C579" s="1" t="s">
        <v>34</v>
      </c>
      <c r="D579" s="1">
        <v>2</v>
      </c>
      <c r="E579" s="1">
        <v>149</v>
      </c>
      <c r="F579" s="1">
        <v>208</v>
      </c>
      <c r="G579" s="1">
        <v>2</v>
      </c>
      <c r="H579" s="3">
        <v>43203</v>
      </c>
    </row>
    <row r="580" spans="1:8" x14ac:dyDescent="0.15">
      <c r="A580" s="1" t="s">
        <v>916</v>
      </c>
      <c r="B580" s="1">
        <v>837151</v>
      </c>
      <c r="C580" s="1" t="s">
        <v>200</v>
      </c>
      <c r="D580" s="1">
        <v>2</v>
      </c>
      <c r="E580" s="1">
        <v>227</v>
      </c>
      <c r="F580" s="1">
        <v>139</v>
      </c>
      <c r="G580" s="1">
        <v>2</v>
      </c>
      <c r="H580" s="3">
        <v>43213</v>
      </c>
    </row>
    <row r="581" spans="1:8" x14ac:dyDescent="0.15">
      <c r="A581" s="1" t="s">
        <v>889</v>
      </c>
      <c r="B581" s="1">
        <v>837078</v>
      </c>
      <c r="C581" s="1" t="s">
        <v>890</v>
      </c>
      <c r="D581" s="1">
        <v>2</v>
      </c>
      <c r="E581" s="1">
        <v>132</v>
      </c>
      <c r="F581" s="1">
        <v>314</v>
      </c>
      <c r="G581" s="1">
        <v>2</v>
      </c>
      <c r="H581" s="3">
        <v>43201</v>
      </c>
    </row>
    <row r="582" spans="1:8" x14ac:dyDescent="0.15">
      <c r="A582" s="1" t="s">
        <v>569</v>
      </c>
      <c r="B582" s="1">
        <v>832124</v>
      </c>
      <c r="C582" s="1" t="s">
        <v>27</v>
      </c>
      <c r="D582" s="1">
        <v>2</v>
      </c>
      <c r="E582" s="1">
        <v>176</v>
      </c>
      <c r="F582" s="1">
        <v>154</v>
      </c>
      <c r="G582" s="1">
        <v>2</v>
      </c>
      <c r="H582" s="3">
        <v>43205</v>
      </c>
    </row>
    <row r="583" spans="1:8" x14ac:dyDescent="0.15">
      <c r="A583" s="1" t="s">
        <v>897</v>
      </c>
      <c r="B583" s="1">
        <v>832116</v>
      </c>
      <c r="C583" s="1" t="s">
        <v>898</v>
      </c>
      <c r="D583" s="1">
        <v>2</v>
      </c>
      <c r="E583" s="1">
        <v>142</v>
      </c>
      <c r="F583" s="1">
        <v>305</v>
      </c>
      <c r="G583" s="1">
        <v>2</v>
      </c>
      <c r="H583" s="3">
        <v>43202</v>
      </c>
    </row>
    <row r="584" spans="1:8" x14ac:dyDescent="0.15">
      <c r="A584" s="1" t="s">
        <v>903</v>
      </c>
      <c r="B584" s="1">
        <v>38079</v>
      </c>
      <c r="C584" s="1" t="s">
        <v>904</v>
      </c>
      <c r="D584" s="1">
        <v>2</v>
      </c>
      <c r="E584" s="1">
        <v>139</v>
      </c>
      <c r="F584" s="1">
        <v>299</v>
      </c>
      <c r="G584" s="1">
        <v>2</v>
      </c>
      <c r="H584" s="3">
        <v>43202</v>
      </c>
    </row>
    <row r="585" spans="1:8" x14ac:dyDescent="0.15">
      <c r="A585" s="1" t="s">
        <v>934</v>
      </c>
      <c r="B585" s="1">
        <v>41015</v>
      </c>
      <c r="C585" s="1" t="s">
        <v>776</v>
      </c>
      <c r="D585" s="1">
        <v>2</v>
      </c>
      <c r="E585" s="1">
        <v>241</v>
      </c>
      <c r="F585" s="1">
        <v>144</v>
      </c>
      <c r="G585" s="1">
        <v>2</v>
      </c>
      <c r="H585" s="3">
        <v>43212</v>
      </c>
    </row>
    <row r="586" spans="1:8" x14ac:dyDescent="0.15">
      <c r="A586" s="1" t="s">
        <v>1658</v>
      </c>
      <c r="B586" s="1">
        <v>43541</v>
      </c>
      <c r="C586" s="1" t="s">
        <v>1659</v>
      </c>
      <c r="D586" s="1">
        <v>1</v>
      </c>
      <c r="E586" s="1">
        <v>25</v>
      </c>
      <c r="F586" s="1">
        <v>29</v>
      </c>
      <c r="G586" s="1">
        <v>1</v>
      </c>
      <c r="H586" s="3">
        <v>43334</v>
      </c>
    </row>
    <row r="587" spans="1:8" x14ac:dyDescent="0.15">
      <c r="A587" s="1" t="s">
        <v>574</v>
      </c>
      <c r="B587" s="1">
        <v>41357</v>
      </c>
      <c r="C587" s="1" t="s">
        <v>663</v>
      </c>
      <c r="D587" s="1">
        <v>6</v>
      </c>
      <c r="E587" s="1">
        <v>245</v>
      </c>
      <c r="F587" s="2">
        <v>1579</v>
      </c>
      <c r="G587" s="1">
        <v>6</v>
      </c>
      <c r="H587" s="3">
        <v>43476</v>
      </c>
    </row>
    <row r="588" spans="1:8" x14ac:dyDescent="0.15">
      <c r="A588" s="1" t="s">
        <v>137</v>
      </c>
      <c r="B588" s="1">
        <v>40191</v>
      </c>
      <c r="C588" s="1" t="s">
        <v>138</v>
      </c>
      <c r="D588" s="1">
        <v>3</v>
      </c>
      <c r="E588" s="1">
        <v>154</v>
      </c>
      <c r="F588" s="1">
        <v>786</v>
      </c>
      <c r="G588" s="1">
        <v>3</v>
      </c>
      <c r="H588" s="3">
        <v>43020</v>
      </c>
    </row>
    <row r="589" spans="1:8" x14ac:dyDescent="0.15">
      <c r="A589" s="1" t="s">
        <v>936</v>
      </c>
      <c r="B589" s="1">
        <v>18431</v>
      </c>
      <c r="C589" s="1" t="s">
        <v>695</v>
      </c>
      <c r="D589" s="1">
        <v>2</v>
      </c>
      <c r="E589" s="1">
        <v>188</v>
      </c>
      <c r="F589" s="1">
        <v>383</v>
      </c>
      <c r="G589" s="1">
        <v>2</v>
      </c>
      <c r="H589" s="3">
        <v>43211</v>
      </c>
    </row>
    <row r="590" spans="1:8" x14ac:dyDescent="0.15">
      <c r="A590" s="1" t="s">
        <v>1646</v>
      </c>
      <c r="B590" s="1">
        <v>831730</v>
      </c>
      <c r="C590" s="1" t="s">
        <v>1647</v>
      </c>
      <c r="D590" s="1">
        <v>1</v>
      </c>
      <c r="E590" s="1">
        <v>115</v>
      </c>
      <c r="F590" s="1">
        <v>121</v>
      </c>
      <c r="G590" s="1">
        <v>1</v>
      </c>
      <c r="H590" s="3">
        <v>43335</v>
      </c>
    </row>
    <row r="591" spans="1:8" x14ac:dyDescent="0.15">
      <c r="A591" s="1" t="s">
        <v>1670</v>
      </c>
      <c r="B591" s="1">
        <v>25038</v>
      </c>
      <c r="C591" s="1" t="s">
        <v>704</v>
      </c>
      <c r="D591" s="1">
        <v>1</v>
      </c>
      <c r="E591" s="1">
        <v>78</v>
      </c>
      <c r="F591" s="1">
        <v>88</v>
      </c>
      <c r="G591" s="1">
        <v>1</v>
      </c>
      <c r="H591" s="3">
        <v>43336</v>
      </c>
    </row>
    <row r="592" spans="1:8" x14ac:dyDescent="0.15">
      <c r="A592" s="1" t="s">
        <v>1676</v>
      </c>
      <c r="B592" s="1">
        <v>40196</v>
      </c>
      <c r="C592" s="1" t="s">
        <v>1165</v>
      </c>
      <c r="D592" s="1">
        <v>5</v>
      </c>
      <c r="E592" s="1">
        <v>203</v>
      </c>
      <c r="F592" s="2">
        <v>2171</v>
      </c>
      <c r="G592" s="1">
        <v>1</v>
      </c>
      <c r="H592" s="3">
        <v>43339</v>
      </c>
    </row>
    <row r="593" spans="1:8" x14ac:dyDescent="0.15">
      <c r="A593" s="1" t="s">
        <v>1929</v>
      </c>
      <c r="B593" s="1">
        <v>831731</v>
      </c>
      <c r="C593" s="1" t="s">
        <v>682</v>
      </c>
      <c r="D593" s="1">
        <v>8</v>
      </c>
      <c r="E593" s="1">
        <v>319</v>
      </c>
      <c r="F593" s="2">
        <v>2406</v>
      </c>
      <c r="G593" s="1">
        <v>4</v>
      </c>
      <c r="H593" s="3">
        <v>43453</v>
      </c>
    </row>
    <row r="594" spans="1:8" x14ac:dyDescent="0.15">
      <c r="A594" s="1" t="s">
        <v>1678</v>
      </c>
      <c r="B594" s="1">
        <v>29029</v>
      </c>
      <c r="C594" s="1" t="s">
        <v>630</v>
      </c>
      <c r="D594" s="1">
        <v>1</v>
      </c>
      <c r="E594" s="1">
        <v>40</v>
      </c>
      <c r="F594" s="1">
        <v>135</v>
      </c>
      <c r="G594" s="1">
        <v>1</v>
      </c>
      <c r="H594" s="3">
        <v>43340</v>
      </c>
    </row>
    <row r="595" spans="1:8" x14ac:dyDescent="0.15">
      <c r="A595" s="1" t="s">
        <v>1900</v>
      </c>
      <c r="B595" s="1">
        <v>28119</v>
      </c>
      <c r="C595" s="1" t="s">
        <v>1388</v>
      </c>
      <c r="D595" s="1">
        <v>5</v>
      </c>
      <c r="E595" s="1">
        <v>278</v>
      </c>
      <c r="F595" s="1">
        <v>870</v>
      </c>
      <c r="G595" s="1">
        <v>5</v>
      </c>
      <c r="H595" s="3">
        <v>43437</v>
      </c>
    </row>
    <row r="596" spans="1:8" x14ac:dyDescent="0.15">
      <c r="A596" s="1" t="s">
        <v>175</v>
      </c>
      <c r="B596" s="1">
        <v>31240</v>
      </c>
      <c r="C596" s="1" t="s">
        <v>53</v>
      </c>
      <c r="D596" s="1">
        <v>3</v>
      </c>
      <c r="E596" s="1">
        <v>51</v>
      </c>
      <c r="F596" s="1">
        <v>528</v>
      </c>
      <c r="G596" s="1">
        <v>3</v>
      </c>
      <c r="H596" s="3">
        <v>43034</v>
      </c>
    </row>
    <row r="597" spans="1:8" x14ac:dyDescent="0.15">
      <c r="A597" s="1" t="s">
        <v>929</v>
      </c>
      <c r="B597" s="1">
        <v>46745</v>
      </c>
      <c r="C597" s="1" t="s">
        <v>930</v>
      </c>
      <c r="D597" s="1">
        <v>2</v>
      </c>
      <c r="E597" s="1">
        <v>187</v>
      </c>
      <c r="F597" s="1">
        <v>156</v>
      </c>
      <c r="G597" s="1">
        <v>2</v>
      </c>
      <c r="H597" s="3">
        <v>43214</v>
      </c>
    </row>
    <row r="598" spans="1:8" x14ac:dyDescent="0.15">
      <c r="A598" s="1" t="s">
        <v>1881</v>
      </c>
      <c r="B598" s="1">
        <v>37078</v>
      </c>
      <c r="C598" s="1" t="s">
        <v>1442</v>
      </c>
      <c r="D598" s="1">
        <v>7</v>
      </c>
      <c r="E598" s="1">
        <v>318</v>
      </c>
      <c r="F598" s="2">
        <v>1491</v>
      </c>
      <c r="G598" s="1">
        <v>7</v>
      </c>
      <c r="H598" s="3">
        <v>43422</v>
      </c>
    </row>
    <row r="599" spans="1:8" x14ac:dyDescent="0.15">
      <c r="A599" s="1" t="s">
        <v>924</v>
      </c>
      <c r="B599" s="1">
        <v>45968</v>
      </c>
      <c r="C599" s="1" t="s">
        <v>925</v>
      </c>
      <c r="D599" s="1">
        <v>2</v>
      </c>
      <c r="E599" s="1">
        <v>33</v>
      </c>
      <c r="F599" s="1">
        <v>328</v>
      </c>
      <c r="G599" s="1">
        <v>2</v>
      </c>
      <c r="H599" s="3">
        <v>43211</v>
      </c>
    </row>
    <row r="600" spans="1:8" x14ac:dyDescent="0.15">
      <c r="A600" s="1" t="s">
        <v>942</v>
      </c>
      <c r="B600" s="1">
        <v>30897</v>
      </c>
      <c r="C600" s="1" t="s">
        <v>475</v>
      </c>
      <c r="D600" s="1">
        <v>2</v>
      </c>
      <c r="E600" s="1">
        <v>187</v>
      </c>
      <c r="F600" s="1">
        <v>129</v>
      </c>
      <c r="G600" s="1">
        <v>2</v>
      </c>
      <c r="H600" s="3">
        <v>43211</v>
      </c>
    </row>
    <row r="601" spans="1:8" x14ac:dyDescent="0.15">
      <c r="A601" s="1" t="s">
        <v>953</v>
      </c>
      <c r="B601" s="1">
        <v>837024</v>
      </c>
      <c r="C601" s="1" t="s">
        <v>371</v>
      </c>
      <c r="D601" s="1">
        <v>2</v>
      </c>
      <c r="E601" s="1">
        <v>199</v>
      </c>
      <c r="F601" s="1">
        <v>231</v>
      </c>
      <c r="G601" s="1">
        <v>2</v>
      </c>
      <c r="H601" s="3">
        <v>43212</v>
      </c>
    </row>
    <row r="602" spans="1:8" x14ac:dyDescent="0.15">
      <c r="A602" s="1" t="s">
        <v>943</v>
      </c>
      <c r="B602" s="1">
        <v>12373</v>
      </c>
      <c r="C602" s="1" t="s">
        <v>820</v>
      </c>
      <c r="D602" s="1">
        <v>2</v>
      </c>
      <c r="E602" s="1">
        <v>214</v>
      </c>
      <c r="F602" s="1">
        <v>245</v>
      </c>
      <c r="G602" s="1">
        <v>2</v>
      </c>
      <c r="H602" s="3">
        <v>43211</v>
      </c>
    </row>
    <row r="603" spans="1:8" x14ac:dyDescent="0.15">
      <c r="A603" s="1" t="s">
        <v>987</v>
      </c>
      <c r="B603" s="1">
        <v>15158</v>
      </c>
      <c r="C603" s="1" t="s">
        <v>148</v>
      </c>
      <c r="D603" s="1">
        <v>2</v>
      </c>
      <c r="E603" s="1">
        <v>243</v>
      </c>
      <c r="F603" s="1">
        <v>94</v>
      </c>
      <c r="G603" s="1">
        <v>2</v>
      </c>
      <c r="H603" s="3">
        <v>43218</v>
      </c>
    </row>
    <row r="604" spans="1:8" x14ac:dyDescent="0.15">
      <c r="A604" s="1" t="s">
        <v>1666</v>
      </c>
      <c r="B604" s="1">
        <v>37179</v>
      </c>
      <c r="C604" s="1" t="s">
        <v>1667</v>
      </c>
      <c r="D604" s="1">
        <v>1</v>
      </c>
      <c r="E604" s="1">
        <v>12</v>
      </c>
      <c r="F604" s="1">
        <v>40</v>
      </c>
      <c r="G604" s="1">
        <v>1</v>
      </c>
      <c r="H604" s="3">
        <v>43336</v>
      </c>
    </row>
    <row r="605" spans="1:8" x14ac:dyDescent="0.15">
      <c r="A605" s="1" t="s">
        <v>980</v>
      </c>
      <c r="B605" s="1">
        <v>36622</v>
      </c>
      <c r="C605" s="1" t="s">
        <v>344</v>
      </c>
      <c r="D605" s="1">
        <v>2</v>
      </c>
      <c r="E605" s="1">
        <v>116</v>
      </c>
      <c r="F605" s="1">
        <v>167</v>
      </c>
      <c r="G605" s="1">
        <v>2</v>
      </c>
      <c r="H605" s="3">
        <v>43214</v>
      </c>
    </row>
    <row r="606" spans="1:8" x14ac:dyDescent="0.15">
      <c r="A606" s="1" t="s">
        <v>991</v>
      </c>
      <c r="B606" s="1">
        <v>43638</v>
      </c>
      <c r="C606" s="1" t="s">
        <v>145</v>
      </c>
      <c r="D606" s="1">
        <v>2</v>
      </c>
      <c r="E606" s="1">
        <v>122</v>
      </c>
      <c r="F606" s="1">
        <v>329</v>
      </c>
      <c r="G606" s="1">
        <v>2</v>
      </c>
      <c r="H606" s="3">
        <v>43218</v>
      </c>
    </row>
    <row r="607" spans="1:8" x14ac:dyDescent="0.15">
      <c r="A607" s="1" t="s">
        <v>996</v>
      </c>
      <c r="B607" s="1">
        <v>38282</v>
      </c>
      <c r="C607" s="1" t="s">
        <v>485</v>
      </c>
      <c r="D607" s="1">
        <v>2</v>
      </c>
      <c r="E607" s="1">
        <v>109</v>
      </c>
      <c r="F607" s="1">
        <v>161</v>
      </c>
      <c r="G607" s="1">
        <v>2</v>
      </c>
      <c r="H607" s="3">
        <v>43224</v>
      </c>
    </row>
    <row r="608" spans="1:8" x14ac:dyDescent="0.15">
      <c r="A608" s="1" t="s">
        <v>101</v>
      </c>
      <c r="B608" s="1">
        <v>47353</v>
      </c>
      <c r="C608" s="1" t="s">
        <v>103</v>
      </c>
      <c r="D608" s="1">
        <v>3</v>
      </c>
      <c r="E608" s="1">
        <v>166</v>
      </c>
      <c r="F608" s="1">
        <v>407</v>
      </c>
      <c r="G608" s="1">
        <v>3</v>
      </c>
      <c r="H608" s="3">
        <v>43005</v>
      </c>
    </row>
    <row r="609" spans="1:8" x14ac:dyDescent="0.15">
      <c r="A609" s="1" t="s">
        <v>128</v>
      </c>
      <c r="B609" s="1">
        <v>30899</v>
      </c>
      <c r="C609" s="1" t="s">
        <v>21</v>
      </c>
      <c r="D609" s="1">
        <v>3</v>
      </c>
      <c r="E609" s="1">
        <v>172</v>
      </c>
      <c r="F609" s="1">
        <v>280</v>
      </c>
      <c r="G609" s="1">
        <v>3</v>
      </c>
      <c r="H609" s="3">
        <v>43010</v>
      </c>
    </row>
    <row r="610" spans="1:8" x14ac:dyDescent="0.15">
      <c r="A610" s="1" t="s">
        <v>975</v>
      </c>
      <c r="B610" s="1">
        <v>37059</v>
      </c>
      <c r="C610" s="1" t="s">
        <v>976</v>
      </c>
      <c r="D610" s="1">
        <v>2</v>
      </c>
      <c r="E610" s="1">
        <v>138</v>
      </c>
      <c r="F610" s="1">
        <v>404</v>
      </c>
      <c r="G610" s="1">
        <v>2</v>
      </c>
      <c r="H610" s="3">
        <v>43217</v>
      </c>
    </row>
    <row r="611" spans="1:8" x14ac:dyDescent="0.15">
      <c r="A611" s="1" t="s">
        <v>982</v>
      </c>
      <c r="B611" s="1">
        <v>22604</v>
      </c>
      <c r="C611" s="1" t="s">
        <v>983</v>
      </c>
      <c r="D611" s="1">
        <v>2</v>
      </c>
      <c r="E611" s="1">
        <v>160</v>
      </c>
      <c r="F611" s="1">
        <v>195</v>
      </c>
      <c r="G611" s="1">
        <v>2</v>
      </c>
      <c r="H611" s="3">
        <v>43215</v>
      </c>
    </row>
    <row r="612" spans="1:8" x14ac:dyDescent="0.15">
      <c r="A612" s="1" t="s">
        <v>1679</v>
      </c>
      <c r="B612" s="1">
        <v>63869</v>
      </c>
      <c r="C612" s="1" t="s">
        <v>839</v>
      </c>
      <c r="D612" s="1">
        <v>1</v>
      </c>
      <c r="E612" s="1">
        <v>69</v>
      </c>
      <c r="F612" s="1">
        <v>28</v>
      </c>
      <c r="G612" s="1">
        <v>1</v>
      </c>
      <c r="H612" s="3">
        <v>43339</v>
      </c>
    </row>
    <row r="613" spans="1:8" x14ac:dyDescent="0.15">
      <c r="A613" s="1" t="s">
        <v>1010</v>
      </c>
      <c r="B613" s="1">
        <v>31241</v>
      </c>
      <c r="C613" s="1" t="s">
        <v>395</v>
      </c>
      <c r="D613" s="1">
        <v>2</v>
      </c>
      <c r="E613" s="1">
        <v>142</v>
      </c>
      <c r="F613" s="1">
        <v>176</v>
      </c>
      <c r="G613" s="1">
        <v>2</v>
      </c>
      <c r="H613" s="3">
        <v>43223</v>
      </c>
    </row>
    <row r="614" spans="1:8" x14ac:dyDescent="0.15">
      <c r="A614" s="1" t="s">
        <v>1012</v>
      </c>
      <c r="B614" s="1">
        <v>831755</v>
      </c>
      <c r="C614" s="1" t="s">
        <v>521</v>
      </c>
      <c r="D614" s="1">
        <v>2</v>
      </c>
      <c r="E614" s="1">
        <v>143</v>
      </c>
      <c r="F614" s="1">
        <v>241</v>
      </c>
      <c r="G614" s="1">
        <v>2</v>
      </c>
      <c r="H614" s="3">
        <v>43222</v>
      </c>
    </row>
    <row r="615" spans="1:8" x14ac:dyDescent="0.15">
      <c r="A615" s="1" t="s">
        <v>126</v>
      </c>
      <c r="B615" s="1">
        <v>45974</v>
      </c>
      <c r="C615" s="1" t="s">
        <v>127</v>
      </c>
      <c r="D615" s="1">
        <v>3</v>
      </c>
      <c r="E615" s="1">
        <v>237</v>
      </c>
      <c r="F615" s="1">
        <v>173</v>
      </c>
      <c r="G615" s="1">
        <v>3</v>
      </c>
      <c r="H615" s="3">
        <v>43009</v>
      </c>
    </row>
    <row r="616" spans="1:8" x14ac:dyDescent="0.15">
      <c r="A616" s="1" t="s">
        <v>212</v>
      </c>
      <c r="B616" s="1">
        <v>62222</v>
      </c>
      <c r="C616" s="1" t="s">
        <v>1590</v>
      </c>
      <c r="D616" s="1">
        <v>4</v>
      </c>
      <c r="E616" s="1">
        <v>152</v>
      </c>
      <c r="F616" s="1">
        <v>682</v>
      </c>
      <c r="G616" s="1">
        <v>4</v>
      </c>
      <c r="H616" s="3">
        <v>43456</v>
      </c>
    </row>
    <row r="617" spans="1:8" x14ac:dyDescent="0.15">
      <c r="A617" s="1" t="s">
        <v>984</v>
      </c>
      <c r="B617" s="1">
        <v>36980</v>
      </c>
      <c r="C617" s="1" t="s">
        <v>985</v>
      </c>
      <c r="D617" s="1">
        <v>2</v>
      </c>
      <c r="E617" s="1">
        <v>174</v>
      </c>
      <c r="F617" s="1">
        <v>366</v>
      </c>
      <c r="G617" s="1">
        <v>2</v>
      </c>
      <c r="H617" s="3">
        <v>43216</v>
      </c>
    </row>
    <row r="618" spans="1:8" x14ac:dyDescent="0.15">
      <c r="A618" s="1" t="s">
        <v>1017</v>
      </c>
      <c r="B618" s="1">
        <v>31194</v>
      </c>
      <c r="C618" s="1" t="s">
        <v>440</v>
      </c>
      <c r="D618" s="1">
        <v>2</v>
      </c>
      <c r="E618" s="1">
        <v>199</v>
      </c>
      <c r="F618" s="1">
        <v>177</v>
      </c>
      <c r="G618" s="1">
        <v>2</v>
      </c>
      <c r="H618" s="3">
        <v>43225</v>
      </c>
    </row>
    <row r="619" spans="1:8" x14ac:dyDescent="0.15">
      <c r="A619" s="1" t="s">
        <v>1028</v>
      </c>
      <c r="B619" s="1">
        <v>62213</v>
      </c>
      <c r="C619" s="1" t="s">
        <v>1029</v>
      </c>
      <c r="D619" s="1">
        <v>2</v>
      </c>
      <c r="E619" s="1">
        <v>98</v>
      </c>
      <c r="F619" s="1">
        <v>303</v>
      </c>
      <c r="G619" s="1">
        <v>2</v>
      </c>
      <c r="H619" s="3">
        <v>43224</v>
      </c>
    </row>
    <row r="620" spans="1:8" x14ac:dyDescent="0.15">
      <c r="A620" s="1" t="s">
        <v>1018</v>
      </c>
      <c r="B620" s="1">
        <v>837011</v>
      </c>
      <c r="C620" s="1" t="s">
        <v>1019</v>
      </c>
      <c r="D620" s="1">
        <v>2</v>
      </c>
      <c r="E620" s="1">
        <v>225</v>
      </c>
      <c r="F620" s="1">
        <v>172</v>
      </c>
      <c r="G620" s="1">
        <v>2</v>
      </c>
      <c r="H620" s="3">
        <v>43224</v>
      </c>
    </row>
    <row r="621" spans="1:8" x14ac:dyDescent="0.15">
      <c r="A621" s="1" t="s">
        <v>748</v>
      </c>
      <c r="B621" s="1">
        <v>23622</v>
      </c>
      <c r="C621" s="1" t="s">
        <v>1022</v>
      </c>
      <c r="D621" s="1">
        <v>2</v>
      </c>
      <c r="E621" s="1">
        <v>285</v>
      </c>
      <c r="F621" s="1">
        <v>261</v>
      </c>
      <c r="G621" s="1">
        <v>2</v>
      </c>
      <c r="H621" s="3">
        <v>43223</v>
      </c>
    </row>
    <row r="622" spans="1:8" x14ac:dyDescent="0.15">
      <c r="A622" s="1" t="s">
        <v>1024</v>
      </c>
      <c r="B622" s="1">
        <v>38275</v>
      </c>
      <c r="C622" s="1" t="s">
        <v>82</v>
      </c>
      <c r="D622" s="1">
        <v>2</v>
      </c>
      <c r="E622" s="1">
        <v>204</v>
      </c>
      <c r="F622" s="1">
        <v>95</v>
      </c>
      <c r="G622" s="1">
        <v>2</v>
      </c>
      <c r="H622" s="3">
        <v>43225</v>
      </c>
    </row>
    <row r="623" spans="1:8" x14ac:dyDescent="0.15">
      <c r="A623" s="1" t="s">
        <v>1031</v>
      </c>
      <c r="B623" s="1">
        <v>63672</v>
      </c>
      <c r="C623" s="1" t="s">
        <v>668</v>
      </c>
      <c r="D623" s="1">
        <v>5</v>
      </c>
      <c r="E623" s="1">
        <v>336</v>
      </c>
      <c r="F623" s="2">
        <v>1163</v>
      </c>
      <c r="G623" s="1">
        <v>2</v>
      </c>
      <c r="H623" s="3">
        <v>43227</v>
      </c>
    </row>
    <row r="624" spans="1:8" x14ac:dyDescent="0.15">
      <c r="A624" s="1" t="s">
        <v>1682</v>
      </c>
      <c r="B624" s="1">
        <v>41358</v>
      </c>
      <c r="C624" s="1" t="s">
        <v>592</v>
      </c>
      <c r="D624" s="1">
        <v>1</v>
      </c>
      <c r="E624" s="1">
        <v>52</v>
      </c>
      <c r="F624" s="1">
        <v>201</v>
      </c>
      <c r="G624" s="1">
        <v>1</v>
      </c>
      <c r="H624" s="3">
        <v>43342</v>
      </c>
    </row>
    <row r="625" spans="1:8" x14ac:dyDescent="0.15">
      <c r="A625" s="1" t="s">
        <v>1937</v>
      </c>
      <c r="B625" s="1">
        <v>832152</v>
      </c>
      <c r="C625" s="1" t="s">
        <v>482</v>
      </c>
      <c r="D625" s="1">
        <v>4</v>
      </c>
      <c r="E625" s="1">
        <v>175</v>
      </c>
      <c r="F625" s="1">
        <v>618</v>
      </c>
      <c r="G625" s="1">
        <v>4</v>
      </c>
      <c r="H625" s="3">
        <v>43469</v>
      </c>
    </row>
    <row r="626" spans="1:8" x14ac:dyDescent="0.15">
      <c r="A626" s="1" t="s">
        <v>95</v>
      </c>
      <c r="B626" s="1">
        <v>62292</v>
      </c>
      <c r="C626" s="1" t="s">
        <v>96</v>
      </c>
      <c r="D626" s="1">
        <v>3</v>
      </c>
      <c r="E626" s="1">
        <v>137</v>
      </c>
      <c r="F626" s="1">
        <v>656</v>
      </c>
      <c r="G626" s="1">
        <v>3</v>
      </c>
      <c r="H626" s="3">
        <v>43004</v>
      </c>
    </row>
    <row r="627" spans="1:8" x14ac:dyDescent="0.15">
      <c r="A627" s="1" t="s">
        <v>77</v>
      </c>
      <c r="B627" s="1">
        <v>34407</v>
      </c>
      <c r="C627" s="1" t="s">
        <v>78</v>
      </c>
      <c r="D627" s="1">
        <v>3</v>
      </c>
      <c r="E627" s="1">
        <v>261</v>
      </c>
      <c r="F627" s="1">
        <v>485</v>
      </c>
      <c r="G627" s="1">
        <v>3</v>
      </c>
      <c r="H627" s="3">
        <v>42997</v>
      </c>
    </row>
    <row r="628" spans="1:8" x14ac:dyDescent="0.15">
      <c r="A628" s="1" t="s">
        <v>1906</v>
      </c>
      <c r="B628" s="1">
        <v>38654</v>
      </c>
      <c r="C628" s="1" t="s">
        <v>69</v>
      </c>
      <c r="D628" s="1">
        <v>5</v>
      </c>
      <c r="E628" s="1">
        <v>191</v>
      </c>
      <c r="F628" s="2">
        <v>1175</v>
      </c>
      <c r="G628" s="1">
        <v>5</v>
      </c>
      <c r="H628" s="3">
        <v>43440</v>
      </c>
    </row>
    <row r="629" spans="1:8" x14ac:dyDescent="0.15">
      <c r="A629" s="1" t="s">
        <v>1013</v>
      </c>
      <c r="B629" s="1">
        <v>837151</v>
      </c>
      <c r="C629" s="1" t="s">
        <v>200</v>
      </c>
      <c r="D629" s="1">
        <v>2</v>
      </c>
      <c r="E629" s="1">
        <v>64</v>
      </c>
      <c r="F629" s="1">
        <v>188</v>
      </c>
      <c r="G629" s="1">
        <v>2</v>
      </c>
      <c r="H629" s="3">
        <v>43221</v>
      </c>
    </row>
    <row r="630" spans="1:8" x14ac:dyDescent="0.15">
      <c r="A630" s="1" t="s">
        <v>1034</v>
      </c>
      <c r="B630" s="1">
        <v>837091</v>
      </c>
      <c r="C630" s="1" t="s">
        <v>1035</v>
      </c>
      <c r="D630" s="1">
        <v>2</v>
      </c>
      <c r="E630" s="1">
        <v>253</v>
      </c>
      <c r="F630" s="1">
        <v>124</v>
      </c>
      <c r="G630" s="1">
        <v>2</v>
      </c>
      <c r="H630" s="3">
        <v>43228</v>
      </c>
    </row>
    <row r="631" spans="1:8" x14ac:dyDescent="0.15">
      <c r="A631" s="1" t="s">
        <v>1946</v>
      </c>
      <c r="B631" s="1">
        <v>831712</v>
      </c>
      <c r="C631" s="1" t="s">
        <v>1122</v>
      </c>
      <c r="D631" s="1">
        <v>12</v>
      </c>
      <c r="E631" s="1">
        <v>607</v>
      </c>
      <c r="F631" s="2">
        <v>3061</v>
      </c>
      <c r="G631" s="1">
        <v>6</v>
      </c>
      <c r="H631" s="3">
        <v>43479</v>
      </c>
    </row>
    <row r="632" spans="1:8" x14ac:dyDescent="0.15">
      <c r="A632" s="1" t="s">
        <v>1699</v>
      </c>
      <c r="B632" s="1">
        <v>40189</v>
      </c>
      <c r="C632" s="1" t="s">
        <v>1700</v>
      </c>
      <c r="D632" s="1">
        <v>1</v>
      </c>
      <c r="E632" s="1">
        <v>37</v>
      </c>
      <c r="F632" s="1">
        <v>57</v>
      </c>
      <c r="G632" s="1">
        <v>1</v>
      </c>
      <c r="H632" s="3">
        <v>43350</v>
      </c>
    </row>
    <row r="633" spans="1:8" x14ac:dyDescent="0.15">
      <c r="A633" s="1" t="s">
        <v>1051</v>
      </c>
      <c r="B633" s="1">
        <v>38642</v>
      </c>
      <c r="C633" s="1" t="s">
        <v>473</v>
      </c>
      <c r="D633" s="1">
        <v>2</v>
      </c>
      <c r="E633" s="1">
        <v>235</v>
      </c>
      <c r="F633" s="1">
        <v>162</v>
      </c>
      <c r="G633" s="1">
        <v>2</v>
      </c>
      <c r="H633" s="3">
        <v>43228</v>
      </c>
    </row>
    <row r="634" spans="1:8" x14ac:dyDescent="0.15">
      <c r="A634" s="1" t="s">
        <v>1060</v>
      </c>
      <c r="B634" s="1">
        <v>40234</v>
      </c>
      <c r="C634" s="1" t="s">
        <v>1061</v>
      </c>
      <c r="D634" s="1">
        <v>2</v>
      </c>
      <c r="E634" s="1">
        <v>147</v>
      </c>
      <c r="F634" s="1">
        <v>208</v>
      </c>
      <c r="G634" s="1">
        <v>2</v>
      </c>
      <c r="H634" s="3">
        <v>43236</v>
      </c>
    </row>
    <row r="635" spans="1:8" x14ac:dyDescent="0.15">
      <c r="A635" s="1" t="s">
        <v>1064</v>
      </c>
      <c r="B635" s="1">
        <v>42779</v>
      </c>
      <c r="C635" s="1" t="s">
        <v>340</v>
      </c>
      <c r="D635" s="1">
        <v>2</v>
      </c>
      <c r="E635" s="1">
        <v>154</v>
      </c>
      <c r="F635" s="1">
        <v>103</v>
      </c>
      <c r="G635" s="1">
        <v>2</v>
      </c>
      <c r="H635" s="3">
        <v>43236</v>
      </c>
    </row>
    <row r="636" spans="1:8" x14ac:dyDescent="0.15">
      <c r="A636" s="1" t="s">
        <v>1068</v>
      </c>
      <c r="B636" s="1">
        <v>62214</v>
      </c>
      <c r="C636" s="1" t="s">
        <v>1069</v>
      </c>
      <c r="D636" s="1">
        <v>2</v>
      </c>
      <c r="E636" s="1">
        <v>70</v>
      </c>
      <c r="F636" s="1">
        <v>277</v>
      </c>
      <c r="G636" s="1">
        <v>2</v>
      </c>
      <c r="H636" s="3">
        <v>43231</v>
      </c>
    </row>
    <row r="637" spans="1:8" x14ac:dyDescent="0.15">
      <c r="A637" s="1" t="s">
        <v>506</v>
      </c>
      <c r="B637" s="1">
        <v>38077</v>
      </c>
      <c r="C637" s="1" t="s">
        <v>841</v>
      </c>
      <c r="D637" s="1">
        <v>1</v>
      </c>
      <c r="E637" s="1">
        <v>172</v>
      </c>
      <c r="F637" s="1">
        <v>113</v>
      </c>
      <c r="G637" s="1">
        <v>1</v>
      </c>
      <c r="H637" s="3">
        <v>43342</v>
      </c>
    </row>
    <row r="638" spans="1:8" x14ac:dyDescent="0.15">
      <c r="A638" s="1" t="s">
        <v>1697</v>
      </c>
      <c r="B638" s="1">
        <v>41342</v>
      </c>
      <c r="C638" s="1" t="s">
        <v>1698</v>
      </c>
      <c r="D638" s="1">
        <v>1</v>
      </c>
      <c r="E638" s="1">
        <v>109</v>
      </c>
      <c r="F638" s="1">
        <v>112</v>
      </c>
      <c r="G638" s="1">
        <v>1</v>
      </c>
      <c r="H638" s="3">
        <v>43355</v>
      </c>
    </row>
    <row r="639" spans="1:8" x14ac:dyDescent="0.15">
      <c r="A639" s="1" t="s">
        <v>232</v>
      </c>
      <c r="B639" s="1">
        <v>45970</v>
      </c>
      <c r="C639" s="1" t="s">
        <v>233</v>
      </c>
      <c r="D639" s="1">
        <v>4</v>
      </c>
      <c r="E639" s="1">
        <v>287</v>
      </c>
      <c r="F639" s="1">
        <v>792</v>
      </c>
      <c r="G639" s="1">
        <v>4</v>
      </c>
      <c r="H639" s="3">
        <v>43046</v>
      </c>
    </row>
    <row r="640" spans="1:8" x14ac:dyDescent="0.15">
      <c r="A640" s="1" t="s">
        <v>997</v>
      </c>
      <c r="B640" s="1">
        <v>16423</v>
      </c>
      <c r="C640" s="1" t="s">
        <v>35</v>
      </c>
      <c r="D640" s="1">
        <v>2</v>
      </c>
      <c r="E640" s="1">
        <v>205</v>
      </c>
      <c r="F640" s="1">
        <v>148</v>
      </c>
      <c r="G640" s="1">
        <v>2</v>
      </c>
      <c r="H640" s="3">
        <v>43218</v>
      </c>
    </row>
    <row r="641" spans="1:8" x14ac:dyDescent="0.15">
      <c r="A641" s="1" t="s">
        <v>1058</v>
      </c>
      <c r="B641" s="1">
        <v>837071</v>
      </c>
      <c r="C641" s="1" t="s">
        <v>36</v>
      </c>
      <c r="D641" s="1">
        <v>2</v>
      </c>
      <c r="E641" s="1">
        <v>287</v>
      </c>
      <c r="F641" s="1">
        <v>168</v>
      </c>
      <c r="G641" s="1">
        <v>2</v>
      </c>
      <c r="H641" s="3">
        <v>43229</v>
      </c>
    </row>
    <row r="642" spans="1:8" x14ac:dyDescent="0.15">
      <c r="A642" s="1" t="s">
        <v>1079</v>
      </c>
      <c r="B642" s="1">
        <v>837025</v>
      </c>
      <c r="C642" s="1" t="s">
        <v>1080</v>
      </c>
      <c r="D642" s="1">
        <v>6</v>
      </c>
      <c r="E642" s="1">
        <v>160</v>
      </c>
      <c r="F642" s="2">
        <v>1558</v>
      </c>
      <c r="G642" s="1">
        <v>2</v>
      </c>
      <c r="H642" s="3">
        <v>43236</v>
      </c>
    </row>
    <row r="643" spans="1:8" x14ac:dyDescent="0.15">
      <c r="A643" s="1" t="s">
        <v>1063</v>
      </c>
      <c r="B643" s="1">
        <v>40186</v>
      </c>
      <c r="C643" s="1" t="s">
        <v>729</v>
      </c>
      <c r="D643" s="1">
        <v>2</v>
      </c>
      <c r="E643" s="1">
        <v>78</v>
      </c>
      <c r="F643" s="1">
        <v>140</v>
      </c>
      <c r="G643" s="1">
        <v>2</v>
      </c>
      <c r="H643" s="3">
        <v>43234</v>
      </c>
    </row>
    <row r="644" spans="1:8" x14ac:dyDescent="0.15">
      <c r="A644" s="1" t="s">
        <v>1081</v>
      </c>
      <c r="B644" s="1">
        <v>832124</v>
      </c>
      <c r="C644" s="1" t="s">
        <v>27</v>
      </c>
      <c r="D644" s="1">
        <v>2</v>
      </c>
      <c r="E644" s="1">
        <v>160</v>
      </c>
      <c r="F644" s="1">
        <v>65</v>
      </c>
      <c r="G644" s="1">
        <v>2</v>
      </c>
      <c r="H644" s="3">
        <v>43235</v>
      </c>
    </row>
    <row r="645" spans="1:8" x14ac:dyDescent="0.15">
      <c r="A645" s="1" t="s">
        <v>1703</v>
      </c>
      <c r="B645" s="1">
        <v>34055</v>
      </c>
      <c r="C645" s="1" t="s">
        <v>1430</v>
      </c>
      <c r="D645" s="1">
        <v>1</v>
      </c>
      <c r="E645" s="1">
        <v>125</v>
      </c>
      <c r="F645" s="1">
        <v>159</v>
      </c>
      <c r="G645" s="1">
        <v>1</v>
      </c>
      <c r="H645" s="3">
        <v>43350</v>
      </c>
    </row>
    <row r="646" spans="1:8" x14ac:dyDescent="0.15">
      <c r="A646" s="1" t="s">
        <v>450</v>
      </c>
      <c r="B646" s="1">
        <v>40207</v>
      </c>
      <c r="C646" s="1" t="s">
        <v>625</v>
      </c>
      <c r="D646" s="1">
        <v>2</v>
      </c>
      <c r="E646" s="1">
        <v>182</v>
      </c>
      <c r="F646" s="1">
        <v>87</v>
      </c>
      <c r="G646" s="1">
        <v>2</v>
      </c>
      <c r="H646" s="3">
        <v>43240</v>
      </c>
    </row>
    <row r="647" spans="1:8" x14ac:dyDescent="0.15">
      <c r="A647" s="1" t="s">
        <v>167</v>
      </c>
      <c r="B647" s="1">
        <v>832174</v>
      </c>
      <c r="C647" s="1" t="s">
        <v>169</v>
      </c>
      <c r="D647" s="1">
        <v>4</v>
      </c>
      <c r="E647" s="1">
        <v>133</v>
      </c>
      <c r="F647" s="1">
        <v>620</v>
      </c>
      <c r="G647" s="1">
        <v>4</v>
      </c>
      <c r="H647" s="3">
        <v>43035</v>
      </c>
    </row>
    <row r="648" spans="1:8" x14ac:dyDescent="0.15">
      <c r="A648" s="1" t="s">
        <v>1067</v>
      </c>
      <c r="B648" s="1">
        <v>837034</v>
      </c>
      <c r="C648" s="1" t="s">
        <v>203</v>
      </c>
      <c r="D648" s="1">
        <v>2</v>
      </c>
      <c r="E648" s="1">
        <v>169</v>
      </c>
      <c r="F648" s="1">
        <v>276</v>
      </c>
      <c r="G648" s="1">
        <v>2</v>
      </c>
      <c r="H648" s="3">
        <v>43231</v>
      </c>
    </row>
    <row r="649" spans="1:8" x14ac:dyDescent="0.15">
      <c r="A649" s="1" t="s">
        <v>1077</v>
      </c>
      <c r="B649" s="1">
        <v>837151</v>
      </c>
      <c r="C649" s="1" t="s">
        <v>200</v>
      </c>
      <c r="D649" s="1">
        <v>2</v>
      </c>
      <c r="E649" s="1">
        <v>208</v>
      </c>
      <c r="F649" s="1">
        <v>133</v>
      </c>
      <c r="G649" s="1">
        <v>2</v>
      </c>
      <c r="H649" s="3">
        <v>43239</v>
      </c>
    </row>
    <row r="650" spans="1:8" x14ac:dyDescent="0.15">
      <c r="A650" s="1" t="s">
        <v>1070</v>
      </c>
      <c r="B650" s="1">
        <v>43459</v>
      </c>
      <c r="C650" s="1" t="s">
        <v>1071</v>
      </c>
      <c r="D650" s="1">
        <v>2</v>
      </c>
      <c r="E650" s="1">
        <v>105</v>
      </c>
      <c r="F650" s="1">
        <v>221</v>
      </c>
      <c r="G650" s="1">
        <v>2</v>
      </c>
      <c r="H650" s="3">
        <v>43231</v>
      </c>
    </row>
    <row r="651" spans="1:8" x14ac:dyDescent="0.15">
      <c r="A651" s="1" t="s">
        <v>1093</v>
      </c>
      <c r="B651" s="1">
        <v>23622</v>
      </c>
      <c r="C651" s="1" t="s">
        <v>1022</v>
      </c>
      <c r="D651" s="1">
        <v>2</v>
      </c>
      <c r="E651" s="1">
        <v>188</v>
      </c>
      <c r="F651" s="1">
        <v>281</v>
      </c>
      <c r="G651" s="1">
        <v>2</v>
      </c>
      <c r="H651" s="3">
        <v>43238</v>
      </c>
    </row>
    <row r="652" spans="1:8" x14ac:dyDescent="0.15">
      <c r="A652" s="1" t="s">
        <v>1100</v>
      </c>
      <c r="B652" s="1">
        <v>36622</v>
      </c>
      <c r="C652" s="1" t="s">
        <v>344</v>
      </c>
      <c r="D652" s="1">
        <v>2</v>
      </c>
      <c r="E652" s="1">
        <v>193</v>
      </c>
      <c r="F652" s="1">
        <v>128</v>
      </c>
      <c r="G652" s="1">
        <v>2</v>
      </c>
      <c r="H652" s="3">
        <v>43236</v>
      </c>
    </row>
    <row r="653" spans="1:8" x14ac:dyDescent="0.15">
      <c r="A653" s="1" t="s">
        <v>1706</v>
      </c>
      <c r="B653" s="1">
        <v>832152</v>
      </c>
      <c r="C653" s="1" t="s">
        <v>482</v>
      </c>
      <c r="D653" s="1">
        <v>1</v>
      </c>
      <c r="E653" s="1">
        <v>27</v>
      </c>
      <c r="F653" s="1">
        <v>106</v>
      </c>
      <c r="G653" s="1">
        <v>1</v>
      </c>
      <c r="H653" s="3">
        <v>43351</v>
      </c>
    </row>
    <row r="654" spans="1:8" x14ac:dyDescent="0.15">
      <c r="A654" s="1" t="s">
        <v>483</v>
      </c>
      <c r="B654" s="1">
        <v>46138</v>
      </c>
      <c r="C654" s="1" t="s">
        <v>484</v>
      </c>
      <c r="D654" s="1">
        <v>3</v>
      </c>
      <c r="E654" s="1">
        <v>115</v>
      </c>
      <c r="F654" s="1">
        <v>297</v>
      </c>
      <c r="G654" s="1">
        <v>3</v>
      </c>
      <c r="H654" s="3">
        <v>43104</v>
      </c>
    </row>
    <row r="655" spans="1:8" x14ac:dyDescent="0.15">
      <c r="A655" s="1" t="s">
        <v>1707</v>
      </c>
      <c r="B655" s="1">
        <v>831767</v>
      </c>
      <c r="C655" s="1" t="s">
        <v>302</v>
      </c>
      <c r="D655" s="1">
        <v>1</v>
      </c>
      <c r="E655" s="1">
        <v>87</v>
      </c>
      <c r="F655" s="1">
        <v>128</v>
      </c>
      <c r="G655" s="1">
        <v>1</v>
      </c>
      <c r="H655" s="3">
        <v>43349</v>
      </c>
    </row>
    <row r="656" spans="1:8" x14ac:dyDescent="0.15">
      <c r="A656" s="1" t="s">
        <v>494</v>
      </c>
      <c r="B656" s="1">
        <v>44550</v>
      </c>
      <c r="C656" s="1" t="s">
        <v>160</v>
      </c>
      <c r="D656" s="1">
        <v>3</v>
      </c>
      <c r="E656" s="1">
        <v>323</v>
      </c>
      <c r="F656" s="1">
        <v>257</v>
      </c>
      <c r="G656" s="1">
        <v>3</v>
      </c>
      <c r="H656" s="3">
        <v>43106</v>
      </c>
    </row>
    <row r="657" spans="1:8" x14ac:dyDescent="0.15">
      <c r="A657" s="1" t="s">
        <v>429</v>
      </c>
      <c r="B657" s="1">
        <v>44239</v>
      </c>
      <c r="C657" s="1" t="s">
        <v>125</v>
      </c>
      <c r="D657" s="1">
        <v>2</v>
      </c>
      <c r="E657" s="1">
        <v>295</v>
      </c>
      <c r="F657" s="1">
        <v>195</v>
      </c>
      <c r="G657" s="1">
        <v>2</v>
      </c>
      <c r="H657" s="3">
        <v>43087</v>
      </c>
    </row>
    <row r="658" spans="1:8" x14ac:dyDescent="0.15">
      <c r="A658" s="1" t="s">
        <v>1110</v>
      </c>
      <c r="B658" s="1">
        <v>44239</v>
      </c>
      <c r="C658" s="1" t="s">
        <v>125</v>
      </c>
      <c r="D658" s="1">
        <v>2</v>
      </c>
      <c r="E658" s="1">
        <v>209</v>
      </c>
      <c r="F658" s="1">
        <v>280</v>
      </c>
      <c r="G658" s="1">
        <v>2</v>
      </c>
      <c r="H658" s="3">
        <v>43236</v>
      </c>
    </row>
    <row r="659" spans="1:8" x14ac:dyDescent="0.15">
      <c r="A659" s="1" t="s">
        <v>1127</v>
      </c>
      <c r="B659" s="1">
        <v>23713</v>
      </c>
      <c r="C659" s="1">
        <v>6116</v>
      </c>
      <c r="D659" s="1">
        <v>2</v>
      </c>
      <c r="E659" s="1">
        <v>226</v>
      </c>
      <c r="F659" s="1">
        <v>308</v>
      </c>
      <c r="G659" s="1">
        <v>2</v>
      </c>
      <c r="H659" s="3">
        <v>43240</v>
      </c>
    </row>
    <row r="660" spans="1:8" x14ac:dyDescent="0.15">
      <c r="A660" s="1" t="s">
        <v>257</v>
      </c>
      <c r="B660" s="1">
        <v>41923</v>
      </c>
      <c r="C660" s="1" t="s">
        <v>258</v>
      </c>
      <c r="D660" s="1">
        <v>4</v>
      </c>
      <c r="E660" s="1">
        <v>516</v>
      </c>
      <c r="F660" s="1">
        <v>347</v>
      </c>
      <c r="G660" s="1">
        <v>4</v>
      </c>
      <c r="H660" s="3">
        <v>43048</v>
      </c>
    </row>
    <row r="661" spans="1:8" x14ac:dyDescent="0.15">
      <c r="A661" s="1" t="s">
        <v>1109</v>
      </c>
      <c r="B661" s="1">
        <v>837082</v>
      </c>
      <c r="C661" s="1" t="s">
        <v>534</v>
      </c>
      <c r="D661" s="1">
        <v>2</v>
      </c>
      <c r="E661" s="1">
        <v>10</v>
      </c>
      <c r="F661" s="1">
        <v>120</v>
      </c>
      <c r="G661" s="1">
        <v>2</v>
      </c>
      <c r="H661" s="3">
        <v>43236</v>
      </c>
    </row>
    <row r="662" spans="1:8" x14ac:dyDescent="0.15">
      <c r="A662" s="1" t="s">
        <v>1135</v>
      </c>
      <c r="B662" s="1">
        <v>837091</v>
      </c>
      <c r="C662" s="1" t="s">
        <v>1035</v>
      </c>
      <c r="D662" s="1">
        <v>2</v>
      </c>
      <c r="E662" s="1">
        <v>146</v>
      </c>
      <c r="F662" s="1">
        <v>409</v>
      </c>
      <c r="G662" s="1">
        <v>2</v>
      </c>
      <c r="H662" s="3">
        <v>43243</v>
      </c>
    </row>
    <row r="663" spans="1:8" x14ac:dyDescent="0.15">
      <c r="A663" s="1" t="s">
        <v>452</v>
      </c>
      <c r="B663" s="1">
        <v>30907</v>
      </c>
      <c r="C663" s="1" t="s">
        <v>80</v>
      </c>
      <c r="D663" s="1">
        <v>1</v>
      </c>
      <c r="E663" s="1">
        <v>105</v>
      </c>
      <c r="F663" s="1">
        <v>134</v>
      </c>
      <c r="G663" s="1">
        <v>1</v>
      </c>
      <c r="H663" s="3">
        <v>43349</v>
      </c>
    </row>
    <row r="664" spans="1:8" x14ac:dyDescent="0.15">
      <c r="A664" s="1" t="s">
        <v>1114</v>
      </c>
      <c r="B664" s="1">
        <v>831762</v>
      </c>
      <c r="C664" s="1" t="s">
        <v>582</v>
      </c>
      <c r="D664" s="1">
        <v>2</v>
      </c>
      <c r="E664" s="1">
        <v>82</v>
      </c>
      <c r="F664" s="1">
        <v>259</v>
      </c>
      <c r="G664" s="1">
        <v>2</v>
      </c>
      <c r="H664" s="3">
        <v>43238</v>
      </c>
    </row>
    <row r="665" spans="1:8" x14ac:dyDescent="0.15">
      <c r="A665" s="1" t="s">
        <v>1117</v>
      </c>
      <c r="B665" s="1">
        <v>40769</v>
      </c>
      <c r="C665" s="1" t="s">
        <v>1118</v>
      </c>
      <c r="D665" s="1">
        <v>2</v>
      </c>
      <c r="E665" s="1">
        <v>227</v>
      </c>
      <c r="F665" s="1">
        <v>414</v>
      </c>
      <c r="G665" s="1">
        <v>2</v>
      </c>
      <c r="H665" s="3">
        <v>43239</v>
      </c>
    </row>
    <row r="666" spans="1:8" x14ac:dyDescent="0.15">
      <c r="A666" s="1" t="s">
        <v>1128</v>
      </c>
      <c r="B666" s="1">
        <v>837062</v>
      </c>
      <c r="C666" s="1" t="s">
        <v>166</v>
      </c>
      <c r="D666" s="1">
        <v>2</v>
      </c>
      <c r="E666" s="1">
        <v>225</v>
      </c>
      <c r="F666" s="1">
        <v>246</v>
      </c>
      <c r="G666" s="1">
        <v>2</v>
      </c>
      <c r="H666" s="3">
        <v>43239</v>
      </c>
    </row>
    <row r="667" spans="1:8" x14ac:dyDescent="0.15">
      <c r="A667" s="1" t="s">
        <v>1140</v>
      </c>
      <c r="B667" s="1">
        <v>62215</v>
      </c>
      <c r="C667" s="1" t="s">
        <v>1141</v>
      </c>
      <c r="D667" s="1">
        <v>2</v>
      </c>
      <c r="E667" s="1">
        <v>140</v>
      </c>
      <c r="F667" s="1">
        <v>267</v>
      </c>
      <c r="G667" s="1">
        <v>2</v>
      </c>
      <c r="H667" s="3">
        <v>43243</v>
      </c>
    </row>
    <row r="668" spans="1:8" x14ac:dyDescent="0.15">
      <c r="A668" s="1" t="s">
        <v>1145</v>
      </c>
      <c r="B668" s="1">
        <v>23869</v>
      </c>
      <c r="C668" s="1" t="s">
        <v>1146</v>
      </c>
      <c r="D668" s="1">
        <v>9</v>
      </c>
      <c r="E668" s="1">
        <v>315</v>
      </c>
      <c r="F668" s="2">
        <v>2949</v>
      </c>
      <c r="G668" s="1">
        <v>2</v>
      </c>
      <c r="H668" s="3">
        <v>43243</v>
      </c>
    </row>
    <row r="669" spans="1:8" x14ac:dyDescent="0.15">
      <c r="A669" s="1" t="s">
        <v>1149</v>
      </c>
      <c r="B669" s="1">
        <v>30904</v>
      </c>
      <c r="C669" s="1" t="s">
        <v>32</v>
      </c>
      <c r="D669" s="1">
        <v>2</v>
      </c>
      <c r="E669" s="1">
        <v>208</v>
      </c>
      <c r="F669" s="1">
        <v>253</v>
      </c>
      <c r="G669" s="1">
        <v>2</v>
      </c>
      <c r="H669" s="3">
        <v>43243</v>
      </c>
    </row>
    <row r="670" spans="1:8" x14ac:dyDescent="0.15">
      <c r="A670" s="1" t="s">
        <v>1151</v>
      </c>
      <c r="B670" s="1">
        <v>40770</v>
      </c>
      <c r="C670" s="1" t="s">
        <v>1152</v>
      </c>
      <c r="D670" s="1">
        <v>2</v>
      </c>
      <c r="E670" s="1">
        <v>229</v>
      </c>
      <c r="F670" s="1">
        <v>191</v>
      </c>
      <c r="G670" s="1">
        <v>2</v>
      </c>
      <c r="H670" s="3">
        <v>43244</v>
      </c>
    </row>
    <row r="671" spans="1:8" x14ac:dyDescent="0.15">
      <c r="A671" s="1" t="s">
        <v>1157</v>
      </c>
      <c r="B671" s="1">
        <v>837094</v>
      </c>
      <c r="C671" s="1" t="s">
        <v>237</v>
      </c>
      <c r="D671" s="1">
        <v>2</v>
      </c>
      <c r="E671" s="1">
        <v>210</v>
      </c>
      <c r="F671" s="1">
        <v>186</v>
      </c>
      <c r="G671" s="1">
        <v>2</v>
      </c>
      <c r="H671" s="3">
        <v>43244</v>
      </c>
    </row>
    <row r="672" spans="1:8" x14ac:dyDescent="0.15">
      <c r="A672" s="1" t="s">
        <v>1971</v>
      </c>
      <c r="B672" s="1">
        <v>837025</v>
      </c>
      <c r="C672" s="1" t="s">
        <v>1080</v>
      </c>
      <c r="D672" s="1">
        <v>2</v>
      </c>
      <c r="E672" s="1">
        <v>74</v>
      </c>
      <c r="F672" s="1">
        <v>106</v>
      </c>
      <c r="G672" s="1">
        <v>2</v>
      </c>
      <c r="H672" s="3">
        <v>42766</v>
      </c>
    </row>
    <row r="673" spans="1:8" x14ac:dyDescent="0.15">
      <c r="A673" s="1" t="s">
        <v>497</v>
      </c>
      <c r="B673" s="1">
        <v>835746</v>
      </c>
      <c r="C673" s="1" t="s">
        <v>312</v>
      </c>
      <c r="D673" s="1">
        <v>3</v>
      </c>
      <c r="E673" s="1">
        <v>223</v>
      </c>
      <c r="F673" s="1">
        <v>336</v>
      </c>
      <c r="G673" s="1">
        <v>3</v>
      </c>
      <c r="H673" s="3">
        <v>43110</v>
      </c>
    </row>
    <row r="674" spans="1:8" x14ac:dyDescent="0.15">
      <c r="A674" s="1" t="s">
        <v>666</v>
      </c>
      <c r="B674" s="1">
        <v>38227</v>
      </c>
      <c r="C674" s="1" t="s">
        <v>613</v>
      </c>
      <c r="D674" s="1">
        <v>6</v>
      </c>
      <c r="E674" s="1">
        <v>189</v>
      </c>
      <c r="F674" s="2">
        <v>1156</v>
      </c>
      <c r="G674" s="1">
        <v>6</v>
      </c>
      <c r="H674" s="3">
        <v>43433</v>
      </c>
    </row>
    <row r="675" spans="1:8" x14ac:dyDescent="0.15">
      <c r="A675" s="1" t="s">
        <v>220</v>
      </c>
      <c r="B675" s="1">
        <v>39735</v>
      </c>
      <c r="C675" s="1" t="s">
        <v>222</v>
      </c>
      <c r="D675" s="1">
        <v>7</v>
      </c>
      <c r="E675" s="1">
        <v>317</v>
      </c>
      <c r="F675" s="2">
        <v>2286</v>
      </c>
      <c r="G675" s="1">
        <v>4</v>
      </c>
      <c r="H675" s="3">
        <v>43042</v>
      </c>
    </row>
    <row r="676" spans="1:8" x14ac:dyDescent="0.15">
      <c r="A676" s="1" t="s">
        <v>1168</v>
      </c>
      <c r="B676" s="1">
        <v>40208</v>
      </c>
      <c r="C676" s="1" t="s">
        <v>44</v>
      </c>
      <c r="D676" s="1">
        <v>2</v>
      </c>
      <c r="E676" s="1">
        <v>47</v>
      </c>
      <c r="F676" s="1">
        <v>184</v>
      </c>
      <c r="G676" s="1">
        <v>2</v>
      </c>
      <c r="H676" s="3">
        <v>43246</v>
      </c>
    </row>
    <row r="677" spans="1:8" x14ac:dyDescent="0.15">
      <c r="A677" s="1" t="s">
        <v>567</v>
      </c>
      <c r="B677" s="1">
        <v>15527</v>
      </c>
      <c r="C677" s="1" t="s">
        <v>568</v>
      </c>
      <c r="D677" s="1">
        <v>3</v>
      </c>
      <c r="E677" s="1">
        <v>271</v>
      </c>
      <c r="F677" s="1">
        <v>232</v>
      </c>
      <c r="G677" s="1">
        <v>3</v>
      </c>
      <c r="H677" s="3">
        <v>43123</v>
      </c>
    </row>
    <row r="678" spans="1:8" x14ac:dyDescent="0.15">
      <c r="A678" s="1" t="s">
        <v>445</v>
      </c>
      <c r="B678" s="1">
        <v>837067</v>
      </c>
      <c r="C678" s="1" t="s">
        <v>335</v>
      </c>
      <c r="D678" s="1">
        <v>3</v>
      </c>
      <c r="E678" s="1">
        <v>536</v>
      </c>
      <c r="F678" s="1">
        <v>299</v>
      </c>
      <c r="G678" s="1">
        <v>3</v>
      </c>
      <c r="H678" s="3">
        <v>43123</v>
      </c>
    </row>
    <row r="679" spans="1:8" x14ac:dyDescent="0.15">
      <c r="A679" s="1" t="s">
        <v>1170</v>
      </c>
      <c r="B679" s="1">
        <v>62204</v>
      </c>
      <c r="C679" s="1" t="s">
        <v>51</v>
      </c>
      <c r="D679" s="1">
        <v>2</v>
      </c>
      <c r="E679" s="1">
        <v>52</v>
      </c>
      <c r="F679" s="1">
        <v>163</v>
      </c>
      <c r="G679" s="1">
        <v>2</v>
      </c>
      <c r="H679" s="3">
        <v>43249</v>
      </c>
    </row>
    <row r="680" spans="1:8" x14ac:dyDescent="0.15">
      <c r="A680" s="1" t="s">
        <v>1179</v>
      </c>
      <c r="B680" s="1">
        <v>837001</v>
      </c>
      <c r="C680" s="1" t="s">
        <v>34</v>
      </c>
      <c r="D680" s="1">
        <v>2</v>
      </c>
      <c r="E680" s="1">
        <v>218</v>
      </c>
      <c r="F680" s="1">
        <v>89</v>
      </c>
      <c r="G680" s="1">
        <v>2</v>
      </c>
      <c r="H680" s="3">
        <v>43245</v>
      </c>
    </row>
    <row r="681" spans="1:8" x14ac:dyDescent="0.15">
      <c r="A681" s="1" t="s">
        <v>1180</v>
      </c>
      <c r="B681" s="1">
        <v>831706</v>
      </c>
      <c r="C681" s="1" t="s">
        <v>1181</v>
      </c>
      <c r="D681" s="1">
        <v>2</v>
      </c>
      <c r="E681" s="1">
        <v>167</v>
      </c>
      <c r="F681" s="1">
        <v>272</v>
      </c>
      <c r="G681" s="1">
        <v>2</v>
      </c>
      <c r="H681" s="3">
        <v>43253</v>
      </c>
    </row>
    <row r="682" spans="1:8" x14ac:dyDescent="0.15">
      <c r="A682" s="1" t="s">
        <v>275</v>
      </c>
      <c r="B682" s="1">
        <v>62210</v>
      </c>
      <c r="C682" s="1" t="s">
        <v>277</v>
      </c>
      <c r="D682" s="1">
        <v>4</v>
      </c>
      <c r="E682" s="1">
        <v>473</v>
      </c>
      <c r="F682" s="1">
        <v>323</v>
      </c>
      <c r="G682" s="1">
        <v>4</v>
      </c>
      <c r="H682" s="3">
        <v>43058</v>
      </c>
    </row>
    <row r="683" spans="1:8" x14ac:dyDescent="0.15">
      <c r="A683" s="1" t="s">
        <v>1720</v>
      </c>
      <c r="B683" s="1">
        <v>34408</v>
      </c>
      <c r="C683" s="1" t="s">
        <v>1455</v>
      </c>
      <c r="D683" s="1">
        <v>1</v>
      </c>
      <c r="E683" s="1">
        <v>47</v>
      </c>
      <c r="F683" s="1">
        <v>21</v>
      </c>
      <c r="G683" s="1">
        <v>1</v>
      </c>
      <c r="H683" s="3">
        <v>43354</v>
      </c>
    </row>
    <row r="684" spans="1:8" x14ac:dyDescent="0.15">
      <c r="A684" s="1" t="s">
        <v>1889</v>
      </c>
      <c r="B684" s="1">
        <v>19656</v>
      </c>
      <c r="C684" s="1" t="s">
        <v>611</v>
      </c>
      <c r="D684" s="1">
        <v>7</v>
      </c>
      <c r="E684" s="1">
        <v>390</v>
      </c>
      <c r="F684" s="2">
        <v>1016</v>
      </c>
      <c r="G684" s="1">
        <v>7</v>
      </c>
      <c r="H684" s="3">
        <v>43425</v>
      </c>
    </row>
    <row r="685" spans="1:8" x14ac:dyDescent="0.15">
      <c r="A685" s="1" t="s">
        <v>1136</v>
      </c>
      <c r="B685" s="1">
        <v>62857</v>
      </c>
      <c r="C685" s="1" t="s">
        <v>1137</v>
      </c>
      <c r="D685" s="1">
        <v>2</v>
      </c>
      <c r="E685" s="1">
        <v>124</v>
      </c>
      <c r="F685" s="1">
        <v>269</v>
      </c>
      <c r="G685" s="1">
        <v>2</v>
      </c>
      <c r="H685" s="3">
        <v>43242</v>
      </c>
    </row>
    <row r="686" spans="1:8" x14ac:dyDescent="0.15">
      <c r="A686" s="1" t="s">
        <v>1184</v>
      </c>
      <c r="B686" s="1">
        <v>68597</v>
      </c>
      <c r="C686" s="1" t="s">
        <v>1185</v>
      </c>
      <c r="D686" s="1">
        <v>3</v>
      </c>
      <c r="E686" s="1">
        <v>112</v>
      </c>
      <c r="F686" s="1">
        <v>769</v>
      </c>
      <c r="G686" s="1">
        <v>2</v>
      </c>
      <c r="H686" s="3">
        <v>43251</v>
      </c>
    </row>
    <row r="687" spans="1:8" x14ac:dyDescent="0.15">
      <c r="A687" s="1" t="s">
        <v>1198</v>
      </c>
      <c r="B687" s="1">
        <v>47341</v>
      </c>
      <c r="C687" s="1" t="s">
        <v>514</v>
      </c>
      <c r="D687" s="1">
        <v>5</v>
      </c>
      <c r="E687" s="1">
        <v>192</v>
      </c>
      <c r="F687" s="2">
        <v>1626</v>
      </c>
      <c r="G687" s="1">
        <v>2</v>
      </c>
      <c r="H687" s="3">
        <v>43251</v>
      </c>
    </row>
    <row r="688" spans="1:8" x14ac:dyDescent="0.15">
      <c r="A688" s="1" t="s">
        <v>1203</v>
      </c>
      <c r="B688" s="1">
        <v>831707</v>
      </c>
      <c r="C688" s="1" t="s">
        <v>22</v>
      </c>
      <c r="D688" s="1">
        <v>2</v>
      </c>
      <c r="E688" s="1">
        <v>252</v>
      </c>
      <c r="F688" s="1">
        <v>173</v>
      </c>
      <c r="G688" s="1">
        <v>2</v>
      </c>
      <c r="H688" s="3">
        <v>43255</v>
      </c>
    </row>
    <row r="689" spans="1:8" x14ac:dyDescent="0.15">
      <c r="A689" s="1" t="s">
        <v>552</v>
      </c>
      <c r="B689" s="1">
        <v>41379</v>
      </c>
      <c r="C689" s="1" t="s">
        <v>553</v>
      </c>
      <c r="D689" s="1">
        <v>3</v>
      </c>
      <c r="E689" s="1">
        <v>324</v>
      </c>
      <c r="F689" s="1">
        <v>242</v>
      </c>
      <c r="G689" s="1">
        <v>3</v>
      </c>
      <c r="H689" s="3">
        <v>43122</v>
      </c>
    </row>
    <row r="690" spans="1:8" x14ac:dyDescent="0.15">
      <c r="A690" s="1" t="s">
        <v>588</v>
      </c>
      <c r="B690" s="1">
        <v>44602</v>
      </c>
      <c r="C690" s="1" t="s">
        <v>502</v>
      </c>
      <c r="D690" s="1">
        <v>3</v>
      </c>
      <c r="E690" s="1">
        <v>146</v>
      </c>
      <c r="F690" s="1">
        <v>146</v>
      </c>
      <c r="G690" s="1">
        <v>3</v>
      </c>
      <c r="H690" s="3">
        <v>43127</v>
      </c>
    </row>
    <row r="691" spans="1:8" x14ac:dyDescent="0.15">
      <c r="A691" s="1" t="s">
        <v>1721</v>
      </c>
      <c r="B691" s="1">
        <v>40205</v>
      </c>
      <c r="C691" s="1" t="s">
        <v>1324</v>
      </c>
      <c r="D691" s="1">
        <v>1</v>
      </c>
      <c r="E691" s="1">
        <v>43</v>
      </c>
      <c r="F691" s="1">
        <v>285</v>
      </c>
      <c r="G691" s="1">
        <v>1</v>
      </c>
      <c r="H691" s="3">
        <v>43351</v>
      </c>
    </row>
    <row r="692" spans="1:8" x14ac:dyDescent="0.15">
      <c r="A692" s="1" t="s">
        <v>590</v>
      </c>
      <c r="B692" s="1">
        <v>831711</v>
      </c>
      <c r="C692" s="1" t="s">
        <v>141</v>
      </c>
      <c r="D692" s="1">
        <v>3</v>
      </c>
      <c r="E692" s="1">
        <v>383</v>
      </c>
      <c r="F692" s="1">
        <v>250</v>
      </c>
      <c r="G692" s="1">
        <v>3</v>
      </c>
      <c r="H692" s="3">
        <v>43126</v>
      </c>
    </row>
    <row r="693" spans="1:8" x14ac:dyDescent="0.15">
      <c r="A693" s="1" t="s">
        <v>329</v>
      </c>
      <c r="B693" s="1">
        <v>15503</v>
      </c>
      <c r="C693" s="1" t="s">
        <v>23</v>
      </c>
      <c r="D693" s="1">
        <v>3</v>
      </c>
      <c r="E693" s="1">
        <v>355</v>
      </c>
      <c r="F693" s="1">
        <v>288</v>
      </c>
      <c r="G693" s="1">
        <v>3</v>
      </c>
      <c r="H693" s="3">
        <v>43125</v>
      </c>
    </row>
    <row r="694" spans="1:8" x14ac:dyDescent="0.15">
      <c r="A694" s="1" t="s">
        <v>1183</v>
      </c>
      <c r="B694" s="1">
        <v>837117</v>
      </c>
      <c r="C694" s="1" t="s">
        <v>409</v>
      </c>
      <c r="D694" s="1">
        <v>2</v>
      </c>
      <c r="E694" s="1">
        <v>100</v>
      </c>
      <c r="F694" s="1">
        <v>274</v>
      </c>
      <c r="G694" s="1">
        <v>2</v>
      </c>
      <c r="H694" s="3">
        <v>43250</v>
      </c>
    </row>
    <row r="695" spans="1:8" x14ac:dyDescent="0.15">
      <c r="A695" s="1" t="s">
        <v>573</v>
      </c>
      <c r="B695" s="1">
        <v>837067</v>
      </c>
      <c r="C695" s="1" t="s">
        <v>335</v>
      </c>
      <c r="D695" s="1">
        <v>3</v>
      </c>
      <c r="E695" s="1">
        <v>325</v>
      </c>
      <c r="F695" s="1">
        <v>206</v>
      </c>
      <c r="G695" s="1">
        <v>3</v>
      </c>
      <c r="H695" s="3">
        <v>43124</v>
      </c>
    </row>
    <row r="696" spans="1:8" x14ac:dyDescent="0.15">
      <c r="A696" s="1" t="s">
        <v>132</v>
      </c>
      <c r="B696" s="1">
        <v>15158</v>
      </c>
      <c r="C696" s="1" t="s">
        <v>148</v>
      </c>
      <c r="D696" s="1">
        <v>3</v>
      </c>
      <c r="E696" s="1">
        <v>288</v>
      </c>
      <c r="F696" s="1">
        <v>310</v>
      </c>
      <c r="G696" s="1">
        <v>3</v>
      </c>
      <c r="H696" s="3">
        <v>43119</v>
      </c>
    </row>
    <row r="697" spans="1:8" x14ac:dyDescent="0.15">
      <c r="A697" s="1" t="s">
        <v>578</v>
      </c>
      <c r="B697" s="1">
        <v>831765</v>
      </c>
      <c r="C697" s="1" t="s">
        <v>579</v>
      </c>
      <c r="D697" s="1">
        <v>9</v>
      </c>
      <c r="E697" s="1">
        <v>313</v>
      </c>
      <c r="F697" s="2">
        <v>2444</v>
      </c>
      <c r="G697" s="1">
        <v>3</v>
      </c>
      <c r="H697" s="3">
        <v>43124</v>
      </c>
    </row>
    <row r="698" spans="1:8" x14ac:dyDescent="0.15">
      <c r="A698" s="1" t="s">
        <v>1213</v>
      </c>
      <c r="B698" s="1">
        <v>18431</v>
      </c>
      <c r="C698" s="1" t="s">
        <v>695</v>
      </c>
      <c r="D698" s="1">
        <v>2</v>
      </c>
      <c r="E698" s="1">
        <v>125</v>
      </c>
      <c r="F698" s="1">
        <v>285</v>
      </c>
      <c r="G698" s="1">
        <v>2</v>
      </c>
      <c r="H698" s="3">
        <v>43253</v>
      </c>
    </row>
    <row r="699" spans="1:8" x14ac:dyDescent="0.15">
      <c r="A699" s="1" t="s">
        <v>1218</v>
      </c>
      <c r="B699" s="1">
        <v>31194</v>
      </c>
      <c r="C699" s="1" t="s">
        <v>440</v>
      </c>
      <c r="D699" s="1">
        <v>2</v>
      </c>
      <c r="E699" s="1">
        <v>219</v>
      </c>
      <c r="F699" s="1">
        <v>141</v>
      </c>
      <c r="G699" s="1">
        <v>2</v>
      </c>
      <c r="H699" s="3">
        <v>43253</v>
      </c>
    </row>
    <row r="700" spans="1:8" x14ac:dyDescent="0.15">
      <c r="A700" s="1" t="s">
        <v>402</v>
      </c>
      <c r="B700" s="1">
        <v>832124</v>
      </c>
      <c r="C700" s="1" t="s">
        <v>27</v>
      </c>
      <c r="D700" s="1">
        <v>2</v>
      </c>
      <c r="E700" s="1">
        <v>268</v>
      </c>
      <c r="F700" s="1">
        <v>146</v>
      </c>
      <c r="G700" s="1">
        <v>2</v>
      </c>
      <c r="H700" s="3">
        <v>43253</v>
      </c>
    </row>
    <row r="701" spans="1:8" x14ac:dyDescent="0.15">
      <c r="A701" s="1" t="s">
        <v>1729</v>
      </c>
      <c r="B701" s="1">
        <v>29029</v>
      </c>
      <c r="C701" s="1" t="s">
        <v>630</v>
      </c>
      <c r="D701" s="1">
        <v>1</v>
      </c>
      <c r="E701" s="1">
        <v>45</v>
      </c>
      <c r="F701" s="1">
        <v>141</v>
      </c>
      <c r="G701" s="1">
        <v>1</v>
      </c>
      <c r="H701" s="3">
        <v>43355</v>
      </c>
    </row>
    <row r="702" spans="1:8" x14ac:dyDescent="0.15">
      <c r="A702" s="1" t="s">
        <v>305</v>
      </c>
      <c r="B702" s="1">
        <v>62210</v>
      </c>
      <c r="C702" s="1" t="s">
        <v>277</v>
      </c>
      <c r="D702" s="1">
        <v>4</v>
      </c>
      <c r="E702" s="1">
        <v>162</v>
      </c>
      <c r="F702" s="1">
        <v>517</v>
      </c>
      <c r="G702" s="1">
        <v>4</v>
      </c>
      <c r="H702" s="3">
        <v>43057</v>
      </c>
    </row>
    <row r="703" spans="1:8" x14ac:dyDescent="0.15">
      <c r="A703" s="1" t="s">
        <v>1210</v>
      </c>
      <c r="B703" s="1">
        <v>831731</v>
      </c>
      <c r="C703" s="1" t="s">
        <v>682</v>
      </c>
      <c r="D703" s="1">
        <v>2</v>
      </c>
      <c r="E703" s="1">
        <v>121</v>
      </c>
      <c r="F703" s="1">
        <v>218</v>
      </c>
      <c r="G703" s="1">
        <v>2</v>
      </c>
      <c r="H703" s="3">
        <v>43259</v>
      </c>
    </row>
    <row r="704" spans="1:8" x14ac:dyDescent="0.15">
      <c r="A704" s="1" t="s">
        <v>1239</v>
      </c>
      <c r="B704" s="1">
        <v>34053</v>
      </c>
      <c r="C704" s="1" t="s">
        <v>1240</v>
      </c>
      <c r="D704" s="1">
        <v>2</v>
      </c>
      <c r="E704" s="1">
        <v>125</v>
      </c>
      <c r="F704" s="1">
        <v>272</v>
      </c>
      <c r="G704" s="1">
        <v>2</v>
      </c>
      <c r="H704" s="3">
        <v>43259</v>
      </c>
    </row>
    <row r="705" spans="1:8" x14ac:dyDescent="0.15">
      <c r="A705" s="1" t="s">
        <v>1245</v>
      </c>
      <c r="B705" s="1">
        <v>15503</v>
      </c>
      <c r="C705" s="1" t="s">
        <v>23</v>
      </c>
      <c r="D705" s="1">
        <v>2</v>
      </c>
      <c r="E705" s="1">
        <v>211</v>
      </c>
      <c r="F705" s="1">
        <v>224</v>
      </c>
      <c r="G705" s="1">
        <v>2</v>
      </c>
      <c r="H705" s="3">
        <v>43261</v>
      </c>
    </row>
    <row r="706" spans="1:8" x14ac:dyDescent="0.15">
      <c r="A706" s="1" t="s">
        <v>1153</v>
      </c>
      <c r="B706" s="1">
        <v>41407</v>
      </c>
      <c r="C706" s="1" t="s">
        <v>1154</v>
      </c>
      <c r="D706" s="1">
        <v>2</v>
      </c>
      <c r="E706" s="1">
        <v>58</v>
      </c>
      <c r="F706" s="1">
        <v>552</v>
      </c>
      <c r="G706" s="1">
        <v>2</v>
      </c>
      <c r="H706" s="3">
        <v>43243</v>
      </c>
    </row>
    <row r="707" spans="1:8" x14ac:dyDescent="0.15">
      <c r="A707" s="1" t="s">
        <v>1226</v>
      </c>
      <c r="B707" s="1">
        <v>832123</v>
      </c>
      <c r="C707" s="1" t="s">
        <v>307</v>
      </c>
      <c r="D707" s="1">
        <v>2</v>
      </c>
      <c r="E707" s="1">
        <v>149</v>
      </c>
      <c r="F707" s="1">
        <v>71</v>
      </c>
      <c r="G707" s="1">
        <v>2</v>
      </c>
      <c r="H707" s="3">
        <v>43260</v>
      </c>
    </row>
    <row r="708" spans="1:8" x14ac:dyDescent="0.15">
      <c r="A708" s="1" t="s">
        <v>1228</v>
      </c>
      <c r="B708" s="1">
        <v>47653</v>
      </c>
      <c r="C708" s="1" t="s">
        <v>1229</v>
      </c>
      <c r="D708" s="1">
        <v>2</v>
      </c>
      <c r="E708" s="1">
        <v>215</v>
      </c>
      <c r="F708" s="1">
        <v>385</v>
      </c>
      <c r="G708" s="1">
        <v>2</v>
      </c>
      <c r="H708" s="3">
        <v>43260</v>
      </c>
    </row>
    <row r="709" spans="1:8" x14ac:dyDescent="0.15">
      <c r="A709" s="1" t="s">
        <v>30</v>
      </c>
      <c r="B709" s="1">
        <v>831852</v>
      </c>
      <c r="C709" s="1" t="s">
        <v>26</v>
      </c>
      <c r="D709" s="1">
        <v>2</v>
      </c>
      <c r="E709" s="1">
        <v>165</v>
      </c>
      <c r="F709" s="1">
        <v>446</v>
      </c>
      <c r="G709" s="1">
        <v>2</v>
      </c>
      <c r="H709" s="3">
        <v>43262</v>
      </c>
    </row>
    <row r="710" spans="1:8" x14ac:dyDescent="0.15">
      <c r="A710" s="1" t="s">
        <v>631</v>
      </c>
      <c r="B710" s="1">
        <v>41345</v>
      </c>
      <c r="C710" s="1" t="s">
        <v>632</v>
      </c>
      <c r="D710" s="1">
        <v>3</v>
      </c>
      <c r="E710" s="1">
        <v>109</v>
      </c>
      <c r="F710" s="1">
        <v>414</v>
      </c>
      <c r="G710" s="1">
        <v>3</v>
      </c>
      <c r="H710" s="3">
        <v>43137</v>
      </c>
    </row>
    <row r="711" spans="1:8" x14ac:dyDescent="0.15">
      <c r="A711" s="1" t="s">
        <v>1901</v>
      </c>
      <c r="B711" s="1">
        <v>831747</v>
      </c>
      <c r="C711" s="1" t="s">
        <v>545</v>
      </c>
      <c r="D711" s="1">
        <v>7</v>
      </c>
      <c r="E711" s="1">
        <v>206</v>
      </c>
      <c r="F711" s="2">
        <v>1716</v>
      </c>
      <c r="G711" s="1">
        <v>6</v>
      </c>
      <c r="H711" s="3">
        <v>43438</v>
      </c>
    </row>
    <row r="712" spans="1:8" x14ac:dyDescent="0.15">
      <c r="A712" s="1" t="s">
        <v>1924</v>
      </c>
      <c r="B712" s="1">
        <v>30757</v>
      </c>
      <c r="C712" s="1" t="s">
        <v>786</v>
      </c>
      <c r="D712" s="1">
        <v>7</v>
      </c>
      <c r="E712" s="1">
        <v>290</v>
      </c>
      <c r="F712" s="2">
        <v>1880</v>
      </c>
      <c r="G712" s="1">
        <v>5</v>
      </c>
      <c r="H712" s="3">
        <v>43449</v>
      </c>
    </row>
    <row r="713" spans="1:8" x14ac:dyDescent="0.15">
      <c r="A713" s="1" t="s">
        <v>345</v>
      </c>
      <c r="B713" s="1">
        <v>62860</v>
      </c>
      <c r="C713" s="1" t="s">
        <v>274</v>
      </c>
      <c r="D713" s="1">
        <v>4</v>
      </c>
      <c r="E713" s="1">
        <v>462</v>
      </c>
      <c r="F713" s="1">
        <v>615</v>
      </c>
      <c r="G713" s="1">
        <v>4</v>
      </c>
      <c r="H713" s="3">
        <v>43075</v>
      </c>
    </row>
    <row r="714" spans="1:8" x14ac:dyDescent="0.15">
      <c r="A714" s="1" t="s">
        <v>1233</v>
      </c>
      <c r="B714" s="1">
        <v>47339</v>
      </c>
      <c r="C714" s="1" t="s">
        <v>1234</v>
      </c>
      <c r="D714" s="1">
        <v>2</v>
      </c>
      <c r="E714" s="1">
        <v>85</v>
      </c>
      <c r="F714" s="1">
        <v>254</v>
      </c>
      <c r="G714" s="1">
        <v>2</v>
      </c>
      <c r="H714" s="3">
        <v>43260</v>
      </c>
    </row>
    <row r="715" spans="1:8" x14ac:dyDescent="0.15">
      <c r="A715" s="1" t="s">
        <v>1254</v>
      </c>
      <c r="B715" s="1">
        <v>40793</v>
      </c>
      <c r="C715" s="1" t="s">
        <v>1209</v>
      </c>
      <c r="D715" s="1">
        <v>2</v>
      </c>
      <c r="E715" s="1">
        <v>75</v>
      </c>
      <c r="F715" s="1">
        <v>608</v>
      </c>
      <c r="G715" s="1">
        <v>2</v>
      </c>
      <c r="H715" s="3">
        <v>43264</v>
      </c>
    </row>
    <row r="716" spans="1:8" x14ac:dyDescent="0.15">
      <c r="A716" s="1" t="s">
        <v>1255</v>
      </c>
      <c r="B716" s="1">
        <v>39652</v>
      </c>
      <c r="C716" s="1" t="s">
        <v>1256</v>
      </c>
      <c r="D716" s="1">
        <v>2</v>
      </c>
      <c r="E716" s="1">
        <v>118</v>
      </c>
      <c r="F716" s="1">
        <v>411</v>
      </c>
      <c r="G716" s="1">
        <v>2</v>
      </c>
      <c r="H716" s="3">
        <v>43261</v>
      </c>
    </row>
    <row r="717" spans="1:8" x14ac:dyDescent="0.15">
      <c r="A717" s="1" t="s">
        <v>1262</v>
      </c>
      <c r="B717" s="1">
        <v>44566</v>
      </c>
      <c r="C717" s="1" t="s">
        <v>637</v>
      </c>
      <c r="D717" s="1">
        <v>2</v>
      </c>
      <c r="E717" s="1">
        <v>69</v>
      </c>
      <c r="F717" s="1">
        <v>234</v>
      </c>
      <c r="G717" s="1">
        <v>2</v>
      </c>
      <c r="H717" s="3">
        <v>43262</v>
      </c>
    </row>
    <row r="718" spans="1:8" x14ac:dyDescent="0.15">
      <c r="A718" s="1" t="s">
        <v>1275</v>
      </c>
      <c r="B718" s="1">
        <v>837012</v>
      </c>
      <c r="C718" s="1" t="s">
        <v>850</v>
      </c>
      <c r="D718" s="1">
        <v>2</v>
      </c>
      <c r="E718" s="1">
        <v>159</v>
      </c>
      <c r="F718" s="1">
        <v>235</v>
      </c>
      <c r="G718" s="1">
        <v>2</v>
      </c>
      <c r="H718" s="3">
        <v>43267</v>
      </c>
    </row>
    <row r="719" spans="1:8" x14ac:dyDescent="0.15">
      <c r="A719" s="1" t="s">
        <v>648</v>
      </c>
      <c r="B719" s="1">
        <v>30907</v>
      </c>
      <c r="C719" s="1" t="s">
        <v>80</v>
      </c>
      <c r="D719" s="1">
        <v>3</v>
      </c>
      <c r="E719" s="1">
        <v>340</v>
      </c>
      <c r="F719" s="1">
        <v>331</v>
      </c>
      <c r="G719" s="1">
        <v>3</v>
      </c>
      <c r="H719" s="3">
        <v>43141</v>
      </c>
    </row>
    <row r="720" spans="1:8" x14ac:dyDescent="0.15">
      <c r="A720" s="1" t="s">
        <v>336</v>
      </c>
      <c r="B720" s="1">
        <v>837080</v>
      </c>
      <c r="C720" s="1" t="s">
        <v>337</v>
      </c>
      <c r="D720" s="1">
        <v>4</v>
      </c>
      <c r="E720" s="1">
        <v>205</v>
      </c>
      <c r="F720" s="1">
        <v>196</v>
      </c>
      <c r="G720" s="1">
        <v>4</v>
      </c>
      <c r="H720" s="3">
        <v>43071</v>
      </c>
    </row>
    <row r="721" spans="1:8" x14ac:dyDescent="0.15">
      <c r="A721" s="1" t="s">
        <v>624</v>
      </c>
      <c r="B721" s="1">
        <v>40207</v>
      </c>
      <c r="C721" s="1" t="s">
        <v>625</v>
      </c>
      <c r="D721" s="1">
        <v>3</v>
      </c>
      <c r="E721" s="1">
        <v>295</v>
      </c>
      <c r="F721" s="1">
        <v>270</v>
      </c>
      <c r="G721" s="1">
        <v>3</v>
      </c>
      <c r="H721" s="3">
        <v>43134</v>
      </c>
    </row>
    <row r="722" spans="1:8" x14ac:dyDescent="0.15">
      <c r="A722" s="1" t="s">
        <v>1280</v>
      </c>
      <c r="B722" s="1">
        <v>837094</v>
      </c>
      <c r="C722" s="1" t="s">
        <v>237</v>
      </c>
      <c r="D722" s="1">
        <v>2</v>
      </c>
      <c r="E722" s="1">
        <v>151</v>
      </c>
      <c r="F722" s="1">
        <v>239</v>
      </c>
      <c r="G722" s="1">
        <v>2</v>
      </c>
      <c r="H722" s="3">
        <v>43265</v>
      </c>
    </row>
    <row r="723" spans="1:8" x14ac:dyDescent="0.15">
      <c r="A723" s="1" t="s">
        <v>1295</v>
      </c>
      <c r="B723" s="1">
        <v>837062</v>
      </c>
      <c r="C723" s="1" t="s">
        <v>166</v>
      </c>
      <c r="D723" s="1">
        <v>2</v>
      </c>
      <c r="E723" s="1">
        <v>219</v>
      </c>
      <c r="F723" s="1">
        <v>161</v>
      </c>
      <c r="G723" s="1">
        <v>2</v>
      </c>
      <c r="H723" s="3">
        <v>43267</v>
      </c>
    </row>
    <row r="724" spans="1:8" x14ac:dyDescent="0.15">
      <c r="A724" s="1" t="s">
        <v>1298</v>
      </c>
      <c r="B724" s="1">
        <v>38079</v>
      </c>
      <c r="C724" s="1" t="s">
        <v>904</v>
      </c>
      <c r="D724" s="1">
        <v>2</v>
      </c>
      <c r="E724" s="1">
        <v>173</v>
      </c>
      <c r="F724" s="1">
        <v>219</v>
      </c>
      <c r="G724" s="1">
        <v>2</v>
      </c>
      <c r="H724" s="3">
        <v>43267</v>
      </c>
    </row>
    <row r="725" spans="1:8" x14ac:dyDescent="0.15">
      <c r="A725" s="1" t="s">
        <v>372</v>
      </c>
      <c r="B725" s="1">
        <v>837022</v>
      </c>
      <c r="C725" s="1" t="s">
        <v>373</v>
      </c>
      <c r="D725" s="1">
        <v>4</v>
      </c>
      <c r="E725" s="1">
        <v>510</v>
      </c>
      <c r="F725" s="1">
        <v>390</v>
      </c>
      <c r="G725" s="1">
        <v>4</v>
      </c>
      <c r="H725" s="3">
        <v>43076</v>
      </c>
    </row>
    <row r="726" spans="1:8" x14ac:dyDescent="0.15">
      <c r="A726" s="1" t="s">
        <v>1294</v>
      </c>
      <c r="B726" s="1">
        <v>41355</v>
      </c>
      <c r="C726" s="1" t="s">
        <v>1009</v>
      </c>
      <c r="D726" s="1">
        <v>2</v>
      </c>
      <c r="E726" s="1">
        <v>100</v>
      </c>
      <c r="F726" s="1">
        <v>368</v>
      </c>
      <c r="G726" s="1">
        <v>2</v>
      </c>
      <c r="H726" s="3">
        <v>43268</v>
      </c>
    </row>
    <row r="727" spans="1:8" x14ac:dyDescent="0.15">
      <c r="A727" s="1" t="s">
        <v>349</v>
      </c>
      <c r="B727" s="1">
        <v>30606</v>
      </c>
      <c r="C727" s="1" t="s">
        <v>350</v>
      </c>
      <c r="D727" s="1">
        <v>4</v>
      </c>
      <c r="E727" s="1">
        <v>97</v>
      </c>
      <c r="F727" s="1">
        <v>445</v>
      </c>
      <c r="G727" s="1">
        <v>4</v>
      </c>
      <c r="H727" s="3">
        <v>43070</v>
      </c>
    </row>
    <row r="728" spans="1:8" x14ac:dyDescent="0.15">
      <c r="A728" s="1" t="s">
        <v>650</v>
      </c>
      <c r="B728" s="1">
        <v>16293</v>
      </c>
      <c r="C728" s="1" t="s">
        <v>131</v>
      </c>
      <c r="D728" s="1">
        <v>5</v>
      </c>
      <c r="E728" s="1">
        <v>146</v>
      </c>
      <c r="F728" s="2">
        <v>1437</v>
      </c>
      <c r="G728" s="1">
        <v>3</v>
      </c>
      <c r="H728" s="3">
        <v>43143</v>
      </c>
    </row>
    <row r="729" spans="1:8" x14ac:dyDescent="0.15">
      <c r="A729" s="1" t="s">
        <v>1745</v>
      </c>
      <c r="B729" s="1">
        <v>41359</v>
      </c>
      <c r="C729" s="1" t="s">
        <v>1084</v>
      </c>
      <c r="D729" s="1">
        <v>1</v>
      </c>
      <c r="E729" s="1">
        <v>44</v>
      </c>
      <c r="F729" s="1">
        <v>141</v>
      </c>
      <c r="G729" s="1">
        <v>1</v>
      </c>
      <c r="H729" s="3">
        <v>43356</v>
      </c>
    </row>
    <row r="730" spans="1:8" x14ac:dyDescent="0.15">
      <c r="A730" s="1" t="s">
        <v>381</v>
      </c>
      <c r="B730" s="1">
        <v>837071</v>
      </c>
      <c r="C730" s="1" t="s">
        <v>36</v>
      </c>
      <c r="D730" s="1">
        <v>4</v>
      </c>
      <c r="E730" s="1">
        <v>393</v>
      </c>
      <c r="F730" s="1">
        <v>427</v>
      </c>
      <c r="G730" s="1">
        <v>4</v>
      </c>
      <c r="H730" s="3">
        <v>43079</v>
      </c>
    </row>
    <row r="731" spans="1:8" x14ac:dyDescent="0.15">
      <c r="A731" s="1" t="s">
        <v>671</v>
      </c>
      <c r="B731" s="1">
        <v>831743</v>
      </c>
      <c r="C731" s="1" t="s">
        <v>672</v>
      </c>
      <c r="D731" s="1">
        <v>3</v>
      </c>
      <c r="E731" s="1">
        <v>375</v>
      </c>
      <c r="F731" s="1">
        <v>310</v>
      </c>
      <c r="G731" s="1">
        <v>3</v>
      </c>
      <c r="H731" s="3">
        <v>43147</v>
      </c>
    </row>
    <row r="732" spans="1:8" x14ac:dyDescent="0.15">
      <c r="A732" s="1" t="s">
        <v>673</v>
      </c>
      <c r="B732" s="1">
        <v>63667</v>
      </c>
      <c r="C732" s="1" t="s">
        <v>674</v>
      </c>
      <c r="D732" s="1">
        <v>3</v>
      </c>
      <c r="E732" s="1">
        <v>383</v>
      </c>
      <c r="F732" s="1">
        <v>462</v>
      </c>
      <c r="G732" s="1">
        <v>3</v>
      </c>
      <c r="H732" s="3">
        <v>43148</v>
      </c>
    </row>
    <row r="733" spans="1:8" x14ac:dyDescent="0.15">
      <c r="A733" s="1" t="s">
        <v>401</v>
      </c>
      <c r="B733" s="1">
        <v>45868</v>
      </c>
      <c r="C733" s="1" t="s">
        <v>403</v>
      </c>
      <c r="D733" s="1">
        <v>4</v>
      </c>
      <c r="E733" s="1">
        <v>440</v>
      </c>
      <c r="F733" s="1">
        <v>270</v>
      </c>
      <c r="G733" s="1">
        <v>4</v>
      </c>
      <c r="H733" s="3">
        <v>43086</v>
      </c>
    </row>
    <row r="734" spans="1:8" x14ac:dyDescent="0.15">
      <c r="A734" s="1" t="s">
        <v>681</v>
      </c>
      <c r="B734" s="1">
        <v>831731</v>
      </c>
      <c r="C734" s="1" t="s">
        <v>682</v>
      </c>
      <c r="D734" s="1">
        <v>3</v>
      </c>
      <c r="E734" s="1">
        <v>210</v>
      </c>
      <c r="F734" s="1">
        <v>288</v>
      </c>
      <c r="G734" s="1">
        <v>3</v>
      </c>
      <c r="H734" s="3">
        <v>43144</v>
      </c>
    </row>
    <row r="735" spans="1:8" x14ac:dyDescent="0.15">
      <c r="A735" s="1" t="s">
        <v>1310</v>
      </c>
      <c r="B735" s="1">
        <v>64593</v>
      </c>
      <c r="C735" s="1" t="s">
        <v>1027</v>
      </c>
      <c r="D735" s="1">
        <v>2</v>
      </c>
      <c r="E735" s="1">
        <v>197</v>
      </c>
      <c r="F735" s="1">
        <v>91</v>
      </c>
      <c r="G735" s="1">
        <v>2</v>
      </c>
      <c r="H735" s="3">
        <v>43276</v>
      </c>
    </row>
    <row r="736" spans="1:8" x14ac:dyDescent="0.15">
      <c r="A736" s="1" t="s">
        <v>1742</v>
      </c>
      <c r="B736" s="1">
        <v>16304</v>
      </c>
      <c r="C736" s="1" t="s">
        <v>1743</v>
      </c>
      <c r="D736" s="1">
        <v>1</v>
      </c>
      <c r="E736" s="1">
        <v>88</v>
      </c>
      <c r="F736" s="1">
        <v>151</v>
      </c>
      <c r="G736" s="1">
        <v>1</v>
      </c>
      <c r="H736" s="3">
        <v>43368</v>
      </c>
    </row>
    <row r="737" spans="1:8" x14ac:dyDescent="0.15">
      <c r="A737" s="1" t="s">
        <v>694</v>
      </c>
      <c r="B737" s="1">
        <v>18431</v>
      </c>
      <c r="C737" s="1" t="s">
        <v>695</v>
      </c>
      <c r="D737" s="1">
        <v>3</v>
      </c>
      <c r="E737" s="1">
        <v>215</v>
      </c>
      <c r="F737" s="1">
        <v>266</v>
      </c>
      <c r="G737" s="1">
        <v>3</v>
      </c>
      <c r="H737" s="3">
        <v>43147</v>
      </c>
    </row>
    <row r="738" spans="1:8" x14ac:dyDescent="0.15">
      <c r="A738" s="1" t="s">
        <v>1301</v>
      </c>
      <c r="B738" s="1">
        <v>831767</v>
      </c>
      <c r="C738" s="1" t="s">
        <v>302</v>
      </c>
      <c r="D738" s="1">
        <v>2</v>
      </c>
      <c r="E738" s="1">
        <v>145</v>
      </c>
      <c r="F738" s="1">
        <v>245</v>
      </c>
      <c r="G738" s="1">
        <v>2</v>
      </c>
      <c r="H738" s="3">
        <v>43269</v>
      </c>
    </row>
    <row r="739" spans="1:8" x14ac:dyDescent="0.15">
      <c r="A739" s="1" t="s">
        <v>1306</v>
      </c>
      <c r="B739" s="1">
        <v>62292</v>
      </c>
      <c r="C739" s="1" t="s">
        <v>96</v>
      </c>
      <c r="D739" s="1">
        <v>2</v>
      </c>
      <c r="E739" s="1">
        <v>48</v>
      </c>
      <c r="F739" s="1">
        <v>405</v>
      </c>
      <c r="G739" s="1">
        <v>2</v>
      </c>
      <c r="H739" s="3">
        <v>43270</v>
      </c>
    </row>
    <row r="740" spans="1:8" x14ac:dyDescent="0.15">
      <c r="A740" s="1" t="s">
        <v>660</v>
      </c>
      <c r="B740" s="1">
        <v>69765</v>
      </c>
      <c r="C740" s="1" t="s">
        <v>661</v>
      </c>
      <c r="D740" s="1">
        <v>3</v>
      </c>
      <c r="E740" s="1">
        <v>181</v>
      </c>
      <c r="F740" s="1">
        <v>467</v>
      </c>
      <c r="G740" s="1">
        <v>3</v>
      </c>
      <c r="H740" s="3">
        <v>43143</v>
      </c>
    </row>
    <row r="741" spans="1:8" x14ac:dyDescent="0.15">
      <c r="A741" s="1" t="s">
        <v>688</v>
      </c>
      <c r="B741" s="1">
        <v>41362</v>
      </c>
      <c r="C741" s="1" t="s">
        <v>271</v>
      </c>
      <c r="D741" s="1">
        <v>3</v>
      </c>
      <c r="E741" s="1">
        <v>112</v>
      </c>
      <c r="F741" s="1">
        <v>447</v>
      </c>
      <c r="G741" s="1">
        <v>3</v>
      </c>
      <c r="H741" s="3">
        <v>43152</v>
      </c>
    </row>
    <row r="742" spans="1:8" x14ac:dyDescent="0.15">
      <c r="A742" s="1" t="s">
        <v>690</v>
      </c>
      <c r="B742" s="1">
        <v>25560</v>
      </c>
      <c r="C742" s="1" t="s">
        <v>691</v>
      </c>
      <c r="D742" s="1">
        <v>3</v>
      </c>
      <c r="E742" s="1">
        <v>268</v>
      </c>
      <c r="F742" s="1">
        <v>260</v>
      </c>
      <c r="G742" s="1">
        <v>3</v>
      </c>
      <c r="H742" s="3">
        <v>43154</v>
      </c>
    </row>
    <row r="743" spans="1:8" x14ac:dyDescent="0.15">
      <c r="A743" s="1" t="s">
        <v>418</v>
      </c>
      <c r="B743" s="1">
        <v>67971</v>
      </c>
      <c r="C743" s="1" t="s">
        <v>361</v>
      </c>
      <c r="D743" s="1">
        <v>4</v>
      </c>
      <c r="E743" s="1">
        <v>318</v>
      </c>
      <c r="F743" s="1">
        <v>538</v>
      </c>
      <c r="G743" s="1">
        <v>4</v>
      </c>
      <c r="H743" s="3">
        <v>43092</v>
      </c>
    </row>
    <row r="744" spans="1:8" x14ac:dyDescent="0.15">
      <c r="A744" s="1" t="s">
        <v>1321</v>
      </c>
      <c r="B744" s="1">
        <v>23707</v>
      </c>
      <c r="C744" s="1">
        <v>6025</v>
      </c>
      <c r="D744" s="1">
        <v>2</v>
      </c>
      <c r="E744" s="1">
        <v>97</v>
      </c>
      <c r="F744" s="1">
        <v>328</v>
      </c>
      <c r="G744" s="1">
        <v>2</v>
      </c>
      <c r="H744" s="3">
        <v>43268</v>
      </c>
    </row>
    <row r="745" spans="1:8" x14ac:dyDescent="0.15">
      <c r="A745" s="1" t="s">
        <v>1322</v>
      </c>
      <c r="B745" s="1">
        <v>27564</v>
      </c>
      <c r="C745" s="1" t="s">
        <v>1323</v>
      </c>
      <c r="D745" s="1">
        <v>2</v>
      </c>
      <c r="E745" s="1">
        <v>69</v>
      </c>
      <c r="F745" s="1">
        <v>369</v>
      </c>
      <c r="G745" s="1">
        <v>2</v>
      </c>
      <c r="H745" s="3">
        <v>43269</v>
      </c>
    </row>
    <row r="746" spans="1:8" x14ac:dyDescent="0.15">
      <c r="A746" s="1" t="s">
        <v>701</v>
      </c>
      <c r="B746" s="1">
        <v>831729</v>
      </c>
      <c r="C746" s="1" t="s">
        <v>241</v>
      </c>
      <c r="D746" s="1">
        <v>3</v>
      </c>
      <c r="E746" s="1">
        <v>140</v>
      </c>
      <c r="F746" s="1">
        <v>208</v>
      </c>
      <c r="G746" s="1">
        <v>3</v>
      </c>
      <c r="H746" s="3">
        <v>43146</v>
      </c>
    </row>
    <row r="747" spans="1:8" x14ac:dyDescent="0.15">
      <c r="A747" s="1" t="s">
        <v>1307</v>
      </c>
      <c r="B747" s="1">
        <v>42308</v>
      </c>
      <c r="C747" s="1" t="s">
        <v>896</v>
      </c>
      <c r="D747" s="1">
        <v>2</v>
      </c>
      <c r="E747" s="1">
        <v>160</v>
      </c>
      <c r="F747" s="1">
        <v>359</v>
      </c>
      <c r="G747" s="1">
        <v>2</v>
      </c>
      <c r="H747" s="3">
        <v>43271</v>
      </c>
    </row>
    <row r="748" spans="1:8" x14ac:dyDescent="0.15">
      <c r="A748" s="1" t="s">
        <v>1320</v>
      </c>
      <c r="B748" s="1">
        <v>44629</v>
      </c>
      <c r="C748" s="1" t="s">
        <v>1074</v>
      </c>
      <c r="D748" s="1">
        <v>2</v>
      </c>
      <c r="E748" s="1">
        <v>197</v>
      </c>
      <c r="F748" s="1">
        <v>173</v>
      </c>
      <c r="G748" s="1">
        <v>2</v>
      </c>
      <c r="H748" s="3">
        <v>43273</v>
      </c>
    </row>
    <row r="749" spans="1:8" x14ac:dyDescent="0.15">
      <c r="A749" s="1" t="s">
        <v>346</v>
      </c>
      <c r="B749" s="1">
        <v>23623</v>
      </c>
      <c r="C749" s="1" t="s">
        <v>322</v>
      </c>
      <c r="D749" s="1">
        <v>2</v>
      </c>
      <c r="E749" s="1">
        <v>96</v>
      </c>
      <c r="F749" s="1">
        <v>308</v>
      </c>
      <c r="G749" s="1">
        <v>2</v>
      </c>
      <c r="H749" s="3">
        <v>43272</v>
      </c>
    </row>
    <row r="750" spans="1:8" x14ac:dyDescent="0.15">
      <c r="A750" s="1" t="s">
        <v>1365</v>
      </c>
      <c r="B750" s="1">
        <v>44551</v>
      </c>
      <c r="C750" s="1" t="s">
        <v>289</v>
      </c>
      <c r="D750" s="1">
        <v>2</v>
      </c>
      <c r="E750" s="1">
        <v>86</v>
      </c>
      <c r="F750" s="1">
        <v>102</v>
      </c>
      <c r="G750" s="1">
        <v>2</v>
      </c>
      <c r="H750" s="3">
        <v>43277</v>
      </c>
    </row>
    <row r="751" spans="1:8" x14ac:dyDescent="0.15">
      <c r="A751" s="1" t="s">
        <v>1896</v>
      </c>
      <c r="B751" s="1">
        <v>837062</v>
      </c>
      <c r="C751" s="1" t="s">
        <v>166</v>
      </c>
      <c r="D751" s="1">
        <v>41</v>
      </c>
      <c r="E751" s="2">
        <v>1422</v>
      </c>
      <c r="F751" s="2">
        <v>14139</v>
      </c>
      <c r="G751" s="1">
        <v>7</v>
      </c>
      <c r="H751" s="3">
        <v>43433</v>
      </c>
    </row>
    <row r="752" spans="1:8" x14ac:dyDescent="0.15">
      <c r="A752" s="1" t="s">
        <v>724</v>
      </c>
      <c r="B752" s="1">
        <v>837093</v>
      </c>
      <c r="C752" s="1" t="s">
        <v>462</v>
      </c>
      <c r="D752" s="1">
        <v>5</v>
      </c>
      <c r="E752" s="1">
        <v>428</v>
      </c>
      <c r="F752" s="1">
        <v>905</v>
      </c>
      <c r="G752" s="1">
        <v>3</v>
      </c>
      <c r="H752" s="3">
        <v>43163</v>
      </c>
    </row>
    <row r="753" spans="1:8" x14ac:dyDescent="0.15">
      <c r="A753" s="1" t="s">
        <v>1342</v>
      </c>
      <c r="B753" s="1">
        <v>47345</v>
      </c>
      <c r="C753" s="1" t="s">
        <v>1343</v>
      </c>
      <c r="D753" s="1">
        <v>2</v>
      </c>
      <c r="E753" s="1">
        <v>100</v>
      </c>
      <c r="F753" s="1">
        <v>103</v>
      </c>
      <c r="G753" s="1">
        <v>2</v>
      </c>
      <c r="H753" s="3">
        <v>43274</v>
      </c>
    </row>
    <row r="754" spans="1:8" x14ac:dyDescent="0.15">
      <c r="A754" s="1" t="s">
        <v>1350</v>
      </c>
      <c r="B754" s="1">
        <v>837001</v>
      </c>
      <c r="C754" s="1" t="s">
        <v>34</v>
      </c>
      <c r="D754" s="1">
        <v>2</v>
      </c>
      <c r="E754" s="1">
        <v>221</v>
      </c>
      <c r="F754" s="1">
        <v>208</v>
      </c>
      <c r="G754" s="1">
        <v>2</v>
      </c>
      <c r="H754" s="3">
        <v>43273</v>
      </c>
    </row>
    <row r="755" spans="1:8" x14ac:dyDescent="0.15">
      <c r="A755" s="1" t="s">
        <v>1340</v>
      </c>
      <c r="B755" s="1">
        <v>43631</v>
      </c>
      <c r="C755" s="1" t="s">
        <v>778</v>
      </c>
      <c r="D755" s="1">
        <v>2</v>
      </c>
      <c r="E755" s="1">
        <v>241</v>
      </c>
      <c r="F755" s="1">
        <v>148</v>
      </c>
      <c r="G755" s="1">
        <v>2</v>
      </c>
      <c r="H755" s="3">
        <v>43274</v>
      </c>
    </row>
    <row r="756" spans="1:8" x14ac:dyDescent="0.15">
      <c r="A756" s="1" t="s">
        <v>1358</v>
      </c>
      <c r="B756" s="1">
        <v>41361</v>
      </c>
      <c r="C756" s="1" t="s">
        <v>1359</v>
      </c>
      <c r="D756" s="1">
        <v>5</v>
      </c>
      <c r="E756" s="1">
        <v>134</v>
      </c>
      <c r="F756" s="2">
        <v>1598</v>
      </c>
      <c r="G756" s="1">
        <v>2</v>
      </c>
      <c r="H756" s="3">
        <v>43274</v>
      </c>
    </row>
    <row r="757" spans="1:8" x14ac:dyDescent="0.15">
      <c r="A757" s="1" t="s">
        <v>1363</v>
      </c>
      <c r="B757" s="1">
        <v>12371</v>
      </c>
      <c r="C757" s="1" t="s">
        <v>1364</v>
      </c>
      <c r="D757" s="1">
        <v>2</v>
      </c>
      <c r="E757" s="1">
        <v>272</v>
      </c>
      <c r="F757" s="1">
        <v>179</v>
      </c>
      <c r="G757" s="1">
        <v>2</v>
      </c>
      <c r="H757" s="3">
        <v>43276</v>
      </c>
    </row>
    <row r="758" spans="1:8" x14ac:dyDescent="0.15">
      <c r="A758" s="1" t="s">
        <v>487</v>
      </c>
      <c r="B758" s="1">
        <v>31269</v>
      </c>
      <c r="C758" s="1" t="s">
        <v>323</v>
      </c>
      <c r="D758" s="1">
        <v>3</v>
      </c>
      <c r="E758" s="1">
        <v>329</v>
      </c>
      <c r="F758" s="1">
        <v>238</v>
      </c>
      <c r="G758" s="1">
        <v>3</v>
      </c>
      <c r="H758" s="3">
        <v>43158</v>
      </c>
    </row>
    <row r="759" spans="1:8" x14ac:dyDescent="0.15">
      <c r="A759" s="1" t="s">
        <v>741</v>
      </c>
      <c r="B759" s="1">
        <v>832143</v>
      </c>
      <c r="C759" s="1" t="s">
        <v>742</v>
      </c>
      <c r="D759" s="1">
        <v>3</v>
      </c>
      <c r="E759" s="1">
        <v>243</v>
      </c>
      <c r="F759" s="1">
        <v>183</v>
      </c>
      <c r="G759" s="1">
        <v>3</v>
      </c>
      <c r="H759" s="3">
        <v>43156</v>
      </c>
    </row>
    <row r="760" spans="1:8" x14ac:dyDescent="0.15">
      <c r="A760" s="1" t="s">
        <v>743</v>
      </c>
      <c r="B760" s="1">
        <v>831803</v>
      </c>
      <c r="C760" s="1" t="s">
        <v>87</v>
      </c>
      <c r="D760" s="1">
        <v>3</v>
      </c>
      <c r="E760" s="1">
        <v>262</v>
      </c>
      <c r="F760" s="1">
        <v>340</v>
      </c>
      <c r="G760" s="1">
        <v>3</v>
      </c>
      <c r="H760" s="3">
        <v>43155</v>
      </c>
    </row>
    <row r="761" spans="1:8" x14ac:dyDescent="0.15">
      <c r="A761" s="1" t="s">
        <v>1353</v>
      </c>
      <c r="B761" s="1">
        <v>38654</v>
      </c>
      <c r="C761" s="1" t="s">
        <v>69</v>
      </c>
      <c r="D761" s="1">
        <v>2</v>
      </c>
      <c r="E761" s="1">
        <v>217</v>
      </c>
      <c r="F761" s="1">
        <v>148</v>
      </c>
      <c r="G761" s="1">
        <v>2</v>
      </c>
      <c r="H761" s="3">
        <v>43275</v>
      </c>
    </row>
    <row r="762" spans="1:8" x14ac:dyDescent="0.15">
      <c r="A762" s="1" t="s">
        <v>1368</v>
      </c>
      <c r="B762" s="1">
        <v>837034</v>
      </c>
      <c r="C762" s="1" t="s">
        <v>203</v>
      </c>
      <c r="D762" s="1">
        <v>2</v>
      </c>
      <c r="E762" s="1">
        <v>133</v>
      </c>
      <c r="F762" s="1">
        <v>126</v>
      </c>
      <c r="G762" s="1">
        <v>2</v>
      </c>
      <c r="H762" s="3">
        <v>43276</v>
      </c>
    </row>
    <row r="763" spans="1:8" x14ac:dyDescent="0.15">
      <c r="A763" s="1" t="s">
        <v>746</v>
      </c>
      <c r="B763" s="1">
        <v>45143</v>
      </c>
      <c r="C763" s="1" t="s">
        <v>745</v>
      </c>
      <c r="D763" s="1">
        <v>3</v>
      </c>
      <c r="E763" s="1">
        <v>241</v>
      </c>
      <c r="F763" s="1">
        <v>261</v>
      </c>
      <c r="G763" s="1">
        <v>3</v>
      </c>
      <c r="H763" s="3">
        <v>43159</v>
      </c>
    </row>
    <row r="764" spans="1:8" x14ac:dyDescent="0.15">
      <c r="A764" s="1" t="s">
        <v>1371</v>
      </c>
      <c r="B764" s="1">
        <v>62205</v>
      </c>
      <c r="C764" s="1" t="s">
        <v>1372</v>
      </c>
      <c r="D764" s="1">
        <v>2</v>
      </c>
      <c r="E764" s="1">
        <v>93</v>
      </c>
      <c r="F764" s="1">
        <v>229</v>
      </c>
      <c r="G764" s="1">
        <v>2</v>
      </c>
      <c r="H764" s="3">
        <v>43277</v>
      </c>
    </row>
    <row r="765" spans="1:8" x14ac:dyDescent="0.15">
      <c r="A765" s="1" t="s">
        <v>1374</v>
      </c>
      <c r="B765" s="1">
        <v>831735</v>
      </c>
      <c r="C765" s="1" t="s">
        <v>112</v>
      </c>
      <c r="D765" s="1">
        <v>9</v>
      </c>
      <c r="E765" s="1">
        <v>336</v>
      </c>
      <c r="F765" s="2">
        <v>3132</v>
      </c>
      <c r="G765" s="1">
        <v>2</v>
      </c>
      <c r="H765" s="3">
        <v>43277</v>
      </c>
    </row>
    <row r="766" spans="1:8" x14ac:dyDescent="0.15">
      <c r="A766" s="1" t="s">
        <v>1375</v>
      </c>
      <c r="B766" s="1">
        <v>47701</v>
      </c>
      <c r="C766" s="1" t="s">
        <v>1102</v>
      </c>
      <c r="D766" s="1">
        <v>2</v>
      </c>
      <c r="E766" s="1">
        <v>86</v>
      </c>
      <c r="F766" s="1">
        <v>253</v>
      </c>
      <c r="G766" s="1">
        <v>2</v>
      </c>
      <c r="H766" s="3">
        <v>43279</v>
      </c>
    </row>
    <row r="767" spans="1:8" x14ac:dyDescent="0.15">
      <c r="A767" s="1" t="s">
        <v>752</v>
      </c>
      <c r="B767" s="1">
        <v>837024</v>
      </c>
      <c r="C767" s="1" t="s">
        <v>371</v>
      </c>
      <c r="D767" s="1">
        <v>3</v>
      </c>
      <c r="E767" s="1">
        <v>301</v>
      </c>
      <c r="F767" s="1">
        <v>402</v>
      </c>
      <c r="G767" s="1">
        <v>3</v>
      </c>
      <c r="H767" s="3">
        <v>43165</v>
      </c>
    </row>
    <row r="768" spans="1:8" x14ac:dyDescent="0.15">
      <c r="A768" s="1" t="s">
        <v>1965</v>
      </c>
      <c r="B768" s="1">
        <v>837092</v>
      </c>
      <c r="C768" s="1" t="s">
        <v>1844</v>
      </c>
      <c r="D768" s="1">
        <v>3</v>
      </c>
      <c r="E768" s="1">
        <v>218</v>
      </c>
      <c r="F768" s="1">
        <v>474</v>
      </c>
      <c r="G768" s="1">
        <v>3</v>
      </c>
      <c r="H768" s="3">
        <v>42949</v>
      </c>
    </row>
    <row r="769" spans="1:8" x14ac:dyDescent="0.15">
      <c r="A769" s="1" t="s">
        <v>1379</v>
      </c>
      <c r="B769" s="1">
        <v>831786</v>
      </c>
      <c r="C769" s="1" t="s">
        <v>1380</v>
      </c>
      <c r="D769" s="1">
        <v>2</v>
      </c>
      <c r="E769" s="1">
        <v>164</v>
      </c>
      <c r="F769" s="1">
        <v>167</v>
      </c>
      <c r="G769" s="1">
        <v>2</v>
      </c>
      <c r="H769" s="3">
        <v>43277</v>
      </c>
    </row>
    <row r="770" spans="1:8" x14ac:dyDescent="0.15">
      <c r="A770" s="1" t="s">
        <v>1393</v>
      </c>
      <c r="B770" s="1">
        <v>22604</v>
      </c>
      <c r="C770" s="1" t="s">
        <v>983</v>
      </c>
      <c r="D770" s="1">
        <v>2</v>
      </c>
      <c r="E770" s="1">
        <v>212</v>
      </c>
      <c r="F770" s="1">
        <v>134</v>
      </c>
      <c r="G770" s="1">
        <v>2</v>
      </c>
      <c r="H770" s="3">
        <v>43278</v>
      </c>
    </row>
    <row r="771" spans="1:8" x14ac:dyDescent="0.15">
      <c r="A771" s="1" t="s">
        <v>1395</v>
      </c>
      <c r="B771" s="1">
        <v>12370</v>
      </c>
      <c r="C771" s="1" t="s">
        <v>1287</v>
      </c>
      <c r="D771" s="1">
        <v>2</v>
      </c>
      <c r="E771" s="1">
        <v>134</v>
      </c>
      <c r="F771" s="1">
        <v>151</v>
      </c>
      <c r="G771" s="1">
        <v>2</v>
      </c>
      <c r="H771" s="3">
        <v>43281</v>
      </c>
    </row>
    <row r="772" spans="1:8" x14ac:dyDescent="0.15">
      <c r="A772" s="1" t="s">
        <v>1939</v>
      </c>
      <c r="B772" s="1">
        <v>62215</v>
      </c>
      <c r="C772" s="1" t="s">
        <v>1141</v>
      </c>
      <c r="D772" s="1">
        <v>6</v>
      </c>
      <c r="E772" s="1">
        <v>191</v>
      </c>
      <c r="F772" s="2">
        <v>1134</v>
      </c>
      <c r="G772" s="1">
        <v>6</v>
      </c>
      <c r="H772" s="3">
        <v>43473</v>
      </c>
    </row>
    <row r="773" spans="1:8" x14ac:dyDescent="0.15">
      <c r="A773" s="1" t="s">
        <v>108</v>
      </c>
      <c r="B773" s="1">
        <v>40761</v>
      </c>
      <c r="C773" s="1" t="s">
        <v>61</v>
      </c>
      <c r="D773" s="1">
        <v>4</v>
      </c>
      <c r="E773" s="1">
        <v>326</v>
      </c>
      <c r="F773" s="1">
        <v>306</v>
      </c>
      <c r="G773" s="1">
        <v>3</v>
      </c>
      <c r="H773" s="3">
        <v>43168</v>
      </c>
    </row>
    <row r="774" spans="1:8" x14ac:dyDescent="0.15">
      <c r="A774" s="1" t="s">
        <v>1369</v>
      </c>
      <c r="B774" s="1">
        <v>47341</v>
      </c>
      <c r="C774" s="1" t="s">
        <v>514</v>
      </c>
      <c r="D774" s="1">
        <v>6</v>
      </c>
      <c r="E774" s="1">
        <v>201</v>
      </c>
      <c r="F774" s="2">
        <v>1572</v>
      </c>
      <c r="G774" s="1">
        <v>2</v>
      </c>
      <c r="H774" s="3">
        <v>43278</v>
      </c>
    </row>
    <row r="775" spans="1:8" x14ac:dyDescent="0.15">
      <c r="A775" s="1" t="s">
        <v>779</v>
      </c>
      <c r="B775" s="1">
        <v>62204</v>
      </c>
      <c r="C775" s="1" t="s">
        <v>51</v>
      </c>
      <c r="D775" s="1">
        <v>3</v>
      </c>
      <c r="E775" s="1">
        <v>192</v>
      </c>
      <c r="F775" s="1">
        <v>474</v>
      </c>
      <c r="G775" s="1">
        <v>3</v>
      </c>
      <c r="H775" s="3">
        <v>43166</v>
      </c>
    </row>
    <row r="776" spans="1:8" x14ac:dyDescent="0.15">
      <c r="A776" s="1" t="s">
        <v>1404</v>
      </c>
      <c r="B776" s="1">
        <v>22797</v>
      </c>
      <c r="C776" s="1" t="s">
        <v>598</v>
      </c>
      <c r="D776" s="1">
        <v>2</v>
      </c>
      <c r="E776" s="1">
        <v>183</v>
      </c>
      <c r="F776" s="1">
        <v>284</v>
      </c>
      <c r="G776" s="1">
        <v>2</v>
      </c>
      <c r="H776" s="3">
        <v>43283</v>
      </c>
    </row>
    <row r="777" spans="1:8" x14ac:dyDescent="0.15">
      <c r="A777" s="1" t="s">
        <v>1408</v>
      </c>
      <c r="B777" s="1">
        <v>45655</v>
      </c>
      <c r="C777" s="1" t="s">
        <v>1090</v>
      </c>
      <c r="D777" s="1">
        <v>2</v>
      </c>
      <c r="E777" s="1">
        <v>100</v>
      </c>
      <c r="F777" s="1">
        <v>81</v>
      </c>
      <c r="G777" s="1">
        <v>2</v>
      </c>
      <c r="H777" s="3">
        <v>43279</v>
      </c>
    </row>
    <row r="778" spans="1:8" x14ac:dyDescent="0.15">
      <c r="A778" s="1" t="s">
        <v>1398</v>
      </c>
      <c r="B778" s="1">
        <v>12370</v>
      </c>
      <c r="C778" s="1" t="s">
        <v>1287</v>
      </c>
      <c r="D778" s="1">
        <v>2</v>
      </c>
      <c r="E778" s="1">
        <v>188</v>
      </c>
      <c r="F778" s="1">
        <v>156</v>
      </c>
      <c r="G778" s="1">
        <v>2</v>
      </c>
      <c r="H778" s="3">
        <v>43280</v>
      </c>
    </row>
    <row r="779" spans="1:8" x14ac:dyDescent="0.15">
      <c r="A779" s="1" t="s">
        <v>781</v>
      </c>
      <c r="B779" s="1">
        <v>30898</v>
      </c>
      <c r="C779" s="1" t="s">
        <v>616</v>
      </c>
      <c r="D779" s="1">
        <v>3</v>
      </c>
      <c r="E779" s="1">
        <v>254</v>
      </c>
      <c r="F779" s="1">
        <v>171</v>
      </c>
      <c r="G779" s="1">
        <v>3</v>
      </c>
      <c r="H779" s="3">
        <v>43170</v>
      </c>
    </row>
    <row r="780" spans="1:8" x14ac:dyDescent="0.15">
      <c r="A780" s="1" t="s">
        <v>1885</v>
      </c>
      <c r="B780" s="1">
        <v>837001</v>
      </c>
      <c r="C780" s="1" t="s">
        <v>34</v>
      </c>
      <c r="D780" s="1">
        <v>12</v>
      </c>
      <c r="E780" s="1">
        <v>649</v>
      </c>
      <c r="F780" s="2">
        <v>2537</v>
      </c>
      <c r="G780" s="1">
        <v>9</v>
      </c>
      <c r="H780" s="3">
        <v>43429</v>
      </c>
    </row>
    <row r="781" spans="1:8" x14ac:dyDescent="0.15">
      <c r="A781" s="1" t="s">
        <v>1352</v>
      </c>
      <c r="B781" s="1">
        <v>831707</v>
      </c>
      <c r="C781" s="1" t="s">
        <v>22</v>
      </c>
      <c r="D781" s="1">
        <v>2</v>
      </c>
      <c r="E781" s="1">
        <v>200</v>
      </c>
      <c r="F781" s="1">
        <v>303</v>
      </c>
      <c r="G781" s="1">
        <v>2</v>
      </c>
      <c r="H781" s="3">
        <v>43276</v>
      </c>
    </row>
    <row r="782" spans="1:8" x14ac:dyDescent="0.15">
      <c r="A782" s="1" t="s">
        <v>1377</v>
      </c>
      <c r="B782" s="1">
        <v>43459</v>
      </c>
      <c r="C782" s="1" t="s">
        <v>1071</v>
      </c>
      <c r="D782" s="1">
        <v>2</v>
      </c>
      <c r="E782" s="1">
        <v>127</v>
      </c>
      <c r="F782" s="1">
        <v>343</v>
      </c>
      <c r="G782" s="1">
        <v>2</v>
      </c>
      <c r="H782" s="3">
        <v>43279</v>
      </c>
    </row>
    <row r="783" spans="1:8" x14ac:dyDescent="0.15">
      <c r="A783" s="1" t="s">
        <v>1401</v>
      </c>
      <c r="B783" s="1">
        <v>47345</v>
      </c>
      <c r="C783" s="1" t="s">
        <v>1343</v>
      </c>
      <c r="D783" s="1">
        <v>2</v>
      </c>
      <c r="E783" s="1">
        <v>158</v>
      </c>
      <c r="F783" s="1">
        <v>547</v>
      </c>
      <c r="G783" s="1">
        <v>2</v>
      </c>
      <c r="H783" s="3">
        <v>43279</v>
      </c>
    </row>
    <row r="784" spans="1:8" x14ac:dyDescent="0.15">
      <c r="A784" s="1" t="s">
        <v>1412</v>
      </c>
      <c r="B784" s="1">
        <v>22797</v>
      </c>
      <c r="C784" s="1" t="s">
        <v>598</v>
      </c>
      <c r="D784" s="1">
        <v>2</v>
      </c>
      <c r="E784" s="1">
        <v>163</v>
      </c>
      <c r="F784" s="1">
        <v>91</v>
      </c>
      <c r="G784" s="1">
        <v>2</v>
      </c>
      <c r="H784" s="3">
        <v>43292</v>
      </c>
    </row>
    <row r="785" spans="1:8" x14ac:dyDescent="0.15">
      <c r="A785" s="1" t="s">
        <v>1415</v>
      </c>
      <c r="B785" s="1">
        <v>43631</v>
      </c>
      <c r="C785" s="1" t="s">
        <v>778</v>
      </c>
      <c r="D785" s="1">
        <v>2</v>
      </c>
      <c r="E785" s="1">
        <v>123</v>
      </c>
      <c r="F785" s="1">
        <v>193</v>
      </c>
      <c r="G785" s="1">
        <v>2</v>
      </c>
      <c r="H785" s="3">
        <v>43281</v>
      </c>
    </row>
    <row r="786" spans="1:8" x14ac:dyDescent="0.15">
      <c r="A786" s="1" t="s">
        <v>802</v>
      </c>
      <c r="B786" s="1">
        <v>41006</v>
      </c>
      <c r="C786" s="1" t="s">
        <v>803</v>
      </c>
      <c r="D786" s="1">
        <v>3</v>
      </c>
      <c r="E786" s="1">
        <v>170</v>
      </c>
      <c r="F786" s="1">
        <v>617</v>
      </c>
      <c r="G786" s="1">
        <v>3</v>
      </c>
      <c r="H786" s="3">
        <v>43176</v>
      </c>
    </row>
    <row r="787" spans="1:8" x14ac:dyDescent="0.15">
      <c r="A787" s="1" t="s">
        <v>807</v>
      </c>
      <c r="B787" s="1">
        <v>38227</v>
      </c>
      <c r="C787" s="1" t="s">
        <v>613</v>
      </c>
      <c r="D787" s="1">
        <v>3</v>
      </c>
      <c r="E787" s="1">
        <v>305</v>
      </c>
      <c r="F787" s="1">
        <v>203</v>
      </c>
      <c r="G787" s="1">
        <v>3</v>
      </c>
      <c r="H787" s="3">
        <v>43176</v>
      </c>
    </row>
    <row r="788" spans="1:8" x14ac:dyDescent="0.15">
      <c r="A788" s="1" t="s">
        <v>784</v>
      </c>
      <c r="B788" s="1">
        <v>837082</v>
      </c>
      <c r="C788" s="1" t="s">
        <v>534</v>
      </c>
      <c r="D788" s="1">
        <v>3</v>
      </c>
      <c r="E788" s="1">
        <v>260</v>
      </c>
      <c r="F788" s="1">
        <v>306</v>
      </c>
      <c r="G788" s="1">
        <v>3</v>
      </c>
      <c r="H788" s="3">
        <v>43171</v>
      </c>
    </row>
    <row r="789" spans="1:8" x14ac:dyDescent="0.15">
      <c r="A789" s="1" t="s">
        <v>273</v>
      </c>
      <c r="B789" s="1">
        <v>45970</v>
      </c>
      <c r="C789" s="1" t="s">
        <v>233</v>
      </c>
      <c r="D789" s="1">
        <v>7</v>
      </c>
      <c r="E789" s="1">
        <v>537</v>
      </c>
      <c r="F789" s="1">
        <v>949</v>
      </c>
      <c r="G789" s="1">
        <v>7</v>
      </c>
      <c r="H789" s="3">
        <v>43436</v>
      </c>
    </row>
    <row r="790" spans="1:8" x14ac:dyDescent="0.15">
      <c r="A790" s="1" t="s">
        <v>1416</v>
      </c>
      <c r="B790" s="1">
        <v>19645</v>
      </c>
      <c r="C790" s="1" t="s">
        <v>20</v>
      </c>
      <c r="D790" s="1">
        <v>2</v>
      </c>
      <c r="E790" s="1">
        <v>198</v>
      </c>
      <c r="F790" s="1">
        <v>96</v>
      </c>
      <c r="G790" s="1">
        <v>2</v>
      </c>
      <c r="H790" s="3">
        <v>43281</v>
      </c>
    </row>
    <row r="791" spans="1:8" x14ac:dyDescent="0.15">
      <c r="A791" s="1" t="s">
        <v>244</v>
      </c>
      <c r="B791" s="1">
        <v>41930</v>
      </c>
      <c r="C791" s="1" t="s">
        <v>245</v>
      </c>
      <c r="D791" s="1">
        <v>5</v>
      </c>
      <c r="E791" s="1">
        <v>506</v>
      </c>
      <c r="F791" s="1">
        <v>466</v>
      </c>
      <c r="G791" s="1">
        <v>5</v>
      </c>
      <c r="H791" s="3">
        <v>43048</v>
      </c>
    </row>
    <row r="792" spans="1:8" x14ac:dyDescent="0.15">
      <c r="A792" s="1" t="s">
        <v>186</v>
      </c>
      <c r="B792" s="1">
        <v>45847</v>
      </c>
      <c r="C792" s="1" t="s">
        <v>187</v>
      </c>
      <c r="D792" s="1">
        <v>5</v>
      </c>
      <c r="E792" s="1">
        <v>613</v>
      </c>
      <c r="F792" s="1">
        <v>398</v>
      </c>
      <c r="G792" s="1">
        <v>5</v>
      </c>
      <c r="H792" s="3">
        <v>43035</v>
      </c>
    </row>
    <row r="793" spans="1:8" x14ac:dyDescent="0.15">
      <c r="A793" s="1" t="s">
        <v>816</v>
      </c>
      <c r="B793" s="1">
        <v>30757</v>
      </c>
      <c r="C793" s="1" t="s">
        <v>786</v>
      </c>
      <c r="D793" s="1">
        <v>3</v>
      </c>
      <c r="E793" s="1">
        <v>288</v>
      </c>
      <c r="F793" s="1">
        <v>301</v>
      </c>
      <c r="G793" s="1">
        <v>3</v>
      </c>
      <c r="H793" s="3">
        <v>43179</v>
      </c>
    </row>
    <row r="794" spans="1:8" x14ac:dyDescent="0.15">
      <c r="A794" s="1" t="s">
        <v>1432</v>
      </c>
      <c r="B794" s="1">
        <v>39644</v>
      </c>
      <c r="C794" s="1" t="s">
        <v>1433</v>
      </c>
      <c r="D794" s="1">
        <v>2</v>
      </c>
      <c r="E794" s="1">
        <v>137</v>
      </c>
      <c r="F794" s="1">
        <v>281</v>
      </c>
      <c r="G794" s="1">
        <v>2</v>
      </c>
      <c r="H794" s="3">
        <v>43288</v>
      </c>
    </row>
    <row r="795" spans="1:8" x14ac:dyDescent="0.15">
      <c r="A795" s="1" t="s">
        <v>1435</v>
      </c>
      <c r="B795" s="1">
        <v>38078</v>
      </c>
      <c r="C795" s="1" t="s">
        <v>1382</v>
      </c>
      <c r="D795" s="1">
        <v>2</v>
      </c>
      <c r="E795" s="1">
        <v>287</v>
      </c>
      <c r="F795" s="1">
        <v>179</v>
      </c>
      <c r="G795" s="1">
        <v>2</v>
      </c>
      <c r="H795" s="3">
        <v>43289</v>
      </c>
    </row>
    <row r="796" spans="1:8" x14ac:dyDescent="0.15">
      <c r="A796" s="1" t="s">
        <v>824</v>
      </c>
      <c r="B796" s="1">
        <v>15527</v>
      </c>
      <c r="C796" s="1" t="s">
        <v>568</v>
      </c>
      <c r="D796" s="1">
        <v>3</v>
      </c>
      <c r="E796" s="1">
        <v>132</v>
      </c>
      <c r="F796" s="1">
        <v>375</v>
      </c>
      <c r="G796" s="1">
        <v>3</v>
      </c>
      <c r="H796" s="3">
        <v>43180</v>
      </c>
    </row>
    <row r="797" spans="1:8" x14ac:dyDescent="0.15">
      <c r="A797" s="1" t="s">
        <v>1441</v>
      </c>
      <c r="B797" s="1">
        <v>37078</v>
      </c>
      <c r="C797" s="1" t="s">
        <v>1442</v>
      </c>
      <c r="D797" s="1">
        <v>2</v>
      </c>
      <c r="E797" s="1">
        <v>100</v>
      </c>
      <c r="F797" s="1">
        <v>158</v>
      </c>
      <c r="G797" s="1">
        <v>2</v>
      </c>
      <c r="H797" s="3">
        <v>43288</v>
      </c>
    </row>
    <row r="798" spans="1:8" x14ac:dyDescent="0.15">
      <c r="A798" s="1" t="s">
        <v>1977</v>
      </c>
      <c r="B798" s="1">
        <v>831700</v>
      </c>
      <c r="C798" s="1" t="s">
        <v>1908</v>
      </c>
      <c r="D798" s="1">
        <v>2</v>
      </c>
      <c r="E798" s="1">
        <v>60</v>
      </c>
      <c r="F798" s="1">
        <v>289</v>
      </c>
      <c r="G798" s="1">
        <v>2</v>
      </c>
      <c r="H798" s="3">
        <v>42922</v>
      </c>
    </row>
    <row r="799" spans="1:8" x14ac:dyDescent="0.15">
      <c r="A799" s="1" t="s">
        <v>58</v>
      </c>
      <c r="B799" s="1">
        <v>36469</v>
      </c>
      <c r="C799" s="1" t="s">
        <v>59</v>
      </c>
      <c r="D799" s="1">
        <v>4</v>
      </c>
      <c r="E799" s="1">
        <v>272</v>
      </c>
      <c r="F799" s="1">
        <v>283</v>
      </c>
      <c r="G799" s="1">
        <v>4</v>
      </c>
      <c r="H799" s="3">
        <v>42985</v>
      </c>
    </row>
    <row r="800" spans="1:8" x14ac:dyDescent="0.15">
      <c r="A800" s="1" t="s">
        <v>844</v>
      </c>
      <c r="B800" s="1">
        <v>832174</v>
      </c>
      <c r="C800" s="1" t="s">
        <v>169</v>
      </c>
      <c r="D800" s="1">
        <v>3</v>
      </c>
      <c r="E800" s="1">
        <v>193</v>
      </c>
      <c r="F800" s="1">
        <v>375</v>
      </c>
      <c r="G800" s="1">
        <v>3</v>
      </c>
      <c r="H800" s="3">
        <v>43195</v>
      </c>
    </row>
    <row r="801" spans="1:8" x14ac:dyDescent="0.15">
      <c r="A801" s="1" t="s">
        <v>1444</v>
      </c>
      <c r="B801" s="1">
        <v>62517</v>
      </c>
      <c r="C801" s="1" t="s">
        <v>1445</v>
      </c>
      <c r="D801" s="1">
        <v>2</v>
      </c>
      <c r="E801" s="1">
        <v>65</v>
      </c>
      <c r="F801" s="1">
        <v>417</v>
      </c>
      <c r="G801" s="1">
        <v>2</v>
      </c>
      <c r="H801" s="3">
        <v>43287</v>
      </c>
    </row>
    <row r="802" spans="1:8" x14ac:dyDescent="0.15">
      <c r="A802" s="1" t="s">
        <v>62</v>
      </c>
      <c r="B802" s="1">
        <v>47536</v>
      </c>
      <c r="C802" s="1" t="s">
        <v>63</v>
      </c>
      <c r="D802" s="1">
        <v>4</v>
      </c>
      <c r="E802" s="1">
        <v>331</v>
      </c>
      <c r="F802" s="1">
        <v>357</v>
      </c>
      <c r="G802" s="1">
        <v>4</v>
      </c>
      <c r="H802" s="3">
        <v>42998</v>
      </c>
    </row>
    <row r="803" spans="1:8" x14ac:dyDescent="0.15">
      <c r="A803" s="1" t="s">
        <v>1902</v>
      </c>
      <c r="B803" s="1">
        <v>832124</v>
      </c>
      <c r="C803" s="1" t="s">
        <v>27</v>
      </c>
      <c r="D803" s="1">
        <v>7</v>
      </c>
      <c r="E803" s="1">
        <v>399</v>
      </c>
      <c r="F803" s="2">
        <v>1037</v>
      </c>
      <c r="G803" s="1">
        <v>7</v>
      </c>
      <c r="H803" s="3">
        <v>43437</v>
      </c>
    </row>
    <row r="804" spans="1:8" x14ac:dyDescent="0.15">
      <c r="A804" s="1" t="s">
        <v>1448</v>
      </c>
      <c r="B804" s="1">
        <v>837078</v>
      </c>
      <c r="C804" s="1" t="s">
        <v>890</v>
      </c>
      <c r="D804" s="1">
        <v>2</v>
      </c>
      <c r="E804" s="1">
        <v>200</v>
      </c>
      <c r="F804" s="1">
        <v>190</v>
      </c>
      <c r="G804" s="1">
        <v>2</v>
      </c>
      <c r="H804" s="3">
        <v>43290</v>
      </c>
    </row>
    <row r="805" spans="1:8" x14ac:dyDescent="0.15">
      <c r="A805" s="1" t="s">
        <v>1454</v>
      </c>
      <c r="B805" s="1">
        <v>34408</v>
      </c>
      <c r="C805" s="1" t="s">
        <v>1455</v>
      </c>
      <c r="D805" s="1">
        <v>2</v>
      </c>
      <c r="E805" s="1">
        <v>124</v>
      </c>
      <c r="F805" s="1">
        <v>260</v>
      </c>
      <c r="G805" s="1">
        <v>2</v>
      </c>
      <c r="H805" s="3">
        <v>43293</v>
      </c>
    </row>
    <row r="806" spans="1:8" x14ac:dyDescent="0.15">
      <c r="A806" s="1" t="s">
        <v>893</v>
      </c>
      <c r="B806" s="1">
        <v>837027</v>
      </c>
      <c r="C806" s="1" t="s">
        <v>894</v>
      </c>
      <c r="D806" s="1">
        <v>3</v>
      </c>
      <c r="E806" s="1">
        <v>192</v>
      </c>
      <c r="F806" s="1">
        <v>392</v>
      </c>
      <c r="G806" s="1">
        <v>3</v>
      </c>
      <c r="H806" s="3">
        <v>43202</v>
      </c>
    </row>
    <row r="807" spans="1:8" x14ac:dyDescent="0.15">
      <c r="A807" s="1" t="s">
        <v>1480</v>
      </c>
      <c r="B807" s="1">
        <v>42130</v>
      </c>
      <c r="C807" s="1" t="s">
        <v>1481</v>
      </c>
      <c r="D807" s="1">
        <v>2</v>
      </c>
      <c r="E807" s="1">
        <v>195</v>
      </c>
      <c r="F807" s="1">
        <v>296</v>
      </c>
      <c r="G807" s="1">
        <v>2</v>
      </c>
      <c r="H807" s="3">
        <v>43299</v>
      </c>
    </row>
    <row r="808" spans="1:8" x14ac:dyDescent="0.15">
      <c r="A808" s="1" t="s">
        <v>250</v>
      </c>
      <c r="B808" s="1">
        <v>37079</v>
      </c>
      <c r="C808" s="1" t="s">
        <v>251</v>
      </c>
      <c r="D808" s="1">
        <v>5</v>
      </c>
      <c r="E808" s="1">
        <v>462</v>
      </c>
      <c r="F808" s="1">
        <v>381</v>
      </c>
      <c r="G808" s="1">
        <v>5</v>
      </c>
      <c r="H808" s="3">
        <v>43048</v>
      </c>
    </row>
    <row r="809" spans="1:8" x14ac:dyDescent="0.15">
      <c r="A809" s="1" t="s">
        <v>54</v>
      </c>
      <c r="B809" s="1">
        <v>25039</v>
      </c>
      <c r="C809" s="1" t="s">
        <v>55</v>
      </c>
      <c r="D809" s="1">
        <v>4</v>
      </c>
      <c r="E809" s="1">
        <v>173</v>
      </c>
      <c r="F809" s="1">
        <v>780</v>
      </c>
      <c r="G809" s="1">
        <v>4</v>
      </c>
      <c r="H809" s="3">
        <v>42989</v>
      </c>
    </row>
    <row r="810" spans="1:8" x14ac:dyDescent="0.15">
      <c r="A810" s="1" t="s">
        <v>866</v>
      </c>
      <c r="B810" s="1">
        <v>62796</v>
      </c>
      <c r="C810" s="1" t="s">
        <v>867</v>
      </c>
      <c r="D810" s="1">
        <v>3</v>
      </c>
      <c r="E810" s="1">
        <v>377</v>
      </c>
      <c r="F810" s="1">
        <v>353</v>
      </c>
      <c r="G810" s="1">
        <v>3</v>
      </c>
      <c r="H810" s="3">
        <v>43194</v>
      </c>
    </row>
    <row r="811" spans="1:8" x14ac:dyDescent="0.15">
      <c r="A811" s="1" t="s">
        <v>1468</v>
      </c>
      <c r="B811" s="1">
        <v>44572</v>
      </c>
      <c r="C811" s="1" t="s">
        <v>1469</v>
      </c>
      <c r="D811" s="1">
        <v>2</v>
      </c>
      <c r="E811" s="1">
        <v>73</v>
      </c>
      <c r="F811" s="1">
        <v>293</v>
      </c>
      <c r="G811" s="1">
        <v>2</v>
      </c>
      <c r="H811" s="3">
        <v>43292</v>
      </c>
    </row>
    <row r="812" spans="1:8" x14ac:dyDescent="0.15">
      <c r="A812" s="1" t="s">
        <v>1471</v>
      </c>
      <c r="B812" s="1">
        <v>45142</v>
      </c>
      <c r="C812" s="1" t="s">
        <v>1472</v>
      </c>
      <c r="D812" s="1">
        <v>2</v>
      </c>
      <c r="E812" s="1">
        <v>92</v>
      </c>
      <c r="F812" s="1">
        <v>443</v>
      </c>
      <c r="G812" s="1">
        <v>2</v>
      </c>
      <c r="H812" s="3">
        <v>43294</v>
      </c>
    </row>
    <row r="813" spans="1:8" x14ac:dyDescent="0.15">
      <c r="A813" s="1" t="s">
        <v>1482</v>
      </c>
      <c r="B813" s="1">
        <v>45460</v>
      </c>
      <c r="C813" s="1" t="s">
        <v>183</v>
      </c>
      <c r="D813" s="1">
        <v>2</v>
      </c>
      <c r="E813" s="1">
        <v>235</v>
      </c>
      <c r="F813" s="1">
        <v>209</v>
      </c>
      <c r="G813" s="1">
        <v>2</v>
      </c>
      <c r="H813" s="3">
        <v>43296</v>
      </c>
    </row>
    <row r="814" spans="1:8" x14ac:dyDescent="0.15">
      <c r="A814" s="1" t="s">
        <v>1490</v>
      </c>
      <c r="B814" s="1">
        <v>24738</v>
      </c>
      <c r="C814" s="1" t="s">
        <v>1450</v>
      </c>
      <c r="D814" s="1">
        <v>2</v>
      </c>
      <c r="E814" s="1">
        <v>71</v>
      </c>
      <c r="F814" s="1">
        <v>130</v>
      </c>
      <c r="G814" s="1">
        <v>2</v>
      </c>
      <c r="H814" s="3">
        <v>43294</v>
      </c>
    </row>
    <row r="815" spans="1:8" x14ac:dyDescent="0.15">
      <c r="A815" s="1" t="s">
        <v>448</v>
      </c>
      <c r="B815" s="1">
        <v>67965</v>
      </c>
      <c r="C815" s="1" t="s">
        <v>449</v>
      </c>
      <c r="D815" s="1">
        <v>5</v>
      </c>
      <c r="E815" s="1">
        <v>387</v>
      </c>
      <c r="F815" s="1">
        <v>738</v>
      </c>
      <c r="G815" s="1">
        <v>4</v>
      </c>
      <c r="H815" s="3">
        <v>43089</v>
      </c>
    </row>
    <row r="816" spans="1:8" x14ac:dyDescent="0.15">
      <c r="A816" s="1" t="s">
        <v>447</v>
      </c>
      <c r="B816" s="1">
        <v>831738</v>
      </c>
      <c r="C816" s="1" t="s">
        <v>365</v>
      </c>
      <c r="D816" s="1">
        <v>4</v>
      </c>
      <c r="E816" s="1">
        <v>227</v>
      </c>
      <c r="F816" s="1">
        <v>721</v>
      </c>
      <c r="G816" s="1">
        <v>4</v>
      </c>
      <c r="H816" s="3">
        <v>43096</v>
      </c>
    </row>
    <row r="817" spans="1:8" x14ac:dyDescent="0.15">
      <c r="A817" s="1" t="s">
        <v>1487</v>
      </c>
      <c r="B817" s="1">
        <v>47702</v>
      </c>
      <c r="C817" s="1" t="s">
        <v>1086</v>
      </c>
      <c r="D817" s="1">
        <v>2</v>
      </c>
      <c r="E817" s="1">
        <v>85</v>
      </c>
      <c r="F817" s="1">
        <v>415</v>
      </c>
      <c r="G817" s="1">
        <v>2</v>
      </c>
      <c r="H817" s="3">
        <v>43298</v>
      </c>
    </row>
    <row r="818" spans="1:8" x14ac:dyDescent="0.15">
      <c r="A818" s="1" t="s">
        <v>443</v>
      </c>
      <c r="B818" s="1">
        <v>831758</v>
      </c>
      <c r="C818" s="1" t="s">
        <v>444</v>
      </c>
      <c r="D818" s="1">
        <v>4</v>
      </c>
      <c r="E818" s="1">
        <v>255</v>
      </c>
      <c r="F818" s="1">
        <v>492</v>
      </c>
      <c r="G818" s="1">
        <v>4</v>
      </c>
      <c r="H818" s="3">
        <v>43090</v>
      </c>
    </row>
    <row r="819" spans="1:8" x14ac:dyDescent="0.15">
      <c r="A819" s="1" t="s">
        <v>437</v>
      </c>
      <c r="B819" s="1">
        <v>38352</v>
      </c>
      <c r="C819" s="1" t="s">
        <v>438</v>
      </c>
      <c r="D819" s="1">
        <v>5</v>
      </c>
      <c r="E819" s="1">
        <v>148</v>
      </c>
      <c r="F819" s="2">
        <v>1142</v>
      </c>
      <c r="G819" s="1">
        <v>4</v>
      </c>
      <c r="H819" s="3">
        <v>43089</v>
      </c>
    </row>
    <row r="820" spans="1:8" x14ac:dyDescent="0.15">
      <c r="A820" s="1" t="s">
        <v>1477</v>
      </c>
      <c r="B820" s="1">
        <v>832124</v>
      </c>
      <c r="C820" s="1" t="s">
        <v>27</v>
      </c>
      <c r="D820" s="1">
        <v>2</v>
      </c>
      <c r="E820" s="1">
        <v>192</v>
      </c>
      <c r="F820" s="1">
        <v>144</v>
      </c>
      <c r="G820" s="1">
        <v>2</v>
      </c>
      <c r="H820" s="3">
        <v>43293</v>
      </c>
    </row>
    <row r="821" spans="1:8" x14ac:dyDescent="0.15">
      <c r="A821" s="1" t="s">
        <v>481</v>
      </c>
      <c r="B821" s="1">
        <v>44385</v>
      </c>
      <c r="C821" s="1">
        <v>6063</v>
      </c>
      <c r="D821" s="1">
        <v>4</v>
      </c>
      <c r="E821" s="1">
        <v>154</v>
      </c>
      <c r="F821" s="1">
        <v>390</v>
      </c>
      <c r="G821" s="1">
        <v>4</v>
      </c>
      <c r="H821" s="3">
        <v>43108</v>
      </c>
    </row>
    <row r="822" spans="1:8" x14ac:dyDescent="0.15">
      <c r="A822" s="1" t="s">
        <v>1493</v>
      </c>
      <c r="B822" s="1">
        <v>40772</v>
      </c>
      <c r="C822" s="1" t="s">
        <v>1494</v>
      </c>
      <c r="D822" s="1">
        <v>2</v>
      </c>
      <c r="E822" s="1">
        <v>153</v>
      </c>
      <c r="F822" s="1">
        <v>430</v>
      </c>
      <c r="G822" s="1">
        <v>2</v>
      </c>
      <c r="H822" s="3">
        <v>43298</v>
      </c>
    </row>
    <row r="823" spans="1:8" x14ac:dyDescent="0.15">
      <c r="A823" s="1" t="s">
        <v>300</v>
      </c>
      <c r="B823" s="1">
        <v>831767</v>
      </c>
      <c r="C823" s="1" t="s">
        <v>302</v>
      </c>
      <c r="D823" s="1">
        <v>5</v>
      </c>
      <c r="E823" s="1">
        <v>204</v>
      </c>
      <c r="F823" s="2">
        <v>1097</v>
      </c>
      <c r="G823" s="1">
        <v>5</v>
      </c>
      <c r="H823" s="3">
        <v>43055</v>
      </c>
    </row>
    <row r="824" spans="1:8" x14ac:dyDescent="0.15">
      <c r="A824" s="1" t="s">
        <v>1959</v>
      </c>
      <c r="B824" s="1">
        <v>42124</v>
      </c>
      <c r="C824" s="1" t="s">
        <v>1897</v>
      </c>
      <c r="D824" s="1">
        <v>4</v>
      </c>
      <c r="E824" s="1">
        <v>233</v>
      </c>
      <c r="F824" s="1">
        <v>989</v>
      </c>
      <c r="G824" s="1">
        <v>4</v>
      </c>
      <c r="H824" s="3">
        <v>42857</v>
      </c>
    </row>
    <row r="825" spans="1:8" x14ac:dyDescent="0.15">
      <c r="A825" s="1" t="s">
        <v>550</v>
      </c>
      <c r="B825" s="1">
        <v>837076</v>
      </c>
      <c r="C825" s="1" t="s">
        <v>333</v>
      </c>
      <c r="D825" s="1">
        <v>3</v>
      </c>
      <c r="E825" s="1">
        <v>157</v>
      </c>
      <c r="F825" s="1">
        <v>343</v>
      </c>
      <c r="G825" s="1">
        <v>3</v>
      </c>
      <c r="H825" s="3">
        <v>43205</v>
      </c>
    </row>
    <row r="826" spans="1:8" x14ac:dyDescent="0.15">
      <c r="A826" s="1" t="s">
        <v>530</v>
      </c>
      <c r="B826" s="1">
        <v>42531</v>
      </c>
      <c r="C826" s="1" t="s">
        <v>298</v>
      </c>
      <c r="D826" s="1">
        <v>3</v>
      </c>
      <c r="E826" s="1">
        <v>187</v>
      </c>
      <c r="F826" s="1">
        <v>114</v>
      </c>
      <c r="G826" s="1">
        <v>3</v>
      </c>
      <c r="H826" s="3">
        <v>43208</v>
      </c>
    </row>
    <row r="827" spans="1:8" x14ac:dyDescent="0.15">
      <c r="A827" s="1" t="s">
        <v>1478</v>
      </c>
      <c r="B827" s="1">
        <v>39736</v>
      </c>
      <c r="C827" s="1" t="s">
        <v>1479</v>
      </c>
      <c r="D827" s="1">
        <v>4</v>
      </c>
      <c r="E827" s="1">
        <v>192</v>
      </c>
      <c r="F827" s="2">
        <v>1210</v>
      </c>
      <c r="G827" s="1">
        <v>2</v>
      </c>
      <c r="H827" s="3">
        <v>43293</v>
      </c>
    </row>
    <row r="828" spans="1:8" x14ac:dyDescent="0.15">
      <c r="A828" s="1" t="s">
        <v>47</v>
      </c>
      <c r="B828" s="1">
        <v>837151</v>
      </c>
      <c r="C828" s="1" t="s">
        <v>200</v>
      </c>
      <c r="D828" s="1">
        <v>6</v>
      </c>
      <c r="E828" s="1">
        <v>375</v>
      </c>
      <c r="F828" s="2">
        <v>1031</v>
      </c>
      <c r="G828" s="1">
        <v>6</v>
      </c>
      <c r="H828" s="3">
        <v>43450</v>
      </c>
    </row>
    <row r="829" spans="1:8" x14ac:dyDescent="0.15">
      <c r="A829" s="1" t="s">
        <v>908</v>
      </c>
      <c r="B829" s="1">
        <v>45840</v>
      </c>
      <c r="C829" s="1" t="s">
        <v>909</v>
      </c>
      <c r="D829" s="1">
        <v>3</v>
      </c>
      <c r="E829" s="1">
        <v>463</v>
      </c>
      <c r="F829" s="1">
        <v>355</v>
      </c>
      <c r="G829" s="1">
        <v>3</v>
      </c>
      <c r="H829" s="3">
        <v>43208</v>
      </c>
    </row>
    <row r="830" spans="1:8" x14ac:dyDescent="0.15">
      <c r="A830" s="1" t="s">
        <v>1776</v>
      </c>
      <c r="B830" s="1">
        <v>40793</v>
      </c>
      <c r="C830" s="1" t="s">
        <v>1209</v>
      </c>
      <c r="D830" s="1">
        <v>6</v>
      </c>
      <c r="E830" s="1">
        <v>262</v>
      </c>
      <c r="F830" s="2">
        <v>2232</v>
      </c>
      <c r="G830" s="1">
        <v>1</v>
      </c>
      <c r="H830" s="3">
        <v>43371</v>
      </c>
    </row>
    <row r="831" spans="1:8" x14ac:dyDescent="0.15">
      <c r="A831" s="1" t="s">
        <v>920</v>
      </c>
      <c r="B831" s="1">
        <v>64527</v>
      </c>
      <c r="C831" s="1" t="s">
        <v>921</v>
      </c>
      <c r="D831" s="1">
        <v>3</v>
      </c>
      <c r="E831" s="1">
        <v>195</v>
      </c>
      <c r="F831" s="1">
        <v>439</v>
      </c>
      <c r="G831" s="1">
        <v>3</v>
      </c>
      <c r="H831" s="3">
        <v>43218</v>
      </c>
    </row>
    <row r="832" spans="1:8" x14ac:dyDescent="0.15">
      <c r="A832" s="1" t="s">
        <v>334</v>
      </c>
      <c r="B832" s="1">
        <v>837067</v>
      </c>
      <c r="C832" s="1" t="s">
        <v>335</v>
      </c>
      <c r="D832" s="1">
        <v>5</v>
      </c>
      <c r="E832" s="1">
        <v>399</v>
      </c>
      <c r="F832" s="1">
        <v>741</v>
      </c>
      <c r="G832" s="1">
        <v>5</v>
      </c>
      <c r="H832" s="3">
        <v>43071</v>
      </c>
    </row>
    <row r="833" spans="1:8" x14ac:dyDescent="0.15">
      <c r="A833" s="1" t="s">
        <v>491</v>
      </c>
      <c r="B833" s="1">
        <v>38244</v>
      </c>
      <c r="C833" s="1" t="s">
        <v>492</v>
      </c>
      <c r="D833" s="1">
        <v>4</v>
      </c>
      <c r="E833" s="1">
        <v>234</v>
      </c>
      <c r="F833" s="1">
        <v>666</v>
      </c>
      <c r="G833" s="1">
        <v>4</v>
      </c>
      <c r="H833" s="3">
        <v>43105</v>
      </c>
    </row>
    <row r="834" spans="1:8" x14ac:dyDescent="0.15">
      <c r="A834" s="1" t="s">
        <v>507</v>
      </c>
      <c r="B834" s="1">
        <v>31193</v>
      </c>
      <c r="C834" s="1" t="s">
        <v>177</v>
      </c>
      <c r="D834" s="1">
        <v>4</v>
      </c>
      <c r="E834" s="1">
        <v>263</v>
      </c>
      <c r="F834" s="1">
        <v>325</v>
      </c>
      <c r="G834" s="1">
        <v>4</v>
      </c>
      <c r="H834" s="3">
        <v>43111</v>
      </c>
    </row>
    <row r="835" spans="1:8" x14ac:dyDescent="0.15">
      <c r="A835" s="1" t="s">
        <v>1507</v>
      </c>
      <c r="B835" s="1">
        <v>23715</v>
      </c>
      <c r="C835" s="1">
        <v>6180</v>
      </c>
      <c r="D835" s="1">
        <v>2</v>
      </c>
      <c r="E835" s="1">
        <v>130</v>
      </c>
      <c r="F835" s="1">
        <v>379</v>
      </c>
      <c r="G835" s="1">
        <v>2</v>
      </c>
      <c r="H835" s="3">
        <v>43304</v>
      </c>
    </row>
    <row r="836" spans="1:8" x14ac:dyDescent="0.15">
      <c r="A836" s="1" t="s">
        <v>1516</v>
      </c>
      <c r="B836" s="1">
        <v>837067</v>
      </c>
      <c r="C836" s="1" t="s">
        <v>335</v>
      </c>
      <c r="D836" s="1">
        <v>2</v>
      </c>
      <c r="E836" s="1">
        <v>272</v>
      </c>
      <c r="F836" s="1">
        <v>349</v>
      </c>
      <c r="G836" s="1">
        <v>2</v>
      </c>
      <c r="H836" s="3">
        <v>43299</v>
      </c>
    </row>
    <row r="837" spans="1:8" x14ac:dyDescent="0.15">
      <c r="A837" s="1" t="s">
        <v>1978</v>
      </c>
      <c r="B837" s="1">
        <v>837067</v>
      </c>
      <c r="C837" s="1" t="s">
        <v>335</v>
      </c>
      <c r="D837" s="1">
        <v>2</v>
      </c>
      <c r="E837" s="1">
        <v>187</v>
      </c>
      <c r="F837" s="1">
        <v>144</v>
      </c>
      <c r="G837" s="1">
        <v>2</v>
      </c>
      <c r="H837" s="3">
        <v>42973</v>
      </c>
    </row>
    <row r="838" spans="1:8" x14ac:dyDescent="0.15">
      <c r="A838" s="1" t="s">
        <v>571</v>
      </c>
      <c r="B838" s="1">
        <v>40481</v>
      </c>
      <c r="C838" s="1" t="s">
        <v>935</v>
      </c>
      <c r="D838" s="1">
        <v>3</v>
      </c>
      <c r="E838" s="1">
        <v>214</v>
      </c>
      <c r="F838" s="1">
        <v>517</v>
      </c>
      <c r="G838" s="1">
        <v>3</v>
      </c>
      <c r="H838" s="3">
        <v>43212</v>
      </c>
    </row>
    <row r="839" spans="1:8" x14ac:dyDescent="0.15">
      <c r="A839" s="1" t="s">
        <v>1968</v>
      </c>
      <c r="B839" s="1">
        <v>23625</v>
      </c>
      <c r="C839" s="1" t="s">
        <v>1348</v>
      </c>
      <c r="D839" s="1">
        <v>3</v>
      </c>
      <c r="E839" s="1">
        <v>245</v>
      </c>
      <c r="F839" s="1">
        <v>315</v>
      </c>
      <c r="G839" s="1">
        <v>3</v>
      </c>
      <c r="H839" s="3">
        <v>42404</v>
      </c>
    </row>
    <row r="840" spans="1:8" x14ac:dyDescent="0.15">
      <c r="A840" s="1" t="s">
        <v>512</v>
      </c>
      <c r="B840" s="1">
        <v>47341</v>
      </c>
      <c r="C840" s="1" t="s">
        <v>514</v>
      </c>
      <c r="D840" s="1">
        <v>4</v>
      </c>
      <c r="E840" s="1">
        <v>191</v>
      </c>
      <c r="F840" s="1">
        <v>571</v>
      </c>
      <c r="G840" s="1">
        <v>4</v>
      </c>
      <c r="H840" s="3">
        <v>43109</v>
      </c>
    </row>
    <row r="841" spans="1:8" x14ac:dyDescent="0.15">
      <c r="A841" s="1" t="s">
        <v>1520</v>
      </c>
      <c r="B841" s="1">
        <v>44572</v>
      </c>
      <c r="C841" s="1" t="s">
        <v>1469</v>
      </c>
      <c r="D841" s="1">
        <v>2</v>
      </c>
      <c r="E841" s="1">
        <v>66</v>
      </c>
      <c r="F841" s="1">
        <v>391</v>
      </c>
      <c r="G841" s="1">
        <v>2</v>
      </c>
      <c r="H841" s="3">
        <v>43300</v>
      </c>
    </row>
    <row r="842" spans="1:8" x14ac:dyDescent="0.15">
      <c r="A842" s="1" t="s">
        <v>362</v>
      </c>
      <c r="B842" s="1">
        <v>44386</v>
      </c>
      <c r="C842" s="1">
        <v>6064</v>
      </c>
      <c r="D842" s="1">
        <v>5</v>
      </c>
      <c r="E842" s="1">
        <v>465</v>
      </c>
      <c r="F842" s="1">
        <v>621</v>
      </c>
      <c r="G842" s="1">
        <v>5</v>
      </c>
      <c r="H842" s="3">
        <v>43076</v>
      </c>
    </row>
    <row r="843" spans="1:8" x14ac:dyDescent="0.15">
      <c r="A843" s="1" t="s">
        <v>947</v>
      </c>
      <c r="B843" s="1">
        <v>15974</v>
      </c>
      <c r="C843" s="1" t="s">
        <v>830</v>
      </c>
      <c r="D843" s="1">
        <v>3</v>
      </c>
      <c r="E843" s="1">
        <v>115</v>
      </c>
      <c r="F843" s="1">
        <v>337</v>
      </c>
      <c r="G843" s="1">
        <v>3</v>
      </c>
      <c r="H843" s="3">
        <v>43212</v>
      </c>
    </row>
    <row r="844" spans="1:8" x14ac:dyDescent="0.15">
      <c r="A844" s="1" t="s">
        <v>951</v>
      </c>
      <c r="B844" s="1">
        <v>837000</v>
      </c>
      <c r="C844" s="1" t="s">
        <v>231</v>
      </c>
      <c r="D844" s="1">
        <v>3</v>
      </c>
      <c r="E844" s="1">
        <v>235</v>
      </c>
      <c r="F844" s="1">
        <v>447</v>
      </c>
      <c r="G844" s="1">
        <v>3</v>
      </c>
      <c r="H844" s="3">
        <v>43212</v>
      </c>
    </row>
    <row r="845" spans="1:8" x14ac:dyDescent="0.15">
      <c r="A845" s="1" t="s">
        <v>952</v>
      </c>
      <c r="B845" s="1">
        <v>44551</v>
      </c>
      <c r="C845" s="1" t="s">
        <v>289</v>
      </c>
      <c r="D845" s="1">
        <v>3</v>
      </c>
      <c r="E845" s="1">
        <v>271</v>
      </c>
      <c r="F845" s="1">
        <v>256</v>
      </c>
      <c r="G845" s="1">
        <v>3</v>
      </c>
      <c r="H845" s="3">
        <v>43218</v>
      </c>
    </row>
    <row r="846" spans="1:8" x14ac:dyDescent="0.15">
      <c r="A846" s="1" t="s">
        <v>519</v>
      </c>
      <c r="B846" s="1">
        <v>40761</v>
      </c>
      <c r="C846" s="1" t="s">
        <v>61</v>
      </c>
      <c r="D846" s="1">
        <v>4</v>
      </c>
      <c r="E846" s="1">
        <v>372</v>
      </c>
      <c r="F846" s="1">
        <v>323</v>
      </c>
      <c r="G846" s="1">
        <v>4</v>
      </c>
      <c r="H846" s="3">
        <v>43113</v>
      </c>
    </row>
    <row r="847" spans="1:8" x14ac:dyDescent="0.15">
      <c r="A847" s="1" t="s">
        <v>528</v>
      </c>
      <c r="B847" s="1">
        <v>44239</v>
      </c>
      <c r="C847" s="1" t="s">
        <v>125</v>
      </c>
      <c r="D847" s="1">
        <v>4</v>
      </c>
      <c r="E847" s="1">
        <v>336</v>
      </c>
      <c r="F847" s="1">
        <v>267</v>
      </c>
      <c r="G847" s="1">
        <v>4</v>
      </c>
      <c r="H847" s="3">
        <v>43114</v>
      </c>
    </row>
    <row r="848" spans="1:8" x14ac:dyDescent="0.15">
      <c r="A848" s="1" t="s">
        <v>960</v>
      </c>
      <c r="B848" s="1">
        <v>15503</v>
      </c>
      <c r="C848" s="1" t="s">
        <v>23</v>
      </c>
      <c r="D848" s="1">
        <v>3</v>
      </c>
      <c r="E848" s="1">
        <v>222</v>
      </c>
      <c r="F848" s="1">
        <v>421</v>
      </c>
      <c r="G848" s="1">
        <v>3</v>
      </c>
      <c r="H848" s="3">
        <v>43211</v>
      </c>
    </row>
    <row r="849" spans="1:8" x14ac:dyDescent="0.15">
      <c r="A849" s="1" t="s">
        <v>511</v>
      </c>
      <c r="B849" s="1">
        <v>30897</v>
      </c>
      <c r="C849" s="1" t="s">
        <v>475</v>
      </c>
      <c r="D849" s="1">
        <v>4</v>
      </c>
      <c r="E849" s="1">
        <v>583</v>
      </c>
      <c r="F849" s="1">
        <v>519</v>
      </c>
      <c r="G849" s="1">
        <v>4</v>
      </c>
      <c r="H849" s="3">
        <v>43107</v>
      </c>
    </row>
    <row r="850" spans="1:8" x14ac:dyDescent="0.15">
      <c r="A850" s="1" t="s">
        <v>1515</v>
      </c>
      <c r="B850" s="1">
        <v>837022</v>
      </c>
      <c r="C850" s="1" t="s">
        <v>373</v>
      </c>
      <c r="D850" s="1">
        <v>2</v>
      </c>
      <c r="E850" s="1">
        <v>186</v>
      </c>
      <c r="F850" s="1">
        <v>220</v>
      </c>
      <c r="G850" s="1">
        <v>2</v>
      </c>
      <c r="H850" s="3">
        <v>43301</v>
      </c>
    </row>
    <row r="851" spans="1:8" x14ac:dyDescent="0.15">
      <c r="A851" s="1" t="s">
        <v>1530</v>
      </c>
      <c r="B851" s="1">
        <v>23876</v>
      </c>
      <c r="C851" s="1" t="s">
        <v>150</v>
      </c>
      <c r="D851" s="1">
        <v>2</v>
      </c>
      <c r="E851" s="1">
        <v>179</v>
      </c>
      <c r="F851" s="1">
        <v>332</v>
      </c>
      <c r="G851" s="1">
        <v>2</v>
      </c>
      <c r="H851" s="3">
        <v>43304</v>
      </c>
    </row>
    <row r="852" spans="1:8" x14ac:dyDescent="0.15">
      <c r="A852" s="1" t="s">
        <v>944</v>
      </c>
      <c r="B852" s="1">
        <v>13269</v>
      </c>
      <c r="C852" s="1" t="s">
        <v>945</v>
      </c>
      <c r="D852" s="1">
        <v>3</v>
      </c>
      <c r="E852" s="1">
        <v>102</v>
      </c>
      <c r="F852" s="1">
        <v>497</v>
      </c>
      <c r="G852" s="1">
        <v>3</v>
      </c>
      <c r="H852" s="3">
        <v>43215</v>
      </c>
    </row>
    <row r="853" spans="1:8" x14ac:dyDescent="0.15">
      <c r="A853" s="1" t="s">
        <v>956</v>
      </c>
      <c r="B853" s="1">
        <v>15832</v>
      </c>
      <c r="C853" s="1" t="s">
        <v>957</v>
      </c>
      <c r="D853" s="1">
        <v>3</v>
      </c>
      <c r="E853" s="1">
        <v>251</v>
      </c>
      <c r="F853" s="1">
        <v>451</v>
      </c>
      <c r="G853" s="1">
        <v>3</v>
      </c>
      <c r="H853" s="3">
        <v>43213</v>
      </c>
    </row>
    <row r="854" spans="1:8" x14ac:dyDescent="0.15">
      <c r="A854" s="1" t="s">
        <v>698</v>
      </c>
      <c r="B854" s="1">
        <v>38349</v>
      </c>
      <c r="C854" s="1" t="s">
        <v>198</v>
      </c>
      <c r="D854" s="1">
        <v>9</v>
      </c>
      <c r="E854" s="1">
        <v>480</v>
      </c>
      <c r="F854" s="2">
        <v>1749</v>
      </c>
      <c r="G854" s="1">
        <v>9</v>
      </c>
      <c r="H854" s="3">
        <v>43429</v>
      </c>
    </row>
    <row r="855" spans="1:8" x14ac:dyDescent="0.15">
      <c r="A855" s="1" t="s">
        <v>1969</v>
      </c>
      <c r="B855" s="1">
        <v>832131</v>
      </c>
      <c r="C855" s="1" t="s">
        <v>1970</v>
      </c>
      <c r="D855" s="1">
        <v>3</v>
      </c>
      <c r="E855" s="1">
        <v>42</v>
      </c>
      <c r="F855" s="1">
        <v>432</v>
      </c>
      <c r="G855" s="1">
        <v>3</v>
      </c>
      <c r="H855" s="3">
        <v>42565</v>
      </c>
    </row>
    <row r="856" spans="1:8" x14ac:dyDescent="0.15">
      <c r="A856" s="1" t="s">
        <v>525</v>
      </c>
      <c r="B856" s="1">
        <v>837071</v>
      </c>
      <c r="C856" s="1" t="s">
        <v>36</v>
      </c>
      <c r="D856" s="1">
        <v>4</v>
      </c>
      <c r="E856" s="1">
        <v>329</v>
      </c>
      <c r="F856" s="1">
        <v>294</v>
      </c>
      <c r="G856" s="1">
        <v>4</v>
      </c>
      <c r="H856" s="3">
        <v>43114</v>
      </c>
    </row>
    <row r="857" spans="1:8" x14ac:dyDescent="0.15">
      <c r="A857" s="1" t="s">
        <v>341</v>
      </c>
      <c r="B857" s="1">
        <v>62860</v>
      </c>
      <c r="C857" s="1" t="s">
        <v>274</v>
      </c>
      <c r="D857" s="1">
        <v>5</v>
      </c>
      <c r="E857" s="1">
        <v>506</v>
      </c>
      <c r="F857" s="1">
        <v>537</v>
      </c>
      <c r="G857" s="1">
        <v>5</v>
      </c>
      <c r="H857" s="3">
        <v>43069</v>
      </c>
    </row>
    <row r="858" spans="1:8" x14ac:dyDescent="0.15">
      <c r="A858" s="1" t="s">
        <v>532</v>
      </c>
      <c r="B858" s="1">
        <v>62860</v>
      </c>
      <c r="C858" s="1" t="s">
        <v>274</v>
      </c>
      <c r="D858" s="1">
        <v>4</v>
      </c>
      <c r="E858" s="1">
        <v>481</v>
      </c>
      <c r="F858" s="1">
        <v>496</v>
      </c>
      <c r="G858" s="1">
        <v>4</v>
      </c>
      <c r="H858" s="3">
        <v>43113</v>
      </c>
    </row>
    <row r="859" spans="1:8" x14ac:dyDescent="0.15">
      <c r="A859" s="1" t="s">
        <v>209</v>
      </c>
      <c r="B859" s="1">
        <v>837034</v>
      </c>
      <c r="C859" s="1" t="s">
        <v>203</v>
      </c>
      <c r="D859" s="1">
        <v>4</v>
      </c>
      <c r="E859" s="1">
        <v>513</v>
      </c>
      <c r="F859" s="1">
        <v>312</v>
      </c>
      <c r="G859" s="1">
        <v>4</v>
      </c>
      <c r="H859" s="3">
        <v>43114</v>
      </c>
    </row>
    <row r="860" spans="1:8" x14ac:dyDescent="0.15">
      <c r="A860" s="1" t="s">
        <v>965</v>
      </c>
      <c r="B860" s="1">
        <v>17749</v>
      </c>
      <c r="C860" s="1" t="s">
        <v>966</v>
      </c>
      <c r="D860" s="1">
        <v>3</v>
      </c>
      <c r="E860" s="1">
        <v>248</v>
      </c>
      <c r="F860" s="1">
        <v>650</v>
      </c>
      <c r="G860" s="1">
        <v>3</v>
      </c>
      <c r="H860" s="3">
        <v>43215</v>
      </c>
    </row>
    <row r="861" spans="1:8" x14ac:dyDescent="0.15">
      <c r="A861" s="1" t="s">
        <v>539</v>
      </c>
      <c r="B861" s="1">
        <v>831735</v>
      </c>
      <c r="C861" s="1" t="s">
        <v>112</v>
      </c>
      <c r="D861" s="1">
        <v>4</v>
      </c>
      <c r="E861" s="1">
        <v>260</v>
      </c>
      <c r="F861" s="1">
        <v>682</v>
      </c>
      <c r="G861" s="1">
        <v>4</v>
      </c>
      <c r="H861" s="3">
        <v>43118</v>
      </c>
    </row>
    <row r="862" spans="1:8" x14ac:dyDescent="0.15">
      <c r="A862" s="1" t="s">
        <v>374</v>
      </c>
      <c r="B862" s="1">
        <v>45459</v>
      </c>
      <c r="C862" s="1" t="s">
        <v>156</v>
      </c>
      <c r="D862" s="1">
        <v>5</v>
      </c>
      <c r="E862" s="1">
        <v>530</v>
      </c>
      <c r="F862" s="1">
        <v>500</v>
      </c>
      <c r="G862" s="1">
        <v>5</v>
      </c>
      <c r="H862" s="3">
        <v>43079</v>
      </c>
    </row>
    <row r="863" spans="1:8" x14ac:dyDescent="0.15">
      <c r="A863" s="1" t="s">
        <v>347</v>
      </c>
      <c r="B863" s="1">
        <v>46039</v>
      </c>
      <c r="C863" s="1" t="s">
        <v>348</v>
      </c>
      <c r="D863" s="1">
        <v>5</v>
      </c>
      <c r="E863" s="1">
        <v>448</v>
      </c>
      <c r="F863" s="1">
        <v>552</v>
      </c>
      <c r="G863" s="1">
        <v>5</v>
      </c>
      <c r="H863" s="3">
        <v>43069</v>
      </c>
    </row>
    <row r="864" spans="1:8" x14ac:dyDescent="0.15">
      <c r="A864" s="1" t="s">
        <v>961</v>
      </c>
      <c r="B864" s="1">
        <v>42794</v>
      </c>
      <c r="C864" s="1" t="s">
        <v>962</v>
      </c>
      <c r="D864" s="1">
        <v>3</v>
      </c>
      <c r="E864" s="1">
        <v>95</v>
      </c>
      <c r="F864" s="1">
        <v>320</v>
      </c>
      <c r="G864" s="1">
        <v>3</v>
      </c>
      <c r="H864" s="3">
        <v>43211</v>
      </c>
    </row>
    <row r="865" spans="1:8" x14ac:dyDescent="0.15">
      <c r="A865" s="1" t="s">
        <v>981</v>
      </c>
      <c r="B865" s="1">
        <v>837151</v>
      </c>
      <c r="C865" s="1" t="s">
        <v>200</v>
      </c>
      <c r="D865" s="1">
        <v>3</v>
      </c>
      <c r="E865" s="1">
        <v>324</v>
      </c>
      <c r="F865" s="1">
        <v>287</v>
      </c>
      <c r="G865" s="1">
        <v>3</v>
      </c>
      <c r="H865" s="3">
        <v>43215</v>
      </c>
    </row>
    <row r="866" spans="1:8" x14ac:dyDescent="0.15">
      <c r="A866" s="1" t="s">
        <v>1526</v>
      </c>
      <c r="B866" s="1">
        <v>23710</v>
      </c>
      <c r="C866" s="1">
        <v>6176</v>
      </c>
      <c r="D866" s="1">
        <v>2</v>
      </c>
      <c r="E866" s="1">
        <v>149</v>
      </c>
      <c r="F866" s="1">
        <v>154</v>
      </c>
      <c r="G866" s="1">
        <v>2</v>
      </c>
      <c r="H866" s="3">
        <v>43301</v>
      </c>
    </row>
    <row r="867" spans="1:8" x14ac:dyDescent="0.15">
      <c r="A867" s="1" t="s">
        <v>541</v>
      </c>
      <c r="B867" s="1">
        <v>40193</v>
      </c>
      <c r="C867" s="1" t="s">
        <v>542</v>
      </c>
      <c r="D867" s="1">
        <v>4</v>
      </c>
      <c r="E867" s="1">
        <v>247</v>
      </c>
      <c r="F867" s="1">
        <v>814</v>
      </c>
      <c r="G867" s="1">
        <v>4</v>
      </c>
      <c r="H867" s="3">
        <v>43115</v>
      </c>
    </row>
    <row r="868" spans="1:8" x14ac:dyDescent="0.15">
      <c r="A868" s="1" t="s">
        <v>988</v>
      </c>
      <c r="B868" s="1">
        <v>45838</v>
      </c>
      <c r="C868" s="1" t="s">
        <v>989</v>
      </c>
      <c r="D868" s="1">
        <v>3</v>
      </c>
      <c r="E868" s="1">
        <v>348</v>
      </c>
      <c r="F868" s="1">
        <v>243</v>
      </c>
      <c r="G868" s="1">
        <v>3</v>
      </c>
      <c r="H868" s="3">
        <v>43224</v>
      </c>
    </row>
    <row r="869" spans="1:8" x14ac:dyDescent="0.15">
      <c r="A869" s="1" t="s">
        <v>1006</v>
      </c>
      <c r="B869" s="1">
        <v>837150</v>
      </c>
      <c r="C869" s="1" t="s">
        <v>1007</v>
      </c>
      <c r="D869" s="1">
        <v>3</v>
      </c>
      <c r="E869" s="1">
        <v>50</v>
      </c>
      <c r="F869" s="1">
        <v>430</v>
      </c>
      <c r="G869" s="1">
        <v>3</v>
      </c>
      <c r="H869" s="3">
        <v>43226</v>
      </c>
    </row>
    <row r="870" spans="1:8" x14ac:dyDescent="0.15">
      <c r="A870" s="1" t="s">
        <v>1008</v>
      </c>
      <c r="B870" s="1">
        <v>62804</v>
      </c>
      <c r="C870" s="1" t="s">
        <v>826</v>
      </c>
      <c r="D870" s="1">
        <v>3</v>
      </c>
      <c r="E870" s="1">
        <v>419</v>
      </c>
      <c r="F870" s="1">
        <v>472</v>
      </c>
      <c r="G870" s="1">
        <v>3</v>
      </c>
      <c r="H870" s="3">
        <v>43224</v>
      </c>
    </row>
    <row r="871" spans="1:8" x14ac:dyDescent="0.15">
      <c r="A871" s="1" t="s">
        <v>405</v>
      </c>
      <c r="B871" s="1">
        <v>31243</v>
      </c>
      <c r="C871" s="1" t="s">
        <v>423</v>
      </c>
      <c r="D871" s="1">
        <v>5</v>
      </c>
      <c r="E871" s="1">
        <v>334</v>
      </c>
      <c r="F871" s="1">
        <v>819</v>
      </c>
      <c r="G871" s="1">
        <v>5</v>
      </c>
      <c r="H871" s="3">
        <v>43084</v>
      </c>
    </row>
    <row r="872" spans="1:8" x14ac:dyDescent="0.15">
      <c r="A872" s="1" t="s">
        <v>565</v>
      </c>
      <c r="B872" s="1">
        <v>46627</v>
      </c>
      <c r="C872" s="1" t="s">
        <v>566</v>
      </c>
      <c r="D872" s="1">
        <v>5</v>
      </c>
      <c r="E872" s="1">
        <v>249</v>
      </c>
      <c r="F872" s="1">
        <v>862</v>
      </c>
      <c r="G872" s="1">
        <v>4</v>
      </c>
      <c r="H872" s="3">
        <v>43121</v>
      </c>
    </row>
    <row r="873" spans="1:8" x14ac:dyDescent="0.15">
      <c r="A873" s="1" t="s">
        <v>1546</v>
      </c>
      <c r="B873" s="1">
        <v>47339</v>
      </c>
      <c r="C873" s="1" t="s">
        <v>1234</v>
      </c>
      <c r="D873" s="1">
        <v>2</v>
      </c>
      <c r="E873" s="1">
        <v>140</v>
      </c>
      <c r="F873" s="1">
        <v>337</v>
      </c>
      <c r="G873" s="1">
        <v>2</v>
      </c>
      <c r="H873" s="3">
        <v>43311</v>
      </c>
    </row>
    <row r="874" spans="1:8" x14ac:dyDescent="0.15">
      <c r="A874" s="1" t="s">
        <v>1011</v>
      </c>
      <c r="B874" s="1">
        <v>837018</v>
      </c>
      <c r="C874" s="1" t="s">
        <v>853</v>
      </c>
      <c r="D874" s="1">
        <v>3</v>
      </c>
      <c r="E874" s="1">
        <v>358</v>
      </c>
      <c r="F874" s="1">
        <v>253</v>
      </c>
      <c r="G874" s="1">
        <v>3</v>
      </c>
      <c r="H874" s="3">
        <v>43226</v>
      </c>
    </row>
    <row r="875" spans="1:8" x14ac:dyDescent="0.15">
      <c r="A875" s="1" t="s">
        <v>1020</v>
      </c>
      <c r="B875" s="1">
        <v>832173</v>
      </c>
      <c r="C875" s="1" t="s">
        <v>218</v>
      </c>
      <c r="D875" s="1">
        <v>3</v>
      </c>
      <c r="E875" s="1">
        <v>319</v>
      </c>
      <c r="F875" s="1">
        <v>251</v>
      </c>
      <c r="G875" s="1">
        <v>3</v>
      </c>
      <c r="H875" s="3">
        <v>43223</v>
      </c>
    </row>
    <row r="876" spans="1:8" x14ac:dyDescent="0.15">
      <c r="A876" s="1" t="s">
        <v>1023</v>
      </c>
      <c r="B876" s="1">
        <v>31241</v>
      </c>
      <c r="C876" s="1" t="s">
        <v>395</v>
      </c>
      <c r="D876" s="1">
        <v>3</v>
      </c>
      <c r="E876" s="1">
        <v>232</v>
      </c>
      <c r="F876" s="1">
        <v>224</v>
      </c>
      <c r="G876" s="1">
        <v>3</v>
      </c>
      <c r="H876" s="3">
        <v>43227</v>
      </c>
    </row>
    <row r="877" spans="1:8" x14ac:dyDescent="0.15">
      <c r="A877" s="1" t="s">
        <v>490</v>
      </c>
      <c r="B877" s="1">
        <v>837058</v>
      </c>
      <c r="C877" s="1" t="s">
        <v>354</v>
      </c>
      <c r="D877" s="1">
        <v>3</v>
      </c>
      <c r="E877" s="1">
        <v>196</v>
      </c>
      <c r="F877" s="1">
        <v>296</v>
      </c>
      <c r="G877" s="1">
        <v>3</v>
      </c>
      <c r="H877" s="3">
        <v>43227</v>
      </c>
    </row>
    <row r="878" spans="1:8" x14ac:dyDescent="0.15">
      <c r="A878" s="1" t="s">
        <v>252</v>
      </c>
      <c r="B878" s="1">
        <v>43196</v>
      </c>
      <c r="C878" s="1" t="s">
        <v>42</v>
      </c>
      <c r="D878" s="1">
        <v>5</v>
      </c>
      <c r="E878" s="1">
        <v>497</v>
      </c>
      <c r="F878" s="1">
        <v>480</v>
      </c>
      <c r="G878" s="1">
        <v>5</v>
      </c>
      <c r="H878" s="3">
        <v>43057</v>
      </c>
    </row>
    <row r="879" spans="1:8" x14ac:dyDescent="0.15">
      <c r="A879" s="1" t="s">
        <v>1043</v>
      </c>
      <c r="B879" s="1">
        <v>38595</v>
      </c>
      <c r="C879" s="1" t="s">
        <v>94</v>
      </c>
      <c r="D879" s="1">
        <v>3</v>
      </c>
      <c r="E879" s="1">
        <v>224</v>
      </c>
      <c r="F879" s="1">
        <v>186</v>
      </c>
      <c r="G879" s="1">
        <v>3</v>
      </c>
      <c r="H879" s="3">
        <v>43231</v>
      </c>
    </row>
    <row r="880" spans="1:8" x14ac:dyDescent="0.15">
      <c r="A880" s="1" t="s">
        <v>1016</v>
      </c>
      <c r="B880" s="1">
        <v>837001</v>
      </c>
      <c r="C880" s="1" t="s">
        <v>34</v>
      </c>
      <c r="D880" s="1">
        <v>3</v>
      </c>
      <c r="E880" s="1">
        <v>269</v>
      </c>
      <c r="F880" s="1">
        <v>272</v>
      </c>
      <c r="G880" s="1">
        <v>3</v>
      </c>
      <c r="H880" s="3">
        <v>43222</v>
      </c>
    </row>
    <row r="881" spans="1:8" x14ac:dyDescent="0.15">
      <c r="A881" s="1" t="s">
        <v>425</v>
      </c>
      <c r="B881" s="1">
        <v>62858</v>
      </c>
      <c r="C881" s="1" t="s">
        <v>426</v>
      </c>
      <c r="D881" s="1">
        <v>5</v>
      </c>
      <c r="E881" s="1">
        <v>560</v>
      </c>
      <c r="F881" s="1">
        <v>504</v>
      </c>
      <c r="G881" s="1">
        <v>5</v>
      </c>
      <c r="H881" s="3">
        <v>43088</v>
      </c>
    </row>
    <row r="882" spans="1:8" x14ac:dyDescent="0.15">
      <c r="A882" s="1" t="s">
        <v>1553</v>
      </c>
      <c r="B882" s="1">
        <v>831759</v>
      </c>
      <c r="C882" s="1" t="s">
        <v>1554</v>
      </c>
      <c r="D882" s="1">
        <v>2</v>
      </c>
      <c r="E882" s="1">
        <v>105</v>
      </c>
      <c r="F882" s="1">
        <v>276</v>
      </c>
      <c r="G882" s="1">
        <v>2</v>
      </c>
      <c r="H882" s="3">
        <v>43310</v>
      </c>
    </row>
    <row r="883" spans="1:8" x14ac:dyDescent="0.15">
      <c r="A883" s="1" t="s">
        <v>1792</v>
      </c>
      <c r="B883" s="1">
        <v>45134</v>
      </c>
      <c r="C883" s="1" t="s">
        <v>1793</v>
      </c>
      <c r="D883" s="1">
        <v>1</v>
      </c>
      <c r="E883" s="1">
        <v>148</v>
      </c>
      <c r="F883" s="1">
        <v>125</v>
      </c>
      <c r="G883" s="1">
        <v>1</v>
      </c>
      <c r="H883" s="3">
        <v>43391</v>
      </c>
    </row>
    <row r="884" spans="1:8" x14ac:dyDescent="0.15">
      <c r="A884" s="1" t="s">
        <v>1552</v>
      </c>
      <c r="B884" s="1">
        <v>23707</v>
      </c>
      <c r="C884" s="1">
        <v>6025</v>
      </c>
      <c r="D884" s="1">
        <v>2</v>
      </c>
      <c r="E884" s="1">
        <v>318</v>
      </c>
      <c r="F884" s="1">
        <v>241</v>
      </c>
      <c r="G884" s="1">
        <v>2</v>
      </c>
      <c r="H884" s="3">
        <v>43309</v>
      </c>
    </row>
    <row r="885" spans="1:8" x14ac:dyDescent="0.15">
      <c r="A885" s="1" t="s">
        <v>1057</v>
      </c>
      <c r="B885" s="1">
        <v>831707</v>
      </c>
      <c r="C885" s="1" t="s">
        <v>22</v>
      </c>
      <c r="D885" s="1">
        <v>3</v>
      </c>
      <c r="E885" s="1">
        <v>140</v>
      </c>
      <c r="F885" s="1">
        <v>77</v>
      </c>
      <c r="G885" s="1">
        <v>3</v>
      </c>
      <c r="H885" s="3">
        <v>43228</v>
      </c>
    </row>
    <row r="886" spans="1:8" x14ac:dyDescent="0.15">
      <c r="A886" s="1" t="s">
        <v>1555</v>
      </c>
      <c r="B886" s="1">
        <v>18431</v>
      </c>
      <c r="C886" s="1" t="s">
        <v>695</v>
      </c>
      <c r="D886" s="1">
        <v>2</v>
      </c>
      <c r="E886" s="1">
        <v>95</v>
      </c>
      <c r="F886" s="1">
        <v>174</v>
      </c>
      <c r="G886" s="1">
        <v>2</v>
      </c>
      <c r="H886" s="3">
        <v>43309</v>
      </c>
    </row>
    <row r="887" spans="1:8" x14ac:dyDescent="0.15">
      <c r="A887" s="1" t="s">
        <v>1065</v>
      </c>
      <c r="B887" s="1">
        <v>38228</v>
      </c>
      <c r="C887" s="1" t="s">
        <v>857</v>
      </c>
      <c r="D887" s="1">
        <v>3</v>
      </c>
      <c r="E887" s="1">
        <v>184</v>
      </c>
      <c r="F887" s="1">
        <v>495</v>
      </c>
      <c r="G887" s="1">
        <v>3</v>
      </c>
      <c r="H887" s="3">
        <v>43230</v>
      </c>
    </row>
    <row r="888" spans="1:8" x14ac:dyDescent="0.15">
      <c r="A888" s="1" t="s">
        <v>1066</v>
      </c>
      <c r="B888" s="1">
        <v>46039</v>
      </c>
      <c r="C888" s="1" t="s">
        <v>348</v>
      </c>
      <c r="D888" s="1">
        <v>3</v>
      </c>
      <c r="E888" s="1">
        <v>248</v>
      </c>
      <c r="F888" s="1">
        <v>223</v>
      </c>
      <c r="G888" s="1">
        <v>3</v>
      </c>
      <c r="H888" s="3">
        <v>43231</v>
      </c>
    </row>
    <row r="889" spans="1:8" x14ac:dyDescent="0.15">
      <c r="A889" s="1" t="s">
        <v>628</v>
      </c>
      <c r="B889" s="1">
        <v>63054</v>
      </c>
      <c r="C889" s="1">
        <v>6110</v>
      </c>
      <c r="D889" s="1">
        <v>4</v>
      </c>
      <c r="E889" s="1">
        <v>381</v>
      </c>
      <c r="F889" s="1">
        <v>443</v>
      </c>
      <c r="G889" s="1">
        <v>4</v>
      </c>
      <c r="H889" s="3">
        <v>43140</v>
      </c>
    </row>
    <row r="890" spans="1:8" x14ac:dyDescent="0.15">
      <c r="A890" s="1" t="s">
        <v>626</v>
      </c>
      <c r="B890" s="1">
        <v>41377</v>
      </c>
      <c r="C890" s="1" t="s">
        <v>627</v>
      </c>
      <c r="D890" s="1">
        <v>4</v>
      </c>
      <c r="E890" s="1">
        <v>596</v>
      </c>
      <c r="F890" s="1">
        <v>456</v>
      </c>
      <c r="G890" s="1">
        <v>4</v>
      </c>
      <c r="H890" s="3">
        <v>43143</v>
      </c>
    </row>
    <row r="891" spans="1:8" x14ac:dyDescent="0.15">
      <c r="A891" s="1" t="s">
        <v>667</v>
      </c>
      <c r="B891" s="1">
        <v>63672</v>
      </c>
      <c r="C891" s="1" t="s">
        <v>668</v>
      </c>
      <c r="D891" s="1">
        <v>4</v>
      </c>
      <c r="E891" s="1">
        <v>266</v>
      </c>
      <c r="F891" s="1">
        <v>395</v>
      </c>
      <c r="G891" s="1">
        <v>4</v>
      </c>
      <c r="H891" s="3">
        <v>43148</v>
      </c>
    </row>
    <row r="892" spans="1:8" x14ac:dyDescent="0.15">
      <c r="A892" s="1" t="s">
        <v>1062</v>
      </c>
      <c r="B892" s="1">
        <v>23833</v>
      </c>
      <c r="C892" s="1" t="s">
        <v>407</v>
      </c>
      <c r="D892" s="1">
        <v>3</v>
      </c>
      <c r="E892" s="1">
        <v>197</v>
      </c>
      <c r="F892" s="1">
        <v>353</v>
      </c>
      <c r="G892" s="1">
        <v>3</v>
      </c>
      <c r="H892" s="3">
        <v>43235</v>
      </c>
    </row>
    <row r="893" spans="1:8" x14ac:dyDescent="0.15">
      <c r="A893" s="1" t="s">
        <v>1099</v>
      </c>
      <c r="B893" s="1">
        <v>41015</v>
      </c>
      <c r="C893" s="1" t="s">
        <v>776</v>
      </c>
      <c r="D893" s="1">
        <v>3</v>
      </c>
      <c r="E893" s="1">
        <v>261</v>
      </c>
      <c r="F893" s="1">
        <v>446</v>
      </c>
      <c r="G893" s="1">
        <v>3</v>
      </c>
      <c r="H893" s="3">
        <v>43239</v>
      </c>
    </row>
    <row r="894" spans="1:8" x14ac:dyDescent="0.15">
      <c r="A894" s="1" t="s">
        <v>1798</v>
      </c>
      <c r="B894" s="1">
        <v>63686</v>
      </c>
      <c r="C894" s="1" t="s">
        <v>1641</v>
      </c>
      <c r="D894" s="1">
        <v>1</v>
      </c>
      <c r="E894" s="1">
        <v>21</v>
      </c>
      <c r="F894" s="1">
        <v>193</v>
      </c>
      <c r="G894" s="1">
        <v>1</v>
      </c>
      <c r="H894" s="3">
        <v>43387</v>
      </c>
    </row>
    <row r="895" spans="1:8" x14ac:dyDescent="0.15">
      <c r="A895" s="1" t="s">
        <v>654</v>
      </c>
      <c r="B895" s="1">
        <v>837017</v>
      </c>
      <c r="C895" s="1" t="s">
        <v>655</v>
      </c>
      <c r="D895" s="1">
        <v>4</v>
      </c>
      <c r="E895" s="1">
        <v>273</v>
      </c>
      <c r="F895" s="1">
        <v>627</v>
      </c>
      <c r="G895" s="1">
        <v>4</v>
      </c>
      <c r="H895" s="3">
        <v>43147</v>
      </c>
    </row>
    <row r="896" spans="1:8" x14ac:dyDescent="0.15">
      <c r="A896" s="1" t="s">
        <v>679</v>
      </c>
      <c r="B896" s="1">
        <v>45465</v>
      </c>
      <c r="C896" s="1" t="s">
        <v>680</v>
      </c>
      <c r="D896" s="1">
        <v>4</v>
      </c>
      <c r="E896" s="1">
        <v>462</v>
      </c>
      <c r="F896" s="1">
        <v>258</v>
      </c>
      <c r="G896" s="1">
        <v>4</v>
      </c>
      <c r="H896" s="3">
        <v>43151</v>
      </c>
    </row>
    <row r="897" spans="1:8" x14ac:dyDescent="0.15">
      <c r="A897" s="1" t="s">
        <v>455</v>
      </c>
      <c r="B897" s="1">
        <v>17749</v>
      </c>
      <c r="C897" s="1" t="s">
        <v>966</v>
      </c>
      <c r="D897" s="1">
        <v>13</v>
      </c>
      <c r="E897" s="1">
        <v>697</v>
      </c>
      <c r="F897" s="2">
        <v>3576</v>
      </c>
      <c r="G897" s="1">
        <v>9</v>
      </c>
      <c r="H897" s="3">
        <v>43433</v>
      </c>
    </row>
    <row r="898" spans="1:8" x14ac:dyDescent="0.15">
      <c r="A898" s="1" t="s">
        <v>1800</v>
      </c>
      <c r="B898" s="1">
        <v>38809</v>
      </c>
      <c r="C898" s="1" t="s">
        <v>1514</v>
      </c>
      <c r="D898" s="1">
        <v>1</v>
      </c>
      <c r="E898" s="1">
        <v>30</v>
      </c>
      <c r="F898" s="1">
        <v>241</v>
      </c>
      <c r="G898" s="1">
        <v>1</v>
      </c>
      <c r="H898" s="3">
        <v>43384</v>
      </c>
    </row>
    <row r="899" spans="1:8" x14ac:dyDescent="0.15">
      <c r="A899" s="1" t="s">
        <v>1803</v>
      </c>
      <c r="B899" s="1">
        <v>41370</v>
      </c>
      <c r="C899" s="1" t="s">
        <v>1585</v>
      </c>
      <c r="D899" s="1">
        <v>1</v>
      </c>
      <c r="E899" s="1">
        <v>42</v>
      </c>
      <c r="F899" s="1">
        <v>193</v>
      </c>
      <c r="G899" s="1">
        <v>1</v>
      </c>
      <c r="H899" s="3">
        <v>43383</v>
      </c>
    </row>
    <row r="900" spans="1:8" x14ac:dyDescent="0.15">
      <c r="A900" s="1" t="s">
        <v>397</v>
      </c>
      <c r="B900" s="1">
        <v>34408</v>
      </c>
      <c r="C900" s="1" t="s">
        <v>1455</v>
      </c>
      <c r="D900" s="1">
        <v>8</v>
      </c>
      <c r="E900" s="1">
        <v>187</v>
      </c>
      <c r="F900" s="2">
        <v>1435</v>
      </c>
      <c r="G900" s="1">
        <v>8</v>
      </c>
      <c r="H900" s="3">
        <v>43439</v>
      </c>
    </row>
    <row r="901" spans="1:8" x14ac:dyDescent="0.15">
      <c r="A901" s="1" t="s">
        <v>265</v>
      </c>
      <c r="B901" s="1">
        <v>23626</v>
      </c>
      <c r="C901" s="1" t="s">
        <v>266</v>
      </c>
      <c r="D901" s="1">
        <v>6</v>
      </c>
      <c r="E901" s="1">
        <v>351</v>
      </c>
      <c r="F901" s="2">
        <v>1057</v>
      </c>
      <c r="G901" s="1">
        <v>6</v>
      </c>
      <c r="H901" s="3">
        <v>43050</v>
      </c>
    </row>
    <row r="902" spans="1:8" x14ac:dyDescent="0.15">
      <c r="A902" s="1" t="s">
        <v>151</v>
      </c>
      <c r="B902" s="1">
        <v>837050</v>
      </c>
      <c r="C902" s="1" t="s">
        <v>31</v>
      </c>
      <c r="D902" s="1">
        <v>12</v>
      </c>
      <c r="E902" s="1">
        <v>369</v>
      </c>
      <c r="F902" s="2">
        <v>3885</v>
      </c>
      <c r="G902" s="1">
        <v>5</v>
      </c>
      <c r="H902" s="3">
        <v>43019</v>
      </c>
    </row>
    <row r="903" spans="1:8" x14ac:dyDescent="0.15">
      <c r="A903" s="1" t="s">
        <v>675</v>
      </c>
      <c r="B903" s="1">
        <v>831754</v>
      </c>
      <c r="C903" s="1" t="s">
        <v>249</v>
      </c>
      <c r="D903" s="1">
        <v>4</v>
      </c>
      <c r="E903" s="1">
        <v>246</v>
      </c>
      <c r="F903" s="1">
        <v>615</v>
      </c>
      <c r="G903" s="1">
        <v>4</v>
      </c>
      <c r="H903" s="3">
        <v>43149</v>
      </c>
    </row>
    <row r="904" spans="1:8" x14ac:dyDescent="0.15">
      <c r="A904" s="1" t="s">
        <v>1103</v>
      </c>
      <c r="B904" s="1">
        <v>837079</v>
      </c>
      <c r="C904" s="1" t="s">
        <v>1104</v>
      </c>
      <c r="D904" s="1">
        <v>4</v>
      </c>
      <c r="E904" s="1">
        <v>84</v>
      </c>
      <c r="F904" s="1">
        <v>677</v>
      </c>
      <c r="G904" s="1">
        <v>3</v>
      </c>
      <c r="H904" s="3">
        <v>43237</v>
      </c>
    </row>
    <row r="905" spans="1:8" x14ac:dyDescent="0.15">
      <c r="A905" s="1" t="s">
        <v>1904</v>
      </c>
      <c r="B905" s="1">
        <v>38283</v>
      </c>
      <c r="C905" s="1" t="s">
        <v>633</v>
      </c>
      <c r="D905" s="1">
        <v>12</v>
      </c>
      <c r="E905" s="1">
        <v>359</v>
      </c>
      <c r="F905" s="2">
        <v>3208</v>
      </c>
      <c r="G905" s="1">
        <v>8</v>
      </c>
      <c r="H905" s="3">
        <v>43439</v>
      </c>
    </row>
    <row r="906" spans="1:8" x14ac:dyDescent="0.15">
      <c r="A906" s="1" t="s">
        <v>696</v>
      </c>
      <c r="B906" s="1">
        <v>44239</v>
      </c>
      <c r="C906" s="1" t="s">
        <v>125</v>
      </c>
      <c r="D906" s="1">
        <v>4</v>
      </c>
      <c r="E906" s="1">
        <v>215</v>
      </c>
      <c r="F906" s="1">
        <v>521</v>
      </c>
      <c r="G906" s="1">
        <v>4</v>
      </c>
      <c r="H906" s="3">
        <v>43153</v>
      </c>
    </row>
    <row r="907" spans="1:8" x14ac:dyDescent="0.15">
      <c r="A907" s="1" t="s">
        <v>1105</v>
      </c>
      <c r="B907" s="1">
        <v>42308</v>
      </c>
      <c r="C907" s="1" t="s">
        <v>896</v>
      </c>
      <c r="D907" s="1">
        <v>3</v>
      </c>
      <c r="E907" s="1">
        <v>153</v>
      </c>
      <c r="F907" s="1">
        <v>329</v>
      </c>
      <c r="G907" s="1">
        <v>3</v>
      </c>
      <c r="H907" s="3">
        <v>43238</v>
      </c>
    </row>
    <row r="908" spans="1:8" x14ac:dyDescent="0.15">
      <c r="A908" s="1" t="s">
        <v>1108</v>
      </c>
      <c r="B908" s="1">
        <v>46027</v>
      </c>
      <c r="C908" s="1">
        <v>6047</v>
      </c>
      <c r="D908" s="1">
        <v>3</v>
      </c>
      <c r="E908" s="1">
        <v>319</v>
      </c>
      <c r="F908" s="1">
        <v>353</v>
      </c>
      <c r="G908" s="1">
        <v>3</v>
      </c>
      <c r="H908" s="3">
        <v>43241</v>
      </c>
    </row>
    <row r="909" spans="1:8" x14ac:dyDescent="0.15">
      <c r="A909" s="1" t="s">
        <v>1562</v>
      </c>
      <c r="B909" s="1">
        <v>835736</v>
      </c>
      <c r="C909" s="1" t="s">
        <v>216</v>
      </c>
      <c r="D909" s="1">
        <v>2</v>
      </c>
      <c r="E909" s="1">
        <v>250</v>
      </c>
      <c r="F909" s="1">
        <v>306</v>
      </c>
      <c r="G909" s="1">
        <v>2</v>
      </c>
      <c r="H909" s="3">
        <v>43312</v>
      </c>
    </row>
    <row r="910" spans="1:8" x14ac:dyDescent="0.15">
      <c r="A910" s="1" t="s">
        <v>1573</v>
      </c>
      <c r="B910" s="1">
        <v>64600</v>
      </c>
      <c r="C910" s="1" t="s">
        <v>1574</v>
      </c>
      <c r="D910" s="1">
        <v>2</v>
      </c>
      <c r="E910" s="1">
        <v>109</v>
      </c>
      <c r="F910" s="1">
        <v>297</v>
      </c>
      <c r="G910" s="1">
        <v>2</v>
      </c>
      <c r="H910" s="3">
        <v>43315</v>
      </c>
    </row>
    <row r="911" spans="1:8" x14ac:dyDescent="0.15">
      <c r="A911" s="1" t="s">
        <v>1589</v>
      </c>
      <c r="B911" s="1">
        <v>16423</v>
      </c>
      <c r="C911" s="1" t="s">
        <v>35</v>
      </c>
      <c r="D911" s="1">
        <v>2</v>
      </c>
      <c r="E911" s="1">
        <v>127</v>
      </c>
      <c r="F911" s="1">
        <v>264</v>
      </c>
      <c r="G911" s="1">
        <v>2</v>
      </c>
      <c r="H911" s="3">
        <v>43316</v>
      </c>
    </row>
    <row r="912" spans="1:8" x14ac:dyDescent="0.15">
      <c r="A912" s="1" t="s">
        <v>1591</v>
      </c>
      <c r="B912" s="1">
        <v>831786</v>
      </c>
      <c r="C912" s="1" t="s">
        <v>1380</v>
      </c>
      <c r="D912" s="1">
        <v>2</v>
      </c>
      <c r="E912" s="1">
        <v>60</v>
      </c>
      <c r="F912" s="1">
        <v>301</v>
      </c>
      <c r="G912" s="1">
        <v>2</v>
      </c>
      <c r="H912" s="3">
        <v>43319</v>
      </c>
    </row>
    <row r="913" spans="1:8" x14ac:dyDescent="0.15">
      <c r="A913" s="1" t="s">
        <v>1948</v>
      </c>
      <c r="B913" s="1">
        <v>12370</v>
      </c>
      <c r="C913" s="1" t="s">
        <v>1287</v>
      </c>
      <c r="D913" s="1">
        <v>12</v>
      </c>
      <c r="E913" s="1">
        <v>476</v>
      </c>
      <c r="F913" s="2">
        <v>3119</v>
      </c>
      <c r="G913" s="1">
        <v>9</v>
      </c>
      <c r="H913" s="3">
        <v>43481</v>
      </c>
    </row>
    <row r="914" spans="1:8" x14ac:dyDescent="0.15">
      <c r="A914" s="1" t="s">
        <v>1133</v>
      </c>
      <c r="B914" s="1">
        <v>68594</v>
      </c>
      <c r="C914" s="1" t="s">
        <v>470</v>
      </c>
      <c r="D914" s="1">
        <v>3</v>
      </c>
      <c r="E914" s="1">
        <v>83</v>
      </c>
      <c r="F914" s="1">
        <v>745</v>
      </c>
      <c r="G914" s="1">
        <v>3</v>
      </c>
      <c r="H914" s="3">
        <v>43242</v>
      </c>
    </row>
    <row r="915" spans="1:8" x14ac:dyDescent="0.15">
      <c r="A915" s="1" t="s">
        <v>1124</v>
      </c>
      <c r="B915" s="1">
        <v>837076</v>
      </c>
      <c r="C915" s="1" t="s">
        <v>333</v>
      </c>
      <c r="D915" s="1">
        <v>3</v>
      </c>
      <c r="E915" s="1">
        <v>336</v>
      </c>
      <c r="F915" s="1">
        <v>462</v>
      </c>
      <c r="G915" s="1">
        <v>3</v>
      </c>
      <c r="H915" s="3">
        <v>43239</v>
      </c>
    </row>
    <row r="916" spans="1:8" x14ac:dyDescent="0.15">
      <c r="A916" s="1" t="s">
        <v>272</v>
      </c>
      <c r="B916" s="1">
        <v>62860</v>
      </c>
      <c r="C916" s="1" t="s">
        <v>274</v>
      </c>
      <c r="D916" s="1">
        <v>6</v>
      </c>
      <c r="E916" s="1">
        <v>665</v>
      </c>
      <c r="F916" s="1">
        <v>672</v>
      </c>
      <c r="G916" s="1">
        <v>6</v>
      </c>
      <c r="H916" s="3">
        <v>43052</v>
      </c>
    </row>
    <row r="917" spans="1:8" x14ac:dyDescent="0.15">
      <c r="A917" s="1" t="s">
        <v>1131</v>
      </c>
      <c r="B917" s="1">
        <v>40207</v>
      </c>
      <c r="C917" s="1" t="s">
        <v>625</v>
      </c>
      <c r="D917" s="1">
        <v>3</v>
      </c>
      <c r="E917" s="1">
        <v>190</v>
      </c>
      <c r="F917" s="1">
        <v>84</v>
      </c>
      <c r="G917" s="1">
        <v>3</v>
      </c>
      <c r="H917" s="3">
        <v>43244</v>
      </c>
    </row>
    <row r="918" spans="1:8" x14ac:dyDescent="0.15">
      <c r="A918" s="1" t="s">
        <v>1171</v>
      </c>
      <c r="B918" s="1">
        <v>837048</v>
      </c>
      <c r="C918" s="1" t="s">
        <v>796</v>
      </c>
      <c r="D918" s="1">
        <v>3</v>
      </c>
      <c r="E918" s="1">
        <v>317</v>
      </c>
      <c r="F918" s="1">
        <v>485</v>
      </c>
      <c r="G918" s="1">
        <v>3</v>
      </c>
      <c r="H918" s="3">
        <v>43251</v>
      </c>
    </row>
    <row r="919" spans="1:8" x14ac:dyDescent="0.15">
      <c r="A919" s="1" t="s">
        <v>1172</v>
      </c>
      <c r="B919" s="1">
        <v>71697</v>
      </c>
      <c r="C919" s="1" t="s">
        <v>1173</v>
      </c>
      <c r="D919" s="1">
        <v>3</v>
      </c>
      <c r="E919" s="1">
        <v>231</v>
      </c>
      <c r="F919" s="1">
        <v>659</v>
      </c>
      <c r="G919" s="1">
        <v>3</v>
      </c>
      <c r="H919" s="3">
        <v>43253</v>
      </c>
    </row>
    <row r="920" spans="1:8" x14ac:dyDescent="0.15">
      <c r="A920" s="1" t="s">
        <v>1176</v>
      </c>
      <c r="B920" s="1">
        <v>831708</v>
      </c>
      <c r="C920" s="1" t="s">
        <v>1177</v>
      </c>
      <c r="D920" s="1">
        <v>3</v>
      </c>
      <c r="E920" s="1">
        <v>203</v>
      </c>
      <c r="F920" s="1">
        <v>299</v>
      </c>
      <c r="G920" s="1">
        <v>3</v>
      </c>
      <c r="H920" s="3">
        <v>43247</v>
      </c>
    </row>
    <row r="921" spans="1:8" x14ac:dyDescent="0.15">
      <c r="A921" s="1" t="s">
        <v>135</v>
      </c>
      <c r="B921" s="1">
        <v>47538</v>
      </c>
      <c r="C921" s="1" t="s">
        <v>136</v>
      </c>
      <c r="D921" s="1">
        <v>5</v>
      </c>
      <c r="E921" s="1">
        <v>452</v>
      </c>
      <c r="F921" s="1">
        <v>913</v>
      </c>
      <c r="G921" s="1">
        <v>5</v>
      </c>
      <c r="H921" s="3">
        <v>43024</v>
      </c>
    </row>
    <row r="922" spans="1:8" x14ac:dyDescent="0.15">
      <c r="A922" s="1" t="s">
        <v>1199</v>
      </c>
      <c r="B922" s="1">
        <v>38349</v>
      </c>
      <c r="C922" s="1" t="s">
        <v>198</v>
      </c>
      <c r="D922" s="1">
        <v>3</v>
      </c>
      <c r="E922" s="1">
        <v>256</v>
      </c>
      <c r="F922" s="1">
        <v>160</v>
      </c>
      <c r="G922" s="1">
        <v>3</v>
      </c>
      <c r="H922" s="3">
        <v>43252</v>
      </c>
    </row>
    <row r="923" spans="1:8" x14ac:dyDescent="0.15">
      <c r="A923" s="1" t="s">
        <v>1577</v>
      </c>
      <c r="B923" s="1">
        <v>45193</v>
      </c>
      <c r="C923" s="1" t="s">
        <v>1578</v>
      </c>
      <c r="D923" s="1">
        <v>2</v>
      </c>
      <c r="E923" s="1">
        <v>126</v>
      </c>
      <c r="F923" s="1">
        <v>200</v>
      </c>
      <c r="G923" s="1">
        <v>2</v>
      </c>
      <c r="H923" s="3">
        <v>43319</v>
      </c>
    </row>
    <row r="924" spans="1:8" x14ac:dyDescent="0.15">
      <c r="A924" s="1" t="s">
        <v>114</v>
      </c>
      <c r="B924" s="1">
        <v>62291</v>
      </c>
      <c r="C924" s="1" t="s">
        <v>115</v>
      </c>
      <c r="D924" s="1">
        <v>6</v>
      </c>
      <c r="E924" s="1">
        <v>216</v>
      </c>
      <c r="F924" s="2">
        <v>1184</v>
      </c>
      <c r="G924" s="1">
        <v>5</v>
      </c>
      <c r="H924" s="3">
        <v>43006</v>
      </c>
    </row>
    <row r="925" spans="1:8" x14ac:dyDescent="0.15">
      <c r="A925" s="1" t="s">
        <v>1192</v>
      </c>
      <c r="B925" s="1">
        <v>68595</v>
      </c>
      <c r="C925" s="1" t="s">
        <v>413</v>
      </c>
      <c r="D925" s="1">
        <v>3</v>
      </c>
      <c r="E925" s="1">
        <v>71</v>
      </c>
      <c r="F925" s="1">
        <v>649</v>
      </c>
      <c r="G925" s="1">
        <v>3</v>
      </c>
      <c r="H925" s="3">
        <v>43252</v>
      </c>
    </row>
    <row r="926" spans="1:8" x14ac:dyDescent="0.15">
      <c r="A926" s="1" t="s">
        <v>1208</v>
      </c>
      <c r="B926" s="1">
        <v>40793</v>
      </c>
      <c r="C926" s="1" t="s">
        <v>1209</v>
      </c>
      <c r="D926" s="1">
        <v>3</v>
      </c>
      <c r="E926" s="1">
        <v>118</v>
      </c>
      <c r="F926" s="1">
        <v>633</v>
      </c>
      <c r="G926" s="1">
        <v>3</v>
      </c>
      <c r="H926" s="3">
        <v>43252</v>
      </c>
    </row>
    <row r="927" spans="1:8" x14ac:dyDescent="0.15">
      <c r="A927" s="1" t="s">
        <v>1605</v>
      </c>
      <c r="B927" s="1">
        <v>45224</v>
      </c>
      <c r="C927" s="1">
        <v>6156</v>
      </c>
      <c r="D927" s="1">
        <v>2</v>
      </c>
      <c r="E927" s="1">
        <v>146</v>
      </c>
      <c r="F927" s="1">
        <v>185</v>
      </c>
      <c r="G927" s="1">
        <v>2</v>
      </c>
      <c r="H927" s="3">
        <v>43321</v>
      </c>
    </row>
    <row r="928" spans="1:8" x14ac:dyDescent="0.15">
      <c r="A928" s="1" t="s">
        <v>1611</v>
      </c>
      <c r="B928" s="1">
        <v>63393</v>
      </c>
      <c r="C928" s="1" t="s">
        <v>1144</v>
      </c>
      <c r="D928" s="1">
        <v>2</v>
      </c>
      <c r="E928" s="1">
        <v>87</v>
      </c>
      <c r="F928" s="1">
        <v>317</v>
      </c>
      <c r="G928" s="1">
        <v>2</v>
      </c>
      <c r="H928" s="3">
        <v>43322</v>
      </c>
    </row>
    <row r="929" spans="1:8" x14ac:dyDescent="0.15">
      <c r="A929" s="1" t="s">
        <v>1613</v>
      </c>
      <c r="B929" s="1">
        <v>837151</v>
      </c>
      <c r="C929" s="1" t="s">
        <v>200</v>
      </c>
      <c r="D929" s="1">
        <v>2</v>
      </c>
      <c r="E929" s="1">
        <v>214</v>
      </c>
      <c r="F929" s="1">
        <v>121</v>
      </c>
      <c r="G929" s="1">
        <v>2</v>
      </c>
      <c r="H929" s="3">
        <v>43322</v>
      </c>
    </row>
    <row r="930" spans="1:8" x14ac:dyDescent="0.15">
      <c r="A930" s="1" t="s">
        <v>419</v>
      </c>
      <c r="B930" s="1">
        <v>67974</v>
      </c>
      <c r="C930" s="1" t="s">
        <v>420</v>
      </c>
      <c r="D930" s="1">
        <v>6</v>
      </c>
      <c r="E930" s="1">
        <v>368</v>
      </c>
      <c r="F930" s="1">
        <v>962</v>
      </c>
      <c r="G930" s="1">
        <v>6</v>
      </c>
      <c r="H930" s="3">
        <v>43091</v>
      </c>
    </row>
    <row r="931" spans="1:8" x14ac:dyDescent="0.15">
      <c r="A931" s="1" t="s">
        <v>1216</v>
      </c>
      <c r="B931" s="1">
        <v>19645</v>
      </c>
      <c r="C931" s="1" t="s">
        <v>20</v>
      </c>
      <c r="D931" s="1">
        <v>3</v>
      </c>
      <c r="E931" s="1">
        <v>236</v>
      </c>
      <c r="F931" s="1">
        <v>258</v>
      </c>
      <c r="G931" s="1">
        <v>3</v>
      </c>
      <c r="H931" s="3">
        <v>43254</v>
      </c>
    </row>
    <row r="932" spans="1:8" x14ac:dyDescent="0.15">
      <c r="A932" s="1" t="s">
        <v>1217</v>
      </c>
      <c r="B932" s="1">
        <v>15158</v>
      </c>
      <c r="C932" s="1" t="s">
        <v>148</v>
      </c>
      <c r="D932" s="1">
        <v>3</v>
      </c>
      <c r="E932" s="1">
        <v>229</v>
      </c>
      <c r="F932" s="1">
        <v>327</v>
      </c>
      <c r="G932" s="1">
        <v>3</v>
      </c>
      <c r="H932" s="3">
        <v>43253</v>
      </c>
    </row>
    <row r="933" spans="1:8" x14ac:dyDescent="0.15">
      <c r="A933" s="1" t="s">
        <v>303</v>
      </c>
      <c r="B933" s="1">
        <v>44035</v>
      </c>
      <c r="C933" s="1" t="s">
        <v>304</v>
      </c>
      <c r="D933" s="1">
        <v>6</v>
      </c>
      <c r="E933" s="1">
        <v>379</v>
      </c>
      <c r="F933" s="1">
        <v>836</v>
      </c>
      <c r="G933" s="1">
        <v>6</v>
      </c>
      <c r="H933" s="3">
        <v>43057</v>
      </c>
    </row>
    <row r="934" spans="1:8" x14ac:dyDescent="0.15">
      <c r="A934" s="1" t="s">
        <v>90</v>
      </c>
      <c r="B934" s="1">
        <v>45837</v>
      </c>
      <c r="C934" s="1" t="s">
        <v>89</v>
      </c>
      <c r="D934" s="1">
        <v>5</v>
      </c>
      <c r="E934" s="1">
        <v>676</v>
      </c>
      <c r="F934" s="1">
        <v>555</v>
      </c>
      <c r="G934" s="1">
        <v>5</v>
      </c>
      <c r="H934" s="3">
        <v>43005</v>
      </c>
    </row>
    <row r="935" spans="1:8" x14ac:dyDescent="0.15">
      <c r="A935" s="1" t="s">
        <v>88</v>
      </c>
      <c r="B935" s="1">
        <v>45837</v>
      </c>
      <c r="C935" s="1" t="s">
        <v>89</v>
      </c>
      <c r="D935" s="1">
        <v>5</v>
      </c>
      <c r="E935" s="1">
        <v>567</v>
      </c>
      <c r="F935" s="1">
        <v>424</v>
      </c>
      <c r="G935" s="1">
        <v>5</v>
      </c>
      <c r="H935" s="3">
        <v>43001</v>
      </c>
    </row>
    <row r="936" spans="1:8" x14ac:dyDescent="0.15">
      <c r="A936" s="1" t="s">
        <v>751</v>
      </c>
      <c r="B936" s="1">
        <v>837023</v>
      </c>
      <c r="C936" s="1" t="s">
        <v>316</v>
      </c>
      <c r="D936" s="1">
        <v>4</v>
      </c>
      <c r="E936" s="1">
        <v>322</v>
      </c>
      <c r="F936" s="1">
        <v>492</v>
      </c>
      <c r="G936" s="1">
        <v>4</v>
      </c>
      <c r="H936" s="3">
        <v>43167</v>
      </c>
    </row>
    <row r="937" spans="1:8" x14ac:dyDescent="0.15">
      <c r="A937" s="1" t="s">
        <v>1150</v>
      </c>
      <c r="B937" s="1">
        <v>837071</v>
      </c>
      <c r="C937" s="1" t="s">
        <v>36</v>
      </c>
      <c r="D937" s="1">
        <v>3</v>
      </c>
      <c r="E937" s="1">
        <v>251</v>
      </c>
      <c r="F937" s="1">
        <v>392</v>
      </c>
      <c r="G937" s="1">
        <v>3</v>
      </c>
      <c r="H937" s="3">
        <v>43246</v>
      </c>
    </row>
    <row r="938" spans="1:8" x14ac:dyDescent="0.15">
      <c r="A938" s="1" t="s">
        <v>70</v>
      </c>
      <c r="B938" s="1">
        <v>45841</v>
      </c>
      <c r="C938" s="1" t="s">
        <v>71</v>
      </c>
      <c r="D938" s="1">
        <v>5</v>
      </c>
      <c r="E938" s="1">
        <v>558</v>
      </c>
      <c r="F938" s="1">
        <v>537</v>
      </c>
      <c r="G938" s="1">
        <v>5</v>
      </c>
      <c r="H938" s="3">
        <v>43000</v>
      </c>
    </row>
    <row r="939" spans="1:8" x14ac:dyDescent="0.15">
      <c r="A939" s="1" t="s">
        <v>762</v>
      </c>
      <c r="B939" s="1">
        <v>62800</v>
      </c>
      <c r="C939" s="1" t="s">
        <v>763</v>
      </c>
      <c r="D939" s="1">
        <v>4</v>
      </c>
      <c r="E939" s="1">
        <v>485</v>
      </c>
      <c r="F939" s="1">
        <v>513</v>
      </c>
      <c r="G939" s="1">
        <v>4</v>
      </c>
      <c r="H939" s="3">
        <v>43165</v>
      </c>
    </row>
    <row r="940" spans="1:8" x14ac:dyDescent="0.15">
      <c r="A940" s="1" t="s">
        <v>1617</v>
      </c>
      <c r="B940" s="1">
        <v>47542</v>
      </c>
      <c r="C940" s="1" t="s">
        <v>888</v>
      </c>
      <c r="D940" s="1">
        <v>24</v>
      </c>
      <c r="E940" s="1">
        <v>911</v>
      </c>
      <c r="F940" s="2">
        <v>8472</v>
      </c>
      <c r="G940" s="1">
        <v>2</v>
      </c>
      <c r="H940" s="3">
        <v>43320</v>
      </c>
    </row>
    <row r="941" spans="1:8" x14ac:dyDescent="0.15">
      <c r="A941" s="1" t="s">
        <v>1623</v>
      </c>
      <c r="B941" s="1">
        <v>31245</v>
      </c>
      <c r="C941" s="1" t="s">
        <v>1624</v>
      </c>
      <c r="D941" s="1">
        <v>2</v>
      </c>
      <c r="E941" s="1">
        <v>46</v>
      </c>
      <c r="F941" s="1">
        <v>336</v>
      </c>
      <c r="G941" s="1">
        <v>2</v>
      </c>
      <c r="H941" s="3">
        <v>43328</v>
      </c>
    </row>
    <row r="942" spans="1:8" x14ac:dyDescent="0.15">
      <c r="A942" s="1" t="s">
        <v>1193</v>
      </c>
      <c r="B942" s="1">
        <v>62200</v>
      </c>
      <c r="C942" s="1" t="s">
        <v>442</v>
      </c>
      <c r="D942" s="1">
        <v>3</v>
      </c>
      <c r="E942" s="1">
        <v>179</v>
      </c>
      <c r="F942" s="1">
        <v>529</v>
      </c>
      <c r="G942" s="1">
        <v>3</v>
      </c>
      <c r="H942" s="3">
        <v>43253</v>
      </c>
    </row>
    <row r="943" spans="1:8" x14ac:dyDescent="0.15">
      <c r="A943" s="1" t="s">
        <v>1237</v>
      </c>
      <c r="B943" s="1">
        <v>835746</v>
      </c>
      <c r="C943" s="1" t="s">
        <v>312</v>
      </c>
      <c r="D943" s="1">
        <v>3</v>
      </c>
      <c r="E943" s="1">
        <v>323</v>
      </c>
      <c r="F943" s="1">
        <v>282</v>
      </c>
      <c r="G943" s="1">
        <v>3</v>
      </c>
      <c r="H943" s="3">
        <v>43258</v>
      </c>
    </row>
    <row r="944" spans="1:8" x14ac:dyDescent="0.15">
      <c r="A944" s="1" t="s">
        <v>64</v>
      </c>
      <c r="B944" s="1">
        <v>45529</v>
      </c>
      <c r="C944" s="1" t="s">
        <v>65</v>
      </c>
      <c r="D944" s="1">
        <v>5</v>
      </c>
      <c r="E944" s="1">
        <v>449</v>
      </c>
      <c r="F944" s="1">
        <v>567</v>
      </c>
      <c r="G944" s="1">
        <v>5</v>
      </c>
      <c r="H944" s="3">
        <v>42995</v>
      </c>
    </row>
    <row r="945" spans="1:8" x14ac:dyDescent="0.15">
      <c r="A945" s="1" t="s">
        <v>421</v>
      </c>
      <c r="B945" s="1">
        <v>837015</v>
      </c>
      <c r="C945" s="1" t="s">
        <v>653</v>
      </c>
      <c r="D945" s="1">
        <v>3</v>
      </c>
      <c r="E945" s="1">
        <v>301</v>
      </c>
      <c r="F945" s="1">
        <v>424</v>
      </c>
      <c r="G945" s="1">
        <v>3</v>
      </c>
      <c r="H945" s="3">
        <v>43258</v>
      </c>
    </row>
    <row r="946" spans="1:8" x14ac:dyDescent="0.15">
      <c r="A946" s="1" t="s">
        <v>1241</v>
      </c>
      <c r="B946" s="1">
        <v>70532</v>
      </c>
      <c r="C946" s="1" t="s">
        <v>1242</v>
      </c>
      <c r="D946" s="1">
        <v>3</v>
      </c>
      <c r="E946" s="1">
        <v>209</v>
      </c>
      <c r="F946" s="1">
        <v>298</v>
      </c>
      <c r="G946" s="1">
        <v>3</v>
      </c>
      <c r="H946" s="3">
        <v>43260</v>
      </c>
    </row>
    <row r="947" spans="1:8" x14ac:dyDescent="0.15">
      <c r="A947" s="1" t="s">
        <v>1244</v>
      </c>
      <c r="B947" s="1">
        <v>46039</v>
      </c>
      <c r="C947" s="1" t="s">
        <v>348</v>
      </c>
      <c r="D947" s="1">
        <v>3</v>
      </c>
      <c r="E947" s="1">
        <v>417</v>
      </c>
      <c r="F947" s="1">
        <v>359</v>
      </c>
      <c r="G947" s="1">
        <v>3</v>
      </c>
      <c r="H947" s="3">
        <v>43261</v>
      </c>
    </row>
    <row r="948" spans="1:8" x14ac:dyDescent="0.15">
      <c r="A948" s="1" t="s">
        <v>1267</v>
      </c>
      <c r="B948" s="1">
        <v>837001</v>
      </c>
      <c r="C948" s="1" t="s">
        <v>34</v>
      </c>
      <c r="D948" s="1">
        <v>3</v>
      </c>
      <c r="E948" s="1">
        <v>290</v>
      </c>
      <c r="F948" s="1">
        <v>217</v>
      </c>
      <c r="G948" s="1">
        <v>3</v>
      </c>
      <c r="H948" s="3">
        <v>43262</v>
      </c>
    </row>
    <row r="949" spans="1:8" x14ac:dyDescent="0.15">
      <c r="A949" s="1" t="s">
        <v>1615</v>
      </c>
      <c r="B949" s="1">
        <v>12370</v>
      </c>
      <c r="C949" s="1" t="s">
        <v>1287</v>
      </c>
      <c r="D949" s="1">
        <v>2</v>
      </c>
      <c r="E949" s="1">
        <v>275</v>
      </c>
      <c r="F949" s="1">
        <v>226</v>
      </c>
      <c r="G949" s="1">
        <v>2</v>
      </c>
      <c r="H949" s="3">
        <v>43323</v>
      </c>
    </row>
    <row r="950" spans="1:8" x14ac:dyDescent="0.15">
      <c r="A950" s="1" t="s">
        <v>1619</v>
      </c>
      <c r="B950" s="1">
        <v>837057</v>
      </c>
      <c r="C950" s="1" t="s">
        <v>67</v>
      </c>
      <c r="D950" s="1">
        <v>2</v>
      </c>
      <c r="E950" s="1">
        <v>156</v>
      </c>
      <c r="F950" s="1">
        <v>369</v>
      </c>
      <c r="G950" s="1">
        <v>2</v>
      </c>
      <c r="H950" s="3">
        <v>43327</v>
      </c>
    </row>
    <row r="951" spans="1:8" x14ac:dyDescent="0.15">
      <c r="A951" s="1" t="s">
        <v>446</v>
      </c>
      <c r="B951" s="1">
        <v>831738</v>
      </c>
      <c r="C951" s="1" t="s">
        <v>365</v>
      </c>
      <c r="D951" s="1">
        <v>5</v>
      </c>
      <c r="E951" s="1">
        <v>259</v>
      </c>
      <c r="F951" s="1">
        <v>691</v>
      </c>
      <c r="G951" s="1">
        <v>5</v>
      </c>
      <c r="H951" s="3">
        <v>43097</v>
      </c>
    </row>
    <row r="952" spans="1:8" x14ac:dyDescent="0.15">
      <c r="A952" s="1" t="s">
        <v>782</v>
      </c>
      <c r="B952" s="1">
        <v>45146</v>
      </c>
      <c r="C952" s="1" t="s">
        <v>783</v>
      </c>
      <c r="D952" s="1">
        <v>4</v>
      </c>
      <c r="E952" s="1">
        <v>270</v>
      </c>
      <c r="F952" s="1">
        <v>250</v>
      </c>
      <c r="G952" s="1">
        <v>4</v>
      </c>
      <c r="H952" s="3">
        <v>43176</v>
      </c>
    </row>
    <row r="953" spans="1:8" x14ac:dyDescent="0.15">
      <c r="A953" s="1" t="s">
        <v>351</v>
      </c>
      <c r="B953" s="1">
        <v>44554</v>
      </c>
      <c r="C953" s="1">
        <v>6149</v>
      </c>
      <c r="D953" s="1">
        <v>6</v>
      </c>
      <c r="E953" s="1">
        <v>351</v>
      </c>
      <c r="F953" s="1">
        <v>866</v>
      </c>
      <c r="G953" s="1">
        <v>6</v>
      </c>
      <c r="H953" s="3">
        <v>43069</v>
      </c>
    </row>
    <row r="954" spans="1:8" x14ac:dyDescent="0.15">
      <c r="A954" s="1" t="s">
        <v>1270</v>
      </c>
      <c r="B954" s="1">
        <v>837081</v>
      </c>
      <c r="C954" s="1" t="s">
        <v>38</v>
      </c>
      <c r="D954" s="1">
        <v>3</v>
      </c>
      <c r="E954" s="1">
        <v>265</v>
      </c>
      <c r="F954" s="1">
        <v>461</v>
      </c>
      <c r="G954" s="1">
        <v>3</v>
      </c>
      <c r="H954" s="3">
        <v>43272</v>
      </c>
    </row>
    <row r="955" spans="1:8" x14ac:dyDescent="0.15">
      <c r="A955" s="1" t="s">
        <v>1276</v>
      </c>
      <c r="B955" s="1">
        <v>832142</v>
      </c>
      <c r="C955" s="1" t="s">
        <v>310</v>
      </c>
      <c r="D955" s="1">
        <v>3</v>
      </c>
      <c r="E955" s="1">
        <v>122</v>
      </c>
      <c r="F955" s="1">
        <v>460</v>
      </c>
      <c r="G955" s="1">
        <v>3</v>
      </c>
      <c r="H955" s="3">
        <v>43263</v>
      </c>
    </row>
    <row r="956" spans="1:8" x14ac:dyDescent="0.15">
      <c r="A956" s="1" t="s">
        <v>792</v>
      </c>
      <c r="B956" s="1">
        <v>45147</v>
      </c>
      <c r="C956" s="1" t="s">
        <v>793</v>
      </c>
      <c r="D956" s="1">
        <v>4</v>
      </c>
      <c r="E956" s="1">
        <v>453</v>
      </c>
      <c r="F956" s="1">
        <v>499</v>
      </c>
      <c r="G956" s="1">
        <v>4</v>
      </c>
      <c r="H956" s="3">
        <v>43170</v>
      </c>
    </row>
    <row r="957" spans="1:8" x14ac:dyDescent="0.15">
      <c r="A957" s="1" t="s">
        <v>1639</v>
      </c>
      <c r="B957" s="1">
        <v>44604</v>
      </c>
      <c r="C957" s="1" t="s">
        <v>1640</v>
      </c>
      <c r="D957" s="1">
        <v>2</v>
      </c>
      <c r="E957" s="1">
        <v>90</v>
      </c>
      <c r="F957" s="1">
        <v>244</v>
      </c>
      <c r="G957" s="1">
        <v>2</v>
      </c>
      <c r="H957" s="3">
        <v>43332</v>
      </c>
    </row>
    <row r="958" spans="1:8" x14ac:dyDescent="0.15">
      <c r="A958" s="1" t="s">
        <v>1284</v>
      </c>
      <c r="B958" s="1">
        <v>45141</v>
      </c>
      <c r="C958" s="1" t="s">
        <v>1285</v>
      </c>
      <c r="D958" s="1">
        <v>4</v>
      </c>
      <c r="E958" s="1">
        <v>137</v>
      </c>
      <c r="F958" s="2">
        <v>1109</v>
      </c>
      <c r="G958" s="1">
        <v>3</v>
      </c>
      <c r="H958" s="3">
        <v>43267</v>
      </c>
    </row>
    <row r="959" spans="1:8" x14ac:dyDescent="0.15">
      <c r="A959" s="1" t="s">
        <v>805</v>
      </c>
      <c r="B959" s="1">
        <v>23709</v>
      </c>
      <c r="C959" s="1">
        <v>6046</v>
      </c>
      <c r="D959" s="1">
        <v>4</v>
      </c>
      <c r="E959" s="1">
        <v>251</v>
      </c>
      <c r="F959" s="1">
        <v>310</v>
      </c>
      <c r="G959" s="1">
        <v>4</v>
      </c>
      <c r="H959" s="3">
        <v>43174</v>
      </c>
    </row>
    <row r="960" spans="1:8" x14ac:dyDescent="0.15">
      <c r="A960" s="1" t="s">
        <v>476</v>
      </c>
      <c r="B960" s="1">
        <v>30899</v>
      </c>
      <c r="C960" s="1" t="s">
        <v>21</v>
      </c>
      <c r="D960" s="1">
        <v>5</v>
      </c>
      <c r="E960" s="1">
        <v>670</v>
      </c>
      <c r="F960" s="1">
        <v>423</v>
      </c>
      <c r="G960" s="1">
        <v>5</v>
      </c>
      <c r="H960" s="3">
        <v>43103</v>
      </c>
    </row>
    <row r="961" spans="1:8" x14ac:dyDescent="0.15">
      <c r="A961" s="1" t="s">
        <v>1290</v>
      </c>
      <c r="B961" s="1">
        <v>47561</v>
      </c>
      <c r="C961" s="1" t="s">
        <v>1291</v>
      </c>
      <c r="D961" s="1">
        <v>3</v>
      </c>
      <c r="E961" s="1">
        <v>160</v>
      </c>
      <c r="F961" s="1">
        <v>219</v>
      </c>
      <c r="G961" s="1">
        <v>3</v>
      </c>
      <c r="H961" s="3">
        <v>43267</v>
      </c>
    </row>
    <row r="962" spans="1:8" x14ac:dyDescent="0.15">
      <c r="A962" s="1" t="s">
        <v>513</v>
      </c>
      <c r="B962" s="1">
        <v>31194</v>
      </c>
      <c r="C962" s="1" t="s">
        <v>440</v>
      </c>
      <c r="D962" s="1">
        <v>3</v>
      </c>
      <c r="E962" s="1">
        <v>419</v>
      </c>
      <c r="F962" s="1">
        <v>320</v>
      </c>
      <c r="G962" s="1">
        <v>3</v>
      </c>
      <c r="H962" s="3">
        <v>43269</v>
      </c>
    </row>
    <row r="963" spans="1:8" x14ac:dyDescent="0.15">
      <c r="A963" s="1" t="s">
        <v>1643</v>
      </c>
      <c r="B963" s="1">
        <v>22797</v>
      </c>
      <c r="C963" s="1" t="s">
        <v>598</v>
      </c>
      <c r="D963" s="1">
        <v>2</v>
      </c>
      <c r="E963" s="1">
        <v>258</v>
      </c>
      <c r="F963" s="1">
        <v>169</v>
      </c>
      <c r="G963" s="1">
        <v>2</v>
      </c>
      <c r="H963" s="3">
        <v>43331</v>
      </c>
    </row>
    <row r="964" spans="1:8" x14ac:dyDescent="0.15">
      <c r="A964" s="1" t="s">
        <v>583</v>
      </c>
      <c r="B964" s="1">
        <v>45529</v>
      </c>
      <c r="C964" s="1" t="s">
        <v>65</v>
      </c>
      <c r="D964" s="1">
        <v>9</v>
      </c>
      <c r="E964" s="1">
        <v>461</v>
      </c>
      <c r="F964" s="2">
        <v>2154</v>
      </c>
      <c r="G964" s="1">
        <v>8</v>
      </c>
      <c r="H964" s="3">
        <v>43445</v>
      </c>
    </row>
    <row r="965" spans="1:8" x14ac:dyDescent="0.15">
      <c r="A965" s="1" t="s">
        <v>800</v>
      </c>
      <c r="B965" s="1">
        <v>40482</v>
      </c>
      <c r="C965" s="1" t="s">
        <v>801</v>
      </c>
      <c r="D965" s="1">
        <v>4</v>
      </c>
      <c r="E965" s="1">
        <v>250</v>
      </c>
      <c r="F965" s="1">
        <v>779</v>
      </c>
      <c r="G965" s="1">
        <v>4</v>
      </c>
      <c r="H965" s="3">
        <v>43180</v>
      </c>
    </row>
    <row r="966" spans="1:8" x14ac:dyDescent="0.15">
      <c r="A966" s="1" t="s">
        <v>375</v>
      </c>
      <c r="B966" s="1">
        <v>30900</v>
      </c>
      <c r="C966" s="1" t="s">
        <v>256</v>
      </c>
      <c r="D966" s="1">
        <v>6</v>
      </c>
      <c r="E966" s="1">
        <v>553</v>
      </c>
      <c r="F966" s="1">
        <v>422</v>
      </c>
      <c r="G966" s="1">
        <v>6</v>
      </c>
      <c r="H966" s="3">
        <v>43076</v>
      </c>
    </row>
    <row r="967" spans="1:8" x14ac:dyDescent="0.15">
      <c r="A967" s="1" t="s">
        <v>408</v>
      </c>
      <c r="B967" s="1">
        <v>837117</v>
      </c>
      <c r="C967" s="1" t="s">
        <v>409</v>
      </c>
      <c r="D967" s="1">
        <v>6</v>
      </c>
      <c r="E967" s="1">
        <v>338</v>
      </c>
      <c r="F967" s="1">
        <v>826</v>
      </c>
      <c r="G967" s="1">
        <v>6</v>
      </c>
      <c r="H967" s="3">
        <v>43085</v>
      </c>
    </row>
    <row r="968" spans="1:8" x14ac:dyDescent="0.15">
      <c r="A968" s="1" t="s">
        <v>486</v>
      </c>
      <c r="B968" s="1">
        <v>837094</v>
      </c>
      <c r="C968" s="1" t="s">
        <v>237</v>
      </c>
      <c r="D968" s="1">
        <v>5</v>
      </c>
      <c r="E968" s="1">
        <v>246</v>
      </c>
      <c r="F968" s="1">
        <v>861</v>
      </c>
      <c r="G968" s="1">
        <v>5</v>
      </c>
      <c r="H968" s="3">
        <v>43105</v>
      </c>
    </row>
    <row r="969" spans="1:8" x14ac:dyDescent="0.15">
      <c r="A969" s="1" t="s">
        <v>1304</v>
      </c>
      <c r="B969" s="1">
        <v>831755</v>
      </c>
      <c r="C969" s="1" t="s">
        <v>521</v>
      </c>
      <c r="D969" s="1">
        <v>3</v>
      </c>
      <c r="E969" s="1">
        <v>237</v>
      </c>
      <c r="F969" s="1">
        <v>202</v>
      </c>
      <c r="G969" s="1">
        <v>3</v>
      </c>
      <c r="H969" s="3">
        <v>43269</v>
      </c>
    </row>
    <row r="970" spans="1:8" x14ac:dyDescent="0.15">
      <c r="A970" s="1" t="s">
        <v>822</v>
      </c>
      <c r="B970" s="1">
        <v>831777</v>
      </c>
      <c r="C970" s="1" t="s">
        <v>823</v>
      </c>
      <c r="D970" s="1">
        <v>4</v>
      </c>
      <c r="E970" s="1">
        <v>134</v>
      </c>
      <c r="F970" s="1">
        <v>683</v>
      </c>
      <c r="G970" s="1">
        <v>4</v>
      </c>
      <c r="H970" s="3">
        <v>43180</v>
      </c>
    </row>
    <row r="971" spans="1:8" x14ac:dyDescent="0.15">
      <c r="A971" s="1" t="s">
        <v>825</v>
      </c>
      <c r="B971" s="1">
        <v>62804</v>
      </c>
      <c r="C971" s="1" t="s">
        <v>826</v>
      </c>
      <c r="D971" s="1">
        <v>4</v>
      </c>
      <c r="E971" s="1">
        <v>481</v>
      </c>
      <c r="F971" s="1">
        <v>435</v>
      </c>
      <c r="G971" s="1">
        <v>4</v>
      </c>
      <c r="H971" s="3">
        <v>43185</v>
      </c>
    </row>
    <row r="972" spans="1:8" x14ac:dyDescent="0.15">
      <c r="A972" s="1" t="s">
        <v>1303</v>
      </c>
      <c r="B972" s="1">
        <v>38077</v>
      </c>
      <c r="C972" s="1" t="s">
        <v>841</v>
      </c>
      <c r="D972" s="1">
        <v>3</v>
      </c>
      <c r="E972" s="1">
        <v>193</v>
      </c>
      <c r="F972" s="1">
        <v>465</v>
      </c>
      <c r="G972" s="1">
        <v>3</v>
      </c>
      <c r="H972" s="3">
        <v>43269</v>
      </c>
    </row>
    <row r="973" spans="1:8" x14ac:dyDescent="0.15">
      <c r="A973" s="1" t="s">
        <v>1918</v>
      </c>
      <c r="B973" s="1">
        <v>45190</v>
      </c>
      <c r="C973" s="1" t="s">
        <v>296</v>
      </c>
      <c r="D973" s="1">
        <v>8</v>
      </c>
      <c r="E973" s="1">
        <v>443</v>
      </c>
      <c r="F973" s="2">
        <v>1438</v>
      </c>
      <c r="G973" s="1">
        <v>8</v>
      </c>
      <c r="H973" s="3">
        <v>43449</v>
      </c>
    </row>
    <row r="974" spans="1:8" x14ac:dyDescent="0.15">
      <c r="A974" s="1" t="s">
        <v>842</v>
      </c>
      <c r="B974" s="1">
        <v>44239</v>
      </c>
      <c r="C974" s="1" t="s">
        <v>125</v>
      </c>
      <c r="D974" s="1">
        <v>4</v>
      </c>
      <c r="E974" s="1">
        <v>367</v>
      </c>
      <c r="F974" s="1">
        <v>440</v>
      </c>
      <c r="G974" s="1">
        <v>4</v>
      </c>
      <c r="H974" s="3">
        <v>43188</v>
      </c>
    </row>
    <row r="975" spans="1:8" x14ac:dyDescent="0.15">
      <c r="A975" s="1" t="s">
        <v>517</v>
      </c>
      <c r="B975" s="1">
        <v>837058</v>
      </c>
      <c r="C975" s="1" t="s">
        <v>354</v>
      </c>
      <c r="D975" s="1">
        <v>5</v>
      </c>
      <c r="E975" s="1">
        <v>313</v>
      </c>
      <c r="F975" s="1">
        <v>545</v>
      </c>
      <c r="G975" s="1">
        <v>5</v>
      </c>
      <c r="H975" s="3">
        <v>43112</v>
      </c>
    </row>
    <row r="976" spans="1:8" x14ac:dyDescent="0.15">
      <c r="A976" s="1" t="s">
        <v>852</v>
      </c>
      <c r="B976" s="1">
        <v>837018</v>
      </c>
      <c r="C976" s="1" t="s">
        <v>853</v>
      </c>
      <c r="D976" s="1">
        <v>4</v>
      </c>
      <c r="E976" s="1">
        <v>360</v>
      </c>
      <c r="F976" s="1">
        <v>318</v>
      </c>
      <c r="G976" s="1">
        <v>4</v>
      </c>
      <c r="H976" s="3">
        <v>43188</v>
      </c>
    </row>
    <row r="977" spans="1:8" x14ac:dyDescent="0.15">
      <c r="A977" s="1" t="s">
        <v>1317</v>
      </c>
      <c r="B977" s="1">
        <v>832124</v>
      </c>
      <c r="C977" s="1" t="s">
        <v>27</v>
      </c>
      <c r="D977" s="1">
        <v>8</v>
      </c>
      <c r="E977" s="1">
        <v>530</v>
      </c>
      <c r="F977" s="2">
        <v>2392</v>
      </c>
      <c r="G977" s="1">
        <v>3</v>
      </c>
      <c r="H977" s="3">
        <v>43268</v>
      </c>
    </row>
    <row r="978" spans="1:8" x14ac:dyDescent="0.15">
      <c r="A978" s="1" t="s">
        <v>1318</v>
      </c>
      <c r="B978" s="1">
        <v>45147</v>
      </c>
      <c r="C978" s="1" t="s">
        <v>793</v>
      </c>
      <c r="D978" s="1">
        <v>3</v>
      </c>
      <c r="E978" s="1">
        <v>268</v>
      </c>
      <c r="F978" s="1">
        <v>189</v>
      </c>
      <c r="G978" s="1">
        <v>3</v>
      </c>
      <c r="H978" s="3">
        <v>43274</v>
      </c>
    </row>
    <row r="979" spans="1:8" x14ac:dyDescent="0.15">
      <c r="A979" s="1" t="s">
        <v>1956</v>
      </c>
      <c r="B979" s="1">
        <v>837152</v>
      </c>
      <c r="C979" s="1" t="s">
        <v>1903</v>
      </c>
      <c r="D979" s="1">
        <v>7</v>
      </c>
      <c r="E979" s="1">
        <v>169</v>
      </c>
      <c r="F979" s="2">
        <v>1512</v>
      </c>
      <c r="G979" s="1">
        <v>6</v>
      </c>
      <c r="H979" s="3">
        <v>42684</v>
      </c>
    </row>
    <row r="980" spans="1:8" x14ac:dyDescent="0.15">
      <c r="A980" s="1" t="s">
        <v>833</v>
      </c>
      <c r="B980" s="1">
        <v>30906</v>
      </c>
      <c r="C980" s="1" t="s">
        <v>386</v>
      </c>
      <c r="D980" s="1">
        <v>4</v>
      </c>
      <c r="E980" s="1">
        <v>212</v>
      </c>
      <c r="F980" s="1">
        <v>395</v>
      </c>
      <c r="G980" s="1">
        <v>4</v>
      </c>
      <c r="H980" s="3">
        <v>43184</v>
      </c>
    </row>
    <row r="981" spans="1:8" x14ac:dyDescent="0.15">
      <c r="A981" s="1" t="s">
        <v>870</v>
      </c>
      <c r="B981" s="1">
        <v>45837</v>
      </c>
      <c r="C981" s="1" t="s">
        <v>89</v>
      </c>
      <c r="D981" s="1">
        <v>4</v>
      </c>
      <c r="E981" s="1">
        <v>518</v>
      </c>
      <c r="F981" s="1">
        <v>373</v>
      </c>
      <c r="G981" s="1">
        <v>4</v>
      </c>
      <c r="H981" s="3">
        <v>43196</v>
      </c>
    </row>
    <row r="982" spans="1:8" x14ac:dyDescent="0.15">
      <c r="A982" s="1" t="s">
        <v>1657</v>
      </c>
      <c r="B982" s="1">
        <v>38654</v>
      </c>
      <c r="C982" s="1" t="s">
        <v>69</v>
      </c>
      <c r="D982" s="1">
        <v>2</v>
      </c>
      <c r="E982" s="1">
        <v>162</v>
      </c>
      <c r="F982" s="1">
        <v>166</v>
      </c>
      <c r="G982" s="1">
        <v>2</v>
      </c>
      <c r="H982" s="3">
        <v>43334</v>
      </c>
    </row>
    <row r="983" spans="1:8" x14ac:dyDescent="0.15">
      <c r="A983" s="1" t="s">
        <v>1923</v>
      </c>
      <c r="B983" s="1">
        <v>837011</v>
      </c>
      <c r="C983" s="1" t="s">
        <v>1019</v>
      </c>
      <c r="D983" s="1">
        <v>8</v>
      </c>
      <c r="E983" s="1">
        <v>215</v>
      </c>
      <c r="F983" s="2">
        <v>1719</v>
      </c>
      <c r="G983" s="1">
        <v>8</v>
      </c>
      <c r="H983" s="3">
        <v>43448</v>
      </c>
    </row>
    <row r="984" spans="1:8" x14ac:dyDescent="0.15">
      <c r="A984" s="1" t="s">
        <v>529</v>
      </c>
      <c r="B984" s="1">
        <v>38349</v>
      </c>
      <c r="C984" s="1" t="s">
        <v>198</v>
      </c>
      <c r="D984" s="1">
        <v>5</v>
      </c>
      <c r="E984" s="1">
        <v>236</v>
      </c>
      <c r="F984" s="1">
        <v>242</v>
      </c>
      <c r="G984" s="1">
        <v>5</v>
      </c>
      <c r="H984" s="3">
        <v>43114</v>
      </c>
    </row>
    <row r="985" spans="1:8" x14ac:dyDescent="0.15">
      <c r="A985" s="1" t="s">
        <v>1337</v>
      </c>
      <c r="B985" s="1">
        <v>41923</v>
      </c>
      <c r="C985" s="1" t="s">
        <v>258</v>
      </c>
      <c r="D985" s="1">
        <v>4</v>
      </c>
      <c r="E985" s="1">
        <v>120</v>
      </c>
      <c r="F985" s="1">
        <v>958</v>
      </c>
      <c r="G985" s="1">
        <v>3</v>
      </c>
      <c r="H985" s="3">
        <v>43270</v>
      </c>
    </row>
    <row r="986" spans="1:8" x14ac:dyDescent="0.15">
      <c r="A986" s="1" t="s">
        <v>1660</v>
      </c>
      <c r="B986" s="1">
        <v>44551</v>
      </c>
      <c r="C986" s="1" t="s">
        <v>289</v>
      </c>
      <c r="D986" s="1">
        <v>2</v>
      </c>
      <c r="E986" s="1">
        <v>174</v>
      </c>
      <c r="F986" s="1">
        <v>239</v>
      </c>
      <c r="G986" s="1">
        <v>2</v>
      </c>
      <c r="H986" s="3">
        <v>43348</v>
      </c>
    </row>
    <row r="987" spans="1:8" x14ac:dyDescent="0.15">
      <c r="A987" s="1" t="s">
        <v>240</v>
      </c>
      <c r="B987" s="1">
        <v>831729</v>
      </c>
      <c r="C987" s="1" t="s">
        <v>241</v>
      </c>
      <c r="D987" s="1">
        <v>7</v>
      </c>
      <c r="E987" s="1">
        <v>319</v>
      </c>
      <c r="F987" s="2">
        <v>1274</v>
      </c>
      <c r="G987" s="1">
        <v>7</v>
      </c>
      <c r="H987" s="3">
        <v>43052</v>
      </c>
    </row>
    <row r="988" spans="1:8" x14ac:dyDescent="0.15">
      <c r="A988" s="1" t="s">
        <v>1330</v>
      </c>
      <c r="B988" s="1">
        <v>36979</v>
      </c>
      <c r="C988" s="1" t="s">
        <v>1331</v>
      </c>
      <c r="D988" s="1">
        <v>3</v>
      </c>
      <c r="E988" s="1">
        <v>167</v>
      </c>
      <c r="F988" s="1">
        <v>327</v>
      </c>
      <c r="G988" s="1">
        <v>3</v>
      </c>
      <c r="H988" s="3">
        <v>43272</v>
      </c>
    </row>
    <row r="989" spans="1:8" x14ac:dyDescent="0.15">
      <c r="A989" s="1" t="s">
        <v>1339</v>
      </c>
      <c r="B989" s="1">
        <v>40793</v>
      </c>
      <c r="C989" s="1" t="s">
        <v>1209</v>
      </c>
      <c r="D989" s="1">
        <v>3</v>
      </c>
      <c r="E989" s="1">
        <v>167</v>
      </c>
      <c r="F989" s="1">
        <v>446</v>
      </c>
      <c r="G989" s="1">
        <v>3</v>
      </c>
      <c r="H989" s="3">
        <v>43272</v>
      </c>
    </row>
    <row r="990" spans="1:8" x14ac:dyDescent="0.15">
      <c r="A990" s="1" t="s">
        <v>1973</v>
      </c>
      <c r="B990" s="1">
        <v>38282</v>
      </c>
      <c r="C990" s="1" t="s">
        <v>485</v>
      </c>
      <c r="D990" s="1">
        <v>3</v>
      </c>
      <c r="E990" s="1">
        <v>315</v>
      </c>
      <c r="F990" s="1">
        <v>294</v>
      </c>
      <c r="G990" s="1">
        <v>3</v>
      </c>
      <c r="H990" s="3">
        <v>42875</v>
      </c>
    </row>
    <row r="991" spans="1:8" x14ac:dyDescent="0.15">
      <c r="A991" s="1" t="s">
        <v>227</v>
      </c>
      <c r="B991" s="1">
        <v>837086</v>
      </c>
      <c r="C991" s="1" t="s">
        <v>229</v>
      </c>
      <c r="D991" s="1">
        <v>7</v>
      </c>
      <c r="E991" s="1">
        <v>247</v>
      </c>
      <c r="F991" s="2">
        <v>1337</v>
      </c>
      <c r="G991" s="1">
        <v>7</v>
      </c>
      <c r="H991" s="3">
        <v>43043</v>
      </c>
    </row>
    <row r="992" spans="1:8" x14ac:dyDescent="0.15">
      <c r="A992" s="1" t="s">
        <v>5</v>
      </c>
      <c r="B992" s="1">
        <v>23714</v>
      </c>
      <c r="C992" s="1">
        <v>6014</v>
      </c>
      <c r="D992" s="1">
        <v>4</v>
      </c>
      <c r="E992" s="1">
        <v>544</v>
      </c>
      <c r="F992" s="1">
        <v>389</v>
      </c>
      <c r="G992" s="1">
        <v>4</v>
      </c>
      <c r="H992" s="3">
        <v>43198</v>
      </c>
    </row>
    <row r="993" spans="1:8" x14ac:dyDescent="0.15">
      <c r="A993" s="1" t="s">
        <v>911</v>
      </c>
      <c r="B993" s="1">
        <v>23715</v>
      </c>
      <c r="C993" s="1">
        <v>6180</v>
      </c>
      <c r="D993" s="1">
        <v>4</v>
      </c>
      <c r="E993" s="1">
        <v>292</v>
      </c>
      <c r="F993" s="1">
        <v>593</v>
      </c>
      <c r="G993" s="1">
        <v>4</v>
      </c>
      <c r="H993" s="3">
        <v>43204</v>
      </c>
    </row>
    <row r="994" spans="1:8" x14ac:dyDescent="0.15">
      <c r="A994" s="1" t="s">
        <v>328</v>
      </c>
      <c r="B994" s="1">
        <v>29615</v>
      </c>
      <c r="C994" s="1" t="s">
        <v>143</v>
      </c>
      <c r="D994" s="1">
        <v>4</v>
      </c>
      <c r="E994" s="1">
        <v>299</v>
      </c>
      <c r="F994" s="1">
        <v>494</v>
      </c>
      <c r="G994" s="1">
        <v>4</v>
      </c>
      <c r="H994" s="3">
        <v>43205</v>
      </c>
    </row>
    <row r="995" spans="1:8" x14ac:dyDescent="0.15">
      <c r="A995" s="1" t="s">
        <v>1366</v>
      </c>
      <c r="B995" s="1">
        <v>47653</v>
      </c>
      <c r="C995" s="1" t="s">
        <v>1229</v>
      </c>
      <c r="D995" s="1">
        <v>3</v>
      </c>
      <c r="E995" s="1">
        <v>171</v>
      </c>
      <c r="F995" s="1">
        <v>299</v>
      </c>
      <c r="G995" s="1">
        <v>3</v>
      </c>
      <c r="H995" s="3">
        <v>43278</v>
      </c>
    </row>
    <row r="996" spans="1:8" x14ac:dyDescent="0.15">
      <c r="A996" s="1" t="s">
        <v>1566</v>
      </c>
      <c r="B996" s="1">
        <v>831707</v>
      </c>
      <c r="C996" s="1" t="s">
        <v>22</v>
      </c>
      <c r="D996" s="1">
        <v>1</v>
      </c>
      <c r="E996" s="1">
        <v>50</v>
      </c>
      <c r="F996" s="1">
        <v>86</v>
      </c>
      <c r="G996" s="1">
        <v>1</v>
      </c>
      <c r="H996" s="3">
        <v>43313</v>
      </c>
    </row>
    <row r="997" spans="1:8" x14ac:dyDescent="0.15">
      <c r="A997" s="1" t="s">
        <v>1668</v>
      </c>
      <c r="B997" s="1">
        <v>30898</v>
      </c>
      <c r="C997" s="1" t="s">
        <v>616</v>
      </c>
      <c r="D997" s="1">
        <v>2</v>
      </c>
      <c r="E997" s="1">
        <v>215</v>
      </c>
      <c r="F997" s="1">
        <v>303</v>
      </c>
      <c r="G997" s="1">
        <v>2</v>
      </c>
      <c r="H997" s="3">
        <v>43336</v>
      </c>
    </row>
    <row r="998" spans="1:8" x14ac:dyDescent="0.15">
      <c r="A998" s="1" t="s">
        <v>860</v>
      </c>
      <c r="B998" s="1">
        <v>831707</v>
      </c>
      <c r="C998" s="1" t="s">
        <v>22</v>
      </c>
      <c r="D998" s="1">
        <v>4</v>
      </c>
      <c r="E998" s="1">
        <v>207</v>
      </c>
      <c r="F998" s="1">
        <v>223</v>
      </c>
      <c r="G998" s="1">
        <v>4</v>
      </c>
      <c r="H998" s="3">
        <v>43192</v>
      </c>
    </row>
    <row r="999" spans="1:8" x14ac:dyDescent="0.15">
      <c r="A999" s="1" t="s">
        <v>1355</v>
      </c>
      <c r="B999" s="1">
        <v>30898</v>
      </c>
      <c r="C999" s="1" t="s">
        <v>616</v>
      </c>
      <c r="D999" s="1">
        <v>3</v>
      </c>
      <c r="E999" s="1">
        <v>392</v>
      </c>
      <c r="F999" s="1">
        <v>300</v>
      </c>
      <c r="G999" s="1">
        <v>3</v>
      </c>
      <c r="H999" s="3">
        <v>43273</v>
      </c>
    </row>
    <row r="1000" spans="1:8" x14ac:dyDescent="0.15">
      <c r="A1000" s="1" t="s">
        <v>738</v>
      </c>
      <c r="B1000" s="1">
        <v>34055</v>
      </c>
      <c r="C1000" s="1" t="s">
        <v>1430</v>
      </c>
      <c r="D1000" s="1">
        <v>10</v>
      </c>
      <c r="E1000" s="1">
        <v>452</v>
      </c>
      <c r="F1000" s="2">
        <v>2208</v>
      </c>
      <c r="G1000" s="1">
        <v>9</v>
      </c>
      <c r="H1000" s="3">
        <v>43443</v>
      </c>
    </row>
    <row r="1001" spans="1:8" x14ac:dyDescent="0.15">
      <c r="A1001" s="1" t="s">
        <v>1975</v>
      </c>
      <c r="B1001" s="1">
        <v>45136</v>
      </c>
      <c r="C1001" s="1" t="s">
        <v>1951</v>
      </c>
      <c r="D1001" s="1">
        <v>3</v>
      </c>
      <c r="E1001" s="1">
        <v>72</v>
      </c>
      <c r="F1001" s="1">
        <v>588</v>
      </c>
      <c r="G1001" s="1">
        <v>3</v>
      </c>
      <c r="H1001" s="3">
        <v>42890</v>
      </c>
    </row>
    <row r="1002" spans="1:8" x14ac:dyDescent="0.15">
      <c r="A1002" s="1" t="s">
        <v>155</v>
      </c>
      <c r="B1002" s="1">
        <v>45459</v>
      </c>
      <c r="C1002" s="1" t="s">
        <v>156</v>
      </c>
      <c r="D1002" s="1">
        <v>6</v>
      </c>
      <c r="E1002" s="1">
        <v>649</v>
      </c>
      <c r="F1002" s="1">
        <v>328</v>
      </c>
      <c r="G1002" s="1">
        <v>6</v>
      </c>
      <c r="H1002" s="3">
        <v>43029</v>
      </c>
    </row>
    <row r="1003" spans="1:8" x14ac:dyDescent="0.15">
      <c r="A1003" s="1" t="s">
        <v>1354</v>
      </c>
      <c r="B1003" s="1">
        <v>41355</v>
      </c>
      <c r="C1003" s="1" t="s">
        <v>1009</v>
      </c>
      <c r="D1003" s="1">
        <v>3</v>
      </c>
      <c r="E1003" s="1">
        <v>203</v>
      </c>
      <c r="F1003" s="1">
        <v>653</v>
      </c>
      <c r="G1003" s="1">
        <v>3</v>
      </c>
      <c r="H1003" s="3">
        <v>43277</v>
      </c>
    </row>
    <row r="1004" spans="1:8" x14ac:dyDescent="0.15">
      <c r="A1004" s="1" t="s">
        <v>1671</v>
      </c>
      <c r="B1004" s="1">
        <v>45655</v>
      </c>
      <c r="C1004" s="1" t="s">
        <v>1090</v>
      </c>
      <c r="D1004" s="1">
        <v>2</v>
      </c>
      <c r="E1004" s="1">
        <v>94</v>
      </c>
      <c r="F1004" s="1">
        <v>347</v>
      </c>
      <c r="G1004" s="1">
        <v>2</v>
      </c>
      <c r="H1004" s="3">
        <v>43341</v>
      </c>
    </row>
    <row r="1005" spans="1:8" x14ac:dyDescent="0.15">
      <c r="A1005" s="1" t="s">
        <v>164</v>
      </c>
      <c r="B1005" s="1">
        <v>30898</v>
      </c>
      <c r="C1005" s="1" t="s">
        <v>616</v>
      </c>
      <c r="D1005" s="1">
        <v>1</v>
      </c>
      <c r="E1005" s="1">
        <v>67</v>
      </c>
      <c r="F1005" s="1">
        <v>225</v>
      </c>
      <c r="G1005" s="1">
        <v>1</v>
      </c>
      <c r="H1005" s="3">
        <v>43390</v>
      </c>
    </row>
    <row r="1006" spans="1:8" x14ac:dyDescent="0.15">
      <c r="A1006" s="1" t="s">
        <v>926</v>
      </c>
      <c r="B1006" s="1">
        <v>31193</v>
      </c>
      <c r="C1006" s="1" t="s">
        <v>177</v>
      </c>
      <c r="D1006" s="1">
        <v>4</v>
      </c>
      <c r="E1006" s="1">
        <v>240</v>
      </c>
      <c r="F1006" s="1">
        <v>483</v>
      </c>
      <c r="G1006" s="1">
        <v>4</v>
      </c>
      <c r="H1006" s="3">
        <v>43208</v>
      </c>
    </row>
    <row r="1007" spans="1:8" x14ac:dyDescent="0.15">
      <c r="A1007" s="1" t="s">
        <v>940</v>
      </c>
      <c r="B1007" s="1">
        <v>40771</v>
      </c>
      <c r="C1007" s="1" t="s">
        <v>941</v>
      </c>
      <c r="D1007" s="1">
        <v>4</v>
      </c>
      <c r="E1007" s="1">
        <v>140</v>
      </c>
      <c r="F1007" s="1">
        <v>876</v>
      </c>
      <c r="G1007" s="1">
        <v>4</v>
      </c>
      <c r="H1007" s="3">
        <v>43213</v>
      </c>
    </row>
    <row r="1008" spans="1:8" x14ac:dyDescent="0.15">
      <c r="A1008" s="1" t="s">
        <v>646</v>
      </c>
      <c r="B1008" s="1">
        <v>45970</v>
      </c>
      <c r="C1008" s="1" t="s">
        <v>233</v>
      </c>
      <c r="D1008" s="1">
        <v>5</v>
      </c>
      <c r="E1008" s="1">
        <v>467</v>
      </c>
      <c r="F1008" s="1">
        <v>556</v>
      </c>
      <c r="G1008" s="1">
        <v>5</v>
      </c>
      <c r="H1008" s="3">
        <v>43143</v>
      </c>
    </row>
    <row r="1009" spans="1:8" x14ac:dyDescent="0.15">
      <c r="A1009" s="1" t="s">
        <v>1661</v>
      </c>
      <c r="B1009" s="1">
        <v>40198</v>
      </c>
      <c r="C1009" s="1" t="s">
        <v>1662</v>
      </c>
      <c r="D1009" s="1">
        <v>2</v>
      </c>
      <c r="E1009" s="1">
        <v>205</v>
      </c>
      <c r="F1009" s="1">
        <v>281</v>
      </c>
      <c r="G1009" s="1">
        <v>2</v>
      </c>
      <c r="H1009" s="3">
        <v>43339</v>
      </c>
    </row>
    <row r="1010" spans="1:8" x14ac:dyDescent="0.15">
      <c r="A1010" s="1" t="s">
        <v>1389</v>
      </c>
      <c r="B1010" s="1">
        <v>837151</v>
      </c>
      <c r="C1010" s="1" t="s">
        <v>200</v>
      </c>
      <c r="D1010" s="1">
        <v>3</v>
      </c>
      <c r="E1010" s="1">
        <v>239</v>
      </c>
      <c r="F1010" s="1">
        <v>434</v>
      </c>
      <c r="G1010" s="1">
        <v>3</v>
      </c>
      <c r="H1010" s="3">
        <v>43278</v>
      </c>
    </row>
    <row r="1011" spans="1:8" x14ac:dyDescent="0.15">
      <c r="A1011" s="1" t="s">
        <v>1396</v>
      </c>
      <c r="B1011" s="1">
        <v>44239</v>
      </c>
      <c r="C1011" s="1" t="s">
        <v>125</v>
      </c>
      <c r="D1011" s="1">
        <v>3</v>
      </c>
      <c r="E1011" s="1">
        <v>293</v>
      </c>
      <c r="F1011" s="1">
        <v>322</v>
      </c>
      <c r="G1011" s="1">
        <v>3</v>
      </c>
      <c r="H1011" s="3">
        <v>43280</v>
      </c>
    </row>
    <row r="1012" spans="1:8" x14ac:dyDescent="0.15">
      <c r="A1012" s="1" t="s">
        <v>1933</v>
      </c>
      <c r="B1012" s="1">
        <v>837071</v>
      </c>
      <c r="C1012" s="1" t="s">
        <v>36</v>
      </c>
      <c r="D1012" s="1">
        <v>13</v>
      </c>
      <c r="E1012" s="1">
        <v>647</v>
      </c>
      <c r="F1012" s="2">
        <v>3491</v>
      </c>
      <c r="G1012" s="1">
        <v>8</v>
      </c>
      <c r="H1012" s="3">
        <v>43452</v>
      </c>
    </row>
    <row r="1013" spans="1:8" x14ac:dyDescent="0.15">
      <c r="A1013" s="1" t="s">
        <v>1680</v>
      </c>
      <c r="B1013" s="1">
        <v>41641</v>
      </c>
      <c r="C1013" s="1" t="s">
        <v>1681</v>
      </c>
      <c r="D1013" s="1">
        <v>3</v>
      </c>
      <c r="E1013" s="1">
        <v>127</v>
      </c>
      <c r="F1013" s="1">
        <v>791</v>
      </c>
      <c r="G1013" s="1">
        <v>2</v>
      </c>
      <c r="H1013" s="3">
        <v>43339</v>
      </c>
    </row>
    <row r="1014" spans="1:8" x14ac:dyDescent="0.15">
      <c r="A1014" s="1" t="s">
        <v>954</v>
      </c>
      <c r="B1014" s="1">
        <v>63784</v>
      </c>
      <c r="C1014" s="1" t="s">
        <v>955</v>
      </c>
      <c r="D1014" s="1">
        <v>4</v>
      </c>
      <c r="E1014" s="1">
        <v>204</v>
      </c>
      <c r="F1014" s="1">
        <v>440</v>
      </c>
      <c r="G1014" s="1">
        <v>4</v>
      </c>
      <c r="H1014" s="3">
        <v>43218</v>
      </c>
    </row>
    <row r="1015" spans="1:8" x14ac:dyDescent="0.15">
      <c r="A1015" s="1" t="s">
        <v>972</v>
      </c>
      <c r="B1015" s="1">
        <v>843115</v>
      </c>
      <c r="C1015" s="1" t="s">
        <v>467</v>
      </c>
      <c r="D1015" s="1">
        <v>4</v>
      </c>
      <c r="E1015" s="1">
        <v>490</v>
      </c>
      <c r="F1015" s="1">
        <v>452</v>
      </c>
      <c r="G1015" s="1">
        <v>4</v>
      </c>
      <c r="H1015" s="3">
        <v>43220</v>
      </c>
    </row>
    <row r="1016" spans="1:8" x14ac:dyDescent="0.15">
      <c r="A1016" s="1" t="s">
        <v>652</v>
      </c>
      <c r="B1016" s="1">
        <v>837015</v>
      </c>
      <c r="C1016" s="1" t="s">
        <v>653</v>
      </c>
      <c r="D1016" s="1">
        <v>5</v>
      </c>
      <c r="E1016" s="1">
        <v>350</v>
      </c>
      <c r="F1016" s="1">
        <v>373</v>
      </c>
      <c r="G1016" s="1">
        <v>5</v>
      </c>
      <c r="H1016" s="3">
        <v>43144</v>
      </c>
    </row>
    <row r="1017" spans="1:8" x14ac:dyDescent="0.15">
      <c r="A1017" s="1" t="s">
        <v>1402</v>
      </c>
      <c r="B1017" s="1">
        <v>30900</v>
      </c>
      <c r="C1017" s="1" t="s">
        <v>256</v>
      </c>
      <c r="D1017" s="1">
        <v>3</v>
      </c>
      <c r="E1017" s="1">
        <v>84</v>
      </c>
      <c r="F1017" s="1">
        <v>506</v>
      </c>
      <c r="G1017" s="1">
        <v>3</v>
      </c>
      <c r="H1017" s="3">
        <v>43281</v>
      </c>
    </row>
    <row r="1018" spans="1:8" x14ac:dyDescent="0.15">
      <c r="A1018" s="1" t="s">
        <v>967</v>
      </c>
      <c r="B1018" s="1">
        <v>39650</v>
      </c>
      <c r="C1018" s="1" t="s">
        <v>968</v>
      </c>
      <c r="D1018" s="1">
        <v>4</v>
      </c>
      <c r="E1018" s="1">
        <v>162</v>
      </c>
      <c r="F1018" s="1">
        <v>808</v>
      </c>
      <c r="G1018" s="1">
        <v>4</v>
      </c>
      <c r="H1018" s="3">
        <v>43215</v>
      </c>
    </row>
    <row r="1019" spans="1:8" x14ac:dyDescent="0.15">
      <c r="A1019" s="1" t="s">
        <v>946</v>
      </c>
      <c r="B1019" s="1">
        <v>38595</v>
      </c>
      <c r="C1019" s="1" t="s">
        <v>94</v>
      </c>
      <c r="D1019" s="1">
        <v>4</v>
      </c>
      <c r="E1019" s="1">
        <v>281</v>
      </c>
      <c r="F1019" s="1">
        <v>215</v>
      </c>
      <c r="G1019" s="1">
        <v>4</v>
      </c>
      <c r="H1019" s="3">
        <v>43214</v>
      </c>
    </row>
    <row r="1020" spans="1:8" x14ac:dyDescent="0.15">
      <c r="A1020" s="1" t="s">
        <v>1376</v>
      </c>
      <c r="B1020" s="1">
        <v>47653</v>
      </c>
      <c r="C1020" s="1" t="s">
        <v>1229</v>
      </c>
      <c r="D1020" s="1">
        <v>3</v>
      </c>
      <c r="E1020" s="1">
        <v>301</v>
      </c>
      <c r="F1020" s="1">
        <v>242</v>
      </c>
      <c r="G1020" s="1">
        <v>3</v>
      </c>
      <c r="H1020" s="3">
        <v>43278</v>
      </c>
    </row>
    <row r="1021" spans="1:8" x14ac:dyDescent="0.15">
      <c r="A1021" s="1" t="s">
        <v>1675</v>
      </c>
      <c r="B1021" s="1">
        <v>47701</v>
      </c>
      <c r="C1021" s="1" t="s">
        <v>1102</v>
      </c>
      <c r="D1021" s="1">
        <v>2</v>
      </c>
      <c r="E1021" s="1">
        <v>78</v>
      </c>
      <c r="F1021" s="1">
        <v>259</v>
      </c>
      <c r="G1021" s="1">
        <v>2</v>
      </c>
      <c r="H1021" s="3">
        <v>43338</v>
      </c>
    </row>
    <row r="1022" spans="1:8" x14ac:dyDescent="0.15">
      <c r="A1022" s="1" t="s">
        <v>974</v>
      </c>
      <c r="B1022" s="1">
        <v>832123</v>
      </c>
      <c r="C1022" s="1" t="s">
        <v>307</v>
      </c>
      <c r="D1022" s="1">
        <v>4</v>
      </c>
      <c r="E1022" s="1">
        <v>336</v>
      </c>
      <c r="F1022" s="1">
        <v>503</v>
      </c>
      <c r="G1022" s="1">
        <v>4</v>
      </c>
      <c r="H1022" s="3">
        <v>43217</v>
      </c>
    </row>
    <row r="1023" spans="1:8" x14ac:dyDescent="0.15">
      <c r="A1023" s="1" t="s">
        <v>1685</v>
      </c>
      <c r="B1023" s="1">
        <v>47653</v>
      </c>
      <c r="C1023" s="1" t="s">
        <v>1229</v>
      </c>
      <c r="D1023" s="1">
        <v>2</v>
      </c>
      <c r="E1023" s="1">
        <v>141</v>
      </c>
      <c r="F1023" s="1">
        <v>229</v>
      </c>
      <c r="G1023" s="1">
        <v>2</v>
      </c>
      <c r="H1023" s="3">
        <v>43341</v>
      </c>
    </row>
    <row r="1024" spans="1:8" x14ac:dyDescent="0.15">
      <c r="A1024" s="1" t="s">
        <v>1934</v>
      </c>
      <c r="B1024" s="1">
        <v>36979</v>
      </c>
      <c r="C1024" s="1" t="s">
        <v>1331</v>
      </c>
      <c r="D1024" s="1">
        <v>8</v>
      </c>
      <c r="E1024" s="1">
        <v>214</v>
      </c>
      <c r="F1024" s="2">
        <v>1893</v>
      </c>
      <c r="G1024" s="1">
        <v>8</v>
      </c>
      <c r="H1024" s="3">
        <v>43472</v>
      </c>
    </row>
    <row r="1025" spans="1:8" x14ac:dyDescent="0.15">
      <c r="A1025" s="1" t="s">
        <v>1683</v>
      </c>
      <c r="B1025" s="1">
        <v>30900</v>
      </c>
      <c r="C1025" s="1" t="s">
        <v>256</v>
      </c>
      <c r="D1025" s="1">
        <v>2</v>
      </c>
      <c r="E1025" s="1">
        <v>161</v>
      </c>
      <c r="F1025" s="1">
        <v>245</v>
      </c>
      <c r="G1025" s="1">
        <v>2</v>
      </c>
      <c r="H1025" s="3">
        <v>43340</v>
      </c>
    </row>
    <row r="1026" spans="1:8" x14ac:dyDescent="0.15">
      <c r="A1026" s="1" t="s">
        <v>1686</v>
      </c>
      <c r="B1026" s="1">
        <v>38465</v>
      </c>
      <c r="C1026" s="1" t="s">
        <v>293</v>
      </c>
      <c r="D1026" s="1">
        <v>2</v>
      </c>
      <c r="E1026" s="1">
        <v>179</v>
      </c>
      <c r="F1026" s="1">
        <v>259</v>
      </c>
      <c r="G1026" s="1">
        <v>2</v>
      </c>
      <c r="H1026" s="3">
        <v>43343</v>
      </c>
    </row>
    <row r="1027" spans="1:8" x14ac:dyDescent="0.15">
      <c r="A1027" s="1" t="s">
        <v>986</v>
      </c>
      <c r="B1027" s="1">
        <v>18205</v>
      </c>
      <c r="C1027" s="1" t="s">
        <v>268</v>
      </c>
      <c r="D1027" s="1">
        <v>4</v>
      </c>
      <c r="E1027" s="1">
        <v>222</v>
      </c>
      <c r="F1027" s="1">
        <v>445</v>
      </c>
      <c r="G1027" s="1">
        <v>4</v>
      </c>
      <c r="H1027" s="3">
        <v>43219</v>
      </c>
    </row>
    <row r="1028" spans="1:8" x14ac:dyDescent="0.15">
      <c r="A1028" s="1" t="s">
        <v>697</v>
      </c>
      <c r="B1028" s="1">
        <v>45946</v>
      </c>
      <c r="C1028" s="1">
        <v>6024</v>
      </c>
      <c r="D1028" s="1">
        <v>5</v>
      </c>
      <c r="E1028" s="1">
        <v>367</v>
      </c>
      <c r="F1028" s="1">
        <v>819</v>
      </c>
      <c r="G1028" s="1">
        <v>5</v>
      </c>
      <c r="H1028" s="3">
        <v>43152</v>
      </c>
    </row>
    <row r="1029" spans="1:8" x14ac:dyDescent="0.15">
      <c r="A1029" s="1" t="s">
        <v>324</v>
      </c>
      <c r="B1029" s="1">
        <v>45869</v>
      </c>
      <c r="C1029" s="1" t="s">
        <v>326</v>
      </c>
      <c r="D1029" s="1">
        <v>7</v>
      </c>
      <c r="E1029" s="1">
        <v>885</v>
      </c>
      <c r="F1029" s="1">
        <v>639</v>
      </c>
      <c r="G1029" s="1">
        <v>7</v>
      </c>
      <c r="H1029" s="3">
        <v>43065</v>
      </c>
    </row>
    <row r="1030" spans="1:8" x14ac:dyDescent="0.15">
      <c r="A1030" s="1" t="s">
        <v>1437</v>
      </c>
      <c r="B1030" s="1">
        <v>42131</v>
      </c>
      <c r="C1030" s="1" t="s">
        <v>1159</v>
      </c>
      <c r="D1030" s="1">
        <v>3</v>
      </c>
      <c r="E1030" s="1">
        <v>181</v>
      </c>
      <c r="F1030" s="1">
        <v>649</v>
      </c>
      <c r="G1030" s="1">
        <v>3</v>
      </c>
      <c r="H1030" s="3">
        <v>43290</v>
      </c>
    </row>
    <row r="1031" spans="1:8" x14ac:dyDescent="0.15">
      <c r="A1031" s="1" t="s">
        <v>702</v>
      </c>
      <c r="B1031" s="1">
        <v>23624</v>
      </c>
      <c r="C1031" s="1" t="s">
        <v>433</v>
      </c>
      <c r="D1031" s="1">
        <v>5</v>
      </c>
      <c r="E1031" s="1">
        <v>456</v>
      </c>
      <c r="F1031" s="1">
        <v>748</v>
      </c>
      <c r="G1031" s="1">
        <v>5</v>
      </c>
      <c r="H1031" s="3">
        <v>43153</v>
      </c>
    </row>
    <row r="1032" spans="1:8" x14ac:dyDescent="0.15">
      <c r="A1032" s="1" t="s">
        <v>1038</v>
      </c>
      <c r="B1032" s="1">
        <v>62210</v>
      </c>
      <c r="C1032" s="1" t="s">
        <v>277</v>
      </c>
      <c r="D1032" s="1">
        <v>4</v>
      </c>
      <c r="E1032" s="1">
        <v>506</v>
      </c>
      <c r="F1032" s="1">
        <v>370</v>
      </c>
      <c r="G1032" s="1">
        <v>4</v>
      </c>
      <c r="H1032" s="3">
        <v>43232</v>
      </c>
    </row>
    <row r="1033" spans="1:8" x14ac:dyDescent="0.15">
      <c r="A1033" s="1" t="s">
        <v>1684</v>
      </c>
      <c r="B1033" s="1">
        <v>15158</v>
      </c>
      <c r="C1033" s="1" t="s">
        <v>148</v>
      </c>
      <c r="D1033" s="1">
        <v>2</v>
      </c>
      <c r="E1033" s="1">
        <v>270</v>
      </c>
      <c r="F1033" s="1">
        <v>247</v>
      </c>
      <c r="G1033" s="1">
        <v>2</v>
      </c>
      <c r="H1033" s="3">
        <v>43339</v>
      </c>
    </row>
    <row r="1034" spans="1:8" x14ac:dyDescent="0.15">
      <c r="A1034" s="1" t="s">
        <v>1692</v>
      </c>
      <c r="B1034" s="1">
        <v>27738</v>
      </c>
      <c r="C1034" s="1" t="s">
        <v>388</v>
      </c>
      <c r="D1034" s="1">
        <v>3</v>
      </c>
      <c r="E1034" s="1">
        <v>122</v>
      </c>
      <c r="F1034" s="1">
        <v>683</v>
      </c>
      <c r="G1034" s="1">
        <v>2</v>
      </c>
      <c r="H1034" s="3">
        <v>43342</v>
      </c>
    </row>
    <row r="1035" spans="1:8" x14ac:dyDescent="0.15">
      <c r="A1035" s="1" t="s">
        <v>1696</v>
      </c>
      <c r="B1035" s="1">
        <v>837034</v>
      </c>
      <c r="C1035" s="1" t="s">
        <v>203</v>
      </c>
      <c r="D1035" s="1">
        <v>2</v>
      </c>
      <c r="E1035" s="1">
        <v>154</v>
      </c>
      <c r="F1035" s="1">
        <v>311</v>
      </c>
      <c r="G1035" s="1">
        <v>2</v>
      </c>
      <c r="H1035" s="3">
        <v>43343</v>
      </c>
    </row>
    <row r="1036" spans="1:8" x14ac:dyDescent="0.15">
      <c r="A1036" s="1" t="s">
        <v>1036</v>
      </c>
      <c r="B1036" s="1">
        <v>40771</v>
      </c>
      <c r="C1036" s="1" t="s">
        <v>941</v>
      </c>
      <c r="D1036" s="1">
        <v>4</v>
      </c>
      <c r="E1036" s="1">
        <v>271</v>
      </c>
      <c r="F1036" s="1">
        <v>697</v>
      </c>
      <c r="G1036" s="1">
        <v>4</v>
      </c>
      <c r="H1036" s="3">
        <v>43225</v>
      </c>
    </row>
    <row r="1037" spans="1:8" x14ac:dyDescent="0.15">
      <c r="A1037" s="1" t="s">
        <v>527</v>
      </c>
      <c r="B1037" s="1">
        <v>831852</v>
      </c>
      <c r="C1037" s="1" t="s">
        <v>26</v>
      </c>
      <c r="D1037" s="1">
        <v>4</v>
      </c>
      <c r="E1037" s="1">
        <v>353</v>
      </c>
      <c r="F1037" s="1">
        <v>292</v>
      </c>
      <c r="G1037" s="1">
        <v>4</v>
      </c>
      <c r="H1037" s="3">
        <v>43232</v>
      </c>
    </row>
    <row r="1038" spans="1:8" x14ac:dyDescent="0.15">
      <c r="A1038" s="1" t="s">
        <v>686</v>
      </c>
      <c r="B1038" s="1">
        <v>39984</v>
      </c>
      <c r="C1038" s="1" t="s">
        <v>687</v>
      </c>
      <c r="D1038" s="1">
        <v>5</v>
      </c>
      <c r="E1038" s="1">
        <v>157</v>
      </c>
      <c r="F1038" s="2">
        <v>1100</v>
      </c>
      <c r="G1038" s="1">
        <v>5</v>
      </c>
      <c r="H1038" s="3">
        <v>43150</v>
      </c>
    </row>
    <row r="1039" spans="1:8" x14ac:dyDescent="0.15">
      <c r="A1039" s="1" t="s">
        <v>1701</v>
      </c>
      <c r="B1039" s="1">
        <v>64594</v>
      </c>
      <c r="C1039" s="1" t="s">
        <v>1253</v>
      </c>
      <c r="D1039" s="1">
        <v>2</v>
      </c>
      <c r="E1039" s="1">
        <v>79</v>
      </c>
      <c r="F1039" s="1">
        <v>452</v>
      </c>
      <c r="G1039" s="1">
        <v>2</v>
      </c>
      <c r="H1039" s="3">
        <v>43349</v>
      </c>
    </row>
    <row r="1040" spans="1:8" x14ac:dyDescent="0.15">
      <c r="A1040" s="1" t="s">
        <v>1059</v>
      </c>
      <c r="B1040" s="1">
        <v>15158</v>
      </c>
      <c r="C1040" s="1" t="s">
        <v>148</v>
      </c>
      <c r="D1040" s="1">
        <v>4</v>
      </c>
      <c r="E1040" s="1">
        <v>331</v>
      </c>
      <c r="F1040" s="1">
        <v>350</v>
      </c>
      <c r="G1040" s="1">
        <v>4</v>
      </c>
      <c r="H1040" s="3">
        <v>43229</v>
      </c>
    </row>
    <row r="1041" spans="1:8" x14ac:dyDescent="0.15">
      <c r="A1041" s="1" t="s">
        <v>1825</v>
      </c>
      <c r="B1041" s="1">
        <v>831736</v>
      </c>
      <c r="C1041" s="1" t="s">
        <v>1826</v>
      </c>
      <c r="D1041" s="1">
        <v>1</v>
      </c>
      <c r="E1041" s="1">
        <v>140</v>
      </c>
      <c r="F1041" s="1">
        <v>88</v>
      </c>
      <c r="G1041" s="1">
        <v>1</v>
      </c>
      <c r="H1041" s="3">
        <v>43394</v>
      </c>
    </row>
    <row r="1042" spans="1:8" x14ac:dyDescent="0.15">
      <c r="A1042" s="1" t="s">
        <v>714</v>
      </c>
      <c r="B1042" s="1">
        <v>62858</v>
      </c>
      <c r="C1042" s="1" t="s">
        <v>426</v>
      </c>
      <c r="D1042" s="1">
        <v>5</v>
      </c>
      <c r="E1042" s="1">
        <v>511</v>
      </c>
      <c r="F1042" s="1">
        <v>548</v>
      </c>
      <c r="G1042" s="1">
        <v>5</v>
      </c>
      <c r="H1042" s="3">
        <v>43157</v>
      </c>
    </row>
    <row r="1043" spans="1:8" x14ac:dyDescent="0.15">
      <c r="A1043" s="1" t="s">
        <v>1041</v>
      </c>
      <c r="B1043" s="1">
        <v>63204</v>
      </c>
      <c r="C1043" s="1" t="s">
        <v>1042</v>
      </c>
      <c r="D1043" s="1">
        <v>4</v>
      </c>
      <c r="E1043" s="1">
        <v>169</v>
      </c>
      <c r="F1043" s="1">
        <v>388</v>
      </c>
      <c r="G1043" s="1">
        <v>4</v>
      </c>
      <c r="H1043" s="3">
        <v>43228</v>
      </c>
    </row>
    <row r="1044" spans="1:8" x14ac:dyDescent="0.15">
      <c r="A1044" s="1" t="s">
        <v>454</v>
      </c>
      <c r="B1044" s="1">
        <v>67975</v>
      </c>
      <c r="C1044" s="1" t="s">
        <v>367</v>
      </c>
      <c r="D1044" s="1">
        <v>6</v>
      </c>
      <c r="E1044" s="1">
        <v>519</v>
      </c>
      <c r="F1044" s="1">
        <v>698</v>
      </c>
      <c r="G1044" s="1">
        <v>6</v>
      </c>
      <c r="H1044" s="3">
        <v>43095</v>
      </c>
    </row>
    <row r="1045" spans="1:8" x14ac:dyDescent="0.15">
      <c r="A1045" s="1" t="s">
        <v>1463</v>
      </c>
      <c r="B1045" s="1">
        <v>72421</v>
      </c>
      <c r="C1045" s="1" t="s">
        <v>1464</v>
      </c>
      <c r="D1045" s="1">
        <v>3</v>
      </c>
      <c r="E1045" s="1">
        <v>124</v>
      </c>
      <c r="F1045" s="1">
        <v>636</v>
      </c>
      <c r="G1045" s="1">
        <v>3</v>
      </c>
      <c r="H1045" s="3">
        <v>43293</v>
      </c>
    </row>
    <row r="1046" spans="1:8" x14ac:dyDescent="0.15">
      <c r="A1046" s="1" t="s">
        <v>1470</v>
      </c>
      <c r="B1046" s="1">
        <v>46039</v>
      </c>
      <c r="C1046" s="1" t="s">
        <v>348</v>
      </c>
      <c r="D1046" s="1">
        <v>3</v>
      </c>
      <c r="E1046" s="1">
        <v>366</v>
      </c>
      <c r="F1046" s="1">
        <v>340</v>
      </c>
      <c r="G1046" s="1">
        <v>3</v>
      </c>
      <c r="H1046" s="3">
        <v>43292</v>
      </c>
    </row>
    <row r="1047" spans="1:8" x14ac:dyDescent="0.15">
      <c r="A1047" s="1" t="s">
        <v>731</v>
      </c>
      <c r="B1047" s="1">
        <v>38349</v>
      </c>
      <c r="C1047" s="1" t="s">
        <v>198</v>
      </c>
      <c r="D1047" s="1">
        <v>5</v>
      </c>
      <c r="E1047" s="1">
        <v>534</v>
      </c>
      <c r="F1047" s="1">
        <v>319</v>
      </c>
      <c r="G1047" s="1">
        <v>5</v>
      </c>
      <c r="H1047" s="3">
        <v>43155</v>
      </c>
    </row>
    <row r="1048" spans="1:8" x14ac:dyDescent="0.15">
      <c r="A1048" s="1" t="s">
        <v>1053</v>
      </c>
      <c r="B1048" s="1">
        <v>62516</v>
      </c>
      <c r="C1048" s="1" t="s">
        <v>1054</v>
      </c>
      <c r="D1048" s="1">
        <v>4</v>
      </c>
      <c r="E1048" s="1">
        <v>177</v>
      </c>
      <c r="F1048" s="1">
        <v>479</v>
      </c>
      <c r="G1048" s="1">
        <v>4</v>
      </c>
      <c r="H1048" s="3">
        <v>43227</v>
      </c>
    </row>
    <row r="1049" spans="1:8" x14ac:dyDescent="0.15">
      <c r="A1049" s="1" t="s">
        <v>1446</v>
      </c>
      <c r="B1049" s="1">
        <v>46027</v>
      </c>
      <c r="C1049" s="1">
        <v>6047</v>
      </c>
      <c r="D1049" s="1">
        <v>3</v>
      </c>
      <c r="E1049" s="1">
        <v>253</v>
      </c>
      <c r="F1049" s="1">
        <v>623</v>
      </c>
      <c r="G1049" s="1">
        <v>3</v>
      </c>
      <c r="H1049" s="3">
        <v>43289</v>
      </c>
    </row>
    <row r="1050" spans="1:8" x14ac:dyDescent="0.15">
      <c r="A1050" s="1" t="s">
        <v>1489</v>
      </c>
      <c r="B1050" s="1">
        <v>837025</v>
      </c>
      <c r="C1050" s="1" t="s">
        <v>1080</v>
      </c>
      <c r="D1050" s="1">
        <v>3</v>
      </c>
      <c r="E1050" s="1">
        <v>156</v>
      </c>
      <c r="F1050" s="1">
        <v>428</v>
      </c>
      <c r="G1050" s="1">
        <v>3</v>
      </c>
      <c r="H1050" s="3">
        <v>43297</v>
      </c>
    </row>
    <row r="1051" spans="1:8" x14ac:dyDescent="0.15">
      <c r="A1051" s="1" t="s">
        <v>1495</v>
      </c>
      <c r="B1051" s="1">
        <v>47700</v>
      </c>
      <c r="C1051" s="1" t="s">
        <v>1166</v>
      </c>
      <c r="D1051" s="1">
        <v>3</v>
      </c>
      <c r="E1051" s="1">
        <v>109</v>
      </c>
      <c r="F1051" s="1">
        <v>653</v>
      </c>
      <c r="G1051" s="1">
        <v>3</v>
      </c>
      <c r="H1051" s="3">
        <v>43294</v>
      </c>
    </row>
    <row r="1052" spans="1:8" x14ac:dyDescent="0.15">
      <c r="A1052" s="1" t="s">
        <v>1095</v>
      </c>
      <c r="B1052" s="1">
        <v>71410</v>
      </c>
      <c r="C1052" s="1" t="s">
        <v>1096</v>
      </c>
      <c r="D1052" s="1">
        <v>4</v>
      </c>
      <c r="E1052" s="1">
        <v>408</v>
      </c>
      <c r="F1052" s="1">
        <v>473</v>
      </c>
      <c r="G1052" s="1">
        <v>4</v>
      </c>
      <c r="H1052" s="3">
        <v>43245</v>
      </c>
    </row>
    <row r="1053" spans="1:8" x14ac:dyDescent="0.15">
      <c r="A1053" s="1" t="s">
        <v>1098</v>
      </c>
      <c r="B1053" s="1">
        <v>30898</v>
      </c>
      <c r="C1053" s="1" t="s">
        <v>616</v>
      </c>
      <c r="D1053" s="1">
        <v>4</v>
      </c>
      <c r="E1053" s="1">
        <v>426</v>
      </c>
      <c r="F1053" s="1">
        <v>408</v>
      </c>
      <c r="G1053" s="1">
        <v>4</v>
      </c>
      <c r="H1053" s="3">
        <v>43235</v>
      </c>
    </row>
    <row r="1054" spans="1:8" x14ac:dyDescent="0.15">
      <c r="A1054" s="1" t="s">
        <v>1982</v>
      </c>
      <c r="B1054" s="1">
        <v>31194</v>
      </c>
      <c r="C1054" s="1" t="s">
        <v>440</v>
      </c>
      <c r="D1054" s="1">
        <v>2</v>
      </c>
      <c r="E1054" s="1">
        <v>159</v>
      </c>
      <c r="F1054" s="1">
        <v>180</v>
      </c>
      <c r="G1054" s="1">
        <v>2</v>
      </c>
      <c r="H1054" s="3">
        <v>43088</v>
      </c>
    </row>
    <row r="1055" spans="1:8" x14ac:dyDescent="0.15">
      <c r="A1055" s="1" t="s">
        <v>400</v>
      </c>
      <c r="B1055" s="1">
        <v>23626</v>
      </c>
      <c r="C1055" s="1" t="s">
        <v>266</v>
      </c>
      <c r="D1055" s="1">
        <v>7</v>
      </c>
      <c r="E1055" s="1">
        <v>641</v>
      </c>
      <c r="F1055" s="2">
        <v>1066</v>
      </c>
      <c r="G1055" s="1">
        <v>7</v>
      </c>
      <c r="H1055" s="3">
        <v>43083</v>
      </c>
    </row>
    <row r="1056" spans="1:8" x14ac:dyDescent="0.15">
      <c r="A1056" s="1" t="s">
        <v>479</v>
      </c>
      <c r="B1056" s="1">
        <v>837000</v>
      </c>
      <c r="C1056" s="1" t="s">
        <v>231</v>
      </c>
      <c r="D1056" s="1">
        <v>6</v>
      </c>
      <c r="E1056" s="1">
        <v>458</v>
      </c>
      <c r="F1056" s="1">
        <v>665</v>
      </c>
      <c r="G1056" s="1">
        <v>6</v>
      </c>
      <c r="H1056" s="3">
        <v>43107</v>
      </c>
    </row>
    <row r="1057" spans="1:8" x14ac:dyDescent="0.15">
      <c r="A1057" s="1" t="s">
        <v>1499</v>
      </c>
      <c r="B1057" s="1">
        <v>38079</v>
      </c>
      <c r="C1057" s="1" t="s">
        <v>904</v>
      </c>
      <c r="D1057" s="1">
        <v>3</v>
      </c>
      <c r="E1057" s="1">
        <v>205</v>
      </c>
      <c r="F1057" s="1">
        <v>175</v>
      </c>
      <c r="G1057" s="1">
        <v>3</v>
      </c>
      <c r="H1057" s="3">
        <v>43295</v>
      </c>
    </row>
    <row r="1058" spans="1:8" x14ac:dyDescent="0.15">
      <c r="A1058" s="1" t="s">
        <v>1506</v>
      </c>
      <c r="B1058" s="1">
        <v>837011</v>
      </c>
      <c r="C1058" s="1" t="s">
        <v>1019</v>
      </c>
      <c r="D1058" s="1">
        <v>3</v>
      </c>
      <c r="E1058" s="1">
        <v>296</v>
      </c>
      <c r="F1058" s="1">
        <v>348</v>
      </c>
      <c r="G1058" s="1">
        <v>3</v>
      </c>
      <c r="H1058" s="3">
        <v>43297</v>
      </c>
    </row>
    <row r="1059" spans="1:8" x14ac:dyDescent="0.15">
      <c r="A1059" s="1" t="s">
        <v>1691</v>
      </c>
      <c r="B1059" s="1">
        <v>62805</v>
      </c>
      <c r="C1059" s="1" t="s">
        <v>1174</v>
      </c>
      <c r="D1059" s="1">
        <v>2</v>
      </c>
      <c r="E1059" s="1">
        <v>141</v>
      </c>
      <c r="F1059" s="1">
        <v>411</v>
      </c>
      <c r="G1059" s="1">
        <v>2</v>
      </c>
      <c r="H1059" s="3">
        <v>43342</v>
      </c>
    </row>
    <row r="1060" spans="1:8" x14ac:dyDescent="0.15">
      <c r="A1060" s="1" t="s">
        <v>1695</v>
      </c>
      <c r="B1060" s="1">
        <v>40187</v>
      </c>
      <c r="C1060" s="1" t="s">
        <v>191</v>
      </c>
      <c r="D1060" s="1">
        <v>2</v>
      </c>
      <c r="E1060" s="1">
        <v>83</v>
      </c>
      <c r="F1060" s="1">
        <v>121</v>
      </c>
      <c r="G1060" s="1">
        <v>2</v>
      </c>
      <c r="H1060" s="3">
        <v>43351</v>
      </c>
    </row>
    <row r="1061" spans="1:8" x14ac:dyDescent="0.15">
      <c r="A1061" s="1" t="s">
        <v>1708</v>
      </c>
      <c r="B1061" s="1">
        <v>47542</v>
      </c>
      <c r="C1061" s="1" t="s">
        <v>888</v>
      </c>
      <c r="D1061" s="1">
        <v>2</v>
      </c>
      <c r="E1061" s="1">
        <v>190</v>
      </c>
      <c r="F1061" s="1">
        <v>174</v>
      </c>
      <c r="G1061" s="1">
        <v>2</v>
      </c>
      <c r="H1061" s="3">
        <v>43349</v>
      </c>
    </row>
    <row r="1062" spans="1:8" x14ac:dyDescent="0.15">
      <c r="A1062" s="1" t="s">
        <v>1505</v>
      </c>
      <c r="B1062" s="1">
        <v>23706</v>
      </c>
      <c r="C1062" s="1">
        <v>6114</v>
      </c>
      <c r="D1062" s="1">
        <v>3</v>
      </c>
      <c r="E1062" s="1">
        <v>85</v>
      </c>
      <c r="F1062" s="1">
        <v>619</v>
      </c>
      <c r="G1062" s="1">
        <v>3</v>
      </c>
      <c r="H1062" s="3">
        <v>43295</v>
      </c>
    </row>
    <row r="1063" spans="1:8" x14ac:dyDescent="0.15">
      <c r="A1063" s="1" t="s">
        <v>769</v>
      </c>
      <c r="B1063" s="1">
        <v>62858</v>
      </c>
      <c r="C1063" s="1" t="s">
        <v>426</v>
      </c>
      <c r="D1063" s="1">
        <v>5</v>
      </c>
      <c r="E1063" s="1">
        <v>508</v>
      </c>
      <c r="F1063" s="1">
        <v>478</v>
      </c>
      <c r="G1063" s="1">
        <v>5</v>
      </c>
      <c r="H1063" s="3">
        <v>43164</v>
      </c>
    </row>
    <row r="1064" spans="1:8" x14ac:dyDescent="0.15">
      <c r="A1064" s="1" t="s">
        <v>536</v>
      </c>
      <c r="B1064" s="1">
        <v>45146</v>
      </c>
      <c r="C1064" s="1" t="s">
        <v>783</v>
      </c>
      <c r="D1064" s="1">
        <v>4</v>
      </c>
      <c r="E1064" s="1">
        <v>264</v>
      </c>
      <c r="F1064" s="1">
        <v>966</v>
      </c>
      <c r="G1064" s="1">
        <v>4</v>
      </c>
      <c r="H1064" s="3">
        <v>43240</v>
      </c>
    </row>
    <row r="1065" spans="1:8" x14ac:dyDescent="0.15">
      <c r="A1065" s="1" t="s">
        <v>1512</v>
      </c>
      <c r="B1065" s="1">
        <v>837063</v>
      </c>
      <c r="C1065" s="1" t="s">
        <v>152</v>
      </c>
      <c r="D1065" s="1">
        <v>3</v>
      </c>
      <c r="E1065" s="1">
        <v>98</v>
      </c>
      <c r="F1065" s="1">
        <v>513</v>
      </c>
      <c r="G1065" s="1">
        <v>3</v>
      </c>
      <c r="H1065" s="3">
        <v>43297</v>
      </c>
    </row>
    <row r="1066" spans="1:8" x14ac:dyDescent="0.15">
      <c r="A1066" s="1" t="s">
        <v>1704</v>
      </c>
      <c r="B1066" s="1">
        <v>22797</v>
      </c>
      <c r="C1066" s="1" t="s">
        <v>598</v>
      </c>
      <c r="D1066" s="1">
        <v>2</v>
      </c>
      <c r="E1066" s="1">
        <v>192</v>
      </c>
      <c r="F1066" s="1">
        <v>120</v>
      </c>
      <c r="G1066" s="1">
        <v>2</v>
      </c>
      <c r="H1066" s="3">
        <v>43348</v>
      </c>
    </row>
    <row r="1067" spans="1:8" x14ac:dyDescent="0.15">
      <c r="A1067" s="1" t="s">
        <v>1837</v>
      </c>
      <c r="B1067" s="1">
        <v>38654</v>
      </c>
      <c r="C1067" s="1" t="s">
        <v>69</v>
      </c>
      <c r="D1067" s="1">
        <v>1</v>
      </c>
      <c r="E1067" s="1">
        <v>85</v>
      </c>
      <c r="F1067" s="1">
        <v>163</v>
      </c>
      <c r="G1067" s="1">
        <v>1</v>
      </c>
      <c r="H1067" s="3">
        <v>43401</v>
      </c>
    </row>
    <row r="1068" spans="1:8" x14ac:dyDescent="0.15">
      <c r="A1068" s="1" t="s">
        <v>509</v>
      </c>
      <c r="B1068" s="1">
        <v>837000</v>
      </c>
      <c r="C1068" s="1" t="s">
        <v>231</v>
      </c>
      <c r="D1068" s="1">
        <v>6</v>
      </c>
      <c r="E1068" s="1">
        <v>437</v>
      </c>
      <c r="F1068" s="1">
        <v>664</v>
      </c>
      <c r="G1068" s="1">
        <v>6</v>
      </c>
      <c r="H1068" s="3">
        <v>43109</v>
      </c>
    </row>
    <row r="1069" spans="1:8" x14ac:dyDescent="0.15">
      <c r="A1069" s="1" t="s">
        <v>1139</v>
      </c>
      <c r="B1069" s="1">
        <v>62804</v>
      </c>
      <c r="C1069" s="1" t="s">
        <v>826</v>
      </c>
      <c r="D1069" s="1">
        <v>4</v>
      </c>
      <c r="E1069" s="1">
        <v>424</v>
      </c>
      <c r="F1069" s="1">
        <v>480</v>
      </c>
      <c r="G1069" s="1">
        <v>4</v>
      </c>
      <c r="H1069" s="3">
        <v>43243</v>
      </c>
    </row>
    <row r="1070" spans="1:8" x14ac:dyDescent="0.15">
      <c r="A1070" s="1" t="s">
        <v>522</v>
      </c>
      <c r="B1070" s="1">
        <v>837004</v>
      </c>
      <c r="C1070" s="1" t="s">
        <v>523</v>
      </c>
      <c r="D1070" s="1">
        <v>6</v>
      </c>
      <c r="E1070" s="1">
        <v>352</v>
      </c>
      <c r="F1070" s="2">
        <v>1084</v>
      </c>
      <c r="G1070" s="1">
        <v>6</v>
      </c>
      <c r="H1070" s="3">
        <v>43113</v>
      </c>
    </row>
    <row r="1071" spans="1:8" x14ac:dyDescent="0.15">
      <c r="A1071" s="1" t="s">
        <v>1522</v>
      </c>
      <c r="B1071" s="1">
        <v>22797</v>
      </c>
      <c r="C1071" s="1" t="s">
        <v>598</v>
      </c>
      <c r="D1071" s="1">
        <v>3</v>
      </c>
      <c r="E1071" s="1">
        <v>186</v>
      </c>
      <c r="F1071" s="1">
        <v>173</v>
      </c>
      <c r="G1071" s="1">
        <v>3</v>
      </c>
      <c r="H1071" s="3">
        <v>43303</v>
      </c>
    </row>
    <row r="1072" spans="1:8" x14ac:dyDescent="0.15">
      <c r="A1072" s="1" t="s">
        <v>1160</v>
      </c>
      <c r="B1072" s="1">
        <v>837094</v>
      </c>
      <c r="C1072" s="1" t="s">
        <v>237</v>
      </c>
      <c r="D1072" s="1">
        <v>4</v>
      </c>
      <c r="E1072" s="1">
        <v>328</v>
      </c>
      <c r="F1072" s="1">
        <v>341</v>
      </c>
      <c r="G1072" s="1">
        <v>4</v>
      </c>
      <c r="H1072" s="3">
        <v>43250</v>
      </c>
    </row>
    <row r="1073" spans="1:8" x14ac:dyDescent="0.15">
      <c r="A1073" s="1" t="s">
        <v>804</v>
      </c>
      <c r="B1073" s="1">
        <v>837030</v>
      </c>
      <c r="C1073" s="1" t="s">
        <v>283</v>
      </c>
      <c r="D1073" s="1">
        <v>5</v>
      </c>
      <c r="E1073" s="1">
        <v>250</v>
      </c>
      <c r="F1073" s="1">
        <v>861</v>
      </c>
      <c r="G1073" s="1">
        <v>5</v>
      </c>
      <c r="H1073" s="3">
        <v>43178</v>
      </c>
    </row>
    <row r="1074" spans="1:8" x14ac:dyDescent="0.15">
      <c r="A1074" s="1" t="s">
        <v>1525</v>
      </c>
      <c r="B1074" s="1">
        <v>832127</v>
      </c>
      <c r="C1074" s="1" t="s">
        <v>205</v>
      </c>
      <c r="D1074" s="1">
        <v>3</v>
      </c>
      <c r="E1074" s="1">
        <v>366</v>
      </c>
      <c r="F1074" s="1">
        <v>457</v>
      </c>
      <c r="G1074" s="1">
        <v>3</v>
      </c>
      <c r="H1074" s="3">
        <v>43302</v>
      </c>
    </row>
    <row r="1075" spans="1:8" x14ac:dyDescent="0.15">
      <c r="A1075" s="1" t="s">
        <v>1840</v>
      </c>
      <c r="B1075" s="1">
        <v>831704</v>
      </c>
      <c r="C1075" s="1" t="s">
        <v>158</v>
      </c>
      <c r="D1075" s="1">
        <v>1</v>
      </c>
      <c r="E1075" s="1">
        <v>55</v>
      </c>
      <c r="F1075" s="1">
        <v>242</v>
      </c>
      <c r="G1075" s="1">
        <v>1</v>
      </c>
      <c r="H1075" s="3">
        <v>43402</v>
      </c>
    </row>
    <row r="1076" spans="1:8" x14ac:dyDescent="0.15">
      <c r="A1076" s="1" t="s">
        <v>1524</v>
      </c>
      <c r="B1076" s="1">
        <v>18205</v>
      </c>
      <c r="C1076" s="1" t="s">
        <v>268</v>
      </c>
      <c r="D1076" s="1">
        <v>3</v>
      </c>
      <c r="E1076" s="1">
        <v>278</v>
      </c>
      <c r="F1076" s="1">
        <v>266</v>
      </c>
      <c r="G1076" s="1">
        <v>3</v>
      </c>
      <c r="H1076" s="3">
        <v>43300</v>
      </c>
    </row>
    <row r="1077" spans="1:8" x14ac:dyDescent="0.15">
      <c r="A1077" s="1" t="s">
        <v>460</v>
      </c>
      <c r="B1077" s="1">
        <v>37818</v>
      </c>
      <c r="C1077" s="1" t="s">
        <v>1357</v>
      </c>
      <c r="D1077" s="1">
        <v>10</v>
      </c>
      <c r="E1077" s="1">
        <v>424</v>
      </c>
      <c r="F1077" s="2">
        <v>2259</v>
      </c>
      <c r="G1077" s="1">
        <v>9</v>
      </c>
      <c r="H1077" s="3">
        <v>43455</v>
      </c>
    </row>
    <row r="1078" spans="1:8" x14ac:dyDescent="0.15">
      <c r="A1078" s="1" t="s">
        <v>561</v>
      </c>
      <c r="B1078" s="1">
        <v>31763</v>
      </c>
      <c r="C1078" s="1" t="s">
        <v>562</v>
      </c>
      <c r="D1078" s="1">
        <v>6</v>
      </c>
      <c r="E1078" s="1">
        <v>188</v>
      </c>
      <c r="F1078" s="2">
        <v>1238</v>
      </c>
      <c r="G1078" s="1">
        <v>6</v>
      </c>
      <c r="H1078" s="3">
        <v>43121</v>
      </c>
    </row>
    <row r="1079" spans="1:8" x14ac:dyDescent="0.15">
      <c r="A1079" s="1" t="s">
        <v>1158</v>
      </c>
      <c r="B1079" s="1">
        <v>837094</v>
      </c>
      <c r="C1079" s="1" t="s">
        <v>237</v>
      </c>
      <c r="D1079" s="1">
        <v>4</v>
      </c>
      <c r="E1079" s="1">
        <v>338</v>
      </c>
      <c r="F1079" s="1">
        <v>311</v>
      </c>
      <c r="G1079" s="1">
        <v>4</v>
      </c>
      <c r="H1079" s="3">
        <v>43247</v>
      </c>
    </row>
    <row r="1080" spans="1:8" x14ac:dyDescent="0.15">
      <c r="A1080" s="1" t="s">
        <v>1167</v>
      </c>
      <c r="B1080" s="1">
        <v>62213</v>
      </c>
      <c r="C1080" s="1" t="s">
        <v>1029</v>
      </c>
      <c r="D1080" s="1">
        <v>4</v>
      </c>
      <c r="E1080" s="1">
        <v>200</v>
      </c>
      <c r="F1080" s="1">
        <v>723</v>
      </c>
      <c r="G1080" s="1">
        <v>4</v>
      </c>
      <c r="H1080" s="3">
        <v>43246</v>
      </c>
    </row>
    <row r="1081" spans="1:8" x14ac:dyDescent="0.15">
      <c r="A1081" s="1" t="s">
        <v>1187</v>
      </c>
      <c r="B1081" s="1">
        <v>23624</v>
      </c>
      <c r="C1081" s="1" t="s">
        <v>433</v>
      </c>
      <c r="D1081" s="1">
        <v>4</v>
      </c>
      <c r="E1081" s="1">
        <v>344</v>
      </c>
      <c r="F1081" s="1">
        <v>556</v>
      </c>
      <c r="G1081" s="1">
        <v>4</v>
      </c>
      <c r="H1081" s="3">
        <v>43254</v>
      </c>
    </row>
    <row r="1082" spans="1:8" x14ac:dyDescent="0.15">
      <c r="A1082" s="1" t="s">
        <v>1935</v>
      </c>
      <c r="B1082" s="1">
        <v>47542</v>
      </c>
      <c r="C1082" s="1" t="s">
        <v>888</v>
      </c>
      <c r="D1082" s="1">
        <v>9</v>
      </c>
      <c r="E1082" s="1">
        <v>647</v>
      </c>
      <c r="F1082" s="2">
        <v>1606</v>
      </c>
      <c r="G1082" s="1">
        <v>9</v>
      </c>
      <c r="H1082" s="3">
        <v>43467</v>
      </c>
    </row>
    <row r="1083" spans="1:8" x14ac:dyDescent="0.15">
      <c r="A1083" s="1" t="s">
        <v>1196</v>
      </c>
      <c r="B1083" s="1">
        <v>47515</v>
      </c>
      <c r="C1083" s="1" t="s">
        <v>1197</v>
      </c>
      <c r="D1083" s="1">
        <v>4</v>
      </c>
      <c r="E1083" s="1">
        <v>126</v>
      </c>
      <c r="F1083" s="1">
        <v>371</v>
      </c>
      <c r="G1083" s="1">
        <v>4</v>
      </c>
      <c r="H1083" s="3">
        <v>43252</v>
      </c>
    </row>
    <row r="1084" spans="1:8" x14ac:dyDescent="0.15">
      <c r="A1084" s="1" t="s">
        <v>1207</v>
      </c>
      <c r="B1084" s="1">
        <v>41628</v>
      </c>
      <c r="C1084" s="1" t="s">
        <v>496</v>
      </c>
      <c r="D1084" s="1">
        <v>6</v>
      </c>
      <c r="E1084" s="1">
        <v>161</v>
      </c>
      <c r="F1084" s="2">
        <v>1310</v>
      </c>
      <c r="G1084" s="1">
        <v>4</v>
      </c>
      <c r="H1084" s="3">
        <v>43253</v>
      </c>
    </row>
    <row r="1085" spans="1:8" x14ac:dyDescent="0.15">
      <c r="A1085" s="1" t="s">
        <v>1212</v>
      </c>
      <c r="B1085" s="1">
        <v>43265</v>
      </c>
      <c r="C1085" s="1" t="s">
        <v>471</v>
      </c>
      <c r="D1085" s="1">
        <v>4</v>
      </c>
      <c r="E1085" s="1">
        <v>275</v>
      </c>
      <c r="F1085" s="1">
        <v>414</v>
      </c>
      <c r="G1085" s="1">
        <v>4</v>
      </c>
      <c r="H1085" s="3">
        <v>43255</v>
      </c>
    </row>
    <row r="1086" spans="1:8" x14ac:dyDescent="0.15">
      <c r="A1086" s="1" t="s">
        <v>1219</v>
      </c>
      <c r="B1086" s="1">
        <v>45459</v>
      </c>
      <c r="C1086" s="1" t="s">
        <v>156</v>
      </c>
      <c r="D1086" s="1">
        <v>4</v>
      </c>
      <c r="E1086" s="1">
        <v>411</v>
      </c>
      <c r="F1086" s="1">
        <v>346</v>
      </c>
      <c r="G1086" s="1">
        <v>4</v>
      </c>
      <c r="H1086" s="3">
        <v>43256</v>
      </c>
    </row>
    <row r="1087" spans="1:8" x14ac:dyDescent="0.15">
      <c r="A1087" s="1" t="s">
        <v>1550</v>
      </c>
      <c r="B1087" s="1">
        <v>68217</v>
      </c>
      <c r="C1087" s="1">
        <v>6031</v>
      </c>
      <c r="D1087" s="1">
        <v>3</v>
      </c>
      <c r="E1087" s="1">
        <v>286</v>
      </c>
      <c r="F1087" s="1">
        <v>493</v>
      </c>
      <c r="G1087" s="1">
        <v>3</v>
      </c>
      <c r="H1087" s="3">
        <v>43309</v>
      </c>
    </row>
    <row r="1088" spans="1:8" x14ac:dyDescent="0.15">
      <c r="A1088" s="1" t="s">
        <v>1712</v>
      </c>
      <c r="B1088" s="1">
        <v>16299</v>
      </c>
      <c r="C1088" s="1" t="s">
        <v>1713</v>
      </c>
      <c r="D1088" s="1">
        <v>2</v>
      </c>
      <c r="E1088" s="1">
        <v>107</v>
      </c>
      <c r="F1088" s="1">
        <v>279</v>
      </c>
      <c r="G1088" s="1">
        <v>2</v>
      </c>
      <c r="H1088" s="3">
        <v>43354</v>
      </c>
    </row>
    <row r="1089" spans="1:8" x14ac:dyDescent="0.15">
      <c r="A1089" s="1" t="s">
        <v>828</v>
      </c>
      <c r="B1089" s="1">
        <v>62804</v>
      </c>
      <c r="C1089" s="1" t="s">
        <v>826</v>
      </c>
      <c r="D1089" s="1">
        <v>5</v>
      </c>
      <c r="E1089" s="1">
        <v>474</v>
      </c>
      <c r="F1089" s="1">
        <v>780</v>
      </c>
      <c r="G1089" s="1">
        <v>5</v>
      </c>
      <c r="H1089" s="3">
        <v>43187</v>
      </c>
    </row>
    <row r="1090" spans="1:8" x14ac:dyDescent="0.15">
      <c r="A1090" s="1" t="s">
        <v>1220</v>
      </c>
      <c r="B1090" s="1">
        <v>23707</v>
      </c>
      <c r="C1090" s="1">
        <v>6025</v>
      </c>
      <c r="D1090" s="1">
        <v>4</v>
      </c>
      <c r="E1090" s="1">
        <v>222</v>
      </c>
      <c r="F1090" s="1">
        <v>525</v>
      </c>
      <c r="G1090" s="1">
        <v>4</v>
      </c>
      <c r="H1090" s="3">
        <v>43260</v>
      </c>
    </row>
    <row r="1091" spans="1:8" x14ac:dyDescent="0.15">
      <c r="A1091" s="1" t="s">
        <v>843</v>
      </c>
      <c r="B1091" s="1">
        <v>62860</v>
      </c>
      <c r="C1091" s="1" t="s">
        <v>274</v>
      </c>
      <c r="D1091" s="1">
        <v>5</v>
      </c>
      <c r="E1091" s="1">
        <v>607</v>
      </c>
      <c r="F1091" s="1">
        <v>455</v>
      </c>
      <c r="G1091" s="1">
        <v>5</v>
      </c>
      <c r="H1091" s="3">
        <v>43191</v>
      </c>
    </row>
    <row r="1092" spans="1:8" x14ac:dyDescent="0.15">
      <c r="A1092" s="1" t="s">
        <v>1243</v>
      </c>
      <c r="B1092" s="1">
        <v>44239</v>
      </c>
      <c r="C1092" s="1" t="s">
        <v>125</v>
      </c>
      <c r="D1092" s="1">
        <v>4</v>
      </c>
      <c r="E1092" s="1">
        <v>470</v>
      </c>
      <c r="F1092" s="1">
        <v>382</v>
      </c>
      <c r="G1092" s="1">
        <v>4</v>
      </c>
      <c r="H1092" s="3">
        <v>43262</v>
      </c>
    </row>
    <row r="1093" spans="1:8" x14ac:dyDescent="0.15">
      <c r="A1093" s="1" t="s">
        <v>612</v>
      </c>
      <c r="B1093" s="1">
        <v>38227</v>
      </c>
      <c r="C1093" s="1" t="s">
        <v>613</v>
      </c>
      <c r="D1093" s="1">
        <v>6</v>
      </c>
      <c r="E1093" s="1">
        <v>182</v>
      </c>
      <c r="F1093" s="2">
        <v>1046</v>
      </c>
      <c r="G1093" s="1">
        <v>6</v>
      </c>
      <c r="H1093" s="3">
        <v>43132</v>
      </c>
    </row>
    <row r="1094" spans="1:8" x14ac:dyDescent="0.15">
      <c r="A1094" s="1" t="s">
        <v>1545</v>
      </c>
      <c r="B1094" s="1">
        <v>44385</v>
      </c>
      <c r="C1094" s="1">
        <v>6063</v>
      </c>
      <c r="D1094" s="1">
        <v>3</v>
      </c>
      <c r="E1094" s="1">
        <v>137</v>
      </c>
      <c r="F1094" s="1">
        <v>436</v>
      </c>
      <c r="G1094" s="1">
        <v>3</v>
      </c>
      <c r="H1094" s="3">
        <v>43309</v>
      </c>
    </row>
    <row r="1095" spans="1:8" x14ac:dyDescent="0.15">
      <c r="A1095" s="1" t="s">
        <v>1246</v>
      </c>
      <c r="B1095" s="1">
        <v>62213</v>
      </c>
      <c r="C1095" s="1" t="s">
        <v>1029</v>
      </c>
      <c r="D1095" s="1">
        <v>4</v>
      </c>
      <c r="E1095" s="1">
        <v>201</v>
      </c>
      <c r="F1095" s="1">
        <v>859</v>
      </c>
      <c r="G1095" s="1">
        <v>4</v>
      </c>
      <c r="H1095" s="3">
        <v>43264</v>
      </c>
    </row>
    <row r="1096" spans="1:8" x14ac:dyDescent="0.15">
      <c r="A1096" s="1" t="s">
        <v>1250</v>
      </c>
      <c r="B1096" s="1">
        <v>34407</v>
      </c>
      <c r="C1096" s="1" t="s">
        <v>78</v>
      </c>
      <c r="D1096" s="1">
        <v>4</v>
      </c>
      <c r="E1096" s="1">
        <v>211</v>
      </c>
      <c r="F1096" s="1">
        <v>496</v>
      </c>
      <c r="G1096" s="1">
        <v>4</v>
      </c>
      <c r="H1096" s="3">
        <v>43260</v>
      </c>
    </row>
    <row r="1097" spans="1:8" x14ac:dyDescent="0.15">
      <c r="A1097" s="1" t="s">
        <v>1259</v>
      </c>
      <c r="B1097" s="1">
        <v>16421</v>
      </c>
      <c r="C1097" s="1" t="s">
        <v>1260</v>
      </c>
      <c r="D1097" s="1">
        <v>4</v>
      </c>
      <c r="E1097" s="1">
        <v>155</v>
      </c>
      <c r="F1097" s="1">
        <v>703</v>
      </c>
      <c r="G1097" s="1">
        <v>4</v>
      </c>
      <c r="H1097" s="3">
        <v>43262</v>
      </c>
    </row>
    <row r="1098" spans="1:8" x14ac:dyDescent="0.15">
      <c r="A1098" s="1" t="s">
        <v>1535</v>
      </c>
      <c r="B1098" s="1">
        <v>41378</v>
      </c>
      <c r="C1098" s="1" t="s">
        <v>1536</v>
      </c>
      <c r="D1098" s="1">
        <v>3</v>
      </c>
      <c r="E1098" s="1">
        <v>113</v>
      </c>
      <c r="F1098" s="1">
        <v>673</v>
      </c>
      <c r="G1098" s="1">
        <v>3</v>
      </c>
      <c r="H1098" s="3">
        <v>43308</v>
      </c>
    </row>
    <row r="1099" spans="1:8" x14ac:dyDescent="0.15">
      <c r="A1099" s="1" t="s">
        <v>1556</v>
      </c>
      <c r="B1099" s="1">
        <v>832173</v>
      </c>
      <c r="C1099" s="1" t="s">
        <v>218</v>
      </c>
      <c r="D1099" s="1">
        <v>3</v>
      </c>
      <c r="E1099" s="1">
        <v>179</v>
      </c>
      <c r="F1099" s="1">
        <v>460</v>
      </c>
      <c r="G1099" s="1">
        <v>3</v>
      </c>
      <c r="H1099" s="3">
        <v>43309</v>
      </c>
    </row>
    <row r="1100" spans="1:8" x14ac:dyDescent="0.15">
      <c r="A1100" s="1" t="s">
        <v>28</v>
      </c>
      <c r="B1100" s="1">
        <v>23622</v>
      </c>
      <c r="C1100" s="1" t="s">
        <v>1022</v>
      </c>
      <c r="D1100" s="1">
        <v>4</v>
      </c>
      <c r="E1100" s="1">
        <v>114</v>
      </c>
      <c r="F1100" s="1">
        <v>471</v>
      </c>
      <c r="G1100" s="1">
        <v>4</v>
      </c>
      <c r="H1100" s="3">
        <v>43264</v>
      </c>
    </row>
    <row r="1101" spans="1:8" x14ac:dyDescent="0.15">
      <c r="A1101" s="1" t="s">
        <v>1731</v>
      </c>
      <c r="B1101" s="1">
        <v>23712</v>
      </c>
      <c r="C1101" s="1">
        <v>6107</v>
      </c>
      <c r="D1101" s="1">
        <v>2</v>
      </c>
      <c r="E1101" s="1">
        <v>251</v>
      </c>
      <c r="F1101" s="1">
        <v>238</v>
      </c>
      <c r="G1101" s="1">
        <v>2</v>
      </c>
      <c r="H1101" s="3">
        <v>43355</v>
      </c>
    </row>
    <row r="1102" spans="1:8" x14ac:dyDescent="0.15">
      <c r="A1102" s="1" t="s">
        <v>1263</v>
      </c>
      <c r="B1102" s="1">
        <v>28405</v>
      </c>
      <c r="C1102" s="1" t="s">
        <v>1264</v>
      </c>
      <c r="D1102" s="1">
        <v>4</v>
      </c>
      <c r="E1102" s="1">
        <v>218</v>
      </c>
      <c r="F1102" s="1">
        <v>244</v>
      </c>
      <c r="G1102" s="1">
        <v>4</v>
      </c>
      <c r="H1102" s="3">
        <v>43265</v>
      </c>
    </row>
    <row r="1103" spans="1:8" x14ac:dyDescent="0.15">
      <c r="A1103" s="1" t="s">
        <v>913</v>
      </c>
      <c r="B1103" s="1">
        <v>45841</v>
      </c>
      <c r="C1103" s="1" t="s">
        <v>71</v>
      </c>
      <c r="D1103" s="1">
        <v>5</v>
      </c>
      <c r="E1103" s="1">
        <v>506</v>
      </c>
      <c r="F1103" s="1">
        <v>526</v>
      </c>
      <c r="G1103" s="1">
        <v>5</v>
      </c>
      <c r="H1103" s="3">
        <v>43206</v>
      </c>
    </row>
    <row r="1104" spans="1:8" x14ac:dyDescent="0.15">
      <c r="A1104" s="1" t="s">
        <v>1569</v>
      </c>
      <c r="B1104" s="1">
        <v>831735</v>
      </c>
      <c r="C1104" s="1" t="s">
        <v>112</v>
      </c>
      <c r="D1104" s="1">
        <v>15</v>
      </c>
      <c r="E1104" s="1">
        <v>563</v>
      </c>
      <c r="F1104" s="2">
        <v>5540</v>
      </c>
      <c r="G1104" s="1">
        <v>3</v>
      </c>
      <c r="H1104" s="3">
        <v>43313</v>
      </c>
    </row>
    <row r="1105" spans="1:8" x14ac:dyDescent="0.15">
      <c r="A1105" s="1" t="s">
        <v>1730</v>
      </c>
      <c r="B1105" s="1">
        <v>44604</v>
      </c>
      <c r="C1105" s="1" t="s">
        <v>1640</v>
      </c>
      <c r="D1105" s="1">
        <v>2</v>
      </c>
      <c r="E1105" s="1">
        <v>105</v>
      </c>
      <c r="F1105" s="1">
        <v>292</v>
      </c>
      <c r="G1105" s="1">
        <v>2</v>
      </c>
      <c r="H1105" s="3">
        <v>43361</v>
      </c>
    </row>
    <row r="1106" spans="1:8" x14ac:dyDescent="0.15">
      <c r="A1106" s="1" t="s">
        <v>1734</v>
      </c>
      <c r="B1106" s="1">
        <v>37078</v>
      </c>
      <c r="C1106" s="1" t="s">
        <v>1442</v>
      </c>
      <c r="D1106" s="1">
        <v>2</v>
      </c>
      <c r="E1106" s="1">
        <v>211</v>
      </c>
      <c r="F1106" s="1">
        <v>182</v>
      </c>
      <c r="G1106" s="1">
        <v>2</v>
      </c>
      <c r="H1106" s="3">
        <v>43359</v>
      </c>
    </row>
    <row r="1107" spans="1:8" x14ac:dyDescent="0.15">
      <c r="A1107" s="1" t="s">
        <v>1736</v>
      </c>
      <c r="B1107" s="1">
        <v>12370</v>
      </c>
      <c r="C1107" s="1" t="s">
        <v>1287</v>
      </c>
      <c r="D1107" s="1">
        <v>2</v>
      </c>
      <c r="E1107" s="1">
        <v>162</v>
      </c>
      <c r="F1107" s="1">
        <v>243</v>
      </c>
      <c r="G1107" s="1">
        <v>2</v>
      </c>
      <c r="H1107" s="3">
        <v>43356</v>
      </c>
    </row>
    <row r="1108" spans="1:8" x14ac:dyDescent="0.15">
      <c r="A1108" s="1" t="s">
        <v>1737</v>
      </c>
      <c r="B1108" s="1">
        <v>19645</v>
      </c>
      <c r="C1108" s="1" t="s">
        <v>20</v>
      </c>
      <c r="D1108" s="1">
        <v>2</v>
      </c>
      <c r="E1108" s="1">
        <v>63</v>
      </c>
      <c r="F1108" s="1">
        <v>288</v>
      </c>
      <c r="G1108" s="1">
        <v>2</v>
      </c>
      <c r="H1108" s="3">
        <v>43356</v>
      </c>
    </row>
    <row r="1109" spans="1:8" x14ac:dyDescent="0.15">
      <c r="A1109" s="1" t="s">
        <v>1</v>
      </c>
      <c r="B1109" s="1">
        <v>30897</v>
      </c>
      <c r="C1109" s="1" t="s">
        <v>475</v>
      </c>
      <c r="D1109" s="1">
        <v>5</v>
      </c>
      <c r="E1109" s="1">
        <v>532</v>
      </c>
      <c r="F1109" s="1">
        <v>425</v>
      </c>
      <c r="G1109" s="1">
        <v>5</v>
      </c>
      <c r="H1109" s="3">
        <v>43206</v>
      </c>
    </row>
    <row r="1110" spans="1:8" x14ac:dyDescent="0.15">
      <c r="A1110" s="1" t="s">
        <v>1278</v>
      </c>
      <c r="B1110" s="1">
        <v>831787</v>
      </c>
      <c r="C1110" s="1" t="s">
        <v>906</v>
      </c>
      <c r="D1110" s="1">
        <v>5</v>
      </c>
      <c r="E1110" s="1">
        <v>219</v>
      </c>
      <c r="F1110" s="2">
        <v>1282</v>
      </c>
      <c r="G1110" s="1">
        <v>4</v>
      </c>
      <c r="H1110" s="3">
        <v>43266</v>
      </c>
    </row>
    <row r="1111" spans="1:8" x14ac:dyDescent="0.15">
      <c r="A1111" s="1" t="s">
        <v>1283</v>
      </c>
      <c r="B1111" s="1">
        <v>837011</v>
      </c>
      <c r="C1111" s="1" t="s">
        <v>1019</v>
      </c>
      <c r="D1111" s="1">
        <v>4</v>
      </c>
      <c r="E1111" s="1">
        <v>149</v>
      </c>
      <c r="F1111" s="1">
        <v>449</v>
      </c>
      <c r="G1111" s="1">
        <v>4</v>
      </c>
      <c r="H1111" s="3">
        <v>43265</v>
      </c>
    </row>
    <row r="1112" spans="1:8" x14ac:dyDescent="0.15">
      <c r="A1112" s="1" t="s">
        <v>1292</v>
      </c>
      <c r="B1112" s="1">
        <v>38352</v>
      </c>
      <c r="C1112" s="1" t="s">
        <v>438</v>
      </c>
      <c r="D1112" s="1">
        <v>4</v>
      </c>
      <c r="E1112" s="1">
        <v>371</v>
      </c>
      <c r="F1112" s="1">
        <v>649</v>
      </c>
      <c r="G1112" s="1">
        <v>4</v>
      </c>
      <c r="H1112" s="3">
        <v>43267</v>
      </c>
    </row>
    <row r="1113" spans="1:8" x14ac:dyDescent="0.15">
      <c r="A1113" s="1" t="s">
        <v>677</v>
      </c>
      <c r="B1113" s="1">
        <v>25573</v>
      </c>
      <c r="C1113" s="1" t="s">
        <v>678</v>
      </c>
      <c r="D1113" s="1">
        <v>6</v>
      </c>
      <c r="E1113" s="1">
        <v>183</v>
      </c>
      <c r="F1113" s="2">
        <v>1036</v>
      </c>
      <c r="G1113" s="1">
        <v>6</v>
      </c>
      <c r="H1113" s="3">
        <v>43144</v>
      </c>
    </row>
    <row r="1114" spans="1:8" x14ac:dyDescent="0.15">
      <c r="A1114" s="1" t="s">
        <v>1289</v>
      </c>
      <c r="B1114" s="1">
        <v>38244</v>
      </c>
      <c r="C1114" s="1" t="s">
        <v>492</v>
      </c>
      <c r="D1114" s="1">
        <v>4</v>
      </c>
      <c r="E1114" s="1">
        <v>173</v>
      </c>
      <c r="F1114" s="1">
        <v>807</v>
      </c>
      <c r="G1114" s="1">
        <v>4</v>
      </c>
      <c r="H1114" s="3">
        <v>43266</v>
      </c>
    </row>
    <row r="1115" spans="1:8" x14ac:dyDescent="0.15">
      <c r="A1115" s="1" t="s">
        <v>140</v>
      </c>
      <c r="B1115" s="1">
        <v>837071</v>
      </c>
      <c r="C1115" s="1" t="s">
        <v>36</v>
      </c>
      <c r="D1115" s="1">
        <v>2</v>
      </c>
      <c r="E1115" s="1">
        <v>117</v>
      </c>
      <c r="F1115" s="1">
        <v>100</v>
      </c>
      <c r="G1115" s="1">
        <v>2</v>
      </c>
      <c r="H1115" s="3">
        <v>43355</v>
      </c>
    </row>
    <row r="1116" spans="1:8" x14ac:dyDescent="0.15">
      <c r="A1116" s="1" t="s">
        <v>1744</v>
      </c>
      <c r="B1116" s="1">
        <v>62222</v>
      </c>
      <c r="C1116" s="1" t="s">
        <v>1590</v>
      </c>
      <c r="D1116" s="1">
        <v>2</v>
      </c>
      <c r="E1116" s="1">
        <v>100</v>
      </c>
      <c r="F1116" s="1">
        <v>57</v>
      </c>
      <c r="G1116" s="1">
        <v>2</v>
      </c>
      <c r="H1116" s="3">
        <v>43358</v>
      </c>
    </row>
    <row r="1117" spans="1:8" x14ac:dyDescent="0.15">
      <c r="A1117" s="1" t="s">
        <v>1851</v>
      </c>
      <c r="B1117" s="1">
        <v>837078</v>
      </c>
      <c r="C1117" s="1" t="s">
        <v>890</v>
      </c>
      <c r="D1117" s="1">
        <v>1</v>
      </c>
      <c r="E1117" s="1">
        <v>68</v>
      </c>
      <c r="F1117" s="1">
        <v>81</v>
      </c>
      <c r="G1117" s="1">
        <v>1</v>
      </c>
      <c r="H1117" s="3">
        <v>43406</v>
      </c>
    </row>
    <row r="1118" spans="1:8" x14ac:dyDescent="0.15">
      <c r="A1118" s="1" t="s">
        <v>72</v>
      </c>
      <c r="B1118" s="1">
        <v>62250</v>
      </c>
      <c r="C1118" s="1" t="s">
        <v>73</v>
      </c>
      <c r="D1118" s="1">
        <v>7</v>
      </c>
      <c r="E1118" s="1">
        <v>667</v>
      </c>
      <c r="F1118" s="2">
        <v>1314</v>
      </c>
      <c r="G1118" s="1">
        <v>7</v>
      </c>
      <c r="H1118" s="3">
        <v>43007</v>
      </c>
    </row>
    <row r="1119" spans="1:8" x14ac:dyDescent="0.15">
      <c r="A1119" s="1" t="s">
        <v>248</v>
      </c>
      <c r="B1119" s="1">
        <v>831754</v>
      </c>
      <c r="C1119" s="1" t="s">
        <v>249</v>
      </c>
      <c r="D1119" s="1">
        <v>11</v>
      </c>
      <c r="E1119" s="1">
        <v>294</v>
      </c>
      <c r="F1119" s="2">
        <v>2402</v>
      </c>
      <c r="G1119" s="1">
        <v>9</v>
      </c>
      <c r="H1119" s="3">
        <v>43047</v>
      </c>
    </row>
    <row r="1120" spans="1:8" x14ac:dyDescent="0.15">
      <c r="A1120" s="1" t="s">
        <v>1581</v>
      </c>
      <c r="B1120" s="1">
        <v>38654</v>
      </c>
      <c r="C1120" s="1" t="s">
        <v>69</v>
      </c>
      <c r="D1120" s="1">
        <v>3</v>
      </c>
      <c r="E1120" s="1">
        <v>270</v>
      </c>
      <c r="F1120" s="1">
        <v>166</v>
      </c>
      <c r="G1120" s="1">
        <v>3</v>
      </c>
      <c r="H1120" s="3">
        <v>43319</v>
      </c>
    </row>
    <row r="1121" spans="1:8" x14ac:dyDescent="0.15">
      <c r="A1121" s="1" t="s">
        <v>461</v>
      </c>
      <c r="B1121" s="1">
        <v>837093</v>
      </c>
      <c r="C1121" s="1" t="s">
        <v>462</v>
      </c>
      <c r="D1121" s="1">
        <v>7</v>
      </c>
      <c r="E1121" s="1">
        <v>714</v>
      </c>
      <c r="F1121" s="1">
        <v>778</v>
      </c>
      <c r="G1121" s="1">
        <v>7</v>
      </c>
      <c r="H1121" s="3">
        <v>43093</v>
      </c>
    </row>
    <row r="1122" spans="1:8" x14ac:dyDescent="0.15">
      <c r="A1122" s="1" t="s">
        <v>1580</v>
      </c>
      <c r="B1122" s="1">
        <v>46028</v>
      </c>
      <c r="C1122" s="1">
        <v>6178</v>
      </c>
      <c r="D1122" s="1">
        <v>3</v>
      </c>
      <c r="E1122" s="1">
        <v>267</v>
      </c>
      <c r="F1122" s="1">
        <v>328</v>
      </c>
      <c r="G1122" s="1">
        <v>3</v>
      </c>
      <c r="H1122" s="3">
        <v>43315</v>
      </c>
    </row>
    <row r="1123" spans="1:8" x14ac:dyDescent="0.15">
      <c r="A1123" s="1" t="s">
        <v>1751</v>
      </c>
      <c r="B1123" s="1">
        <v>30904</v>
      </c>
      <c r="C1123" s="1" t="s">
        <v>32</v>
      </c>
      <c r="D1123" s="1">
        <v>2</v>
      </c>
      <c r="E1123" s="1">
        <v>208</v>
      </c>
      <c r="F1123" s="1">
        <v>157</v>
      </c>
      <c r="G1123" s="1">
        <v>2</v>
      </c>
      <c r="H1123" s="3">
        <v>43361</v>
      </c>
    </row>
    <row r="1124" spans="1:8" x14ac:dyDescent="0.15">
      <c r="A1124" s="1" t="s">
        <v>699</v>
      </c>
      <c r="B1124" s="1">
        <v>837093</v>
      </c>
      <c r="C1124" s="1" t="s">
        <v>462</v>
      </c>
      <c r="D1124" s="1">
        <v>6</v>
      </c>
      <c r="E1124" s="1">
        <v>642</v>
      </c>
      <c r="F1124" s="1">
        <v>584</v>
      </c>
      <c r="G1124" s="1">
        <v>6</v>
      </c>
      <c r="H1124" s="3">
        <v>43154</v>
      </c>
    </row>
    <row r="1125" spans="1:8" x14ac:dyDescent="0.15">
      <c r="A1125" s="1" t="s">
        <v>106</v>
      </c>
      <c r="B1125" s="1">
        <v>47652</v>
      </c>
      <c r="C1125" s="1">
        <v>6154</v>
      </c>
      <c r="D1125" s="1">
        <v>5</v>
      </c>
      <c r="E1125" s="1">
        <v>508</v>
      </c>
      <c r="F1125" s="1">
        <v>579</v>
      </c>
      <c r="G1125" s="1">
        <v>5</v>
      </c>
      <c r="H1125" s="3">
        <v>43222</v>
      </c>
    </row>
    <row r="1126" spans="1:8" x14ac:dyDescent="0.15">
      <c r="A1126" s="1" t="s">
        <v>1004</v>
      </c>
      <c r="B1126" s="1">
        <v>45547</v>
      </c>
      <c r="C1126" s="1" t="s">
        <v>1005</v>
      </c>
      <c r="D1126" s="1">
        <v>6</v>
      </c>
      <c r="E1126" s="1">
        <v>172</v>
      </c>
      <c r="F1126" s="2">
        <v>1301</v>
      </c>
      <c r="G1126" s="1">
        <v>5</v>
      </c>
      <c r="H1126" s="3">
        <v>43218</v>
      </c>
    </row>
    <row r="1127" spans="1:8" x14ac:dyDescent="0.15">
      <c r="A1127" s="1" t="s">
        <v>1857</v>
      </c>
      <c r="B1127" s="1">
        <v>15974</v>
      </c>
      <c r="C1127" s="1" t="s">
        <v>830</v>
      </c>
      <c r="D1127" s="1">
        <v>1</v>
      </c>
      <c r="E1127" s="1">
        <v>47</v>
      </c>
      <c r="F1127" s="1">
        <v>135</v>
      </c>
      <c r="G1127" s="1">
        <v>1</v>
      </c>
      <c r="H1127" s="3">
        <v>43408</v>
      </c>
    </row>
    <row r="1128" spans="1:8" x14ac:dyDescent="0.15">
      <c r="A1128" s="1" t="s">
        <v>478</v>
      </c>
      <c r="B1128" s="1">
        <v>835746</v>
      </c>
      <c r="C1128" s="1" t="s">
        <v>312</v>
      </c>
      <c r="D1128" s="1">
        <v>7</v>
      </c>
      <c r="E1128" s="1">
        <v>503</v>
      </c>
      <c r="F1128" s="1">
        <v>838</v>
      </c>
      <c r="G1128" s="1">
        <v>7</v>
      </c>
      <c r="H1128" s="3">
        <v>43103</v>
      </c>
    </row>
    <row r="1129" spans="1:8" x14ac:dyDescent="0.15">
      <c r="A1129" s="1" t="s">
        <v>1748</v>
      </c>
      <c r="B1129" s="1">
        <v>39717</v>
      </c>
      <c r="C1129" s="1" t="s">
        <v>384</v>
      </c>
      <c r="D1129" s="1">
        <v>2</v>
      </c>
      <c r="E1129" s="1">
        <v>105</v>
      </c>
      <c r="F1129" s="1">
        <v>241</v>
      </c>
      <c r="G1129" s="1">
        <v>2</v>
      </c>
      <c r="H1129" s="3">
        <v>43361</v>
      </c>
    </row>
    <row r="1130" spans="1:8" x14ac:dyDescent="0.15">
      <c r="A1130" s="1" t="s">
        <v>1752</v>
      </c>
      <c r="B1130" s="1">
        <v>38466</v>
      </c>
      <c r="C1130" s="1" t="s">
        <v>379</v>
      </c>
      <c r="D1130" s="1">
        <v>2</v>
      </c>
      <c r="E1130" s="1">
        <v>178</v>
      </c>
      <c r="F1130" s="1">
        <v>311</v>
      </c>
      <c r="G1130" s="1">
        <v>2</v>
      </c>
      <c r="H1130" s="3">
        <v>43364</v>
      </c>
    </row>
    <row r="1131" spans="1:8" x14ac:dyDescent="0.15">
      <c r="A1131" s="1" t="s">
        <v>728</v>
      </c>
      <c r="B1131" s="1">
        <v>40186</v>
      </c>
      <c r="C1131" s="1" t="s">
        <v>729</v>
      </c>
      <c r="D1131" s="1">
        <v>6</v>
      </c>
      <c r="E1131" s="1">
        <v>340</v>
      </c>
      <c r="F1131" s="1">
        <v>548</v>
      </c>
      <c r="G1131" s="1">
        <v>6</v>
      </c>
      <c r="H1131" s="3">
        <v>43156</v>
      </c>
    </row>
    <row r="1132" spans="1:8" x14ac:dyDescent="0.15">
      <c r="A1132" s="1" t="s">
        <v>339</v>
      </c>
      <c r="B1132" s="1">
        <v>837050</v>
      </c>
      <c r="C1132" s="1" t="s">
        <v>31</v>
      </c>
      <c r="D1132" s="1">
        <v>5</v>
      </c>
      <c r="E1132" s="1">
        <v>414</v>
      </c>
      <c r="F1132" s="1">
        <v>991</v>
      </c>
      <c r="G1132" s="1">
        <v>5</v>
      </c>
      <c r="H1132" s="3">
        <v>43222</v>
      </c>
    </row>
    <row r="1133" spans="1:8" x14ac:dyDescent="0.15">
      <c r="A1133" s="1" t="s">
        <v>1593</v>
      </c>
      <c r="B1133" s="1">
        <v>63873</v>
      </c>
      <c r="C1133" s="1" t="s">
        <v>1594</v>
      </c>
      <c r="D1133" s="1">
        <v>3</v>
      </c>
      <c r="E1133" s="1">
        <v>247</v>
      </c>
      <c r="F1133" s="1">
        <v>263</v>
      </c>
      <c r="G1133" s="1">
        <v>3</v>
      </c>
      <c r="H1133" s="3">
        <v>43316</v>
      </c>
    </row>
    <row r="1134" spans="1:8" x14ac:dyDescent="0.15">
      <c r="A1134" s="1" t="s">
        <v>1620</v>
      </c>
      <c r="B1134" s="1">
        <v>837058</v>
      </c>
      <c r="C1134" s="1" t="s">
        <v>354</v>
      </c>
      <c r="D1134" s="1">
        <v>3</v>
      </c>
      <c r="E1134" s="1">
        <v>236</v>
      </c>
      <c r="F1134" s="1">
        <v>201</v>
      </c>
      <c r="G1134" s="1">
        <v>3</v>
      </c>
      <c r="H1134" s="3">
        <v>43323</v>
      </c>
    </row>
    <row r="1135" spans="1:8" x14ac:dyDescent="0.15">
      <c r="A1135" s="1" t="s">
        <v>750</v>
      </c>
      <c r="B1135" s="1">
        <v>45943</v>
      </c>
      <c r="C1135" s="1" t="s">
        <v>670</v>
      </c>
      <c r="D1135" s="1">
        <v>6</v>
      </c>
      <c r="E1135" s="1">
        <v>382</v>
      </c>
      <c r="F1135" s="1">
        <v>631</v>
      </c>
      <c r="G1135" s="1">
        <v>6</v>
      </c>
      <c r="H1135" s="3">
        <v>43166</v>
      </c>
    </row>
    <row r="1136" spans="1:8" x14ac:dyDescent="0.15">
      <c r="A1136" s="1" t="s">
        <v>1612</v>
      </c>
      <c r="B1136" s="1">
        <v>44567</v>
      </c>
      <c r="C1136" s="1" t="s">
        <v>1021</v>
      </c>
      <c r="D1136" s="1">
        <v>3</v>
      </c>
      <c r="E1136" s="1">
        <v>376</v>
      </c>
      <c r="F1136" s="1">
        <v>321</v>
      </c>
      <c r="G1136" s="1">
        <v>3</v>
      </c>
      <c r="H1136" s="3">
        <v>43327</v>
      </c>
    </row>
    <row r="1137" spans="1:8" x14ac:dyDescent="0.15">
      <c r="A1137" s="1" t="s">
        <v>758</v>
      </c>
      <c r="B1137" s="1">
        <v>837017</v>
      </c>
      <c r="C1137" s="1" t="s">
        <v>655</v>
      </c>
      <c r="D1137" s="1">
        <v>6</v>
      </c>
      <c r="E1137" s="1">
        <v>436</v>
      </c>
      <c r="F1137" s="2">
        <v>1089</v>
      </c>
      <c r="G1137" s="1">
        <v>6</v>
      </c>
      <c r="H1137" s="3">
        <v>43165</v>
      </c>
    </row>
    <row r="1138" spans="1:8" x14ac:dyDescent="0.15">
      <c r="A1138" s="1" t="s">
        <v>760</v>
      </c>
      <c r="B1138" s="1">
        <v>14900</v>
      </c>
      <c r="C1138" s="1" t="s">
        <v>621</v>
      </c>
      <c r="D1138" s="1">
        <v>6</v>
      </c>
      <c r="E1138" s="1">
        <v>330</v>
      </c>
      <c r="F1138" s="1">
        <v>855</v>
      </c>
      <c r="G1138" s="1">
        <v>6</v>
      </c>
      <c r="H1138" s="3">
        <v>43163</v>
      </c>
    </row>
    <row r="1139" spans="1:8" x14ac:dyDescent="0.15">
      <c r="A1139" s="1" t="s">
        <v>1592</v>
      </c>
      <c r="B1139" s="1">
        <v>67965</v>
      </c>
      <c r="C1139" s="1" t="s">
        <v>449</v>
      </c>
      <c r="D1139" s="1">
        <v>3</v>
      </c>
      <c r="E1139" s="1">
        <v>450</v>
      </c>
      <c r="F1139" s="1">
        <v>403</v>
      </c>
      <c r="G1139" s="1">
        <v>3</v>
      </c>
      <c r="H1139" s="3">
        <v>43318</v>
      </c>
    </row>
    <row r="1140" spans="1:8" x14ac:dyDescent="0.15">
      <c r="A1140" s="1" t="s">
        <v>1381</v>
      </c>
      <c r="B1140" s="1">
        <v>38078</v>
      </c>
      <c r="C1140" s="1" t="s">
        <v>1382</v>
      </c>
      <c r="D1140" s="1">
        <v>4</v>
      </c>
      <c r="E1140" s="1">
        <v>195</v>
      </c>
      <c r="F1140" s="1">
        <v>660</v>
      </c>
      <c r="G1140" s="1">
        <v>4</v>
      </c>
      <c r="H1140" s="3">
        <v>43278</v>
      </c>
    </row>
    <row r="1141" spans="1:8" x14ac:dyDescent="0.15">
      <c r="A1141" s="1" t="s">
        <v>1385</v>
      </c>
      <c r="B1141" s="1">
        <v>30907</v>
      </c>
      <c r="C1141" s="1" t="s">
        <v>80</v>
      </c>
      <c r="D1141" s="1">
        <v>4</v>
      </c>
      <c r="E1141" s="1">
        <v>288</v>
      </c>
      <c r="F1141" s="1">
        <v>477</v>
      </c>
      <c r="G1141" s="1">
        <v>4</v>
      </c>
      <c r="H1141" s="3">
        <v>43278</v>
      </c>
    </row>
    <row r="1142" spans="1:8" x14ac:dyDescent="0.15">
      <c r="A1142" s="1" t="s">
        <v>531</v>
      </c>
      <c r="B1142" s="1">
        <v>45529</v>
      </c>
      <c r="C1142" s="1" t="s">
        <v>65</v>
      </c>
      <c r="D1142" s="1">
        <v>7</v>
      </c>
      <c r="E1142" s="1">
        <v>200</v>
      </c>
      <c r="F1142" s="1">
        <v>665</v>
      </c>
      <c r="G1142" s="1">
        <v>7</v>
      </c>
      <c r="H1142" s="3">
        <v>43118</v>
      </c>
    </row>
    <row r="1143" spans="1:8" x14ac:dyDescent="0.15">
      <c r="A1143" s="1" t="s">
        <v>766</v>
      </c>
      <c r="B1143" s="1">
        <v>62860</v>
      </c>
      <c r="C1143" s="1" t="s">
        <v>274</v>
      </c>
      <c r="D1143" s="1">
        <v>6</v>
      </c>
      <c r="E1143" s="1">
        <v>604</v>
      </c>
      <c r="F1143" s="1">
        <v>447</v>
      </c>
      <c r="G1143" s="1">
        <v>6</v>
      </c>
      <c r="H1143" s="3">
        <v>43166</v>
      </c>
    </row>
    <row r="1144" spans="1:8" x14ac:dyDescent="0.15">
      <c r="A1144" s="1" t="s">
        <v>558</v>
      </c>
      <c r="B1144" s="1">
        <v>30897</v>
      </c>
      <c r="C1144" s="1" t="s">
        <v>475</v>
      </c>
      <c r="D1144" s="1">
        <v>4</v>
      </c>
      <c r="E1144" s="1">
        <v>532</v>
      </c>
      <c r="F1144" s="1">
        <v>542</v>
      </c>
      <c r="G1144" s="1">
        <v>4</v>
      </c>
      <c r="H1144" s="3">
        <v>43282</v>
      </c>
    </row>
    <row r="1145" spans="1:8" x14ac:dyDescent="0.15">
      <c r="A1145" s="1" t="s">
        <v>777</v>
      </c>
      <c r="B1145" s="1">
        <v>23707</v>
      </c>
      <c r="C1145" s="1">
        <v>6025</v>
      </c>
      <c r="D1145" s="1">
        <v>6</v>
      </c>
      <c r="E1145" s="1">
        <v>368</v>
      </c>
      <c r="F1145" s="1">
        <v>452</v>
      </c>
      <c r="G1145" s="1">
        <v>6</v>
      </c>
      <c r="H1145" s="3">
        <v>43169</v>
      </c>
    </row>
    <row r="1146" spans="1:8" x14ac:dyDescent="0.15">
      <c r="A1146" s="1" t="s">
        <v>172</v>
      </c>
      <c r="B1146" s="1">
        <v>34406</v>
      </c>
      <c r="C1146" s="1" t="s">
        <v>720</v>
      </c>
      <c r="D1146" s="1">
        <v>3</v>
      </c>
      <c r="E1146" s="1">
        <v>296</v>
      </c>
      <c r="F1146" s="1">
        <v>301</v>
      </c>
      <c r="G1146" s="1">
        <v>3</v>
      </c>
      <c r="H1146" s="3">
        <v>43326</v>
      </c>
    </row>
    <row r="1147" spans="1:8" x14ac:dyDescent="0.15">
      <c r="A1147" s="1" t="s">
        <v>1621</v>
      </c>
      <c r="B1147" s="1">
        <v>43725</v>
      </c>
      <c r="C1147" s="1">
        <v>6111</v>
      </c>
      <c r="D1147" s="1">
        <v>3</v>
      </c>
      <c r="E1147" s="1">
        <v>219</v>
      </c>
      <c r="F1147" s="1">
        <v>444</v>
      </c>
      <c r="G1147" s="1">
        <v>3</v>
      </c>
      <c r="H1147" s="3">
        <v>43326</v>
      </c>
    </row>
    <row r="1148" spans="1:8" x14ac:dyDescent="0.15">
      <c r="A1148" s="1" t="s">
        <v>1761</v>
      </c>
      <c r="B1148" s="1">
        <v>837083</v>
      </c>
      <c r="C1148" s="1" t="s">
        <v>390</v>
      </c>
      <c r="D1148" s="1">
        <v>2</v>
      </c>
      <c r="E1148" s="1">
        <v>139</v>
      </c>
      <c r="F1148" s="1">
        <v>330</v>
      </c>
      <c r="G1148" s="1">
        <v>2</v>
      </c>
      <c r="H1148" s="3">
        <v>43363</v>
      </c>
    </row>
    <row r="1149" spans="1:8" x14ac:dyDescent="0.15">
      <c r="A1149" s="1" t="s">
        <v>1625</v>
      </c>
      <c r="B1149" s="1">
        <v>44554</v>
      </c>
      <c r="C1149" s="1">
        <v>6149</v>
      </c>
      <c r="D1149" s="1">
        <v>3</v>
      </c>
      <c r="E1149" s="1">
        <v>409</v>
      </c>
      <c r="F1149" s="1">
        <v>268</v>
      </c>
      <c r="G1149" s="1">
        <v>3</v>
      </c>
      <c r="H1149" s="3">
        <v>43325</v>
      </c>
    </row>
    <row r="1150" spans="1:8" x14ac:dyDescent="0.15">
      <c r="A1150" s="1" t="s">
        <v>1628</v>
      </c>
      <c r="B1150" s="1">
        <v>45969</v>
      </c>
      <c r="C1150" s="1" t="s">
        <v>1629</v>
      </c>
      <c r="D1150" s="1">
        <v>3</v>
      </c>
      <c r="E1150" s="1">
        <v>247</v>
      </c>
      <c r="F1150" s="1">
        <v>411</v>
      </c>
      <c r="G1150" s="1">
        <v>3</v>
      </c>
      <c r="H1150" s="3">
        <v>43326</v>
      </c>
    </row>
    <row r="1151" spans="1:8" x14ac:dyDescent="0.15">
      <c r="A1151" s="1" t="s">
        <v>1632</v>
      </c>
      <c r="B1151" s="1">
        <v>23719</v>
      </c>
      <c r="C1151" s="1">
        <v>6134</v>
      </c>
      <c r="D1151" s="1">
        <v>3</v>
      </c>
      <c r="E1151" s="1">
        <v>224</v>
      </c>
      <c r="F1151" s="1">
        <v>327</v>
      </c>
      <c r="G1151" s="1">
        <v>3</v>
      </c>
      <c r="H1151" s="3">
        <v>43326</v>
      </c>
    </row>
    <row r="1152" spans="1:8" x14ac:dyDescent="0.15">
      <c r="A1152" s="1" t="s">
        <v>1644</v>
      </c>
      <c r="B1152" s="1">
        <v>34407</v>
      </c>
      <c r="C1152" s="1" t="s">
        <v>78</v>
      </c>
      <c r="D1152" s="1">
        <v>3</v>
      </c>
      <c r="E1152" s="1">
        <v>359</v>
      </c>
      <c r="F1152" s="1">
        <v>411</v>
      </c>
      <c r="G1152" s="1">
        <v>3</v>
      </c>
      <c r="H1152" s="3">
        <v>43331</v>
      </c>
    </row>
    <row r="1153" spans="1:8" x14ac:dyDescent="0.15">
      <c r="A1153" s="1" t="s">
        <v>1083</v>
      </c>
      <c r="B1153" s="1">
        <v>38352</v>
      </c>
      <c r="C1153" s="1" t="s">
        <v>438</v>
      </c>
      <c r="D1153" s="1">
        <v>5</v>
      </c>
      <c r="E1153" s="1">
        <v>515</v>
      </c>
      <c r="F1153" s="1">
        <v>560</v>
      </c>
      <c r="G1153" s="1">
        <v>5</v>
      </c>
      <c r="H1153" s="3">
        <v>43237</v>
      </c>
    </row>
    <row r="1154" spans="1:8" x14ac:dyDescent="0.15">
      <c r="A1154" s="1" t="s">
        <v>794</v>
      </c>
      <c r="B1154" s="1">
        <v>41930</v>
      </c>
      <c r="C1154" s="1" t="s">
        <v>245</v>
      </c>
      <c r="D1154" s="1">
        <v>6</v>
      </c>
      <c r="E1154" s="1">
        <v>698</v>
      </c>
      <c r="F1154" s="1">
        <v>665</v>
      </c>
      <c r="G1154" s="1">
        <v>6</v>
      </c>
      <c r="H1154" s="3">
        <v>43173</v>
      </c>
    </row>
    <row r="1155" spans="1:8" x14ac:dyDescent="0.15">
      <c r="A1155" s="1" t="s">
        <v>1762</v>
      </c>
      <c r="B1155" s="1">
        <v>831741</v>
      </c>
      <c r="C1155" s="1" t="s">
        <v>1763</v>
      </c>
      <c r="D1155" s="1">
        <v>2</v>
      </c>
      <c r="E1155" s="1">
        <v>78</v>
      </c>
      <c r="F1155" s="1">
        <v>226</v>
      </c>
      <c r="G1155" s="1">
        <v>2</v>
      </c>
      <c r="H1155" s="3">
        <v>43366</v>
      </c>
    </row>
    <row r="1156" spans="1:8" x14ac:dyDescent="0.15">
      <c r="A1156" s="1" t="s">
        <v>74</v>
      </c>
      <c r="B1156" s="1">
        <v>26026</v>
      </c>
      <c r="C1156" s="1" t="s">
        <v>76</v>
      </c>
      <c r="D1156" s="1">
        <v>8</v>
      </c>
      <c r="E1156" s="1">
        <v>371</v>
      </c>
      <c r="F1156" s="2">
        <v>1617</v>
      </c>
      <c r="G1156" s="1">
        <v>8</v>
      </c>
      <c r="H1156" s="3">
        <v>42994</v>
      </c>
    </row>
    <row r="1157" spans="1:8" x14ac:dyDescent="0.15">
      <c r="A1157" s="1" t="s">
        <v>606</v>
      </c>
      <c r="B1157" s="1">
        <v>832124</v>
      </c>
      <c r="C1157" s="1" t="s">
        <v>27</v>
      </c>
      <c r="D1157" s="1">
        <v>6</v>
      </c>
      <c r="E1157" s="1">
        <v>379</v>
      </c>
      <c r="F1157" s="1">
        <v>799</v>
      </c>
      <c r="G1157" s="1">
        <v>6</v>
      </c>
      <c r="H1157" s="3">
        <v>43181</v>
      </c>
    </row>
    <row r="1158" spans="1:8" x14ac:dyDescent="0.15">
      <c r="A1158" s="1" t="s">
        <v>1431</v>
      </c>
      <c r="B1158" s="1">
        <v>46039</v>
      </c>
      <c r="C1158" s="1" t="s">
        <v>348</v>
      </c>
      <c r="D1158" s="1">
        <v>4</v>
      </c>
      <c r="E1158" s="1">
        <v>576</v>
      </c>
      <c r="F1158" s="1">
        <v>361</v>
      </c>
      <c r="G1158" s="1">
        <v>4</v>
      </c>
      <c r="H1158" s="3">
        <v>43286</v>
      </c>
    </row>
    <row r="1159" spans="1:8" x14ac:dyDescent="0.15">
      <c r="A1159" s="1" t="s">
        <v>1766</v>
      </c>
      <c r="B1159" s="1">
        <v>29029</v>
      </c>
      <c r="C1159" s="1" t="s">
        <v>630</v>
      </c>
      <c r="D1159" s="1">
        <v>2</v>
      </c>
      <c r="E1159" s="1">
        <v>81</v>
      </c>
      <c r="F1159" s="1">
        <v>376</v>
      </c>
      <c r="G1159" s="1">
        <v>2</v>
      </c>
      <c r="H1159" s="3">
        <v>43366</v>
      </c>
    </row>
    <row r="1160" spans="1:8" x14ac:dyDescent="0.15">
      <c r="A1160" s="1" t="s">
        <v>1125</v>
      </c>
      <c r="B1160" s="1">
        <v>832145</v>
      </c>
      <c r="C1160" s="1" t="s">
        <v>1126</v>
      </c>
      <c r="D1160" s="1">
        <v>5</v>
      </c>
      <c r="E1160" s="1">
        <v>386</v>
      </c>
      <c r="F1160" s="1">
        <v>889</v>
      </c>
      <c r="G1160" s="1">
        <v>5</v>
      </c>
      <c r="H1160" s="3">
        <v>43239</v>
      </c>
    </row>
    <row r="1161" spans="1:8" x14ac:dyDescent="0.15">
      <c r="A1161" s="1" t="s">
        <v>314</v>
      </c>
      <c r="B1161" s="1">
        <v>837057</v>
      </c>
      <c r="C1161" s="1" t="s">
        <v>67</v>
      </c>
      <c r="D1161" s="1">
        <v>5</v>
      </c>
      <c r="E1161" s="1">
        <v>429</v>
      </c>
      <c r="F1161" s="1">
        <v>507</v>
      </c>
      <c r="G1161" s="1">
        <v>5</v>
      </c>
      <c r="H1161" s="3">
        <v>43239</v>
      </c>
    </row>
    <row r="1162" spans="1:8" x14ac:dyDescent="0.15">
      <c r="A1162" s="1" t="s">
        <v>1120</v>
      </c>
      <c r="B1162" s="1">
        <v>831755</v>
      </c>
      <c r="C1162" s="1" t="s">
        <v>521</v>
      </c>
      <c r="D1162" s="1">
        <v>5</v>
      </c>
      <c r="E1162" s="1">
        <v>388</v>
      </c>
      <c r="F1162" s="1">
        <v>832</v>
      </c>
      <c r="G1162" s="1">
        <v>5</v>
      </c>
      <c r="H1162" s="3">
        <v>43238</v>
      </c>
    </row>
    <row r="1163" spans="1:8" x14ac:dyDescent="0.15">
      <c r="A1163" s="1" t="s">
        <v>1767</v>
      </c>
      <c r="B1163" s="1">
        <v>38227</v>
      </c>
      <c r="C1163" s="1" t="s">
        <v>613</v>
      </c>
      <c r="D1163" s="1">
        <v>2</v>
      </c>
      <c r="E1163" s="1">
        <v>148</v>
      </c>
      <c r="F1163" s="1">
        <v>226</v>
      </c>
      <c r="G1163" s="1">
        <v>2</v>
      </c>
      <c r="H1163" s="3">
        <v>43369</v>
      </c>
    </row>
    <row r="1164" spans="1:8" x14ac:dyDescent="0.15">
      <c r="A1164" s="1" t="s">
        <v>1772</v>
      </c>
      <c r="B1164" s="1">
        <v>832124</v>
      </c>
      <c r="C1164" s="1" t="s">
        <v>27</v>
      </c>
      <c r="D1164" s="1">
        <v>2</v>
      </c>
      <c r="E1164" s="1">
        <v>259</v>
      </c>
      <c r="F1164" s="1">
        <v>91</v>
      </c>
      <c r="G1164" s="1">
        <v>2</v>
      </c>
      <c r="H1164" s="3">
        <v>43372</v>
      </c>
    </row>
    <row r="1165" spans="1:8" x14ac:dyDescent="0.15">
      <c r="A1165" s="1" t="s">
        <v>1452</v>
      </c>
      <c r="B1165" s="1">
        <v>40768</v>
      </c>
      <c r="C1165" s="1" t="s">
        <v>1453</v>
      </c>
      <c r="D1165" s="1">
        <v>6</v>
      </c>
      <c r="E1165" s="1">
        <v>218</v>
      </c>
      <c r="F1165" s="2">
        <v>1624</v>
      </c>
      <c r="G1165" s="1">
        <v>4</v>
      </c>
      <c r="H1165" s="3">
        <v>43291</v>
      </c>
    </row>
    <row r="1166" spans="1:8" x14ac:dyDescent="0.15">
      <c r="A1166" s="1" t="s">
        <v>1457</v>
      </c>
      <c r="B1166" s="1">
        <v>41930</v>
      </c>
      <c r="C1166" s="1" t="s">
        <v>245</v>
      </c>
      <c r="D1166" s="1">
        <v>4</v>
      </c>
      <c r="E1166" s="1">
        <v>547</v>
      </c>
      <c r="F1166" s="1">
        <v>542</v>
      </c>
      <c r="G1166" s="1">
        <v>4</v>
      </c>
      <c r="H1166" s="3">
        <v>43289</v>
      </c>
    </row>
    <row r="1167" spans="1:8" x14ac:dyDescent="0.15">
      <c r="A1167" s="1" t="s">
        <v>1147</v>
      </c>
      <c r="B1167" s="1">
        <v>837081</v>
      </c>
      <c r="C1167" s="1" t="s">
        <v>38</v>
      </c>
      <c r="D1167" s="1">
        <v>5</v>
      </c>
      <c r="E1167" s="1">
        <v>496</v>
      </c>
      <c r="F1167" s="1">
        <v>451</v>
      </c>
      <c r="G1167" s="1">
        <v>5</v>
      </c>
      <c r="H1167" s="3">
        <v>43246</v>
      </c>
    </row>
    <row r="1168" spans="1:8" x14ac:dyDescent="0.15">
      <c r="A1168" s="1" t="s">
        <v>1162</v>
      </c>
      <c r="B1168" s="1">
        <v>45970</v>
      </c>
      <c r="C1168" s="1" t="s">
        <v>233</v>
      </c>
      <c r="D1168" s="1">
        <v>5</v>
      </c>
      <c r="E1168" s="1">
        <v>563</v>
      </c>
      <c r="F1168" s="1">
        <v>524</v>
      </c>
      <c r="G1168" s="1">
        <v>5</v>
      </c>
      <c r="H1168" s="3">
        <v>43251</v>
      </c>
    </row>
    <row r="1169" spans="1:8" x14ac:dyDescent="0.15">
      <c r="A1169" s="1" t="s">
        <v>1458</v>
      </c>
      <c r="B1169" s="1">
        <v>44951</v>
      </c>
      <c r="C1169" s="1" t="s">
        <v>1459</v>
      </c>
      <c r="D1169" s="1">
        <v>7</v>
      </c>
      <c r="E1169" s="1">
        <v>245</v>
      </c>
      <c r="F1169" s="2">
        <v>1767</v>
      </c>
      <c r="G1169" s="1">
        <v>4</v>
      </c>
      <c r="H1169" s="3">
        <v>43290</v>
      </c>
    </row>
    <row r="1170" spans="1:8" x14ac:dyDescent="0.15">
      <c r="A1170" s="1" t="s">
        <v>2</v>
      </c>
      <c r="B1170" s="1">
        <v>831796</v>
      </c>
      <c r="C1170" s="1" t="s">
        <v>879</v>
      </c>
      <c r="D1170" s="1">
        <v>6</v>
      </c>
      <c r="E1170" s="1">
        <v>377</v>
      </c>
      <c r="F1170" s="1">
        <v>794</v>
      </c>
      <c r="G1170" s="1">
        <v>6</v>
      </c>
      <c r="H1170" s="3">
        <v>43200</v>
      </c>
    </row>
    <row r="1171" spans="1:8" x14ac:dyDescent="0.15">
      <c r="A1171" s="1" t="s">
        <v>1650</v>
      </c>
      <c r="B1171" s="1">
        <v>24033</v>
      </c>
      <c r="C1171" s="1" t="s">
        <v>1651</v>
      </c>
      <c r="D1171" s="1">
        <v>3</v>
      </c>
      <c r="E1171" s="1">
        <v>223</v>
      </c>
      <c r="F1171" s="1">
        <v>497</v>
      </c>
      <c r="G1171" s="1">
        <v>3</v>
      </c>
      <c r="H1171" s="3">
        <v>43332</v>
      </c>
    </row>
    <row r="1172" spans="1:8" x14ac:dyDescent="0.15">
      <c r="A1172" s="1" t="s">
        <v>1962</v>
      </c>
      <c r="B1172" s="1">
        <v>837036</v>
      </c>
      <c r="C1172" s="1" t="s">
        <v>1915</v>
      </c>
      <c r="D1172" s="1">
        <v>7</v>
      </c>
      <c r="E1172" s="1">
        <v>250</v>
      </c>
      <c r="F1172" s="2">
        <v>1414</v>
      </c>
      <c r="G1172" s="1">
        <v>7</v>
      </c>
      <c r="H1172" s="3">
        <v>42907</v>
      </c>
    </row>
    <row r="1173" spans="1:8" x14ac:dyDescent="0.15">
      <c r="A1173" s="1" t="s">
        <v>1483</v>
      </c>
      <c r="B1173" s="1">
        <v>45461</v>
      </c>
      <c r="C1173" s="1" t="s">
        <v>1484</v>
      </c>
      <c r="D1173" s="1">
        <v>4</v>
      </c>
      <c r="E1173" s="1">
        <v>271</v>
      </c>
      <c r="F1173" s="1">
        <v>615</v>
      </c>
      <c r="G1173" s="1">
        <v>4</v>
      </c>
      <c r="H1173" s="3">
        <v>43294</v>
      </c>
    </row>
    <row r="1174" spans="1:8" x14ac:dyDescent="0.15">
      <c r="A1174" s="1" t="s">
        <v>895</v>
      </c>
      <c r="B1174" s="1">
        <v>42308</v>
      </c>
      <c r="C1174" s="1" t="s">
        <v>896</v>
      </c>
      <c r="D1174" s="1">
        <v>6</v>
      </c>
      <c r="E1174" s="1">
        <v>377</v>
      </c>
      <c r="F1174" s="1">
        <v>838</v>
      </c>
      <c r="G1174" s="1">
        <v>6</v>
      </c>
      <c r="H1174" s="3">
        <v>43205</v>
      </c>
    </row>
    <row r="1175" spans="1:8" x14ac:dyDescent="0.15">
      <c r="A1175" s="1" t="s">
        <v>1175</v>
      </c>
      <c r="B1175" s="1">
        <v>837004</v>
      </c>
      <c r="C1175" s="1" t="s">
        <v>523</v>
      </c>
      <c r="D1175" s="1">
        <v>5</v>
      </c>
      <c r="E1175" s="1">
        <v>481</v>
      </c>
      <c r="F1175" s="1">
        <v>670</v>
      </c>
      <c r="G1175" s="1">
        <v>5</v>
      </c>
      <c r="H1175" s="3">
        <v>43251</v>
      </c>
    </row>
    <row r="1176" spans="1:8" x14ac:dyDescent="0.15">
      <c r="A1176" s="1" t="s">
        <v>1773</v>
      </c>
      <c r="B1176" s="1">
        <v>831776</v>
      </c>
      <c r="C1176" s="1" t="s">
        <v>1774</v>
      </c>
      <c r="D1176" s="1">
        <v>2</v>
      </c>
      <c r="E1176" s="1">
        <v>91</v>
      </c>
      <c r="F1176" s="1">
        <v>248</v>
      </c>
      <c r="G1176" s="1">
        <v>2</v>
      </c>
      <c r="H1176" s="3">
        <v>43376</v>
      </c>
    </row>
    <row r="1177" spans="1:8" x14ac:dyDescent="0.15">
      <c r="A1177" s="1" t="s">
        <v>692</v>
      </c>
      <c r="B1177" s="1">
        <v>832133</v>
      </c>
      <c r="C1177" s="1" t="s">
        <v>693</v>
      </c>
      <c r="D1177" s="1">
        <v>7</v>
      </c>
      <c r="E1177" s="1">
        <v>416</v>
      </c>
      <c r="F1177" s="2">
        <v>1302</v>
      </c>
      <c r="G1177" s="1">
        <v>7</v>
      </c>
      <c r="H1177" s="3">
        <v>43151</v>
      </c>
    </row>
    <row r="1178" spans="1:8" x14ac:dyDescent="0.15">
      <c r="A1178" s="1" t="s">
        <v>878</v>
      </c>
      <c r="B1178" s="1">
        <v>837083</v>
      </c>
      <c r="C1178" s="1" t="s">
        <v>390</v>
      </c>
      <c r="D1178" s="1">
        <v>6</v>
      </c>
      <c r="E1178" s="1">
        <v>348</v>
      </c>
      <c r="F1178" s="1">
        <v>865</v>
      </c>
      <c r="G1178" s="1">
        <v>6</v>
      </c>
      <c r="H1178" s="3">
        <v>43198</v>
      </c>
    </row>
    <row r="1179" spans="1:8" x14ac:dyDescent="0.15">
      <c r="A1179" s="1" t="s">
        <v>669</v>
      </c>
      <c r="B1179" s="1">
        <v>45943</v>
      </c>
      <c r="C1179" s="1" t="s">
        <v>670</v>
      </c>
      <c r="D1179" s="1">
        <v>7</v>
      </c>
      <c r="E1179" s="1">
        <v>778</v>
      </c>
      <c r="F1179" s="1">
        <v>742</v>
      </c>
      <c r="G1179" s="1">
        <v>7</v>
      </c>
      <c r="H1179" s="3">
        <v>43148</v>
      </c>
    </row>
    <row r="1180" spans="1:8" x14ac:dyDescent="0.15">
      <c r="A1180" s="1" t="s">
        <v>885</v>
      </c>
      <c r="B1180" s="1">
        <v>43614</v>
      </c>
      <c r="C1180" s="1" t="s">
        <v>886</v>
      </c>
      <c r="D1180" s="1">
        <v>6</v>
      </c>
      <c r="E1180" s="1">
        <v>452</v>
      </c>
      <c r="F1180" s="1">
        <v>984</v>
      </c>
      <c r="G1180" s="1">
        <v>6</v>
      </c>
      <c r="H1180" s="3">
        <v>43201</v>
      </c>
    </row>
    <row r="1181" spans="1:8" x14ac:dyDescent="0.15">
      <c r="A1181" s="1" t="s">
        <v>1227</v>
      </c>
      <c r="B1181" s="1">
        <v>832116</v>
      </c>
      <c r="C1181" s="1" t="s">
        <v>898</v>
      </c>
      <c r="D1181" s="1">
        <v>6</v>
      </c>
      <c r="E1181" s="1">
        <v>316</v>
      </c>
      <c r="F1181" s="2">
        <v>1569</v>
      </c>
      <c r="G1181" s="1">
        <v>5</v>
      </c>
      <c r="H1181" s="3">
        <v>43259</v>
      </c>
    </row>
    <row r="1182" spans="1:8" x14ac:dyDescent="0.15">
      <c r="A1182" s="1" t="s">
        <v>1517</v>
      </c>
      <c r="B1182" s="1">
        <v>41330</v>
      </c>
      <c r="C1182" s="1" t="s">
        <v>1518</v>
      </c>
      <c r="D1182" s="1">
        <v>4</v>
      </c>
      <c r="E1182" s="1">
        <v>313</v>
      </c>
      <c r="F1182" s="1">
        <v>450</v>
      </c>
      <c r="G1182" s="1">
        <v>4</v>
      </c>
      <c r="H1182" s="3">
        <v>43303</v>
      </c>
    </row>
    <row r="1183" spans="1:8" x14ac:dyDescent="0.15">
      <c r="A1183" s="1" t="s">
        <v>912</v>
      </c>
      <c r="B1183" s="1">
        <v>837000</v>
      </c>
      <c r="C1183" s="1" t="s">
        <v>231</v>
      </c>
      <c r="D1183" s="1">
        <v>6</v>
      </c>
      <c r="E1183" s="1">
        <v>510</v>
      </c>
      <c r="F1183" s="1">
        <v>680</v>
      </c>
      <c r="G1183" s="1">
        <v>6</v>
      </c>
      <c r="H1183" s="3">
        <v>43205</v>
      </c>
    </row>
    <row r="1184" spans="1:8" x14ac:dyDescent="0.15">
      <c r="A1184" s="1" t="s">
        <v>1214</v>
      </c>
      <c r="B1184" s="1">
        <v>23971</v>
      </c>
      <c r="C1184" s="1" t="s">
        <v>1215</v>
      </c>
      <c r="D1184" s="1">
        <v>5</v>
      </c>
      <c r="E1184" s="1">
        <v>203</v>
      </c>
      <c r="F1184" s="1">
        <v>813</v>
      </c>
      <c r="G1184" s="1">
        <v>5</v>
      </c>
      <c r="H1184" s="3">
        <v>43255</v>
      </c>
    </row>
    <row r="1185" spans="1:8" x14ac:dyDescent="0.15">
      <c r="A1185" s="1" t="s">
        <v>1508</v>
      </c>
      <c r="B1185" s="1">
        <v>832124</v>
      </c>
      <c r="C1185" s="1" t="s">
        <v>27</v>
      </c>
      <c r="D1185" s="1">
        <v>4</v>
      </c>
      <c r="E1185" s="1">
        <v>246</v>
      </c>
      <c r="F1185" s="1">
        <v>491</v>
      </c>
      <c r="G1185" s="1">
        <v>4</v>
      </c>
      <c r="H1185" s="3">
        <v>43303</v>
      </c>
    </row>
    <row r="1186" spans="1:8" x14ac:dyDescent="0.15">
      <c r="A1186" s="1" t="s">
        <v>1979</v>
      </c>
      <c r="B1186" s="1">
        <v>15790</v>
      </c>
      <c r="C1186" s="1" t="s">
        <v>1980</v>
      </c>
      <c r="D1186" s="1">
        <v>3</v>
      </c>
      <c r="E1186" s="1">
        <v>57</v>
      </c>
      <c r="F1186" s="1">
        <v>544</v>
      </c>
      <c r="G1186" s="1">
        <v>3</v>
      </c>
      <c r="H1186" s="3">
        <v>43071</v>
      </c>
    </row>
    <row r="1187" spans="1:8" x14ac:dyDescent="0.15">
      <c r="A1187" s="1" t="s">
        <v>1521</v>
      </c>
      <c r="B1187" s="1">
        <v>38077</v>
      </c>
      <c r="C1187" s="1" t="s">
        <v>841</v>
      </c>
      <c r="D1187" s="1">
        <v>4</v>
      </c>
      <c r="E1187" s="1">
        <v>274</v>
      </c>
      <c r="F1187" s="1">
        <v>245</v>
      </c>
      <c r="G1187" s="1">
        <v>4</v>
      </c>
      <c r="H1187" s="3">
        <v>43300</v>
      </c>
    </row>
    <row r="1188" spans="1:8" x14ac:dyDescent="0.15">
      <c r="A1188" s="1" t="s">
        <v>1779</v>
      </c>
      <c r="B1188" s="1">
        <v>832147</v>
      </c>
      <c r="C1188" s="1" t="s">
        <v>436</v>
      </c>
      <c r="D1188" s="1">
        <v>2</v>
      </c>
      <c r="E1188" s="1">
        <v>85</v>
      </c>
      <c r="F1188" s="1">
        <v>454</v>
      </c>
      <c r="G1188" s="1">
        <v>2</v>
      </c>
      <c r="H1188" s="3">
        <v>43374</v>
      </c>
    </row>
    <row r="1189" spans="1:8" x14ac:dyDescent="0.15">
      <c r="A1189" s="1" t="s">
        <v>188</v>
      </c>
      <c r="B1189" s="1">
        <v>62287</v>
      </c>
      <c r="C1189" s="1" t="s">
        <v>189</v>
      </c>
      <c r="D1189" s="1">
        <v>9</v>
      </c>
      <c r="E1189" s="1">
        <v>254</v>
      </c>
      <c r="F1189" s="2">
        <v>1532</v>
      </c>
      <c r="G1189" s="1">
        <v>9</v>
      </c>
      <c r="H1189" s="3">
        <v>43035</v>
      </c>
    </row>
    <row r="1190" spans="1:8" x14ac:dyDescent="0.15">
      <c r="A1190" s="1" t="s">
        <v>1281</v>
      </c>
      <c r="B1190" s="1">
        <v>832123</v>
      </c>
      <c r="C1190" s="1" t="s">
        <v>307</v>
      </c>
      <c r="D1190" s="1">
        <v>5</v>
      </c>
      <c r="E1190" s="1">
        <v>499</v>
      </c>
      <c r="F1190" s="1">
        <v>896</v>
      </c>
      <c r="G1190" s="1">
        <v>5</v>
      </c>
      <c r="H1190" s="3">
        <v>43264</v>
      </c>
    </row>
    <row r="1191" spans="1:8" x14ac:dyDescent="0.15">
      <c r="A1191" s="1" t="s">
        <v>215</v>
      </c>
      <c r="B1191" s="1">
        <v>837094</v>
      </c>
      <c r="C1191" s="1" t="s">
        <v>237</v>
      </c>
      <c r="D1191" s="1">
        <v>2</v>
      </c>
      <c r="E1191" s="1">
        <v>167</v>
      </c>
      <c r="F1191" s="1">
        <v>145</v>
      </c>
      <c r="G1191" s="1">
        <v>2</v>
      </c>
      <c r="H1191" s="3">
        <v>43374</v>
      </c>
    </row>
    <row r="1192" spans="1:8" x14ac:dyDescent="0.15">
      <c r="A1192" s="1" t="s">
        <v>1781</v>
      </c>
      <c r="B1192" s="1">
        <v>62209</v>
      </c>
      <c r="C1192" s="1" t="s">
        <v>291</v>
      </c>
      <c r="D1192" s="1">
        <v>2</v>
      </c>
      <c r="E1192" s="1">
        <v>160</v>
      </c>
      <c r="F1192" s="1">
        <v>160</v>
      </c>
      <c r="G1192" s="1">
        <v>2</v>
      </c>
      <c r="H1192" s="3">
        <v>43379</v>
      </c>
    </row>
    <row r="1193" spans="1:8" x14ac:dyDescent="0.15">
      <c r="A1193" s="1" t="s">
        <v>1299</v>
      </c>
      <c r="B1193" s="1">
        <v>68140</v>
      </c>
      <c r="C1193" s="1" t="s">
        <v>236</v>
      </c>
      <c r="D1193" s="1">
        <v>5</v>
      </c>
      <c r="E1193" s="1">
        <v>398</v>
      </c>
      <c r="F1193" s="1">
        <v>691</v>
      </c>
      <c r="G1193" s="1">
        <v>5</v>
      </c>
      <c r="H1193" s="3">
        <v>43275</v>
      </c>
    </row>
    <row r="1194" spans="1:8" x14ac:dyDescent="0.15">
      <c r="A1194" s="1" t="s">
        <v>993</v>
      </c>
      <c r="B1194" s="1">
        <v>40202</v>
      </c>
      <c r="C1194" s="1" t="s">
        <v>994</v>
      </c>
      <c r="D1194" s="1">
        <v>6</v>
      </c>
      <c r="E1194" s="1">
        <v>590</v>
      </c>
      <c r="F1194" s="1">
        <v>778</v>
      </c>
      <c r="G1194" s="1">
        <v>6</v>
      </c>
      <c r="H1194" s="3">
        <v>43219</v>
      </c>
    </row>
    <row r="1195" spans="1:8" x14ac:dyDescent="0.15">
      <c r="A1195" s="1" t="s">
        <v>992</v>
      </c>
      <c r="B1195" s="1">
        <v>837000</v>
      </c>
      <c r="C1195" s="1" t="s">
        <v>231</v>
      </c>
      <c r="D1195" s="1">
        <v>6</v>
      </c>
      <c r="E1195" s="1">
        <v>399</v>
      </c>
      <c r="F1195" s="1">
        <v>669</v>
      </c>
      <c r="G1195" s="1">
        <v>6</v>
      </c>
      <c r="H1195" s="3">
        <v>43219</v>
      </c>
    </row>
    <row r="1196" spans="1:8" x14ac:dyDescent="0.15">
      <c r="A1196" s="1" t="s">
        <v>1305</v>
      </c>
      <c r="B1196" s="1">
        <v>38642</v>
      </c>
      <c r="C1196" s="1" t="s">
        <v>473</v>
      </c>
      <c r="D1196" s="1">
        <v>5</v>
      </c>
      <c r="E1196" s="1">
        <v>417</v>
      </c>
      <c r="F1196" s="1">
        <v>375</v>
      </c>
      <c r="G1196" s="1">
        <v>5</v>
      </c>
      <c r="H1196" s="3">
        <v>43266</v>
      </c>
    </row>
    <row r="1197" spans="1:8" x14ac:dyDescent="0.15">
      <c r="A1197" s="1" t="s">
        <v>116</v>
      </c>
      <c r="B1197" s="1">
        <v>38654</v>
      </c>
      <c r="C1197" s="1" t="s">
        <v>69</v>
      </c>
      <c r="D1197" s="1">
        <v>3</v>
      </c>
      <c r="E1197" s="1">
        <v>327</v>
      </c>
      <c r="F1197" s="1">
        <v>324</v>
      </c>
      <c r="G1197" s="1">
        <v>3</v>
      </c>
      <c r="H1197" s="3">
        <v>43340</v>
      </c>
    </row>
    <row r="1198" spans="1:8" x14ac:dyDescent="0.15">
      <c r="A1198" s="1" t="s">
        <v>1308</v>
      </c>
      <c r="B1198" s="1">
        <v>831738</v>
      </c>
      <c r="C1198" s="1" t="s">
        <v>365</v>
      </c>
      <c r="D1198" s="1">
        <v>5</v>
      </c>
      <c r="E1198" s="1">
        <v>459</v>
      </c>
      <c r="F1198" s="1">
        <v>811</v>
      </c>
      <c r="G1198" s="1">
        <v>5</v>
      </c>
      <c r="H1198" s="3">
        <v>43268</v>
      </c>
    </row>
    <row r="1199" spans="1:8" x14ac:dyDescent="0.15">
      <c r="A1199" s="1" t="s">
        <v>1694</v>
      </c>
      <c r="B1199" s="1">
        <v>42310</v>
      </c>
      <c r="C1199" s="1" t="s">
        <v>1688</v>
      </c>
      <c r="D1199" s="1">
        <v>3</v>
      </c>
      <c r="E1199" s="1">
        <v>308</v>
      </c>
      <c r="F1199" s="1">
        <v>402</v>
      </c>
      <c r="G1199" s="1">
        <v>3</v>
      </c>
      <c r="H1199" s="3">
        <v>43354</v>
      </c>
    </row>
    <row r="1200" spans="1:8" x14ac:dyDescent="0.15">
      <c r="A1200" s="1" t="s">
        <v>1539</v>
      </c>
      <c r="B1200" s="1">
        <v>40345</v>
      </c>
      <c r="C1200" s="1" t="s">
        <v>1540</v>
      </c>
      <c r="D1200" s="1">
        <v>4</v>
      </c>
      <c r="E1200" s="1">
        <v>430</v>
      </c>
      <c r="F1200" s="1">
        <v>375</v>
      </c>
      <c r="G1200" s="1">
        <v>4</v>
      </c>
      <c r="H1200" s="3">
        <v>43308</v>
      </c>
    </row>
    <row r="1201" spans="1:8" x14ac:dyDescent="0.15">
      <c r="A1201" s="1" t="s">
        <v>1314</v>
      </c>
      <c r="B1201" s="1">
        <v>41015</v>
      </c>
      <c r="C1201" s="1" t="s">
        <v>776</v>
      </c>
      <c r="D1201" s="1">
        <v>5</v>
      </c>
      <c r="E1201" s="1">
        <v>242</v>
      </c>
      <c r="F1201" s="1">
        <v>756</v>
      </c>
      <c r="G1201" s="1">
        <v>5</v>
      </c>
      <c r="H1201" s="3">
        <v>43268</v>
      </c>
    </row>
    <row r="1202" spans="1:8" x14ac:dyDescent="0.15">
      <c r="A1202" s="1" t="s">
        <v>1549</v>
      </c>
      <c r="B1202" s="1">
        <v>41050</v>
      </c>
      <c r="C1202" s="1" t="s">
        <v>759</v>
      </c>
      <c r="D1202" s="1">
        <v>4</v>
      </c>
      <c r="E1202" s="1">
        <v>490</v>
      </c>
      <c r="F1202" s="1">
        <v>575</v>
      </c>
      <c r="G1202" s="1">
        <v>4</v>
      </c>
      <c r="H1202" s="3">
        <v>43310</v>
      </c>
    </row>
    <row r="1203" spans="1:8" x14ac:dyDescent="0.15">
      <c r="A1203" s="1" t="s">
        <v>192</v>
      </c>
      <c r="B1203" s="1">
        <v>19645</v>
      </c>
      <c r="C1203" s="1" t="s">
        <v>20</v>
      </c>
      <c r="D1203" s="1">
        <v>2</v>
      </c>
      <c r="E1203" s="1">
        <v>135</v>
      </c>
      <c r="F1203" s="1">
        <v>135</v>
      </c>
      <c r="G1203" s="1">
        <v>2</v>
      </c>
      <c r="H1203" s="3">
        <v>43380</v>
      </c>
    </row>
    <row r="1204" spans="1:8" x14ac:dyDescent="0.15">
      <c r="A1204" s="1" t="s">
        <v>1327</v>
      </c>
      <c r="B1204" s="1">
        <v>46372</v>
      </c>
      <c r="C1204" s="1" t="s">
        <v>1326</v>
      </c>
      <c r="D1204" s="1">
        <v>5</v>
      </c>
      <c r="E1204" s="1">
        <v>458</v>
      </c>
      <c r="F1204" s="1">
        <v>638</v>
      </c>
      <c r="G1204" s="1">
        <v>5</v>
      </c>
      <c r="H1204" s="3">
        <v>43276</v>
      </c>
    </row>
    <row r="1205" spans="1:8" x14ac:dyDescent="0.15">
      <c r="A1205" s="1" t="s">
        <v>1044</v>
      </c>
      <c r="B1205" s="1">
        <v>62919</v>
      </c>
      <c r="C1205" s="1" t="s">
        <v>1045</v>
      </c>
      <c r="D1205" s="1">
        <v>6</v>
      </c>
      <c r="E1205" s="1">
        <v>665</v>
      </c>
      <c r="F1205" s="1">
        <v>339</v>
      </c>
      <c r="G1205" s="1">
        <v>6</v>
      </c>
      <c r="H1205" s="3">
        <v>43231</v>
      </c>
    </row>
    <row r="1206" spans="1:8" x14ac:dyDescent="0.15">
      <c r="A1206" s="1" t="s">
        <v>1782</v>
      </c>
      <c r="B1206" s="1">
        <v>62208</v>
      </c>
      <c r="C1206" s="1" t="s">
        <v>279</v>
      </c>
      <c r="D1206" s="1">
        <v>2</v>
      </c>
      <c r="E1206" s="1">
        <v>145</v>
      </c>
      <c r="F1206" s="1">
        <v>138</v>
      </c>
      <c r="G1206" s="1">
        <v>2</v>
      </c>
      <c r="H1206" s="3">
        <v>43379</v>
      </c>
    </row>
    <row r="1207" spans="1:8" x14ac:dyDescent="0.15">
      <c r="A1207" s="1" t="s">
        <v>1542</v>
      </c>
      <c r="B1207" s="1">
        <v>30904</v>
      </c>
      <c r="C1207" s="1" t="s">
        <v>32</v>
      </c>
      <c r="D1207" s="1">
        <v>4</v>
      </c>
      <c r="E1207" s="1">
        <v>231</v>
      </c>
      <c r="F1207" s="1">
        <v>779</v>
      </c>
      <c r="G1207" s="1">
        <v>4</v>
      </c>
      <c r="H1207" s="3">
        <v>43306</v>
      </c>
    </row>
    <row r="1208" spans="1:8" x14ac:dyDescent="0.15">
      <c r="A1208" s="1" t="s">
        <v>1037</v>
      </c>
      <c r="B1208" s="1">
        <v>30898</v>
      </c>
      <c r="C1208" s="1" t="s">
        <v>616</v>
      </c>
      <c r="D1208" s="1">
        <v>6</v>
      </c>
      <c r="E1208" s="1">
        <v>497</v>
      </c>
      <c r="F1208" s="1">
        <v>593</v>
      </c>
      <c r="G1208" s="1">
        <v>6</v>
      </c>
      <c r="H1208" s="3">
        <v>43227</v>
      </c>
    </row>
    <row r="1209" spans="1:8" x14ac:dyDescent="0.15">
      <c r="A1209" s="1" t="s">
        <v>1563</v>
      </c>
      <c r="B1209" s="1">
        <v>837063</v>
      </c>
      <c r="C1209" s="1" t="s">
        <v>152</v>
      </c>
      <c r="D1209" s="1">
        <v>4</v>
      </c>
      <c r="E1209" s="1">
        <v>101</v>
      </c>
      <c r="F1209" s="1">
        <v>811</v>
      </c>
      <c r="G1209" s="1">
        <v>4</v>
      </c>
      <c r="H1209" s="3">
        <v>43312</v>
      </c>
    </row>
    <row r="1210" spans="1:8" x14ac:dyDescent="0.15">
      <c r="A1210" s="1" t="s">
        <v>533</v>
      </c>
      <c r="B1210" s="1">
        <v>44239</v>
      </c>
      <c r="C1210" s="1" t="s">
        <v>125</v>
      </c>
      <c r="D1210" s="1">
        <v>3</v>
      </c>
      <c r="E1210" s="1">
        <v>143</v>
      </c>
      <c r="F1210" s="1">
        <v>414</v>
      </c>
      <c r="G1210" s="1">
        <v>3</v>
      </c>
      <c r="H1210" s="3">
        <v>43343</v>
      </c>
    </row>
    <row r="1211" spans="1:8" x14ac:dyDescent="0.15">
      <c r="A1211" s="1" t="s">
        <v>1777</v>
      </c>
      <c r="B1211" s="1">
        <v>34408</v>
      </c>
      <c r="C1211" s="1" t="s">
        <v>1455</v>
      </c>
      <c r="D1211" s="1">
        <v>2</v>
      </c>
      <c r="E1211" s="1">
        <v>126</v>
      </c>
      <c r="F1211" s="1">
        <v>423</v>
      </c>
      <c r="G1211" s="1">
        <v>2</v>
      </c>
      <c r="H1211" s="3">
        <v>43374</v>
      </c>
    </row>
    <row r="1212" spans="1:8" x14ac:dyDescent="0.15">
      <c r="A1212" s="1" t="s">
        <v>1780</v>
      </c>
      <c r="B1212" s="1">
        <v>25574</v>
      </c>
      <c r="C1212" s="1" t="s">
        <v>1222</v>
      </c>
      <c r="D1212" s="1">
        <v>12</v>
      </c>
      <c r="E1212" s="1">
        <v>427</v>
      </c>
      <c r="F1212" s="2">
        <v>3641</v>
      </c>
      <c r="G1212" s="1">
        <v>2</v>
      </c>
      <c r="H1212" s="3">
        <v>43374</v>
      </c>
    </row>
    <row r="1213" spans="1:8" x14ac:dyDescent="0.15">
      <c r="A1213" s="1" t="s">
        <v>1789</v>
      </c>
      <c r="B1213" s="1">
        <v>34407</v>
      </c>
      <c r="C1213" s="1" t="s">
        <v>78</v>
      </c>
      <c r="D1213" s="1">
        <v>2</v>
      </c>
      <c r="E1213" s="1">
        <v>209</v>
      </c>
      <c r="F1213" s="1">
        <v>102</v>
      </c>
      <c r="G1213" s="1">
        <v>2</v>
      </c>
      <c r="H1213" s="3">
        <v>43379</v>
      </c>
    </row>
    <row r="1214" spans="1:8" x14ac:dyDescent="0.15">
      <c r="A1214" s="1" t="s">
        <v>1794</v>
      </c>
      <c r="B1214" s="1">
        <v>47346</v>
      </c>
      <c r="C1214" s="1" t="s">
        <v>641</v>
      </c>
      <c r="D1214" s="1">
        <v>2</v>
      </c>
      <c r="E1214" s="1">
        <v>179</v>
      </c>
      <c r="F1214" s="1">
        <v>422</v>
      </c>
      <c r="G1214" s="1">
        <v>2</v>
      </c>
      <c r="H1214" s="3">
        <v>43377</v>
      </c>
    </row>
    <row r="1215" spans="1:8" x14ac:dyDescent="0.15">
      <c r="A1215" s="1" t="s">
        <v>1796</v>
      </c>
      <c r="B1215" s="1">
        <v>833023</v>
      </c>
      <c r="C1215" s="1" t="s">
        <v>1797</v>
      </c>
      <c r="D1215" s="1">
        <v>2</v>
      </c>
      <c r="E1215" s="1">
        <v>162</v>
      </c>
      <c r="F1215" s="1">
        <v>222</v>
      </c>
      <c r="G1215" s="1">
        <v>2</v>
      </c>
      <c r="H1215" s="3">
        <v>43383</v>
      </c>
    </row>
    <row r="1216" spans="1:8" x14ac:dyDescent="0.15">
      <c r="A1216" s="1" t="s">
        <v>1344</v>
      </c>
      <c r="B1216" s="1">
        <v>30904</v>
      </c>
      <c r="C1216" s="1" t="s">
        <v>32</v>
      </c>
      <c r="D1216" s="1">
        <v>5</v>
      </c>
      <c r="E1216" s="1">
        <v>341</v>
      </c>
      <c r="F1216" s="1">
        <v>916</v>
      </c>
      <c r="G1216" s="1">
        <v>5</v>
      </c>
      <c r="H1216" s="3">
        <v>43274</v>
      </c>
    </row>
    <row r="1217" spans="1:8" x14ac:dyDescent="0.15">
      <c r="A1217" s="1" t="s">
        <v>456</v>
      </c>
      <c r="B1217" s="1">
        <v>22714</v>
      </c>
      <c r="C1217" s="1" t="s">
        <v>434</v>
      </c>
      <c r="D1217" s="1">
        <v>9</v>
      </c>
      <c r="E1217" s="1">
        <v>578</v>
      </c>
      <c r="F1217" s="2">
        <v>1325</v>
      </c>
      <c r="G1217" s="1">
        <v>9</v>
      </c>
      <c r="H1217" s="3">
        <v>43090</v>
      </c>
    </row>
    <row r="1218" spans="1:8" x14ac:dyDescent="0.15">
      <c r="A1218" s="1" t="s">
        <v>1790</v>
      </c>
      <c r="B1218" s="1">
        <v>40768</v>
      </c>
      <c r="C1218" s="1" t="s">
        <v>1453</v>
      </c>
      <c r="D1218" s="1">
        <v>2</v>
      </c>
      <c r="E1218" s="1">
        <v>99</v>
      </c>
      <c r="F1218" s="1">
        <v>445</v>
      </c>
      <c r="G1218" s="1">
        <v>2</v>
      </c>
      <c r="H1218" s="3">
        <v>43378</v>
      </c>
    </row>
    <row r="1219" spans="1:8" x14ac:dyDescent="0.15">
      <c r="A1219" s="1" t="s">
        <v>1791</v>
      </c>
      <c r="B1219" s="1">
        <v>39644</v>
      </c>
      <c r="C1219" s="1" t="s">
        <v>1433</v>
      </c>
      <c r="D1219" s="1">
        <v>2</v>
      </c>
      <c r="E1219" s="1">
        <v>36</v>
      </c>
      <c r="F1219" s="1">
        <v>344</v>
      </c>
      <c r="G1219" s="1">
        <v>2</v>
      </c>
      <c r="H1219" s="3">
        <v>43379</v>
      </c>
    </row>
    <row r="1220" spans="1:8" x14ac:dyDescent="0.15">
      <c r="A1220" s="1" t="s">
        <v>1801</v>
      </c>
      <c r="B1220" s="1">
        <v>25560</v>
      </c>
      <c r="C1220" s="1" t="s">
        <v>691</v>
      </c>
      <c r="D1220" s="1">
        <v>2</v>
      </c>
      <c r="E1220" s="1">
        <v>79</v>
      </c>
      <c r="F1220" s="1">
        <v>201</v>
      </c>
      <c r="G1220" s="1">
        <v>2</v>
      </c>
      <c r="H1220" s="3">
        <v>43384</v>
      </c>
    </row>
    <row r="1221" spans="1:8" x14ac:dyDescent="0.15">
      <c r="A1221" s="1" t="s">
        <v>1802</v>
      </c>
      <c r="B1221" s="1">
        <v>23706</v>
      </c>
      <c r="C1221" s="1">
        <v>6114</v>
      </c>
      <c r="D1221" s="1">
        <v>2</v>
      </c>
      <c r="E1221" s="1">
        <v>203</v>
      </c>
      <c r="F1221" s="1">
        <v>321</v>
      </c>
      <c r="G1221" s="1">
        <v>2</v>
      </c>
      <c r="H1221" s="3">
        <v>43380</v>
      </c>
    </row>
    <row r="1222" spans="1:8" x14ac:dyDescent="0.15">
      <c r="A1222" s="1" t="s">
        <v>221</v>
      </c>
      <c r="B1222" s="1">
        <v>47538</v>
      </c>
      <c r="C1222" s="1" t="s">
        <v>136</v>
      </c>
      <c r="D1222" s="1">
        <v>6</v>
      </c>
      <c r="E1222" s="1">
        <v>558</v>
      </c>
      <c r="F1222" s="2">
        <v>1381</v>
      </c>
      <c r="G1222" s="1">
        <v>6</v>
      </c>
      <c r="H1222" s="3">
        <v>43241</v>
      </c>
    </row>
    <row r="1223" spans="1:8" x14ac:dyDescent="0.15">
      <c r="A1223" s="1" t="s">
        <v>1347</v>
      </c>
      <c r="B1223" s="1">
        <v>23625</v>
      </c>
      <c r="C1223" s="1" t="s">
        <v>1348</v>
      </c>
      <c r="D1223" s="1">
        <v>5</v>
      </c>
      <c r="E1223" s="1">
        <v>521</v>
      </c>
      <c r="F1223" s="1">
        <v>573</v>
      </c>
      <c r="G1223" s="1">
        <v>5</v>
      </c>
      <c r="H1223" s="3">
        <v>43278</v>
      </c>
    </row>
    <row r="1224" spans="1:8" x14ac:dyDescent="0.15">
      <c r="A1224" s="1" t="s">
        <v>1356</v>
      </c>
      <c r="B1224" s="1">
        <v>22714</v>
      </c>
      <c r="C1224" s="1" t="s">
        <v>434</v>
      </c>
      <c r="D1224" s="1">
        <v>5</v>
      </c>
      <c r="E1224" s="1">
        <v>464</v>
      </c>
      <c r="F1224" s="1">
        <v>565</v>
      </c>
      <c r="G1224" s="1">
        <v>5</v>
      </c>
      <c r="H1224" s="3">
        <v>43273</v>
      </c>
    </row>
    <row r="1225" spans="1:8" x14ac:dyDescent="0.15">
      <c r="A1225" s="1" t="s">
        <v>1572</v>
      </c>
      <c r="B1225" s="1">
        <v>832152</v>
      </c>
      <c r="C1225" s="1" t="s">
        <v>482</v>
      </c>
      <c r="D1225" s="1">
        <v>4</v>
      </c>
      <c r="E1225" s="1">
        <v>481</v>
      </c>
      <c r="F1225" s="1">
        <v>610</v>
      </c>
      <c r="G1225" s="1">
        <v>4</v>
      </c>
      <c r="H1225" s="3">
        <v>43316</v>
      </c>
    </row>
    <row r="1226" spans="1:8" x14ac:dyDescent="0.15">
      <c r="A1226" s="1" t="s">
        <v>1795</v>
      </c>
      <c r="B1226" s="1">
        <v>22797</v>
      </c>
      <c r="C1226" s="1" t="s">
        <v>598</v>
      </c>
      <c r="D1226" s="1">
        <v>2</v>
      </c>
      <c r="E1226" s="1">
        <v>165</v>
      </c>
      <c r="F1226" s="1">
        <v>169</v>
      </c>
      <c r="G1226" s="1">
        <v>2</v>
      </c>
      <c r="H1226" s="3">
        <v>43380</v>
      </c>
    </row>
    <row r="1227" spans="1:8" x14ac:dyDescent="0.15">
      <c r="A1227" s="1" t="s">
        <v>664</v>
      </c>
      <c r="B1227" s="1">
        <v>63711</v>
      </c>
      <c r="C1227" s="1" t="s">
        <v>665</v>
      </c>
      <c r="D1227" s="1">
        <v>8</v>
      </c>
      <c r="E1227" s="1">
        <v>627</v>
      </c>
      <c r="F1227" s="2">
        <v>1056</v>
      </c>
      <c r="G1227" s="1">
        <v>8</v>
      </c>
      <c r="H1227" s="3">
        <v>43147</v>
      </c>
    </row>
    <row r="1228" spans="1:8" x14ac:dyDescent="0.15">
      <c r="A1228" s="1" t="s">
        <v>1693</v>
      </c>
      <c r="B1228" s="1">
        <v>45839</v>
      </c>
      <c r="C1228" s="1" t="s">
        <v>1370</v>
      </c>
      <c r="D1228" s="1">
        <v>3</v>
      </c>
      <c r="E1228" s="1">
        <v>179</v>
      </c>
      <c r="F1228" s="1">
        <v>369</v>
      </c>
      <c r="G1228" s="1">
        <v>3</v>
      </c>
      <c r="H1228" s="3">
        <v>43349</v>
      </c>
    </row>
    <row r="1229" spans="1:8" x14ac:dyDescent="0.15">
      <c r="A1229" s="1" t="s">
        <v>1097</v>
      </c>
      <c r="B1229" s="1">
        <v>47538</v>
      </c>
      <c r="C1229" s="1" t="s">
        <v>136</v>
      </c>
      <c r="D1229" s="1">
        <v>6</v>
      </c>
      <c r="E1229" s="1">
        <v>419</v>
      </c>
      <c r="F1229" s="2">
        <v>1286</v>
      </c>
      <c r="G1229" s="1">
        <v>6</v>
      </c>
      <c r="H1229" s="3">
        <v>43241</v>
      </c>
    </row>
    <row r="1230" spans="1:8" x14ac:dyDescent="0.15">
      <c r="A1230" s="1" t="s">
        <v>1134</v>
      </c>
      <c r="B1230" s="1">
        <v>42448</v>
      </c>
      <c r="C1230" s="1" t="s">
        <v>901</v>
      </c>
      <c r="D1230" s="1">
        <v>7</v>
      </c>
      <c r="E1230" s="1">
        <v>364</v>
      </c>
      <c r="F1230" s="1">
        <v>887</v>
      </c>
      <c r="G1230" s="1">
        <v>6</v>
      </c>
      <c r="H1230" s="3">
        <v>43241</v>
      </c>
    </row>
    <row r="1231" spans="1:8" x14ac:dyDescent="0.15">
      <c r="A1231" s="1" t="s">
        <v>1429</v>
      </c>
      <c r="B1231" s="1">
        <v>34055</v>
      </c>
      <c r="C1231" s="1" t="s">
        <v>1430</v>
      </c>
      <c r="D1231" s="1">
        <v>5</v>
      </c>
      <c r="E1231" s="1">
        <v>300</v>
      </c>
      <c r="F1231" s="1">
        <v>916</v>
      </c>
      <c r="G1231" s="1">
        <v>5</v>
      </c>
      <c r="H1231" s="3">
        <v>43287</v>
      </c>
    </row>
    <row r="1232" spans="1:8" x14ac:dyDescent="0.15">
      <c r="A1232" s="1" t="s">
        <v>917</v>
      </c>
      <c r="B1232" s="1">
        <v>62800</v>
      </c>
      <c r="C1232" s="1" t="s">
        <v>763</v>
      </c>
      <c r="D1232" s="1">
        <v>7</v>
      </c>
      <c r="E1232" s="1">
        <v>847</v>
      </c>
      <c r="F1232" s="1">
        <v>591</v>
      </c>
      <c r="G1232" s="1">
        <v>7</v>
      </c>
      <c r="H1232" s="3">
        <v>43208</v>
      </c>
    </row>
    <row r="1233" spans="1:8" x14ac:dyDescent="0.15">
      <c r="A1233" s="1" t="s">
        <v>1417</v>
      </c>
      <c r="B1233" s="1">
        <v>47515</v>
      </c>
      <c r="C1233" s="1" t="s">
        <v>1197</v>
      </c>
      <c r="D1233" s="1">
        <v>5</v>
      </c>
      <c r="E1233" s="1">
        <v>200</v>
      </c>
      <c r="F1233" s="2">
        <v>1112</v>
      </c>
      <c r="G1233" s="1">
        <v>5</v>
      </c>
      <c r="H1233" s="3">
        <v>43285</v>
      </c>
    </row>
    <row r="1234" spans="1:8" x14ac:dyDescent="0.15">
      <c r="A1234" s="1" t="s">
        <v>1422</v>
      </c>
      <c r="B1234" s="1">
        <v>23625</v>
      </c>
      <c r="C1234" s="1" t="s">
        <v>1348</v>
      </c>
      <c r="D1234" s="1">
        <v>6</v>
      </c>
      <c r="E1234" s="1">
        <v>350</v>
      </c>
      <c r="F1234" s="1">
        <v>795</v>
      </c>
      <c r="G1234" s="1">
        <v>5</v>
      </c>
      <c r="H1234" s="3">
        <v>43283</v>
      </c>
    </row>
    <row r="1235" spans="1:8" x14ac:dyDescent="0.15">
      <c r="A1235" s="1" t="s">
        <v>1426</v>
      </c>
      <c r="B1235" s="1">
        <v>831760</v>
      </c>
      <c r="C1235" s="1" t="s">
        <v>105</v>
      </c>
      <c r="D1235" s="1">
        <v>5</v>
      </c>
      <c r="E1235" s="1">
        <v>274</v>
      </c>
      <c r="F1235" s="1">
        <v>993</v>
      </c>
      <c r="G1235" s="1">
        <v>5</v>
      </c>
      <c r="H1235" s="3">
        <v>43286</v>
      </c>
    </row>
    <row r="1236" spans="1:8" x14ac:dyDescent="0.15">
      <c r="A1236" s="1" t="s">
        <v>1863</v>
      </c>
      <c r="B1236" s="1">
        <v>831725</v>
      </c>
      <c r="C1236" s="1" t="s">
        <v>194</v>
      </c>
      <c r="D1236" s="1">
        <v>1</v>
      </c>
      <c r="E1236" s="1">
        <v>69</v>
      </c>
      <c r="F1236" s="1">
        <v>219</v>
      </c>
      <c r="G1236" s="1">
        <v>1</v>
      </c>
      <c r="H1236" s="3">
        <v>43411</v>
      </c>
    </row>
    <row r="1237" spans="1:8" x14ac:dyDescent="0.15">
      <c r="A1237" s="1" t="s">
        <v>1427</v>
      </c>
      <c r="B1237" s="1">
        <v>38409</v>
      </c>
      <c r="C1237" s="1" t="s">
        <v>162</v>
      </c>
      <c r="D1237" s="1">
        <v>5</v>
      </c>
      <c r="E1237" s="1">
        <v>395</v>
      </c>
      <c r="F1237" s="1">
        <v>778</v>
      </c>
      <c r="G1237" s="1">
        <v>5</v>
      </c>
      <c r="H1237" s="3">
        <v>43283</v>
      </c>
    </row>
    <row r="1238" spans="1:8" x14ac:dyDescent="0.15">
      <c r="A1238" s="1" t="s">
        <v>1711</v>
      </c>
      <c r="B1238" s="1">
        <v>38642</v>
      </c>
      <c r="C1238" s="1" t="s">
        <v>473</v>
      </c>
      <c r="D1238" s="1">
        <v>3</v>
      </c>
      <c r="E1238" s="1">
        <v>243</v>
      </c>
      <c r="F1238" s="1">
        <v>315</v>
      </c>
      <c r="G1238" s="1">
        <v>3</v>
      </c>
      <c r="H1238" s="3">
        <v>43350</v>
      </c>
    </row>
    <row r="1239" spans="1:8" x14ac:dyDescent="0.15">
      <c r="A1239" s="1" t="s">
        <v>1722</v>
      </c>
      <c r="B1239" s="1">
        <v>36372</v>
      </c>
      <c r="C1239" s="1" t="s">
        <v>1723</v>
      </c>
      <c r="D1239" s="1">
        <v>3</v>
      </c>
      <c r="E1239" s="1">
        <v>141</v>
      </c>
      <c r="F1239" s="1">
        <v>258</v>
      </c>
      <c r="G1239" s="1">
        <v>3</v>
      </c>
      <c r="H1239" s="3">
        <v>43354</v>
      </c>
    </row>
    <row r="1240" spans="1:8" x14ac:dyDescent="0.15">
      <c r="A1240" s="1" t="s">
        <v>1200</v>
      </c>
      <c r="B1240" s="1">
        <v>40314</v>
      </c>
      <c r="C1240" s="1">
        <v>6030</v>
      </c>
      <c r="D1240" s="1">
        <v>6</v>
      </c>
      <c r="E1240" s="1">
        <v>306</v>
      </c>
      <c r="F1240" s="2">
        <v>1173</v>
      </c>
      <c r="G1240" s="1">
        <v>6</v>
      </c>
      <c r="H1240" s="3">
        <v>43251</v>
      </c>
    </row>
    <row r="1241" spans="1:8" x14ac:dyDescent="0.15">
      <c r="A1241" s="1" t="s">
        <v>1811</v>
      </c>
      <c r="B1241" s="1">
        <v>34407</v>
      </c>
      <c r="C1241" s="1" t="s">
        <v>78</v>
      </c>
      <c r="D1241" s="1">
        <v>2</v>
      </c>
      <c r="E1241" s="1">
        <v>242</v>
      </c>
      <c r="F1241" s="1">
        <v>191</v>
      </c>
      <c r="G1241" s="1">
        <v>2</v>
      </c>
      <c r="H1241" s="3">
        <v>43386</v>
      </c>
    </row>
    <row r="1242" spans="1:8" x14ac:dyDescent="0.15">
      <c r="A1242" s="1" t="s">
        <v>600</v>
      </c>
      <c r="B1242" s="1">
        <v>34409</v>
      </c>
      <c r="C1242" s="1" t="s">
        <v>601</v>
      </c>
      <c r="D1242" s="1">
        <v>9</v>
      </c>
      <c r="E1242" s="1">
        <v>266</v>
      </c>
      <c r="F1242" s="2">
        <v>1497</v>
      </c>
      <c r="G1242" s="1">
        <v>9</v>
      </c>
      <c r="H1242" s="3">
        <v>43133</v>
      </c>
    </row>
    <row r="1243" spans="1:8" x14ac:dyDescent="0.15">
      <c r="A1243" s="1" t="s">
        <v>1451</v>
      </c>
      <c r="B1243" s="1">
        <v>24738</v>
      </c>
      <c r="C1243" s="1" t="s">
        <v>1450</v>
      </c>
      <c r="D1243" s="1">
        <v>5</v>
      </c>
      <c r="E1243" s="1">
        <v>494</v>
      </c>
      <c r="F1243" s="1">
        <v>606</v>
      </c>
      <c r="G1243" s="1">
        <v>5</v>
      </c>
      <c r="H1243" s="3">
        <v>43291</v>
      </c>
    </row>
    <row r="1244" spans="1:8" x14ac:dyDescent="0.15">
      <c r="A1244" s="1" t="s">
        <v>149</v>
      </c>
      <c r="B1244" s="1">
        <v>45188</v>
      </c>
      <c r="C1244" s="1" t="s">
        <v>1236</v>
      </c>
      <c r="D1244" s="1">
        <v>6</v>
      </c>
      <c r="E1244" s="1">
        <v>524</v>
      </c>
      <c r="F1244" s="1">
        <v>560</v>
      </c>
      <c r="G1244" s="1">
        <v>6</v>
      </c>
      <c r="H1244" s="3">
        <v>43263</v>
      </c>
    </row>
    <row r="1245" spans="1:8" x14ac:dyDescent="0.15">
      <c r="A1245" s="1" t="s">
        <v>1807</v>
      </c>
      <c r="B1245" s="1">
        <v>30904</v>
      </c>
      <c r="C1245" s="1" t="s">
        <v>32</v>
      </c>
      <c r="D1245" s="1">
        <v>2</v>
      </c>
      <c r="E1245" s="1">
        <v>147</v>
      </c>
      <c r="F1245" s="1">
        <v>278</v>
      </c>
      <c r="G1245" s="1">
        <v>2</v>
      </c>
      <c r="H1245" s="3">
        <v>43390</v>
      </c>
    </row>
    <row r="1246" spans="1:8" x14ac:dyDescent="0.15">
      <c r="A1246" s="1" t="s">
        <v>1864</v>
      </c>
      <c r="B1246" s="1">
        <v>37078</v>
      </c>
      <c r="C1246" s="1" t="s">
        <v>1442</v>
      </c>
      <c r="D1246" s="1">
        <v>1</v>
      </c>
      <c r="E1246" s="1">
        <v>107</v>
      </c>
      <c r="F1246" s="1">
        <v>156</v>
      </c>
      <c r="G1246" s="1">
        <v>1</v>
      </c>
      <c r="H1246" s="3">
        <v>43414</v>
      </c>
    </row>
    <row r="1247" spans="1:8" x14ac:dyDescent="0.15">
      <c r="A1247" s="1" t="s">
        <v>1182</v>
      </c>
      <c r="B1247" s="1">
        <v>38352</v>
      </c>
      <c r="C1247" s="1" t="s">
        <v>438</v>
      </c>
      <c r="D1247" s="1">
        <v>6</v>
      </c>
      <c r="E1247" s="1">
        <v>306</v>
      </c>
      <c r="F1247" s="2">
        <v>1004</v>
      </c>
      <c r="G1247" s="1">
        <v>6</v>
      </c>
      <c r="H1247" s="3">
        <v>43252</v>
      </c>
    </row>
    <row r="1248" spans="1:8" x14ac:dyDescent="0.15">
      <c r="A1248" s="1" t="s">
        <v>1265</v>
      </c>
      <c r="B1248" s="1">
        <v>41926</v>
      </c>
      <c r="C1248" s="1" t="s">
        <v>1266</v>
      </c>
      <c r="D1248" s="1">
        <v>6</v>
      </c>
      <c r="E1248" s="1">
        <v>535</v>
      </c>
      <c r="F1248" s="1">
        <v>926</v>
      </c>
      <c r="G1248" s="1">
        <v>6</v>
      </c>
      <c r="H1248" s="3">
        <v>43266</v>
      </c>
    </row>
    <row r="1249" spans="1:8" x14ac:dyDescent="0.15">
      <c r="A1249" s="1" t="s">
        <v>795</v>
      </c>
      <c r="B1249" s="1">
        <v>837048</v>
      </c>
      <c r="C1249" s="1" t="s">
        <v>796</v>
      </c>
      <c r="D1249" s="1">
        <v>10</v>
      </c>
      <c r="E1249" s="1">
        <v>413</v>
      </c>
      <c r="F1249" s="2">
        <v>2748</v>
      </c>
      <c r="G1249" s="1">
        <v>8</v>
      </c>
      <c r="H1249" s="3">
        <v>43171</v>
      </c>
    </row>
    <row r="1250" spans="1:8" x14ac:dyDescent="0.15">
      <c r="A1250" s="1" t="s">
        <v>1503</v>
      </c>
      <c r="B1250" s="1">
        <v>831731</v>
      </c>
      <c r="C1250" s="1" t="s">
        <v>682</v>
      </c>
      <c r="D1250" s="1">
        <v>5</v>
      </c>
      <c r="E1250" s="1">
        <v>232</v>
      </c>
      <c r="F1250" s="1">
        <v>528</v>
      </c>
      <c r="G1250" s="1">
        <v>5</v>
      </c>
      <c r="H1250" s="3">
        <v>43296</v>
      </c>
    </row>
    <row r="1251" spans="1:8" x14ac:dyDescent="0.15">
      <c r="A1251" s="1" t="s">
        <v>1268</v>
      </c>
      <c r="B1251" s="1">
        <v>38229</v>
      </c>
      <c r="C1251" s="1" t="s">
        <v>174</v>
      </c>
      <c r="D1251" s="1">
        <v>6</v>
      </c>
      <c r="E1251" s="1">
        <v>164</v>
      </c>
      <c r="F1251" s="1">
        <v>810</v>
      </c>
      <c r="G1251" s="1">
        <v>6</v>
      </c>
      <c r="H1251" s="3">
        <v>43262</v>
      </c>
    </row>
    <row r="1252" spans="1:8" x14ac:dyDescent="0.15">
      <c r="A1252" s="1" t="s">
        <v>1296</v>
      </c>
      <c r="B1252" s="1">
        <v>832116</v>
      </c>
      <c r="C1252" s="1" t="s">
        <v>898</v>
      </c>
      <c r="D1252" s="1">
        <v>7</v>
      </c>
      <c r="E1252" s="1">
        <v>183</v>
      </c>
      <c r="F1252" s="2">
        <v>1734</v>
      </c>
      <c r="G1252" s="1">
        <v>6</v>
      </c>
      <c r="H1252" s="3">
        <v>43267</v>
      </c>
    </row>
    <row r="1253" spans="1:8" x14ac:dyDescent="0.15">
      <c r="A1253" s="1" t="s">
        <v>1498</v>
      </c>
      <c r="B1253" s="1">
        <v>47700</v>
      </c>
      <c r="C1253" s="1" t="s">
        <v>1166</v>
      </c>
      <c r="D1253" s="1">
        <v>5</v>
      </c>
      <c r="E1253" s="1">
        <v>225</v>
      </c>
      <c r="F1253" s="1">
        <v>732</v>
      </c>
      <c r="G1253" s="1">
        <v>5</v>
      </c>
      <c r="H1253" s="3">
        <v>43296</v>
      </c>
    </row>
    <row r="1254" spans="1:8" x14ac:dyDescent="0.15">
      <c r="A1254" s="1" t="s">
        <v>610</v>
      </c>
      <c r="B1254" s="1">
        <v>30904</v>
      </c>
      <c r="C1254" s="1" t="s">
        <v>32</v>
      </c>
      <c r="D1254" s="1">
        <v>4</v>
      </c>
      <c r="E1254" s="1">
        <v>209</v>
      </c>
      <c r="F1254" s="1">
        <v>672</v>
      </c>
      <c r="G1254" s="1">
        <v>4</v>
      </c>
      <c r="H1254" s="3">
        <v>43331</v>
      </c>
    </row>
    <row r="1255" spans="1:8" x14ac:dyDescent="0.15">
      <c r="A1255" s="1" t="s">
        <v>1510</v>
      </c>
      <c r="B1255" s="1">
        <v>18772</v>
      </c>
      <c r="C1255" s="1" t="s">
        <v>1511</v>
      </c>
      <c r="D1255" s="1">
        <v>5</v>
      </c>
      <c r="E1255" s="1">
        <v>542</v>
      </c>
      <c r="F1255" s="1">
        <v>695</v>
      </c>
      <c r="G1255" s="1">
        <v>5</v>
      </c>
      <c r="H1255" s="3">
        <v>43299</v>
      </c>
    </row>
    <row r="1256" spans="1:8" x14ac:dyDescent="0.15">
      <c r="A1256" s="1" t="s">
        <v>1732</v>
      </c>
      <c r="B1256" s="1">
        <v>16423</v>
      </c>
      <c r="C1256" s="1" t="s">
        <v>35</v>
      </c>
      <c r="D1256" s="1">
        <v>3</v>
      </c>
      <c r="E1256" s="1">
        <v>156</v>
      </c>
      <c r="F1256" s="1">
        <v>562</v>
      </c>
      <c r="G1256" s="1">
        <v>3</v>
      </c>
      <c r="H1256" s="3">
        <v>43358</v>
      </c>
    </row>
    <row r="1257" spans="1:8" x14ac:dyDescent="0.15">
      <c r="A1257" s="1" t="s">
        <v>1325</v>
      </c>
      <c r="B1257" s="1">
        <v>46372</v>
      </c>
      <c r="C1257" s="1" t="s">
        <v>1326</v>
      </c>
      <c r="D1257" s="1">
        <v>6</v>
      </c>
      <c r="E1257" s="1">
        <v>793</v>
      </c>
      <c r="F1257" s="1">
        <v>852</v>
      </c>
      <c r="G1257" s="1">
        <v>6</v>
      </c>
      <c r="H1257" s="3">
        <v>43273</v>
      </c>
    </row>
    <row r="1258" spans="1:8" x14ac:dyDescent="0.15">
      <c r="A1258" s="1" t="s">
        <v>1750</v>
      </c>
      <c r="B1258" s="1">
        <v>831781</v>
      </c>
      <c r="C1258" s="1" t="s">
        <v>726</v>
      </c>
      <c r="D1258" s="1">
        <v>3</v>
      </c>
      <c r="E1258" s="1">
        <v>103</v>
      </c>
      <c r="F1258" s="1">
        <v>363</v>
      </c>
      <c r="G1258" s="1">
        <v>3</v>
      </c>
      <c r="H1258" s="3">
        <v>43375</v>
      </c>
    </row>
    <row r="1259" spans="1:8" x14ac:dyDescent="0.15">
      <c r="A1259" s="1" t="s">
        <v>1078</v>
      </c>
      <c r="B1259" s="1">
        <v>831782</v>
      </c>
      <c r="C1259" s="1" t="s">
        <v>596</v>
      </c>
      <c r="D1259" s="1">
        <v>7</v>
      </c>
      <c r="E1259" s="1">
        <v>479</v>
      </c>
      <c r="F1259" s="1">
        <v>919</v>
      </c>
      <c r="G1259" s="1">
        <v>7</v>
      </c>
      <c r="H1259" s="3">
        <v>43236</v>
      </c>
    </row>
    <row r="1260" spans="1:8" x14ac:dyDescent="0.15">
      <c r="A1260" s="1" t="s">
        <v>1819</v>
      </c>
      <c r="B1260" s="1">
        <v>45547</v>
      </c>
      <c r="C1260" s="1" t="s">
        <v>1005</v>
      </c>
      <c r="D1260" s="1">
        <v>2</v>
      </c>
      <c r="E1260" s="1">
        <v>90</v>
      </c>
      <c r="F1260" s="1">
        <v>434</v>
      </c>
      <c r="G1260" s="1">
        <v>2</v>
      </c>
      <c r="H1260" s="3">
        <v>43393</v>
      </c>
    </row>
    <row r="1261" spans="1:8" x14ac:dyDescent="0.15">
      <c r="A1261" s="1" t="s">
        <v>854</v>
      </c>
      <c r="B1261" s="1">
        <v>837066</v>
      </c>
      <c r="C1261" s="1" t="s">
        <v>295</v>
      </c>
      <c r="D1261" s="1">
        <v>8</v>
      </c>
      <c r="E1261" s="1">
        <v>349</v>
      </c>
      <c r="F1261" s="2">
        <v>1442</v>
      </c>
      <c r="G1261" s="1">
        <v>8</v>
      </c>
      <c r="H1261" s="3">
        <v>43189</v>
      </c>
    </row>
    <row r="1262" spans="1:8" x14ac:dyDescent="0.15">
      <c r="A1262" s="1" t="s">
        <v>1072</v>
      </c>
      <c r="B1262" s="1">
        <v>837012</v>
      </c>
      <c r="C1262" s="1" t="s">
        <v>850</v>
      </c>
      <c r="D1262" s="1">
        <v>7</v>
      </c>
      <c r="E1262" s="1">
        <v>762</v>
      </c>
      <c r="F1262" s="1">
        <v>533</v>
      </c>
      <c r="G1262" s="1">
        <v>7</v>
      </c>
      <c r="H1262" s="3">
        <v>43233</v>
      </c>
    </row>
    <row r="1263" spans="1:8" x14ac:dyDescent="0.15">
      <c r="A1263" s="1" t="s">
        <v>1338</v>
      </c>
      <c r="B1263" s="1">
        <v>31243</v>
      </c>
      <c r="C1263" s="1" t="s">
        <v>423</v>
      </c>
      <c r="D1263" s="1">
        <v>9</v>
      </c>
      <c r="E1263" s="1">
        <v>269</v>
      </c>
      <c r="F1263" s="2">
        <v>2231</v>
      </c>
      <c r="G1263" s="1">
        <v>6</v>
      </c>
      <c r="H1263" s="3">
        <v>43272</v>
      </c>
    </row>
    <row r="1264" spans="1:8" x14ac:dyDescent="0.15">
      <c r="A1264" s="1" t="s">
        <v>1334</v>
      </c>
      <c r="B1264" s="1">
        <v>832152</v>
      </c>
      <c r="C1264" s="1" t="s">
        <v>482</v>
      </c>
      <c r="D1264" s="1">
        <v>11</v>
      </c>
      <c r="E1264" s="1">
        <v>341</v>
      </c>
      <c r="F1264" s="2">
        <v>3114</v>
      </c>
      <c r="G1264" s="1">
        <v>6</v>
      </c>
      <c r="H1264" s="3">
        <v>43272</v>
      </c>
    </row>
    <row r="1265" spans="1:8" x14ac:dyDescent="0.15">
      <c r="A1265" s="1" t="s">
        <v>1757</v>
      </c>
      <c r="B1265" s="1">
        <v>34407</v>
      </c>
      <c r="C1265" s="1" t="s">
        <v>78</v>
      </c>
      <c r="D1265" s="1">
        <v>3</v>
      </c>
      <c r="E1265" s="1">
        <v>394</v>
      </c>
      <c r="F1265" s="1">
        <v>290</v>
      </c>
      <c r="G1265" s="1">
        <v>3</v>
      </c>
      <c r="H1265" s="3">
        <v>43363</v>
      </c>
    </row>
    <row r="1266" spans="1:8" x14ac:dyDescent="0.15">
      <c r="A1266" s="1" t="s">
        <v>111</v>
      </c>
      <c r="B1266" s="1">
        <v>47542</v>
      </c>
      <c r="C1266" s="1" t="s">
        <v>888</v>
      </c>
      <c r="D1266" s="1">
        <v>8</v>
      </c>
      <c r="E1266" s="1">
        <v>258</v>
      </c>
      <c r="F1266" s="2">
        <v>1638</v>
      </c>
      <c r="G1266" s="1">
        <v>8</v>
      </c>
      <c r="H1266" s="3">
        <v>43204</v>
      </c>
    </row>
    <row r="1267" spans="1:8" x14ac:dyDescent="0.15">
      <c r="A1267" s="1" t="s">
        <v>1817</v>
      </c>
      <c r="B1267" s="1">
        <v>32146</v>
      </c>
      <c r="C1267" s="1" t="s">
        <v>206</v>
      </c>
      <c r="D1267" s="1">
        <v>2</v>
      </c>
      <c r="E1267" s="1">
        <v>159</v>
      </c>
      <c r="F1267" s="1">
        <v>280</v>
      </c>
      <c r="G1267" s="1">
        <v>2</v>
      </c>
      <c r="H1267" s="3">
        <v>43389</v>
      </c>
    </row>
    <row r="1268" spans="1:8" x14ac:dyDescent="0.15">
      <c r="A1268" s="1" t="s">
        <v>503</v>
      </c>
      <c r="B1268" s="1">
        <v>832124</v>
      </c>
      <c r="C1268" s="1" t="s">
        <v>27</v>
      </c>
      <c r="D1268" s="1">
        <v>7</v>
      </c>
      <c r="E1268" s="1">
        <v>429</v>
      </c>
      <c r="F1268" s="1">
        <v>623</v>
      </c>
      <c r="G1268" s="1">
        <v>7</v>
      </c>
      <c r="H1268" s="3">
        <v>43245</v>
      </c>
    </row>
    <row r="1269" spans="1:8" x14ac:dyDescent="0.15">
      <c r="A1269" s="1" t="s">
        <v>1547</v>
      </c>
      <c r="B1269" s="1">
        <v>38464</v>
      </c>
      <c r="C1269" s="1" t="s">
        <v>651</v>
      </c>
      <c r="D1269" s="1">
        <v>5</v>
      </c>
      <c r="E1269" s="1">
        <v>131</v>
      </c>
      <c r="F1269" s="2">
        <v>1112</v>
      </c>
      <c r="G1269" s="1">
        <v>5</v>
      </c>
      <c r="H1269" s="3">
        <v>43308</v>
      </c>
    </row>
    <row r="1270" spans="1:8" x14ac:dyDescent="0.15">
      <c r="A1270" s="1" t="s">
        <v>1880</v>
      </c>
      <c r="B1270" s="1">
        <v>36469</v>
      </c>
      <c r="C1270" s="1" t="s">
        <v>59</v>
      </c>
      <c r="D1270" s="1">
        <v>13</v>
      </c>
      <c r="E1270" s="1">
        <v>550</v>
      </c>
      <c r="F1270" s="2">
        <v>3336</v>
      </c>
      <c r="G1270" s="1">
        <v>5</v>
      </c>
      <c r="H1270" s="3">
        <v>43423</v>
      </c>
    </row>
    <row r="1271" spans="1:8" x14ac:dyDescent="0.15">
      <c r="A1271" s="1" t="s">
        <v>1383</v>
      </c>
      <c r="B1271" s="1">
        <v>837043</v>
      </c>
      <c r="C1271" s="1" t="s">
        <v>1384</v>
      </c>
      <c r="D1271" s="1">
        <v>7</v>
      </c>
      <c r="E1271" s="1">
        <v>544</v>
      </c>
      <c r="F1271" s="1">
        <v>984</v>
      </c>
      <c r="G1271" s="1">
        <v>6</v>
      </c>
      <c r="H1271" s="3">
        <v>43280</v>
      </c>
    </row>
    <row r="1272" spans="1:8" x14ac:dyDescent="0.15">
      <c r="A1272" s="1" t="s">
        <v>753</v>
      </c>
      <c r="B1272" s="1">
        <v>837096</v>
      </c>
      <c r="C1272" s="1" t="s">
        <v>754</v>
      </c>
      <c r="D1272" s="1">
        <v>9</v>
      </c>
      <c r="E1272" s="1">
        <v>801</v>
      </c>
      <c r="F1272" s="2">
        <v>1298</v>
      </c>
      <c r="G1272" s="1">
        <v>9</v>
      </c>
      <c r="H1272" s="3">
        <v>43161</v>
      </c>
    </row>
    <row r="1273" spans="1:8" x14ac:dyDescent="0.15">
      <c r="A1273" s="1" t="s">
        <v>1820</v>
      </c>
      <c r="B1273" s="1">
        <v>831707</v>
      </c>
      <c r="C1273" s="1" t="s">
        <v>22</v>
      </c>
      <c r="D1273" s="1">
        <v>2</v>
      </c>
      <c r="E1273" s="1">
        <v>304</v>
      </c>
      <c r="F1273" s="1">
        <v>307</v>
      </c>
      <c r="G1273" s="1">
        <v>2</v>
      </c>
      <c r="H1273" s="3">
        <v>43390</v>
      </c>
    </row>
    <row r="1274" spans="1:8" x14ac:dyDescent="0.15">
      <c r="A1274" s="1" t="s">
        <v>938</v>
      </c>
      <c r="B1274" s="1">
        <v>831732</v>
      </c>
      <c r="C1274" s="1" t="s">
        <v>939</v>
      </c>
      <c r="D1274" s="1">
        <v>8</v>
      </c>
      <c r="E1274" s="1">
        <v>426</v>
      </c>
      <c r="F1274" s="2">
        <v>1496</v>
      </c>
      <c r="G1274" s="1">
        <v>8</v>
      </c>
      <c r="H1274" s="3">
        <v>43215</v>
      </c>
    </row>
    <row r="1275" spans="1:8" x14ac:dyDescent="0.15">
      <c r="A1275" s="1" t="s">
        <v>1760</v>
      </c>
      <c r="B1275" s="1">
        <v>15527</v>
      </c>
      <c r="C1275" s="1" t="s">
        <v>568</v>
      </c>
      <c r="D1275" s="1">
        <v>3</v>
      </c>
      <c r="E1275" s="1">
        <v>76</v>
      </c>
      <c r="F1275" s="1">
        <v>681</v>
      </c>
      <c r="G1275" s="1">
        <v>3</v>
      </c>
      <c r="H1275" s="3">
        <v>43369</v>
      </c>
    </row>
    <row r="1276" spans="1:8" x14ac:dyDescent="0.15">
      <c r="A1276" s="1" t="s">
        <v>1976</v>
      </c>
      <c r="B1276" s="1">
        <v>45135</v>
      </c>
      <c r="C1276" s="1" t="s">
        <v>1974</v>
      </c>
      <c r="D1276" s="1">
        <v>6</v>
      </c>
      <c r="E1276" s="1">
        <v>181</v>
      </c>
      <c r="F1276" s="2">
        <v>1004</v>
      </c>
      <c r="G1276" s="1">
        <v>6</v>
      </c>
      <c r="H1276" s="3">
        <v>42895</v>
      </c>
    </row>
    <row r="1277" spans="1:8" x14ac:dyDescent="0.15">
      <c r="A1277" s="1" t="s">
        <v>1190</v>
      </c>
      <c r="B1277" s="1">
        <v>68592</v>
      </c>
      <c r="C1277" s="1" t="s">
        <v>1191</v>
      </c>
      <c r="D1277" s="1">
        <v>9</v>
      </c>
      <c r="E1277" s="1">
        <v>241</v>
      </c>
      <c r="F1277" s="2">
        <v>2298</v>
      </c>
      <c r="G1277" s="1">
        <v>7</v>
      </c>
      <c r="H1277" s="3">
        <v>43252</v>
      </c>
    </row>
    <row r="1278" spans="1:8" x14ac:dyDescent="0.15">
      <c r="A1278" s="1" t="s">
        <v>1565</v>
      </c>
      <c r="B1278" s="1">
        <v>47538</v>
      </c>
      <c r="C1278" s="1" t="s">
        <v>136</v>
      </c>
      <c r="D1278" s="1">
        <v>5</v>
      </c>
      <c r="E1278" s="1">
        <v>374</v>
      </c>
      <c r="F1278" s="1">
        <v>954</v>
      </c>
      <c r="G1278" s="1">
        <v>5</v>
      </c>
      <c r="H1278" s="3">
        <v>43313</v>
      </c>
    </row>
    <row r="1279" spans="1:8" x14ac:dyDescent="0.15">
      <c r="A1279" s="1" t="s">
        <v>363</v>
      </c>
      <c r="B1279" s="1">
        <v>44239</v>
      </c>
      <c r="C1279" s="1" t="s">
        <v>125</v>
      </c>
      <c r="D1279" s="1">
        <v>1</v>
      </c>
      <c r="E1279" s="1">
        <v>57</v>
      </c>
      <c r="F1279" s="1">
        <v>167</v>
      </c>
      <c r="G1279" s="1">
        <v>1</v>
      </c>
      <c r="H1279" s="3">
        <v>43076</v>
      </c>
    </row>
    <row r="1280" spans="1:8" x14ac:dyDescent="0.15">
      <c r="A1280" s="1" t="s">
        <v>1822</v>
      </c>
      <c r="B1280" s="1">
        <v>28119</v>
      </c>
      <c r="C1280" s="1" t="s">
        <v>1388</v>
      </c>
      <c r="D1280" s="1">
        <v>2</v>
      </c>
      <c r="E1280" s="1">
        <v>164</v>
      </c>
      <c r="F1280" s="1">
        <v>159</v>
      </c>
      <c r="G1280" s="1">
        <v>2</v>
      </c>
      <c r="H1280" s="3">
        <v>43394</v>
      </c>
    </row>
    <row r="1281" spans="1:8" x14ac:dyDescent="0.15">
      <c r="A1281" s="1" t="s">
        <v>1823</v>
      </c>
      <c r="B1281" s="1">
        <v>19645</v>
      </c>
      <c r="C1281" s="1" t="s">
        <v>20</v>
      </c>
      <c r="D1281" s="1">
        <v>2</v>
      </c>
      <c r="E1281" s="1">
        <v>127</v>
      </c>
      <c r="F1281" s="1">
        <v>193</v>
      </c>
      <c r="G1281" s="1">
        <v>2</v>
      </c>
      <c r="H1281" s="3">
        <v>43391</v>
      </c>
    </row>
    <row r="1282" spans="1:8" x14ac:dyDescent="0.15">
      <c r="A1282" s="1" t="s">
        <v>1824</v>
      </c>
      <c r="B1282" s="1">
        <v>23706</v>
      </c>
      <c r="C1282" s="1">
        <v>6114</v>
      </c>
      <c r="D1282" s="1">
        <v>2</v>
      </c>
      <c r="E1282" s="1">
        <v>133</v>
      </c>
      <c r="F1282" s="1">
        <v>397</v>
      </c>
      <c r="G1282" s="1">
        <v>2</v>
      </c>
      <c r="H1282" s="3">
        <v>43393</v>
      </c>
    </row>
    <row r="1283" spans="1:8" x14ac:dyDescent="0.15">
      <c r="A1283" s="1" t="s">
        <v>1414</v>
      </c>
      <c r="B1283" s="1">
        <v>831743</v>
      </c>
      <c r="C1283" s="1" t="s">
        <v>672</v>
      </c>
      <c r="D1283" s="1">
        <v>12</v>
      </c>
      <c r="E1283" s="1">
        <v>344</v>
      </c>
      <c r="F1283" s="2">
        <v>3630</v>
      </c>
      <c r="G1283" s="1">
        <v>6</v>
      </c>
      <c r="H1283" s="3">
        <v>43280</v>
      </c>
    </row>
    <row r="1284" spans="1:8" x14ac:dyDescent="0.15">
      <c r="A1284" s="1" t="s">
        <v>575</v>
      </c>
      <c r="B1284" s="1">
        <v>837151</v>
      </c>
      <c r="C1284" s="1" t="s">
        <v>200</v>
      </c>
      <c r="D1284" s="1">
        <v>4</v>
      </c>
      <c r="E1284" s="1">
        <v>200</v>
      </c>
      <c r="F1284" s="1">
        <v>502</v>
      </c>
      <c r="G1284" s="1">
        <v>4</v>
      </c>
      <c r="H1284" s="3">
        <v>43083</v>
      </c>
    </row>
    <row r="1285" spans="1:8" x14ac:dyDescent="0.15">
      <c r="A1285" s="1" t="s">
        <v>1558</v>
      </c>
      <c r="B1285" s="1">
        <v>45974</v>
      </c>
      <c r="C1285" s="1" t="s">
        <v>127</v>
      </c>
      <c r="D1285" s="1">
        <v>5</v>
      </c>
      <c r="E1285" s="1">
        <v>365</v>
      </c>
      <c r="F1285" s="1">
        <v>445</v>
      </c>
      <c r="G1285" s="1">
        <v>5</v>
      </c>
      <c r="H1285" s="3">
        <v>43309</v>
      </c>
    </row>
    <row r="1286" spans="1:8" x14ac:dyDescent="0.15">
      <c r="A1286" s="1" t="s">
        <v>1567</v>
      </c>
      <c r="B1286" s="1">
        <v>37079</v>
      </c>
      <c r="C1286" s="1" t="s">
        <v>251</v>
      </c>
      <c r="D1286" s="1">
        <v>5</v>
      </c>
      <c r="E1286" s="1">
        <v>634</v>
      </c>
      <c r="F1286" s="1">
        <v>536</v>
      </c>
      <c r="G1286" s="1">
        <v>5</v>
      </c>
      <c r="H1286" s="3">
        <v>43312</v>
      </c>
    </row>
    <row r="1287" spans="1:8" x14ac:dyDescent="0.15">
      <c r="A1287" s="1" t="s">
        <v>1211</v>
      </c>
      <c r="B1287" s="1">
        <v>43614</v>
      </c>
      <c r="C1287" s="1" t="s">
        <v>886</v>
      </c>
      <c r="D1287" s="1">
        <v>7</v>
      </c>
      <c r="E1287" s="1">
        <v>434</v>
      </c>
      <c r="F1287" s="1">
        <v>982</v>
      </c>
      <c r="G1287" s="1">
        <v>7</v>
      </c>
      <c r="H1287" s="3">
        <v>43259</v>
      </c>
    </row>
    <row r="1288" spans="1:8" x14ac:dyDescent="0.15">
      <c r="A1288" s="1" t="s">
        <v>3</v>
      </c>
      <c r="B1288" s="1">
        <v>23715</v>
      </c>
      <c r="C1288" s="1">
        <v>6180</v>
      </c>
      <c r="D1288" s="1">
        <v>8</v>
      </c>
      <c r="E1288" s="1">
        <v>619</v>
      </c>
      <c r="F1288" s="2">
        <v>1025</v>
      </c>
      <c r="G1288" s="1">
        <v>8</v>
      </c>
      <c r="H1288" s="3">
        <v>43224</v>
      </c>
    </row>
    <row r="1289" spans="1:8" x14ac:dyDescent="0.15">
      <c r="A1289" s="1" t="s">
        <v>1030</v>
      </c>
      <c r="B1289" s="1">
        <v>63711</v>
      </c>
      <c r="C1289" s="1" t="s">
        <v>665</v>
      </c>
      <c r="D1289" s="1">
        <v>11</v>
      </c>
      <c r="E1289" s="1">
        <v>648</v>
      </c>
      <c r="F1289" s="2">
        <v>2051</v>
      </c>
      <c r="G1289" s="1">
        <v>8</v>
      </c>
      <c r="H1289" s="3">
        <v>43227</v>
      </c>
    </row>
    <row r="1290" spans="1:8" x14ac:dyDescent="0.15">
      <c r="A1290" s="1" t="s">
        <v>282</v>
      </c>
      <c r="B1290" s="1">
        <v>837030</v>
      </c>
      <c r="C1290" s="1" t="s">
        <v>283</v>
      </c>
      <c r="D1290" s="1">
        <v>1</v>
      </c>
      <c r="E1290" s="1">
        <v>125</v>
      </c>
      <c r="F1290" s="1">
        <v>57</v>
      </c>
      <c r="G1290" s="1">
        <v>1</v>
      </c>
      <c r="H1290" s="3">
        <v>43052</v>
      </c>
    </row>
    <row r="1291" spans="1:8" x14ac:dyDescent="0.15">
      <c r="A1291" s="1" t="s">
        <v>1261</v>
      </c>
      <c r="B1291" s="1">
        <v>67975</v>
      </c>
      <c r="C1291" s="1" t="s">
        <v>367</v>
      </c>
      <c r="D1291" s="1">
        <v>7</v>
      </c>
      <c r="E1291" s="1">
        <v>466</v>
      </c>
      <c r="F1291" s="1">
        <v>956</v>
      </c>
      <c r="G1291" s="1">
        <v>7</v>
      </c>
      <c r="H1291" s="3">
        <v>43263</v>
      </c>
    </row>
    <row r="1292" spans="1:8" x14ac:dyDescent="0.15">
      <c r="A1292" s="1" t="s">
        <v>1867</v>
      </c>
      <c r="B1292" s="1">
        <v>37520</v>
      </c>
      <c r="C1292" s="1" t="s">
        <v>973</v>
      </c>
      <c r="D1292" s="1">
        <v>1</v>
      </c>
      <c r="E1292" s="1">
        <v>50</v>
      </c>
      <c r="F1292" s="1">
        <v>198</v>
      </c>
      <c r="G1292" s="1">
        <v>1</v>
      </c>
      <c r="H1292" s="3">
        <v>43417</v>
      </c>
    </row>
    <row r="1293" spans="1:8" x14ac:dyDescent="0.15">
      <c r="A1293" s="1" t="s">
        <v>1869</v>
      </c>
      <c r="B1293" s="1">
        <v>831755</v>
      </c>
      <c r="C1293" s="1" t="s">
        <v>521</v>
      </c>
      <c r="D1293" s="1">
        <v>1</v>
      </c>
      <c r="E1293" s="1">
        <v>15</v>
      </c>
      <c r="F1293" s="1">
        <v>11</v>
      </c>
      <c r="G1293" s="1">
        <v>1</v>
      </c>
      <c r="H1293" s="3">
        <v>43451</v>
      </c>
    </row>
    <row r="1294" spans="1:8" x14ac:dyDescent="0.15">
      <c r="A1294" s="1" t="s">
        <v>1604</v>
      </c>
      <c r="B1294" s="1">
        <v>30899</v>
      </c>
      <c r="C1294" s="1" t="s">
        <v>21</v>
      </c>
      <c r="D1294" s="1">
        <v>5</v>
      </c>
      <c r="E1294" s="1">
        <v>205</v>
      </c>
      <c r="F1294" s="1">
        <v>985</v>
      </c>
      <c r="G1294" s="1">
        <v>5</v>
      </c>
      <c r="H1294" s="3">
        <v>43322</v>
      </c>
    </row>
    <row r="1295" spans="1:8" x14ac:dyDescent="0.15">
      <c r="A1295" s="1" t="s">
        <v>1769</v>
      </c>
      <c r="B1295" s="1">
        <v>837071</v>
      </c>
      <c r="C1295" s="1" t="s">
        <v>36</v>
      </c>
      <c r="D1295" s="1">
        <v>3</v>
      </c>
      <c r="E1295" s="1">
        <v>228</v>
      </c>
      <c r="F1295" s="1">
        <v>488</v>
      </c>
      <c r="G1295" s="1">
        <v>3</v>
      </c>
      <c r="H1295" s="3">
        <v>43371</v>
      </c>
    </row>
    <row r="1296" spans="1:8" x14ac:dyDescent="0.15">
      <c r="A1296" s="1" t="s">
        <v>1447</v>
      </c>
      <c r="B1296" s="1">
        <v>837081</v>
      </c>
      <c r="C1296" s="1" t="s">
        <v>38</v>
      </c>
      <c r="D1296" s="1">
        <v>6</v>
      </c>
      <c r="E1296" s="1">
        <v>446</v>
      </c>
      <c r="F1296" s="2">
        <v>1021</v>
      </c>
      <c r="G1296" s="1">
        <v>6</v>
      </c>
      <c r="H1296" s="3">
        <v>43288</v>
      </c>
    </row>
    <row r="1297" spans="1:8" x14ac:dyDescent="0.15">
      <c r="A1297" s="1" t="s">
        <v>1282</v>
      </c>
      <c r="B1297" s="1">
        <v>837017</v>
      </c>
      <c r="C1297" s="1" t="s">
        <v>655</v>
      </c>
      <c r="D1297" s="1">
        <v>7</v>
      </c>
      <c r="E1297" s="1">
        <v>394</v>
      </c>
      <c r="F1297" s="2">
        <v>1079</v>
      </c>
      <c r="G1297" s="1">
        <v>7</v>
      </c>
      <c r="H1297" s="3">
        <v>43266</v>
      </c>
    </row>
    <row r="1298" spans="1:8" x14ac:dyDescent="0.15">
      <c r="A1298" s="1" t="s">
        <v>1702</v>
      </c>
      <c r="B1298" s="1">
        <v>62860</v>
      </c>
      <c r="C1298" s="1" t="s">
        <v>274</v>
      </c>
      <c r="D1298" s="1">
        <v>4</v>
      </c>
      <c r="E1298" s="1">
        <v>484</v>
      </c>
      <c r="F1298" s="1">
        <v>754</v>
      </c>
      <c r="G1298" s="1">
        <v>4</v>
      </c>
      <c r="H1298" s="3">
        <v>43351</v>
      </c>
    </row>
    <row r="1299" spans="1:8" x14ac:dyDescent="0.15">
      <c r="A1299" s="1" t="s">
        <v>902</v>
      </c>
      <c r="B1299" s="1">
        <v>837097</v>
      </c>
      <c r="C1299" s="1" t="s">
        <v>239</v>
      </c>
      <c r="D1299" s="1">
        <v>9</v>
      </c>
      <c r="E1299" s="1">
        <v>243</v>
      </c>
      <c r="F1299" s="2">
        <v>2272</v>
      </c>
      <c r="G1299" s="1">
        <v>9</v>
      </c>
      <c r="H1299" s="3">
        <v>43201</v>
      </c>
    </row>
    <row r="1300" spans="1:8" x14ac:dyDescent="0.15">
      <c r="A1300" s="1" t="s">
        <v>1601</v>
      </c>
      <c r="B1300" s="1">
        <v>831768</v>
      </c>
      <c r="C1300" s="1" t="s">
        <v>1112</v>
      </c>
      <c r="D1300" s="1">
        <v>18</v>
      </c>
      <c r="E1300" s="1">
        <v>583</v>
      </c>
      <c r="F1300" s="2">
        <v>5862</v>
      </c>
      <c r="G1300" s="1">
        <v>5</v>
      </c>
      <c r="H1300" s="3">
        <v>43317</v>
      </c>
    </row>
    <row r="1301" spans="1:8" x14ac:dyDescent="0.15">
      <c r="A1301" s="1" t="s">
        <v>1602</v>
      </c>
      <c r="B1301" s="1">
        <v>38409</v>
      </c>
      <c r="C1301" s="1" t="s">
        <v>162</v>
      </c>
      <c r="D1301" s="1">
        <v>5</v>
      </c>
      <c r="E1301" s="1">
        <v>475</v>
      </c>
      <c r="F1301" s="1">
        <v>494</v>
      </c>
      <c r="G1301" s="1">
        <v>5</v>
      </c>
      <c r="H1301" s="3">
        <v>43319</v>
      </c>
    </row>
    <row r="1302" spans="1:8" x14ac:dyDescent="0.15">
      <c r="A1302" s="1" t="s">
        <v>1500</v>
      </c>
      <c r="B1302" s="1">
        <v>23715</v>
      </c>
      <c r="C1302" s="1">
        <v>6180</v>
      </c>
      <c r="D1302" s="1">
        <v>6</v>
      </c>
      <c r="E1302" s="1">
        <v>784</v>
      </c>
      <c r="F1302" s="1">
        <v>622</v>
      </c>
      <c r="G1302" s="1">
        <v>6</v>
      </c>
      <c r="H1302" s="3">
        <v>43295</v>
      </c>
    </row>
    <row r="1303" spans="1:8" x14ac:dyDescent="0.15">
      <c r="A1303" s="1" t="s">
        <v>1705</v>
      </c>
      <c r="B1303" s="1">
        <v>45459</v>
      </c>
      <c r="C1303" s="1" t="s">
        <v>156</v>
      </c>
      <c r="D1303" s="1">
        <v>4</v>
      </c>
      <c r="E1303" s="1">
        <v>499</v>
      </c>
      <c r="F1303" s="1">
        <v>631</v>
      </c>
      <c r="G1303" s="1">
        <v>4</v>
      </c>
      <c r="H1303" s="3">
        <v>43352</v>
      </c>
    </row>
    <row r="1304" spans="1:8" x14ac:dyDescent="0.15">
      <c r="A1304" s="1" t="s">
        <v>1606</v>
      </c>
      <c r="B1304" s="1">
        <v>43242</v>
      </c>
      <c r="C1304" s="1" t="s">
        <v>1607</v>
      </c>
      <c r="D1304" s="1">
        <v>5</v>
      </c>
      <c r="E1304" s="1">
        <v>137</v>
      </c>
      <c r="F1304" s="1">
        <v>744</v>
      </c>
      <c r="G1304" s="1">
        <v>5</v>
      </c>
      <c r="H1304" s="3">
        <v>43322</v>
      </c>
    </row>
    <row r="1305" spans="1:8" x14ac:dyDescent="0.15">
      <c r="A1305" s="1" t="s">
        <v>13</v>
      </c>
      <c r="B1305" s="1">
        <v>38654</v>
      </c>
      <c r="C1305" s="1" t="s">
        <v>69</v>
      </c>
      <c r="D1305" s="1">
        <v>3</v>
      </c>
      <c r="E1305" s="1">
        <v>243</v>
      </c>
      <c r="F1305" s="1">
        <v>387</v>
      </c>
      <c r="G1305" s="1">
        <v>3</v>
      </c>
      <c r="H1305" s="3">
        <v>43369</v>
      </c>
    </row>
    <row r="1306" spans="1:8" x14ac:dyDescent="0.15">
      <c r="A1306" s="1" t="s">
        <v>914</v>
      </c>
      <c r="B1306" s="1">
        <v>831803</v>
      </c>
      <c r="C1306" s="1" t="s">
        <v>87</v>
      </c>
      <c r="D1306" s="1">
        <v>9</v>
      </c>
      <c r="E1306" s="1">
        <v>270</v>
      </c>
      <c r="F1306" s="2">
        <v>1398</v>
      </c>
      <c r="G1306" s="1">
        <v>9</v>
      </c>
      <c r="H1306" s="3">
        <v>43208</v>
      </c>
    </row>
    <row r="1307" spans="1:8" x14ac:dyDescent="0.15">
      <c r="A1307" s="1" t="s">
        <v>1836</v>
      </c>
      <c r="B1307" s="1">
        <v>837072</v>
      </c>
      <c r="C1307" s="1" t="s">
        <v>406</v>
      </c>
      <c r="D1307" s="1">
        <v>2</v>
      </c>
      <c r="E1307" s="1">
        <v>199</v>
      </c>
      <c r="F1307" s="1">
        <v>234</v>
      </c>
      <c r="G1307" s="1">
        <v>2</v>
      </c>
      <c r="H1307" s="3">
        <v>43398</v>
      </c>
    </row>
    <row r="1308" spans="1:8" x14ac:dyDescent="0.15">
      <c r="A1308" s="1" t="s">
        <v>49</v>
      </c>
      <c r="B1308" s="1">
        <v>40207</v>
      </c>
      <c r="C1308" s="1" t="s">
        <v>625</v>
      </c>
      <c r="D1308" s="1">
        <v>7</v>
      </c>
      <c r="E1308" s="1">
        <v>603</v>
      </c>
      <c r="F1308" s="2">
        <v>1062</v>
      </c>
      <c r="G1308" s="1">
        <v>7</v>
      </c>
      <c r="H1308" s="3">
        <v>43272</v>
      </c>
    </row>
    <row r="1309" spans="1:8" x14ac:dyDescent="0.15">
      <c r="A1309" s="1" t="s">
        <v>1528</v>
      </c>
      <c r="B1309" s="1">
        <v>45190</v>
      </c>
      <c r="C1309" s="1" t="s">
        <v>296</v>
      </c>
      <c r="D1309" s="1">
        <v>6</v>
      </c>
      <c r="E1309" s="1">
        <v>543</v>
      </c>
      <c r="F1309" s="1">
        <v>745</v>
      </c>
      <c r="G1309" s="1">
        <v>6</v>
      </c>
      <c r="H1309" s="3">
        <v>43301</v>
      </c>
    </row>
    <row r="1310" spans="1:8" x14ac:dyDescent="0.15">
      <c r="A1310" s="1" t="s">
        <v>1598</v>
      </c>
      <c r="B1310" s="1">
        <v>45970</v>
      </c>
      <c r="C1310" s="1" t="s">
        <v>233</v>
      </c>
      <c r="D1310" s="1">
        <v>5</v>
      </c>
      <c r="E1310" s="1">
        <v>539</v>
      </c>
      <c r="F1310" s="1">
        <v>672</v>
      </c>
      <c r="G1310" s="1">
        <v>5</v>
      </c>
      <c r="H1310" s="3">
        <v>43319</v>
      </c>
    </row>
    <row r="1311" spans="1:8" x14ac:dyDescent="0.15">
      <c r="A1311" s="1" t="s">
        <v>1715</v>
      </c>
      <c r="B1311" s="1">
        <v>23806</v>
      </c>
      <c r="C1311" s="1" t="s">
        <v>1424</v>
      </c>
      <c r="D1311" s="1">
        <v>4</v>
      </c>
      <c r="E1311" s="1">
        <v>184</v>
      </c>
      <c r="F1311" s="1">
        <v>751</v>
      </c>
      <c r="G1311" s="1">
        <v>4</v>
      </c>
      <c r="H1311" s="3">
        <v>43349</v>
      </c>
    </row>
    <row r="1312" spans="1:8" x14ac:dyDescent="0.15">
      <c r="A1312" s="1" t="s">
        <v>1710</v>
      </c>
      <c r="B1312" s="1">
        <v>30897</v>
      </c>
      <c r="C1312" s="1" t="s">
        <v>475</v>
      </c>
      <c r="D1312" s="1">
        <v>4</v>
      </c>
      <c r="E1312" s="1">
        <v>149</v>
      </c>
      <c r="F1312" s="2">
        <v>1028</v>
      </c>
      <c r="G1312" s="1">
        <v>4</v>
      </c>
      <c r="H1312" s="3">
        <v>43351</v>
      </c>
    </row>
    <row r="1313" spans="1:8" x14ac:dyDescent="0.15">
      <c r="A1313" s="1" t="s">
        <v>477</v>
      </c>
      <c r="B1313" s="1">
        <v>831758</v>
      </c>
      <c r="C1313" s="1" t="s">
        <v>444</v>
      </c>
      <c r="D1313" s="1">
        <v>5</v>
      </c>
      <c r="E1313" s="1">
        <v>176</v>
      </c>
      <c r="F1313" s="1">
        <v>587</v>
      </c>
      <c r="G1313" s="1">
        <v>5</v>
      </c>
      <c r="H1313" s="3">
        <v>43330</v>
      </c>
    </row>
    <row r="1314" spans="1:8" x14ac:dyDescent="0.15">
      <c r="A1314" s="1" t="s">
        <v>1392</v>
      </c>
      <c r="B1314" s="1">
        <v>837081</v>
      </c>
      <c r="C1314" s="1" t="s">
        <v>38</v>
      </c>
      <c r="D1314" s="1">
        <v>7</v>
      </c>
      <c r="E1314" s="1">
        <v>733</v>
      </c>
      <c r="F1314" s="1">
        <v>859</v>
      </c>
      <c r="G1314" s="1">
        <v>7</v>
      </c>
      <c r="H1314" s="3">
        <v>43278</v>
      </c>
    </row>
    <row r="1315" spans="1:8" x14ac:dyDescent="0.15">
      <c r="A1315" s="1" t="s">
        <v>1846</v>
      </c>
      <c r="B1315" s="1">
        <v>831782</v>
      </c>
      <c r="C1315" s="1" t="s">
        <v>596</v>
      </c>
      <c r="D1315" s="1">
        <v>2</v>
      </c>
      <c r="E1315" s="1">
        <v>212</v>
      </c>
      <c r="F1315" s="1">
        <v>308</v>
      </c>
      <c r="G1315" s="1">
        <v>2</v>
      </c>
      <c r="H1315" s="3">
        <v>43404</v>
      </c>
    </row>
    <row r="1316" spans="1:8" x14ac:dyDescent="0.15">
      <c r="A1316" s="1" t="s">
        <v>1852</v>
      </c>
      <c r="B1316" s="1">
        <v>831796</v>
      </c>
      <c r="C1316" s="1" t="s">
        <v>879</v>
      </c>
      <c r="D1316" s="1">
        <v>2</v>
      </c>
      <c r="E1316" s="1">
        <v>104</v>
      </c>
      <c r="F1316" s="1">
        <v>363</v>
      </c>
      <c r="G1316" s="1">
        <v>2</v>
      </c>
      <c r="H1316" s="3">
        <v>43408</v>
      </c>
    </row>
    <row r="1317" spans="1:8" x14ac:dyDescent="0.15">
      <c r="A1317" s="1" t="s">
        <v>1636</v>
      </c>
      <c r="B1317" s="1">
        <v>44554</v>
      </c>
      <c r="C1317" s="1">
        <v>6149</v>
      </c>
      <c r="D1317" s="1">
        <v>5</v>
      </c>
      <c r="E1317" s="1">
        <v>500</v>
      </c>
      <c r="F1317" s="1">
        <v>512</v>
      </c>
      <c r="G1317" s="1">
        <v>5</v>
      </c>
      <c r="H1317" s="3">
        <v>43331</v>
      </c>
    </row>
    <row r="1318" spans="1:8" x14ac:dyDescent="0.15">
      <c r="A1318" s="1" t="s">
        <v>1652</v>
      </c>
      <c r="B1318" s="1">
        <v>45224</v>
      </c>
      <c r="C1318" s="1">
        <v>6156</v>
      </c>
      <c r="D1318" s="1">
        <v>5</v>
      </c>
      <c r="E1318" s="1">
        <v>576</v>
      </c>
      <c r="F1318" s="1">
        <v>581</v>
      </c>
      <c r="G1318" s="1">
        <v>5</v>
      </c>
      <c r="H1318" s="3">
        <v>43332</v>
      </c>
    </row>
    <row r="1319" spans="1:8" x14ac:dyDescent="0.15">
      <c r="A1319" s="1" t="s">
        <v>1664</v>
      </c>
      <c r="B1319" s="1">
        <v>45142</v>
      </c>
      <c r="C1319" s="1" t="s">
        <v>1472</v>
      </c>
      <c r="D1319" s="1">
        <v>5</v>
      </c>
      <c r="E1319" s="1">
        <v>448</v>
      </c>
      <c r="F1319" s="1">
        <v>527</v>
      </c>
      <c r="G1319" s="1">
        <v>5</v>
      </c>
      <c r="H1319" s="3">
        <v>43342</v>
      </c>
    </row>
    <row r="1320" spans="1:8" x14ac:dyDescent="0.15">
      <c r="A1320" s="1" t="s">
        <v>1557</v>
      </c>
      <c r="B1320" s="1">
        <v>837072</v>
      </c>
      <c r="C1320" s="1" t="s">
        <v>406</v>
      </c>
      <c r="D1320" s="1">
        <v>6</v>
      </c>
      <c r="E1320" s="1">
        <v>588</v>
      </c>
      <c r="F1320" s="1">
        <v>988</v>
      </c>
      <c r="G1320" s="1">
        <v>6</v>
      </c>
      <c r="H1320" s="3">
        <v>43312</v>
      </c>
    </row>
    <row r="1321" spans="1:8" x14ac:dyDescent="0.15">
      <c r="A1321" s="1" t="s">
        <v>1787</v>
      </c>
      <c r="B1321" s="1">
        <v>15158</v>
      </c>
      <c r="C1321" s="1" t="s">
        <v>148</v>
      </c>
      <c r="D1321" s="1">
        <v>3</v>
      </c>
      <c r="E1321" s="1">
        <v>351</v>
      </c>
      <c r="F1321" s="1">
        <v>469</v>
      </c>
      <c r="G1321" s="1">
        <v>3</v>
      </c>
      <c r="H1321" s="3">
        <v>43382</v>
      </c>
    </row>
    <row r="1322" spans="1:8" x14ac:dyDescent="0.15">
      <c r="A1322" s="1" t="s">
        <v>1831</v>
      </c>
      <c r="B1322" s="1">
        <v>22797</v>
      </c>
      <c r="C1322" s="1" t="s">
        <v>598</v>
      </c>
      <c r="D1322" s="1">
        <v>2</v>
      </c>
      <c r="E1322" s="1">
        <v>267</v>
      </c>
      <c r="F1322" s="1">
        <v>168</v>
      </c>
      <c r="G1322" s="1">
        <v>2</v>
      </c>
      <c r="H1322" s="3">
        <v>43397</v>
      </c>
    </row>
    <row r="1323" spans="1:8" x14ac:dyDescent="0.15">
      <c r="A1323" s="1" t="s">
        <v>1855</v>
      </c>
      <c r="B1323" s="1">
        <v>831741</v>
      </c>
      <c r="C1323" s="1" t="s">
        <v>1763</v>
      </c>
      <c r="D1323" s="1">
        <v>2</v>
      </c>
      <c r="E1323" s="1">
        <v>72</v>
      </c>
      <c r="F1323" s="1">
        <v>508</v>
      </c>
      <c r="G1323" s="1">
        <v>2</v>
      </c>
      <c r="H1323" s="3">
        <v>43406</v>
      </c>
    </row>
    <row r="1324" spans="1:8" x14ac:dyDescent="0.15">
      <c r="A1324" s="1" t="s">
        <v>1870</v>
      </c>
      <c r="B1324" s="1">
        <v>39650</v>
      </c>
      <c r="C1324" s="1" t="s">
        <v>968</v>
      </c>
      <c r="D1324" s="1">
        <v>1</v>
      </c>
      <c r="E1324" s="1">
        <v>91</v>
      </c>
      <c r="F1324" s="1">
        <v>175</v>
      </c>
      <c r="G1324" s="1">
        <v>1</v>
      </c>
      <c r="H1324" s="3">
        <v>43417</v>
      </c>
    </row>
    <row r="1325" spans="1:8" x14ac:dyDescent="0.15">
      <c r="A1325" s="1" t="s">
        <v>1551</v>
      </c>
      <c r="B1325" s="1">
        <v>837151</v>
      </c>
      <c r="C1325" s="1" t="s">
        <v>200</v>
      </c>
      <c r="D1325" s="1">
        <v>6</v>
      </c>
      <c r="E1325" s="1">
        <v>377</v>
      </c>
      <c r="F1325" s="1">
        <v>833</v>
      </c>
      <c r="G1325" s="1">
        <v>6</v>
      </c>
      <c r="H1325" s="3">
        <v>43309</v>
      </c>
    </row>
    <row r="1326" spans="1:8" x14ac:dyDescent="0.15">
      <c r="A1326" s="1" t="s">
        <v>1420</v>
      </c>
      <c r="B1326" s="1">
        <v>15158</v>
      </c>
      <c r="C1326" s="1" t="s">
        <v>148</v>
      </c>
      <c r="D1326" s="1">
        <v>7</v>
      </c>
      <c r="E1326" s="1">
        <v>825</v>
      </c>
      <c r="F1326" s="1">
        <v>790</v>
      </c>
      <c r="G1326" s="1">
        <v>7</v>
      </c>
      <c r="H1326" s="3">
        <v>43280</v>
      </c>
    </row>
    <row r="1327" spans="1:8" x14ac:dyDescent="0.15">
      <c r="A1327" s="1" t="s">
        <v>1274</v>
      </c>
      <c r="B1327" s="1">
        <v>23886</v>
      </c>
      <c r="C1327" s="1" t="s">
        <v>862</v>
      </c>
      <c r="D1327" s="1">
        <v>8</v>
      </c>
      <c r="E1327" s="1">
        <v>332</v>
      </c>
      <c r="F1327" s="2">
        <v>1374</v>
      </c>
      <c r="G1327" s="1">
        <v>8</v>
      </c>
      <c r="H1327" s="3">
        <v>43262</v>
      </c>
    </row>
    <row r="1328" spans="1:8" x14ac:dyDescent="0.15">
      <c r="A1328" s="1" t="s">
        <v>1735</v>
      </c>
      <c r="B1328" s="1">
        <v>38077</v>
      </c>
      <c r="C1328" s="1" t="s">
        <v>841</v>
      </c>
      <c r="D1328" s="1">
        <v>4</v>
      </c>
      <c r="E1328" s="1">
        <v>362</v>
      </c>
      <c r="F1328" s="1">
        <v>515</v>
      </c>
      <c r="G1328" s="1">
        <v>4</v>
      </c>
      <c r="H1328" s="3">
        <v>43358</v>
      </c>
    </row>
    <row r="1329" spans="1:8" x14ac:dyDescent="0.15">
      <c r="A1329" s="1" t="s">
        <v>1848</v>
      </c>
      <c r="B1329" s="1">
        <v>37079</v>
      </c>
      <c r="C1329" s="1" t="s">
        <v>251</v>
      </c>
      <c r="D1329" s="1">
        <v>2</v>
      </c>
      <c r="E1329" s="1">
        <v>119</v>
      </c>
      <c r="F1329" s="1">
        <v>195</v>
      </c>
      <c r="G1329" s="1">
        <v>2</v>
      </c>
      <c r="H1329" s="3">
        <v>43406</v>
      </c>
    </row>
    <row r="1330" spans="1:8" x14ac:dyDescent="0.15">
      <c r="A1330" s="1" t="s">
        <v>1674</v>
      </c>
      <c r="B1330" s="1">
        <v>835736</v>
      </c>
      <c r="C1330" s="1" t="s">
        <v>216</v>
      </c>
      <c r="D1330" s="1">
        <v>5</v>
      </c>
      <c r="E1330" s="1">
        <v>407</v>
      </c>
      <c r="F1330" s="1">
        <v>497</v>
      </c>
      <c r="G1330" s="1">
        <v>5</v>
      </c>
      <c r="H1330" s="3">
        <v>43342</v>
      </c>
    </row>
    <row r="1331" spans="1:8" x14ac:dyDescent="0.15">
      <c r="A1331" s="1" t="s">
        <v>1597</v>
      </c>
      <c r="B1331" s="1">
        <v>831732</v>
      </c>
      <c r="C1331" s="1" t="s">
        <v>939</v>
      </c>
      <c r="D1331" s="1">
        <v>6</v>
      </c>
      <c r="E1331" s="1">
        <v>498</v>
      </c>
      <c r="F1331" s="1">
        <v>955</v>
      </c>
      <c r="G1331" s="1">
        <v>6</v>
      </c>
      <c r="H1331" s="3">
        <v>43317</v>
      </c>
    </row>
    <row r="1332" spans="1:8" x14ac:dyDescent="0.15">
      <c r="A1332" s="1" t="s">
        <v>1738</v>
      </c>
      <c r="B1332" s="1">
        <v>41049</v>
      </c>
      <c r="C1332" s="1" t="s">
        <v>1739</v>
      </c>
      <c r="D1332" s="1">
        <v>4</v>
      </c>
      <c r="E1332" s="1">
        <v>453</v>
      </c>
      <c r="F1332" s="1">
        <v>497</v>
      </c>
      <c r="G1332" s="1">
        <v>4</v>
      </c>
      <c r="H1332" s="3">
        <v>41865</v>
      </c>
    </row>
    <row r="1333" spans="1:8" x14ac:dyDescent="0.15">
      <c r="A1333" s="1" t="s">
        <v>4</v>
      </c>
      <c r="B1333" s="1">
        <v>36622</v>
      </c>
      <c r="C1333" s="1" t="s">
        <v>344</v>
      </c>
      <c r="D1333" s="1">
        <v>6</v>
      </c>
      <c r="E1333" s="1">
        <v>256</v>
      </c>
      <c r="F1333" s="2">
        <v>2145</v>
      </c>
      <c r="G1333" s="1">
        <v>2</v>
      </c>
      <c r="H1333" s="3">
        <v>43409</v>
      </c>
    </row>
    <row r="1334" spans="1:8" x14ac:dyDescent="0.15">
      <c r="A1334" s="1" t="s">
        <v>1449</v>
      </c>
      <c r="B1334" s="1">
        <v>24738</v>
      </c>
      <c r="C1334" s="1" t="s">
        <v>1450</v>
      </c>
      <c r="D1334" s="1">
        <v>7</v>
      </c>
      <c r="E1334" s="1">
        <v>506</v>
      </c>
      <c r="F1334" s="2">
        <v>1160</v>
      </c>
      <c r="G1334" s="1">
        <v>7</v>
      </c>
      <c r="H1334" s="3">
        <v>43292</v>
      </c>
    </row>
    <row r="1335" spans="1:8" x14ac:dyDescent="0.15">
      <c r="A1335" s="1" t="s">
        <v>75</v>
      </c>
      <c r="B1335" s="1">
        <v>837012</v>
      </c>
      <c r="C1335" s="1" t="s">
        <v>850</v>
      </c>
      <c r="D1335" s="1">
        <v>7</v>
      </c>
      <c r="E1335" s="1">
        <v>561</v>
      </c>
      <c r="F1335" s="2">
        <v>1124</v>
      </c>
      <c r="G1335" s="1">
        <v>7</v>
      </c>
      <c r="H1335" s="3">
        <v>43292</v>
      </c>
    </row>
    <row r="1336" spans="1:8" x14ac:dyDescent="0.15">
      <c r="A1336" s="1" t="s">
        <v>1672</v>
      </c>
      <c r="B1336" s="1">
        <v>44082</v>
      </c>
      <c r="C1336" s="1" t="s">
        <v>1328</v>
      </c>
      <c r="D1336" s="1">
        <v>5</v>
      </c>
      <c r="E1336" s="1">
        <v>252</v>
      </c>
      <c r="F1336" s="2">
        <v>1247</v>
      </c>
      <c r="G1336" s="1">
        <v>5</v>
      </c>
      <c r="H1336" s="3">
        <v>43337</v>
      </c>
    </row>
    <row r="1337" spans="1:8" x14ac:dyDescent="0.15">
      <c r="A1337" s="1" t="s">
        <v>1488</v>
      </c>
      <c r="B1337" s="1">
        <v>23716</v>
      </c>
      <c r="C1337" s="1">
        <v>6040</v>
      </c>
      <c r="D1337" s="1">
        <v>7</v>
      </c>
      <c r="E1337" s="1">
        <v>499</v>
      </c>
      <c r="F1337" s="1">
        <v>906</v>
      </c>
      <c r="G1337" s="1">
        <v>7</v>
      </c>
      <c r="H1337" s="3">
        <v>43296</v>
      </c>
    </row>
    <row r="1338" spans="1:8" x14ac:dyDescent="0.15">
      <c r="A1338" s="1" t="s">
        <v>1333</v>
      </c>
      <c r="B1338" s="1">
        <v>38642</v>
      </c>
      <c r="C1338" s="1" t="s">
        <v>473</v>
      </c>
      <c r="D1338" s="1">
        <v>8</v>
      </c>
      <c r="E1338" s="1">
        <v>311</v>
      </c>
      <c r="F1338" s="2">
        <v>1715</v>
      </c>
      <c r="G1338" s="1">
        <v>8</v>
      </c>
      <c r="H1338" s="3">
        <v>43270</v>
      </c>
    </row>
    <row r="1339" spans="1:8" x14ac:dyDescent="0.15">
      <c r="A1339" s="1" t="s">
        <v>1746</v>
      </c>
      <c r="B1339" s="1">
        <v>837002</v>
      </c>
      <c r="C1339" s="1" t="s">
        <v>1747</v>
      </c>
      <c r="D1339" s="1">
        <v>4</v>
      </c>
      <c r="E1339" s="1">
        <v>228</v>
      </c>
      <c r="F1339" s="1">
        <v>700</v>
      </c>
      <c r="G1339" s="1">
        <v>4</v>
      </c>
      <c r="H1339" s="3">
        <v>43360</v>
      </c>
    </row>
    <row r="1340" spans="1:8" x14ac:dyDescent="0.15">
      <c r="A1340" s="1" t="s">
        <v>1576</v>
      </c>
      <c r="B1340" s="1">
        <v>837071</v>
      </c>
      <c r="C1340" s="1" t="s">
        <v>36</v>
      </c>
      <c r="D1340" s="1">
        <v>6</v>
      </c>
      <c r="E1340" s="1">
        <v>574</v>
      </c>
      <c r="F1340" s="1">
        <v>597</v>
      </c>
      <c r="G1340" s="1">
        <v>6</v>
      </c>
      <c r="H1340" s="3">
        <v>43320</v>
      </c>
    </row>
    <row r="1341" spans="1:8" x14ac:dyDescent="0.15">
      <c r="A1341" s="1" t="s">
        <v>1842</v>
      </c>
      <c r="B1341" s="1">
        <v>23715</v>
      </c>
      <c r="C1341" s="1">
        <v>6180</v>
      </c>
      <c r="D1341" s="1">
        <v>2</v>
      </c>
      <c r="E1341" s="1">
        <v>88</v>
      </c>
      <c r="F1341" s="1">
        <v>393</v>
      </c>
      <c r="G1341" s="1">
        <v>2</v>
      </c>
      <c r="H1341" s="3">
        <v>43401</v>
      </c>
    </row>
    <row r="1342" spans="1:8" x14ac:dyDescent="0.15">
      <c r="A1342" s="1" t="s">
        <v>1754</v>
      </c>
      <c r="B1342" s="1">
        <v>831803</v>
      </c>
      <c r="C1342" s="1" t="s">
        <v>87</v>
      </c>
      <c r="D1342" s="1">
        <v>4</v>
      </c>
      <c r="E1342" s="1">
        <v>256</v>
      </c>
      <c r="F1342" s="1">
        <v>787</v>
      </c>
      <c r="G1342" s="1">
        <v>4</v>
      </c>
      <c r="H1342" s="3">
        <v>43368</v>
      </c>
    </row>
    <row r="1343" spans="1:8" x14ac:dyDescent="0.15">
      <c r="A1343" s="1" t="s">
        <v>1584</v>
      </c>
      <c r="B1343" s="1">
        <v>41370</v>
      </c>
      <c r="C1343" s="1" t="s">
        <v>1585</v>
      </c>
      <c r="D1343" s="1">
        <v>1</v>
      </c>
      <c r="E1343" s="1">
        <v>38</v>
      </c>
      <c r="F1343" s="1">
        <v>169</v>
      </c>
      <c r="G1343" s="1">
        <v>1</v>
      </c>
      <c r="H1343" s="3">
        <v>43316</v>
      </c>
    </row>
    <row r="1344" spans="1:8" x14ac:dyDescent="0.15">
      <c r="A1344" s="1" t="s">
        <v>1806</v>
      </c>
      <c r="B1344" s="1">
        <v>34406</v>
      </c>
      <c r="C1344" s="1" t="s">
        <v>720</v>
      </c>
      <c r="D1344" s="1">
        <v>3</v>
      </c>
      <c r="E1344" s="1">
        <v>369</v>
      </c>
      <c r="F1344" s="1">
        <v>429</v>
      </c>
      <c r="G1344" s="1">
        <v>3</v>
      </c>
      <c r="H1344" s="3">
        <v>43389</v>
      </c>
    </row>
    <row r="1345" spans="1:8" x14ac:dyDescent="0.15">
      <c r="A1345" s="1" t="s">
        <v>1258</v>
      </c>
      <c r="B1345" s="1">
        <v>837085</v>
      </c>
      <c r="C1345" s="1" t="s">
        <v>516</v>
      </c>
      <c r="D1345" s="1">
        <v>10</v>
      </c>
      <c r="E1345" s="1">
        <v>285</v>
      </c>
      <c r="F1345" s="2">
        <v>2283</v>
      </c>
      <c r="G1345" s="1">
        <v>9</v>
      </c>
      <c r="H1345" s="3">
        <v>43261</v>
      </c>
    </row>
    <row r="1346" spans="1:8" x14ac:dyDescent="0.15">
      <c r="A1346" s="1" t="s">
        <v>1689</v>
      </c>
      <c r="B1346" s="1">
        <v>41928</v>
      </c>
      <c r="C1346" s="1" t="s">
        <v>1690</v>
      </c>
      <c r="D1346" s="1">
        <v>5</v>
      </c>
      <c r="E1346" s="1">
        <v>451</v>
      </c>
      <c r="F1346" s="1">
        <v>752</v>
      </c>
      <c r="G1346" s="1">
        <v>5</v>
      </c>
      <c r="H1346" s="3">
        <v>41856</v>
      </c>
    </row>
    <row r="1347" spans="1:8" x14ac:dyDescent="0.15">
      <c r="A1347" s="1" t="s">
        <v>1642</v>
      </c>
      <c r="B1347" s="1">
        <v>38409</v>
      </c>
      <c r="C1347" s="1" t="s">
        <v>162</v>
      </c>
      <c r="D1347" s="1">
        <v>6</v>
      </c>
      <c r="E1347" s="1">
        <v>505</v>
      </c>
      <c r="F1347" s="2">
        <v>1016</v>
      </c>
      <c r="G1347" s="1">
        <v>6</v>
      </c>
      <c r="H1347" s="3">
        <v>43331</v>
      </c>
    </row>
    <row r="1348" spans="1:8" x14ac:dyDescent="0.15">
      <c r="A1348" s="1" t="s">
        <v>1815</v>
      </c>
      <c r="B1348" s="1">
        <v>16304</v>
      </c>
      <c r="C1348" s="1" t="s">
        <v>1743</v>
      </c>
      <c r="D1348" s="1">
        <v>3</v>
      </c>
      <c r="E1348" s="1">
        <v>249</v>
      </c>
      <c r="F1348" s="1">
        <v>350</v>
      </c>
      <c r="G1348" s="1">
        <v>3</v>
      </c>
      <c r="H1348" s="3">
        <v>43388</v>
      </c>
    </row>
    <row r="1349" spans="1:8" x14ac:dyDescent="0.15">
      <c r="A1349" s="1" t="s">
        <v>1538</v>
      </c>
      <c r="B1349" s="1">
        <v>34355</v>
      </c>
      <c r="C1349" s="1">
        <v>6029</v>
      </c>
      <c r="D1349" s="1">
        <v>7</v>
      </c>
      <c r="E1349" s="1">
        <v>313</v>
      </c>
      <c r="F1349" s="2">
        <v>1533</v>
      </c>
      <c r="G1349" s="1">
        <v>7</v>
      </c>
      <c r="H1349" s="3">
        <v>43307</v>
      </c>
    </row>
    <row r="1350" spans="1:8" x14ac:dyDescent="0.15">
      <c r="A1350" s="1" t="s">
        <v>422</v>
      </c>
      <c r="B1350" s="1">
        <v>45143</v>
      </c>
      <c r="C1350" s="1" t="s">
        <v>745</v>
      </c>
      <c r="D1350" s="1">
        <v>8</v>
      </c>
      <c r="E1350" s="1">
        <v>524</v>
      </c>
      <c r="F1350" s="2">
        <v>1304</v>
      </c>
      <c r="G1350" s="1">
        <v>8</v>
      </c>
      <c r="H1350" s="3">
        <v>43286</v>
      </c>
    </row>
    <row r="1351" spans="1:8" x14ac:dyDescent="0.15">
      <c r="A1351" s="1" t="s">
        <v>1313</v>
      </c>
      <c r="B1351" s="1">
        <v>831711</v>
      </c>
      <c r="C1351" s="1" t="s">
        <v>141</v>
      </c>
      <c r="D1351" s="1">
        <v>12</v>
      </c>
      <c r="E1351" s="1">
        <v>461</v>
      </c>
      <c r="F1351" s="2">
        <v>3249</v>
      </c>
      <c r="G1351" s="1">
        <v>9</v>
      </c>
      <c r="H1351" s="3">
        <v>43269</v>
      </c>
    </row>
    <row r="1352" spans="1:8" x14ac:dyDescent="0.15">
      <c r="A1352" s="1" t="s">
        <v>1564</v>
      </c>
      <c r="B1352" s="1">
        <v>831852</v>
      </c>
      <c r="C1352" s="1" t="s">
        <v>26</v>
      </c>
      <c r="D1352" s="1">
        <v>7</v>
      </c>
      <c r="E1352" s="1">
        <v>614</v>
      </c>
      <c r="F1352" s="1">
        <v>995</v>
      </c>
      <c r="G1352" s="1">
        <v>7</v>
      </c>
      <c r="H1352" s="3">
        <v>43312</v>
      </c>
    </row>
    <row r="1353" spans="1:8" x14ac:dyDescent="0.15">
      <c r="A1353" s="1" t="s">
        <v>623</v>
      </c>
      <c r="B1353" s="1">
        <v>62201</v>
      </c>
      <c r="C1353" s="1" t="s">
        <v>1205</v>
      </c>
      <c r="D1353" s="1">
        <v>9</v>
      </c>
      <c r="E1353" s="1">
        <v>577</v>
      </c>
      <c r="F1353" s="2">
        <v>1905</v>
      </c>
      <c r="G1353" s="1">
        <v>9</v>
      </c>
      <c r="H1353" s="3">
        <v>43269</v>
      </c>
    </row>
    <row r="1354" spans="1:8" x14ac:dyDescent="0.15">
      <c r="A1354" s="1" t="s">
        <v>1768</v>
      </c>
      <c r="B1354" s="1">
        <v>47515</v>
      </c>
      <c r="C1354" s="1" t="s">
        <v>1197</v>
      </c>
      <c r="D1354" s="1">
        <v>4</v>
      </c>
      <c r="E1354" s="1">
        <v>232</v>
      </c>
      <c r="F1354" s="1">
        <v>861</v>
      </c>
      <c r="G1354" s="1">
        <v>4</v>
      </c>
      <c r="H1354" s="3">
        <v>43368</v>
      </c>
    </row>
    <row r="1355" spans="1:8" x14ac:dyDescent="0.15">
      <c r="A1355" s="1" t="s">
        <v>1770</v>
      </c>
      <c r="B1355" s="1">
        <v>15503</v>
      </c>
      <c r="C1355" s="1" t="s">
        <v>23</v>
      </c>
      <c r="D1355" s="1">
        <v>4</v>
      </c>
      <c r="E1355" s="1">
        <v>404</v>
      </c>
      <c r="F1355" s="1">
        <v>576</v>
      </c>
      <c r="G1355" s="1">
        <v>4</v>
      </c>
      <c r="H1355" s="3">
        <v>43369</v>
      </c>
    </row>
    <row r="1356" spans="1:8" x14ac:dyDescent="0.15">
      <c r="A1356" s="1" t="s">
        <v>1709</v>
      </c>
      <c r="B1356" s="1">
        <v>15158</v>
      </c>
      <c r="C1356" s="1" t="s">
        <v>148</v>
      </c>
      <c r="D1356" s="1">
        <v>5</v>
      </c>
      <c r="E1356" s="1">
        <v>530</v>
      </c>
      <c r="F1356" s="1">
        <v>443</v>
      </c>
      <c r="G1356" s="1">
        <v>5</v>
      </c>
      <c r="H1356" s="3">
        <v>43350</v>
      </c>
    </row>
    <row r="1357" spans="1:8" x14ac:dyDescent="0.15">
      <c r="A1357" s="1" t="s">
        <v>1719</v>
      </c>
      <c r="B1357" s="1">
        <v>837082</v>
      </c>
      <c r="C1357" s="1" t="s">
        <v>534</v>
      </c>
      <c r="D1357" s="1">
        <v>5</v>
      </c>
      <c r="E1357" s="1">
        <v>171</v>
      </c>
      <c r="F1357" s="2">
        <v>1099</v>
      </c>
      <c r="G1357" s="1">
        <v>5</v>
      </c>
      <c r="H1357" s="3">
        <v>43351</v>
      </c>
    </row>
    <row r="1358" spans="1:8" x14ac:dyDescent="0.15">
      <c r="A1358" s="1" t="s">
        <v>1818</v>
      </c>
      <c r="B1358" s="1">
        <v>832145</v>
      </c>
      <c r="C1358" s="1" t="s">
        <v>1126</v>
      </c>
      <c r="D1358" s="1">
        <v>5</v>
      </c>
      <c r="E1358" s="1">
        <v>291</v>
      </c>
      <c r="F1358" s="2">
        <v>1233</v>
      </c>
      <c r="G1358" s="1">
        <v>3</v>
      </c>
      <c r="H1358" s="3">
        <v>43390</v>
      </c>
    </row>
    <row r="1359" spans="1:8" x14ac:dyDescent="0.15">
      <c r="A1359" s="1" t="s">
        <v>1351</v>
      </c>
      <c r="B1359" s="1">
        <v>23833</v>
      </c>
      <c r="C1359" s="1" t="s">
        <v>407</v>
      </c>
      <c r="D1359" s="1">
        <v>9</v>
      </c>
      <c r="E1359" s="1">
        <v>315</v>
      </c>
      <c r="F1359" s="2">
        <v>2049</v>
      </c>
      <c r="G1359" s="1">
        <v>9</v>
      </c>
      <c r="H1359" s="3">
        <v>43276</v>
      </c>
    </row>
    <row r="1360" spans="1:8" x14ac:dyDescent="0.15">
      <c r="A1360" s="1" t="s">
        <v>1373</v>
      </c>
      <c r="B1360" s="1">
        <v>28120</v>
      </c>
      <c r="C1360" s="1" t="s">
        <v>740</v>
      </c>
      <c r="D1360" s="1">
        <v>9</v>
      </c>
      <c r="E1360" s="1">
        <v>357</v>
      </c>
      <c r="F1360" s="2">
        <v>1673</v>
      </c>
      <c r="G1360" s="1">
        <v>9</v>
      </c>
      <c r="H1360" s="3">
        <v>43276</v>
      </c>
    </row>
    <row r="1361" spans="1:8" x14ac:dyDescent="0.15">
      <c r="A1361" s="1" t="s">
        <v>1771</v>
      </c>
      <c r="B1361" s="1">
        <v>837001</v>
      </c>
      <c r="C1361" s="1" t="s">
        <v>34</v>
      </c>
      <c r="D1361" s="1">
        <v>4</v>
      </c>
      <c r="E1361" s="1">
        <v>359</v>
      </c>
      <c r="F1361" s="1">
        <v>513</v>
      </c>
      <c r="G1361" s="1">
        <v>4</v>
      </c>
      <c r="H1361" s="3">
        <v>43369</v>
      </c>
    </row>
    <row r="1362" spans="1:8" x14ac:dyDescent="0.15">
      <c r="A1362" s="1" t="s">
        <v>1981</v>
      </c>
      <c r="B1362" s="1">
        <v>16416</v>
      </c>
      <c r="C1362" s="1" t="s">
        <v>286</v>
      </c>
      <c r="D1362" s="1">
        <v>6</v>
      </c>
      <c r="E1362" s="1">
        <v>271</v>
      </c>
      <c r="F1362" s="1">
        <v>689</v>
      </c>
      <c r="G1362" s="1">
        <v>6</v>
      </c>
      <c r="H1362" s="3">
        <v>43081</v>
      </c>
    </row>
    <row r="1363" spans="1:8" x14ac:dyDescent="0.15">
      <c r="A1363" s="1" t="s">
        <v>1778</v>
      </c>
      <c r="B1363" s="1">
        <v>23805</v>
      </c>
      <c r="C1363" s="1" t="s">
        <v>1645</v>
      </c>
      <c r="D1363" s="1">
        <v>4</v>
      </c>
      <c r="E1363" s="1">
        <v>275</v>
      </c>
      <c r="F1363" s="1">
        <v>769</v>
      </c>
      <c r="G1363" s="1">
        <v>4</v>
      </c>
      <c r="H1363" s="3">
        <v>43373</v>
      </c>
    </row>
    <row r="1364" spans="1:8" x14ac:dyDescent="0.15">
      <c r="A1364" s="1" t="s">
        <v>1733</v>
      </c>
      <c r="B1364" s="1">
        <v>36979</v>
      </c>
      <c r="C1364" s="1" t="s">
        <v>1331</v>
      </c>
      <c r="D1364" s="1">
        <v>5</v>
      </c>
      <c r="E1364" s="1">
        <v>438</v>
      </c>
      <c r="F1364" s="1">
        <v>825</v>
      </c>
      <c r="G1364" s="1">
        <v>5</v>
      </c>
      <c r="H1364" s="3">
        <v>43356</v>
      </c>
    </row>
    <row r="1365" spans="1:8" x14ac:dyDescent="0.15">
      <c r="A1365" s="1" t="s">
        <v>1614</v>
      </c>
      <c r="B1365" s="1">
        <v>30904</v>
      </c>
      <c r="C1365" s="1" t="s">
        <v>32</v>
      </c>
      <c r="D1365" s="1">
        <v>7</v>
      </c>
      <c r="E1365" s="1">
        <v>722</v>
      </c>
      <c r="F1365" s="2">
        <v>1073</v>
      </c>
      <c r="G1365" s="1">
        <v>7</v>
      </c>
      <c r="H1365" s="3">
        <v>43322</v>
      </c>
    </row>
    <row r="1366" spans="1:8" x14ac:dyDescent="0.15">
      <c r="A1366" s="1" t="s">
        <v>1582</v>
      </c>
      <c r="B1366" s="1">
        <v>833052</v>
      </c>
      <c r="C1366" s="1" t="s">
        <v>1583</v>
      </c>
      <c r="D1366" s="1">
        <v>8</v>
      </c>
      <c r="E1366" s="1">
        <v>449</v>
      </c>
      <c r="F1366" s="2">
        <v>1651</v>
      </c>
      <c r="G1366" s="1">
        <v>7</v>
      </c>
      <c r="H1366" s="3">
        <v>43316</v>
      </c>
    </row>
    <row r="1367" spans="1:8" x14ac:dyDescent="0.15">
      <c r="A1367" s="1" t="s">
        <v>1626</v>
      </c>
      <c r="B1367" s="1">
        <v>31245</v>
      </c>
      <c r="C1367" s="1" t="s">
        <v>1624</v>
      </c>
      <c r="D1367" s="1">
        <v>8</v>
      </c>
      <c r="E1367" s="1">
        <v>167</v>
      </c>
      <c r="F1367" s="2">
        <v>1469</v>
      </c>
      <c r="G1367" s="1">
        <v>7</v>
      </c>
      <c r="H1367" s="3">
        <v>43328</v>
      </c>
    </row>
    <row r="1368" spans="1:8" x14ac:dyDescent="0.15">
      <c r="A1368" s="1" t="s">
        <v>6</v>
      </c>
      <c r="B1368" s="1">
        <v>837001</v>
      </c>
      <c r="C1368" s="1" t="s">
        <v>34</v>
      </c>
      <c r="D1368" s="1">
        <v>4</v>
      </c>
      <c r="E1368" s="1">
        <v>385</v>
      </c>
      <c r="F1368" s="1">
        <v>397</v>
      </c>
      <c r="G1368" s="1">
        <v>4</v>
      </c>
      <c r="H1368" s="3">
        <v>43379</v>
      </c>
    </row>
    <row r="1369" spans="1:8" x14ac:dyDescent="0.15">
      <c r="A1369" s="1" t="s">
        <v>1828</v>
      </c>
      <c r="B1369" s="1">
        <v>837023</v>
      </c>
      <c r="C1369" s="1" t="s">
        <v>316</v>
      </c>
      <c r="D1369" s="1">
        <v>6</v>
      </c>
      <c r="E1369" s="1">
        <v>283</v>
      </c>
      <c r="F1369" s="2">
        <v>1513</v>
      </c>
      <c r="G1369" s="1">
        <v>3</v>
      </c>
      <c r="H1369" s="3">
        <v>43398</v>
      </c>
    </row>
    <row r="1370" spans="1:8" x14ac:dyDescent="0.15">
      <c r="A1370" s="1" t="s">
        <v>1788</v>
      </c>
      <c r="B1370" s="1">
        <v>41342</v>
      </c>
      <c r="C1370" s="1" t="s">
        <v>1698</v>
      </c>
      <c r="D1370" s="1">
        <v>4</v>
      </c>
      <c r="E1370" s="1">
        <v>180</v>
      </c>
      <c r="F1370" s="1">
        <v>974</v>
      </c>
      <c r="G1370" s="1">
        <v>4</v>
      </c>
      <c r="H1370" s="3">
        <v>43376</v>
      </c>
    </row>
    <row r="1371" spans="1:8" x14ac:dyDescent="0.15">
      <c r="A1371" s="1" t="s">
        <v>549</v>
      </c>
      <c r="B1371" s="1">
        <v>832122</v>
      </c>
      <c r="C1371" s="1" t="s">
        <v>774</v>
      </c>
      <c r="D1371" s="1">
        <v>9</v>
      </c>
      <c r="E1371" s="1">
        <v>224</v>
      </c>
      <c r="F1371" s="2">
        <v>1954</v>
      </c>
      <c r="G1371" s="1">
        <v>9</v>
      </c>
      <c r="H1371" s="3">
        <v>43290</v>
      </c>
    </row>
    <row r="1372" spans="1:8" x14ac:dyDescent="0.15">
      <c r="A1372" s="1" t="s">
        <v>1783</v>
      </c>
      <c r="B1372" s="1">
        <v>44630</v>
      </c>
      <c r="C1372" s="1" t="s">
        <v>1532</v>
      </c>
      <c r="D1372" s="1">
        <v>4</v>
      </c>
      <c r="E1372" s="1">
        <v>367</v>
      </c>
      <c r="F1372" s="1">
        <v>344</v>
      </c>
      <c r="G1372" s="1">
        <v>4</v>
      </c>
      <c r="H1372" s="3">
        <v>43383</v>
      </c>
    </row>
    <row r="1373" spans="1:8" x14ac:dyDescent="0.15">
      <c r="A1373" s="1" t="s">
        <v>1456</v>
      </c>
      <c r="B1373" s="1">
        <v>832127</v>
      </c>
      <c r="C1373" s="1" t="s">
        <v>205</v>
      </c>
      <c r="D1373" s="1">
        <v>9</v>
      </c>
      <c r="E1373" s="1">
        <v>310</v>
      </c>
      <c r="F1373" s="2">
        <v>1777</v>
      </c>
      <c r="G1373" s="1">
        <v>9</v>
      </c>
      <c r="H1373" s="3">
        <v>43290</v>
      </c>
    </row>
    <row r="1374" spans="1:8" x14ac:dyDescent="0.15">
      <c r="A1374" s="1" t="s">
        <v>1622</v>
      </c>
      <c r="B1374" s="1">
        <v>38349</v>
      </c>
      <c r="C1374" s="1" t="s">
        <v>198</v>
      </c>
      <c r="D1374" s="1">
        <v>7</v>
      </c>
      <c r="E1374" s="1">
        <v>681</v>
      </c>
      <c r="F1374" s="1">
        <v>507</v>
      </c>
      <c r="G1374" s="1">
        <v>7</v>
      </c>
      <c r="H1374" s="3">
        <v>43325</v>
      </c>
    </row>
    <row r="1375" spans="1:8" x14ac:dyDescent="0.15">
      <c r="A1375" s="1" t="s">
        <v>235</v>
      </c>
      <c r="B1375" s="1">
        <v>837024</v>
      </c>
      <c r="C1375" s="1" t="s">
        <v>371</v>
      </c>
      <c r="D1375" s="1">
        <v>6</v>
      </c>
      <c r="E1375" s="1">
        <v>315</v>
      </c>
      <c r="F1375" s="1">
        <v>971</v>
      </c>
      <c r="G1375" s="1">
        <v>6</v>
      </c>
      <c r="H1375" s="3">
        <v>43354</v>
      </c>
    </row>
    <row r="1376" spans="1:8" x14ac:dyDescent="0.15">
      <c r="A1376" s="1" t="s">
        <v>1714</v>
      </c>
      <c r="B1376" s="1">
        <v>34405</v>
      </c>
      <c r="C1376" s="1" t="s">
        <v>1596</v>
      </c>
      <c r="D1376" s="1">
        <v>7</v>
      </c>
      <c r="E1376" s="1">
        <v>346</v>
      </c>
      <c r="F1376" s="2">
        <v>1340</v>
      </c>
      <c r="G1376" s="1">
        <v>6</v>
      </c>
      <c r="H1376" s="3">
        <v>43354</v>
      </c>
    </row>
    <row r="1377" spans="1:8" x14ac:dyDescent="0.15">
      <c r="A1377" s="1" t="s">
        <v>1758</v>
      </c>
      <c r="B1377" s="1">
        <v>37078</v>
      </c>
      <c r="C1377" s="1" t="s">
        <v>1442</v>
      </c>
      <c r="D1377" s="1">
        <v>5</v>
      </c>
      <c r="E1377" s="1">
        <v>340</v>
      </c>
      <c r="F1377" s="1">
        <v>559</v>
      </c>
      <c r="G1377" s="1">
        <v>5</v>
      </c>
      <c r="H1377" s="3">
        <v>43363</v>
      </c>
    </row>
    <row r="1378" spans="1:8" x14ac:dyDescent="0.15">
      <c r="A1378" s="1" t="s">
        <v>1858</v>
      </c>
      <c r="B1378" s="1">
        <v>837071</v>
      </c>
      <c r="C1378" s="1" t="s">
        <v>36</v>
      </c>
      <c r="D1378" s="1">
        <v>2</v>
      </c>
      <c r="E1378" s="1">
        <v>82</v>
      </c>
      <c r="F1378" s="1">
        <v>391</v>
      </c>
      <c r="G1378" s="1">
        <v>2</v>
      </c>
      <c r="H1378" s="3">
        <v>43410</v>
      </c>
    </row>
    <row r="1379" spans="1:8" x14ac:dyDescent="0.15">
      <c r="A1379" s="1" t="s">
        <v>1860</v>
      </c>
      <c r="B1379" s="1">
        <v>45193</v>
      </c>
      <c r="C1379" s="1" t="s">
        <v>1578</v>
      </c>
      <c r="D1379" s="1">
        <v>7</v>
      </c>
      <c r="E1379" s="1">
        <v>309</v>
      </c>
      <c r="F1379" s="2">
        <v>2337</v>
      </c>
      <c r="G1379" s="1">
        <v>2</v>
      </c>
      <c r="H1379" s="3">
        <v>43411</v>
      </c>
    </row>
    <row r="1380" spans="1:8" x14ac:dyDescent="0.15">
      <c r="A1380" s="1" t="s">
        <v>1835</v>
      </c>
      <c r="B1380" s="1">
        <v>831777</v>
      </c>
      <c r="C1380" s="1" t="s">
        <v>823</v>
      </c>
      <c r="D1380" s="1">
        <v>8</v>
      </c>
      <c r="E1380" s="1">
        <v>302</v>
      </c>
      <c r="F1380" s="2">
        <v>2616</v>
      </c>
      <c r="G1380" s="1">
        <v>3</v>
      </c>
      <c r="H1380" s="3">
        <v>43398</v>
      </c>
    </row>
    <row r="1381" spans="1:8" x14ac:dyDescent="0.15">
      <c r="A1381" s="1" t="s">
        <v>1843</v>
      </c>
      <c r="B1381" s="1">
        <v>47542</v>
      </c>
      <c r="C1381" s="1" t="s">
        <v>888</v>
      </c>
      <c r="D1381" s="1">
        <v>3</v>
      </c>
      <c r="E1381" s="1">
        <v>324</v>
      </c>
      <c r="F1381" s="1">
        <v>335</v>
      </c>
      <c r="G1381" s="1">
        <v>3</v>
      </c>
      <c r="H1381" s="3">
        <v>43405</v>
      </c>
    </row>
    <row r="1382" spans="1:8" x14ac:dyDescent="0.15">
      <c r="A1382" s="1" t="s">
        <v>1529</v>
      </c>
      <c r="B1382" s="1">
        <v>837025</v>
      </c>
      <c r="C1382" s="1" t="s">
        <v>1080</v>
      </c>
      <c r="D1382" s="1">
        <v>9</v>
      </c>
      <c r="E1382" s="1">
        <v>395</v>
      </c>
      <c r="F1382" s="2">
        <v>1227</v>
      </c>
      <c r="G1382" s="1">
        <v>9</v>
      </c>
      <c r="H1382" s="3">
        <v>43303</v>
      </c>
    </row>
    <row r="1383" spans="1:8" x14ac:dyDescent="0.15">
      <c r="A1383" s="1" t="s">
        <v>1677</v>
      </c>
      <c r="B1383" s="1">
        <v>837001</v>
      </c>
      <c r="C1383" s="1" t="s">
        <v>34</v>
      </c>
      <c r="D1383" s="1">
        <v>7</v>
      </c>
      <c r="E1383" s="1">
        <v>861</v>
      </c>
      <c r="F1383" s="1">
        <v>936</v>
      </c>
      <c r="G1383" s="1">
        <v>7</v>
      </c>
      <c r="H1383" s="3">
        <v>43337</v>
      </c>
    </row>
    <row r="1384" spans="1:8" x14ac:dyDescent="0.15">
      <c r="A1384" s="1" t="s">
        <v>276</v>
      </c>
      <c r="B1384" s="1">
        <v>38642</v>
      </c>
      <c r="C1384" s="1" t="s">
        <v>473</v>
      </c>
      <c r="D1384" s="1">
        <v>8</v>
      </c>
      <c r="E1384" s="1">
        <v>729</v>
      </c>
      <c r="F1384" s="1">
        <v>892</v>
      </c>
      <c r="G1384" s="1">
        <v>8</v>
      </c>
      <c r="H1384" s="3">
        <v>43327</v>
      </c>
    </row>
    <row r="1385" spans="1:8" x14ac:dyDescent="0.15">
      <c r="A1385" s="1" t="s">
        <v>1669</v>
      </c>
      <c r="B1385" s="1">
        <v>30897</v>
      </c>
      <c r="C1385" s="1" t="s">
        <v>475</v>
      </c>
      <c r="D1385" s="1">
        <v>7</v>
      </c>
      <c r="E1385" s="1">
        <v>557</v>
      </c>
      <c r="F1385" s="2">
        <v>1286</v>
      </c>
      <c r="G1385" s="1">
        <v>7</v>
      </c>
      <c r="H1385" s="3">
        <v>43337</v>
      </c>
    </row>
    <row r="1386" spans="1:8" x14ac:dyDescent="0.15">
      <c r="A1386" s="1" t="s">
        <v>1673</v>
      </c>
      <c r="B1386" s="1">
        <v>12370</v>
      </c>
      <c r="C1386" s="1" t="s">
        <v>1287</v>
      </c>
      <c r="D1386" s="1">
        <v>7</v>
      </c>
      <c r="E1386" s="1">
        <v>482</v>
      </c>
      <c r="F1386" s="2">
        <v>1077</v>
      </c>
      <c r="G1386" s="1">
        <v>7</v>
      </c>
      <c r="H1386" s="3">
        <v>43337</v>
      </c>
    </row>
    <row r="1387" spans="1:8" x14ac:dyDescent="0.15">
      <c r="A1387" s="1" t="s">
        <v>1724</v>
      </c>
      <c r="B1387" s="1">
        <v>38079</v>
      </c>
      <c r="C1387" s="1" t="s">
        <v>904</v>
      </c>
      <c r="D1387" s="1">
        <v>6</v>
      </c>
      <c r="E1387" s="1">
        <v>260</v>
      </c>
      <c r="F1387" s="2">
        <v>1239</v>
      </c>
      <c r="G1387" s="1">
        <v>6</v>
      </c>
      <c r="H1387" s="3">
        <v>43360</v>
      </c>
    </row>
    <row r="1388" spans="1:8" x14ac:dyDescent="0.15">
      <c r="A1388" s="1" t="s">
        <v>1725</v>
      </c>
      <c r="B1388" s="1">
        <v>837043</v>
      </c>
      <c r="C1388" s="1" t="s">
        <v>1384</v>
      </c>
      <c r="D1388" s="1">
        <v>6</v>
      </c>
      <c r="E1388" s="1">
        <v>269</v>
      </c>
      <c r="F1388" s="1">
        <v>837</v>
      </c>
      <c r="G1388" s="1">
        <v>6</v>
      </c>
      <c r="H1388" s="3">
        <v>43359</v>
      </c>
    </row>
    <row r="1389" spans="1:8" x14ac:dyDescent="0.15">
      <c r="A1389" s="1" t="s">
        <v>1595</v>
      </c>
      <c r="B1389" s="1">
        <v>34405</v>
      </c>
      <c r="C1389" s="1" t="s">
        <v>1596</v>
      </c>
      <c r="D1389" s="1">
        <v>9</v>
      </c>
      <c r="E1389" s="1">
        <v>285</v>
      </c>
      <c r="F1389" s="2">
        <v>2148</v>
      </c>
      <c r="G1389" s="1">
        <v>8</v>
      </c>
      <c r="H1389" s="3">
        <v>43317</v>
      </c>
    </row>
    <row r="1390" spans="1:8" x14ac:dyDescent="0.15">
      <c r="A1390" s="1" t="s">
        <v>1805</v>
      </c>
      <c r="B1390" s="1">
        <v>43654</v>
      </c>
      <c r="C1390" s="1" t="s">
        <v>453</v>
      </c>
      <c r="D1390" s="1">
        <v>4</v>
      </c>
      <c r="E1390" s="1">
        <v>387</v>
      </c>
      <c r="F1390" s="1">
        <v>452</v>
      </c>
      <c r="G1390" s="1">
        <v>4</v>
      </c>
      <c r="H1390" s="3">
        <v>43388</v>
      </c>
    </row>
    <row r="1391" spans="1:8" x14ac:dyDescent="0.15">
      <c r="A1391" s="1" t="s">
        <v>25</v>
      </c>
      <c r="B1391" s="1">
        <v>38077</v>
      </c>
      <c r="C1391" s="1" t="s">
        <v>841</v>
      </c>
      <c r="D1391" s="1">
        <v>4</v>
      </c>
      <c r="E1391" s="1">
        <v>309</v>
      </c>
      <c r="F1391" s="1">
        <v>725</v>
      </c>
      <c r="G1391" s="1">
        <v>4</v>
      </c>
      <c r="H1391" s="3">
        <v>43387</v>
      </c>
    </row>
    <row r="1392" spans="1:8" x14ac:dyDescent="0.15">
      <c r="A1392" s="1" t="s">
        <v>1854</v>
      </c>
      <c r="B1392" s="1">
        <v>831729</v>
      </c>
      <c r="C1392" s="1" t="s">
        <v>241</v>
      </c>
      <c r="D1392" s="1">
        <v>2</v>
      </c>
      <c r="E1392" s="1">
        <v>177</v>
      </c>
      <c r="F1392" s="1">
        <v>217</v>
      </c>
      <c r="G1392" s="1">
        <v>2</v>
      </c>
      <c r="H1392" s="3">
        <v>43408</v>
      </c>
    </row>
    <row r="1393" spans="1:8" x14ac:dyDescent="0.15">
      <c r="A1393" s="1" t="s">
        <v>168</v>
      </c>
      <c r="B1393" s="1">
        <v>31194</v>
      </c>
      <c r="C1393" s="1" t="s">
        <v>440</v>
      </c>
      <c r="D1393" s="1">
        <v>5</v>
      </c>
      <c r="E1393" s="1">
        <v>278</v>
      </c>
      <c r="F1393" s="1">
        <v>897</v>
      </c>
      <c r="G1393" s="1">
        <v>5</v>
      </c>
      <c r="H1393" s="3">
        <v>43370</v>
      </c>
    </row>
    <row r="1394" spans="1:8" x14ac:dyDescent="0.15">
      <c r="A1394" s="1" t="s">
        <v>1649</v>
      </c>
      <c r="B1394" s="1">
        <v>837091</v>
      </c>
      <c r="C1394" s="1" t="s">
        <v>1035</v>
      </c>
      <c r="D1394" s="1">
        <v>9</v>
      </c>
      <c r="E1394" s="1">
        <v>395</v>
      </c>
      <c r="F1394" s="2">
        <v>2186</v>
      </c>
      <c r="G1394" s="1">
        <v>8</v>
      </c>
      <c r="H1394" s="3">
        <v>43332</v>
      </c>
    </row>
    <row r="1395" spans="1:8" x14ac:dyDescent="0.15">
      <c r="A1395" s="1" t="s">
        <v>1740</v>
      </c>
      <c r="B1395" s="1">
        <v>832120</v>
      </c>
      <c r="C1395" s="1" t="s">
        <v>1741</v>
      </c>
      <c r="D1395" s="1">
        <v>6</v>
      </c>
      <c r="E1395" s="1">
        <v>282</v>
      </c>
      <c r="F1395" s="1">
        <v>861</v>
      </c>
      <c r="G1395" s="1">
        <v>6</v>
      </c>
      <c r="H1395" s="3">
        <v>43362</v>
      </c>
    </row>
    <row r="1396" spans="1:8" x14ac:dyDescent="0.15">
      <c r="A1396" s="1" t="s">
        <v>1816</v>
      </c>
      <c r="B1396" s="1">
        <v>41379</v>
      </c>
      <c r="C1396" s="1" t="s">
        <v>553</v>
      </c>
      <c r="D1396" s="1">
        <v>4</v>
      </c>
      <c r="E1396" s="1">
        <v>275</v>
      </c>
      <c r="F1396" s="1">
        <v>864</v>
      </c>
      <c r="G1396" s="1">
        <v>4</v>
      </c>
      <c r="H1396" s="3">
        <v>43389</v>
      </c>
    </row>
    <row r="1397" spans="1:8" x14ac:dyDescent="0.15">
      <c r="A1397" s="1" t="s">
        <v>620</v>
      </c>
      <c r="B1397" s="1">
        <v>30904</v>
      </c>
      <c r="C1397" s="1" t="s">
        <v>32</v>
      </c>
      <c r="D1397" s="1">
        <v>5</v>
      </c>
      <c r="E1397" s="1">
        <v>303</v>
      </c>
      <c r="F1397" s="1">
        <v>433</v>
      </c>
      <c r="G1397" s="1">
        <v>5</v>
      </c>
      <c r="H1397" s="3">
        <v>43383</v>
      </c>
    </row>
    <row r="1398" spans="1:8" x14ac:dyDescent="0.15">
      <c r="A1398" s="1" t="s">
        <v>202</v>
      </c>
      <c r="B1398" s="1">
        <v>38642</v>
      </c>
      <c r="C1398" s="1" t="s">
        <v>473</v>
      </c>
      <c r="D1398" s="1">
        <v>4</v>
      </c>
      <c r="E1398" s="1">
        <v>210</v>
      </c>
      <c r="F1398" s="1">
        <v>618</v>
      </c>
      <c r="G1398" s="1">
        <v>4</v>
      </c>
      <c r="H1398" s="3">
        <v>43390</v>
      </c>
    </row>
    <row r="1399" spans="1:8" x14ac:dyDescent="0.15">
      <c r="A1399" s="1" t="s">
        <v>1749</v>
      </c>
      <c r="B1399" s="1">
        <v>40207</v>
      </c>
      <c r="C1399" s="1" t="s">
        <v>625</v>
      </c>
      <c r="D1399" s="1">
        <v>12</v>
      </c>
      <c r="E1399" s="1">
        <v>446</v>
      </c>
      <c r="F1399" s="2">
        <v>4423</v>
      </c>
      <c r="G1399" s="1">
        <v>6</v>
      </c>
      <c r="H1399" s="3">
        <v>43360</v>
      </c>
    </row>
    <row r="1400" spans="1:8" x14ac:dyDescent="0.15">
      <c r="A1400" s="1" t="s">
        <v>1839</v>
      </c>
      <c r="B1400" s="1">
        <v>38642</v>
      </c>
      <c r="C1400" s="1" t="s">
        <v>473</v>
      </c>
      <c r="D1400" s="1">
        <v>4</v>
      </c>
      <c r="E1400" s="1">
        <v>216</v>
      </c>
      <c r="F1400" s="2">
        <v>1013</v>
      </c>
      <c r="G1400" s="1">
        <v>3</v>
      </c>
      <c r="H1400" s="3">
        <v>43400</v>
      </c>
    </row>
    <row r="1401" spans="1:8" x14ac:dyDescent="0.15">
      <c r="A1401" s="1" t="s">
        <v>1866</v>
      </c>
      <c r="B1401" s="1">
        <v>831786</v>
      </c>
      <c r="C1401" s="1" t="s">
        <v>1380</v>
      </c>
      <c r="D1401" s="1">
        <v>2</v>
      </c>
      <c r="E1401" s="1">
        <v>96</v>
      </c>
      <c r="F1401" s="1">
        <v>309</v>
      </c>
      <c r="G1401" s="1">
        <v>2</v>
      </c>
      <c r="H1401" s="3">
        <v>43412</v>
      </c>
    </row>
    <row r="1402" spans="1:8" x14ac:dyDescent="0.15">
      <c r="A1402" s="1" t="s">
        <v>1764</v>
      </c>
      <c r="B1402" s="1">
        <v>47619</v>
      </c>
      <c r="C1402" s="1" t="s">
        <v>1655</v>
      </c>
      <c r="D1402" s="1">
        <v>6</v>
      </c>
      <c r="E1402" s="1">
        <v>364</v>
      </c>
      <c r="F1402" s="1">
        <v>872</v>
      </c>
      <c r="G1402" s="1">
        <v>6</v>
      </c>
      <c r="H1402" s="3">
        <v>43363</v>
      </c>
    </row>
    <row r="1403" spans="1:8" x14ac:dyDescent="0.15">
      <c r="A1403" s="1" t="s">
        <v>1755</v>
      </c>
      <c r="B1403" s="1">
        <v>832124</v>
      </c>
      <c r="C1403" s="1" t="s">
        <v>27</v>
      </c>
      <c r="D1403" s="1">
        <v>6</v>
      </c>
      <c r="E1403" s="1">
        <v>238</v>
      </c>
      <c r="F1403" s="1">
        <v>773</v>
      </c>
      <c r="G1403" s="1">
        <v>6</v>
      </c>
      <c r="H1403" s="3">
        <v>43367</v>
      </c>
    </row>
    <row r="1404" spans="1:8" x14ac:dyDescent="0.15">
      <c r="A1404" s="1" t="s">
        <v>498</v>
      </c>
      <c r="B1404" s="1">
        <v>837151</v>
      </c>
      <c r="C1404" s="1" t="s">
        <v>200</v>
      </c>
      <c r="D1404" s="1">
        <v>9</v>
      </c>
      <c r="E1404" s="1">
        <v>766</v>
      </c>
      <c r="F1404" s="2">
        <v>1092</v>
      </c>
      <c r="G1404" s="1">
        <v>9</v>
      </c>
      <c r="H1404" s="3">
        <v>43324</v>
      </c>
    </row>
    <row r="1405" spans="1:8" x14ac:dyDescent="0.15">
      <c r="A1405" s="1" t="s">
        <v>1728</v>
      </c>
      <c r="B1405" s="1">
        <v>24033</v>
      </c>
      <c r="C1405" s="1" t="s">
        <v>1651</v>
      </c>
      <c r="D1405" s="1">
        <v>7</v>
      </c>
      <c r="E1405" s="1">
        <v>305</v>
      </c>
      <c r="F1405" s="2">
        <v>1288</v>
      </c>
      <c r="G1405" s="1">
        <v>7</v>
      </c>
      <c r="H1405" s="3">
        <v>43355</v>
      </c>
    </row>
    <row r="1406" spans="1:8" x14ac:dyDescent="0.15">
      <c r="A1406" s="1" t="s">
        <v>113</v>
      </c>
      <c r="B1406" s="1">
        <v>31194</v>
      </c>
      <c r="C1406" s="1" t="s">
        <v>440</v>
      </c>
      <c r="D1406" s="1">
        <v>9</v>
      </c>
      <c r="E1406" s="1">
        <v>711</v>
      </c>
      <c r="F1406" s="2">
        <v>1132</v>
      </c>
      <c r="G1406" s="1">
        <v>9</v>
      </c>
      <c r="H1406" s="3">
        <v>43330</v>
      </c>
    </row>
    <row r="1407" spans="1:8" x14ac:dyDescent="0.15">
      <c r="A1407" s="1" t="s">
        <v>1775</v>
      </c>
      <c r="B1407" s="1">
        <v>831775</v>
      </c>
      <c r="C1407" s="1" t="s">
        <v>1627</v>
      </c>
      <c r="D1407" s="1">
        <v>6</v>
      </c>
      <c r="E1407" s="1">
        <v>238</v>
      </c>
      <c r="F1407" s="2">
        <v>1201</v>
      </c>
      <c r="G1407" s="1">
        <v>6</v>
      </c>
      <c r="H1407" s="3">
        <v>43370</v>
      </c>
    </row>
    <row r="1408" spans="1:8" x14ac:dyDescent="0.15">
      <c r="A1408" s="1" t="s">
        <v>1841</v>
      </c>
      <c r="B1408" s="1">
        <v>832152</v>
      </c>
      <c r="C1408" s="1" t="s">
        <v>482</v>
      </c>
      <c r="D1408" s="1">
        <v>4</v>
      </c>
      <c r="E1408" s="1">
        <v>261</v>
      </c>
      <c r="F1408" s="1">
        <v>692</v>
      </c>
      <c r="G1408" s="1">
        <v>4</v>
      </c>
      <c r="H1408" s="3">
        <v>43401</v>
      </c>
    </row>
    <row r="1409" spans="1:8" x14ac:dyDescent="0.15">
      <c r="A1409" s="1" t="s">
        <v>1814</v>
      </c>
      <c r="B1409" s="1">
        <v>41359</v>
      </c>
      <c r="C1409" s="1" t="s">
        <v>1084</v>
      </c>
      <c r="D1409" s="1">
        <v>12</v>
      </c>
      <c r="E1409" s="1">
        <v>447</v>
      </c>
      <c r="F1409" s="2">
        <v>4216</v>
      </c>
      <c r="G1409" s="1">
        <v>5</v>
      </c>
      <c r="H1409" s="3">
        <v>43389</v>
      </c>
    </row>
    <row r="1410" spans="1:8" x14ac:dyDescent="0.15">
      <c r="A1410" s="1" t="s">
        <v>1656</v>
      </c>
      <c r="B1410" s="1">
        <v>23719</v>
      </c>
      <c r="C1410" s="1">
        <v>6134</v>
      </c>
      <c r="D1410" s="1">
        <v>10</v>
      </c>
      <c r="E1410" s="1">
        <v>278</v>
      </c>
      <c r="F1410" s="2">
        <v>1817</v>
      </c>
      <c r="G1410" s="1">
        <v>9</v>
      </c>
      <c r="H1410" s="3">
        <v>43334</v>
      </c>
    </row>
    <row r="1411" spans="1:8" x14ac:dyDescent="0.15">
      <c r="A1411" s="1" t="s">
        <v>1765</v>
      </c>
      <c r="B1411" s="1">
        <v>47353</v>
      </c>
      <c r="C1411" s="1" t="s">
        <v>103</v>
      </c>
      <c r="D1411" s="1">
        <v>7</v>
      </c>
      <c r="E1411" s="1">
        <v>317</v>
      </c>
      <c r="F1411" s="2">
        <v>1329</v>
      </c>
      <c r="G1411" s="1">
        <v>7</v>
      </c>
      <c r="H1411" s="3">
        <v>43362</v>
      </c>
    </row>
    <row r="1412" spans="1:8" x14ac:dyDescent="0.15">
      <c r="A1412" s="1" t="s">
        <v>1872</v>
      </c>
      <c r="B1412" s="1">
        <v>36624</v>
      </c>
      <c r="C1412" s="1" t="s">
        <v>1873</v>
      </c>
      <c r="D1412" s="1">
        <v>2</v>
      </c>
      <c r="E1412" s="1">
        <v>70</v>
      </c>
      <c r="F1412" s="1">
        <v>336</v>
      </c>
      <c r="G1412" s="1">
        <v>2</v>
      </c>
      <c r="H1412" s="3">
        <v>43420</v>
      </c>
    </row>
    <row r="1413" spans="1:8" x14ac:dyDescent="0.15">
      <c r="A1413" s="1" t="s">
        <v>1753</v>
      </c>
      <c r="B1413" s="1">
        <v>45837</v>
      </c>
      <c r="C1413" s="1" t="s">
        <v>89</v>
      </c>
      <c r="D1413" s="1">
        <v>8</v>
      </c>
      <c r="E1413" s="1">
        <v>572</v>
      </c>
      <c r="F1413" s="2">
        <v>1609</v>
      </c>
      <c r="G1413" s="1">
        <v>8</v>
      </c>
      <c r="H1413" s="3">
        <v>43361</v>
      </c>
    </row>
    <row r="1414" spans="1:8" x14ac:dyDescent="0.15">
      <c r="A1414" s="1" t="s">
        <v>1874</v>
      </c>
      <c r="B1414" s="1">
        <v>41375</v>
      </c>
      <c r="C1414" s="1" t="s">
        <v>1875</v>
      </c>
      <c r="D1414" s="1">
        <v>2</v>
      </c>
      <c r="E1414" s="1">
        <v>93</v>
      </c>
      <c r="F1414" s="1">
        <v>380</v>
      </c>
      <c r="G1414" s="1">
        <v>2</v>
      </c>
      <c r="H1414" s="3">
        <v>43421</v>
      </c>
    </row>
    <row r="1415" spans="1:8" x14ac:dyDescent="0.15">
      <c r="A1415" s="1" t="s">
        <v>1756</v>
      </c>
      <c r="B1415" s="1">
        <v>38642</v>
      </c>
      <c r="C1415" s="1" t="s">
        <v>473</v>
      </c>
      <c r="D1415" s="1">
        <v>8</v>
      </c>
      <c r="E1415" s="1">
        <v>565</v>
      </c>
      <c r="F1415" s="2">
        <v>1474</v>
      </c>
      <c r="G1415" s="1">
        <v>8</v>
      </c>
      <c r="H1415" s="3">
        <v>43363</v>
      </c>
    </row>
    <row r="1416" spans="1:8" x14ac:dyDescent="0.15">
      <c r="A1416" s="1" t="s">
        <v>1785</v>
      </c>
      <c r="B1416" s="1">
        <v>837150</v>
      </c>
      <c r="C1416" s="1" t="s">
        <v>1007</v>
      </c>
      <c r="D1416" s="1">
        <v>7</v>
      </c>
      <c r="E1416" s="1">
        <v>379</v>
      </c>
      <c r="F1416" s="1">
        <v>958</v>
      </c>
      <c r="G1416" s="1">
        <v>7</v>
      </c>
      <c r="H1416" s="3">
        <v>43375</v>
      </c>
    </row>
    <row r="1417" spans="1:8" x14ac:dyDescent="0.15">
      <c r="A1417" s="1" t="s">
        <v>1813</v>
      </c>
      <c r="B1417" s="1">
        <v>832143</v>
      </c>
      <c r="C1417" s="1" t="s">
        <v>742</v>
      </c>
      <c r="D1417" s="1">
        <v>7</v>
      </c>
      <c r="E1417" s="1">
        <v>254</v>
      </c>
      <c r="F1417" s="2">
        <v>1298</v>
      </c>
      <c r="G1417" s="1">
        <v>6</v>
      </c>
      <c r="H1417" s="3">
        <v>43385</v>
      </c>
    </row>
    <row r="1418" spans="1:8" x14ac:dyDescent="0.15">
      <c r="A1418" s="1" t="s">
        <v>1838</v>
      </c>
      <c r="B1418" s="1">
        <v>15158</v>
      </c>
      <c r="C1418" s="1" t="s">
        <v>148</v>
      </c>
      <c r="D1418" s="1">
        <v>5</v>
      </c>
      <c r="E1418" s="1">
        <v>416</v>
      </c>
      <c r="F1418" s="1">
        <v>434</v>
      </c>
      <c r="G1418" s="1">
        <v>5</v>
      </c>
      <c r="H1418" s="3">
        <v>43401</v>
      </c>
    </row>
    <row r="1419" spans="1:8" x14ac:dyDescent="0.15">
      <c r="A1419" s="1" t="s">
        <v>173</v>
      </c>
      <c r="B1419" s="1">
        <v>23709</v>
      </c>
      <c r="C1419" s="1">
        <v>6046</v>
      </c>
      <c r="D1419" s="1">
        <v>8</v>
      </c>
      <c r="E1419" s="1">
        <v>501</v>
      </c>
      <c r="F1419" s="2">
        <v>1392</v>
      </c>
      <c r="G1419" s="1">
        <v>8</v>
      </c>
      <c r="H1419" s="3">
        <v>43373</v>
      </c>
    </row>
    <row r="1420" spans="1:8" x14ac:dyDescent="0.15">
      <c r="A1420" s="1" t="s">
        <v>325</v>
      </c>
      <c r="B1420" s="1">
        <v>28119</v>
      </c>
      <c r="C1420" s="1" t="s">
        <v>1388</v>
      </c>
      <c r="D1420" s="1">
        <v>7</v>
      </c>
      <c r="E1420" s="1">
        <v>325</v>
      </c>
      <c r="F1420" s="2">
        <v>1257</v>
      </c>
      <c r="G1420" s="1">
        <v>7</v>
      </c>
      <c r="H1420" s="3">
        <v>43379</v>
      </c>
    </row>
    <row r="1421" spans="1:8" x14ac:dyDescent="0.15">
      <c r="A1421" s="1" t="s">
        <v>1759</v>
      </c>
      <c r="B1421" s="1">
        <v>30899</v>
      </c>
      <c r="C1421" s="1" t="s">
        <v>21</v>
      </c>
      <c r="D1421" s="1">
        <v>11</v>
      </c>
      <c r="E1421" s="1">
        <v>386</v>
      </c>
      <c r="F1421" s="2">
        <v>2362</v>
      </c>
      <c r="G1421" s="1">
        <v>9</v>
      </c>
      <c r="H1421" s="3">
        <v>43369</v>
      </c>
    </row>
    <row r="1422" spans="1:8" x14ac:dyDescent="0.15">
      <c r="A1422" s="1" t="s">
        <v>480</v>
      </c>
      <c r="B1422" s="1">
        <v>837071</v>
      </c>
      <c r="C1422" s="1" t="s">
        <v>36</v>
      </c>
      <c r="D1422" s="1">
        <v>9</v>
      </c>
      <c r="E1422" s="1">
        <v>339</v>
      </c>
      <c r="F1422" s="2">
        <v>1665</v>
      </c>
      <c r="G1422" s="1">
        <v>9</v>
      </c>
      <c r="H1422" s="3">
        <v>43448</v>
      </c>
    </row>
    <row r="1423" spans="1:8" x14ac:dyDescent="0.15">
      <c r="A1423" s="1" t="s">
        <v>1804</v>
      </c>
      <c r="B1423" s="1">
        <v>45465</v>
      </c>
      <c r="C1423" s="1" t="s">
        <v>680</v>
      </c>
      <c r="D1423" s="1">
        <v>7</v>
      </c>
      <c r="E1423" s="1">
        <v>794</v>
      </c>
      <c r="F1423" s="1">
        <v>927</v>
      </c>
      <c r="G1423" s="1">
        <v>7</v>
      </c>
      <c r="H1423" s="3">
        <v>43389</v>
      </c>
    </row>
    <row r="1424" spans="1:8" x14ac:dyDescent="0.15">
      <c r="A1424" s="1" t="s">
        <v>1847</v>
      </c>
      <c r="B1424" s="1">
        <v>36469</v>
      </c>
      <c r="C1424" s="1" t="s">
        <v>59</v>
      </c>
      <c r="D1424" s="1">
        <v>5</v>
      </c>
      <c r="E1424" s="1">
        <v>227</v>
      </c>
      <c r="F1424" s="2">
        <v>1014</v>
      </c>
      <c r="G1424" s="1">
        <v>5</v>
      </c>
      <c r="H1424" s="3">
        <v>43407</v>
      </c>
    </row>
    <row r="1425" spans="1:8" x14ac:dyDescent="0.15">
      <c r="A1425" s="1" t="s">
        <v>1845</v>
      </c>
      <c r="B1425" s="1">
        <v>36372</v>
      </c>
      <c r="C1425" s="1" t="s">
        <v>1723</v>
      </c>
      <c r="D1425" s="1">
        <v>6</v>
      </c>
      <c r="E1425" s="1">
        <v>160</v>
      </c>
      <c r="F1425" s="2">
        <v>1153</v>
      </c>
      <c r="G1425" s="1">
        <v>5</v>
      </c>
      <c r="H1425" s="3">
        <v>43403</v>
      </c>
    </row>
    <row r="1426" spans="1:8" x14ac:dyDescent="0.15">
      <c r="A1426" s="1" t="s">
        <v>1832</v>
      </c>
      <c r="B1426" s="1">
        <v>832152</v>
      </c>
      <c r="C1426" s="1" t="s">
        <v>482</v>
      </c>
      <c r="D1426" s="1">
        <v>23</v>
      </c>
      <c r="E1426" s="1">
        <v>847</v>
      </c>
      <c r="F1426" s="2">
        <v>8624</v>
      </c>
      <c r="G1426" s="1">
        <v>6</v>
      </c>
      <c r="H1426" s="3">
        <v>43397</v>
      </c>
    </row>
    <row r="1427" spans="1:8" x14ac:dyDescent="0.15">
      <c r="A1427" s="1" t="s">
        <v>1786</v>
      </c>
      <c r="B1427" s="1">
        <v>837056</v>
      </c>
      <c r="C1427" s="1" t="s">
        <v>29</v>
      </c>
      <c r="D1427" s="1">
        <v>8</v>
      </c>
      <c r="E1427" s="1">
        <v>450</v>
      </c>
      <c r="F1427" s="2">
        <v>1108</v>
      </c>
      <c r="G1427" s="1">
        <v>8</v>
      </c>
      <c r="H1427" s="3">
        <v>43375</v>
      </c>
    </row>
    <row r="1428" spans="1:8" x14ac:dyDescent="0.15">
      <c r="A1428" s="1" t="s">
        <v>243</v>
      </c>
      <c r="B1428" s="1">
        <v>23886</v>
      </c>
      <c r="C1428" s="1" t="s">
        <v>862</v>
      </c>
      <c r="D1428" s="1">
        <v>7</v>
      </c>
      <c r="E1428" s="1">
        <v>227</v>
      </c>
      <c r="F1428" s="1">
        <v>902</v>
      </c>
      <c r="G1428" s="1">
        <v>7</v>
      </c>
      <c r="H1428" s="3">
        <v>43389</v>
      </c>
    </row>
    <row r="1429" spans="1:8" x14ac:dyDescent="0.15">
      <c r="A1429" s="1" t="s">
        <v>1687</v>
      </c>
      <c r="B1429" s="1">
        <v>42310</v>
      </c>
      <c r="C1429" s="1" t="s">
        <v>1688</v>
      </c>
      <c r="D1429" s="1">
        <v>3</v>
      </c>
      <c r="E1429" s="1">
        <v>311</v>
      </c>
      <c r="F1429" s="1">
        <v>510</v>
      </c>
      <c r="G1429" s="1">
        <v>3</v>
      </c>
      <c r="H1429" s="3">
        <v>43341</v>
      </c>
    </row>
    <row r="1430" spans="1:8" x14ac:dyDescent="0.15">
      <c r="A1430" s="1" t="s">
        <v>1799</v>
      </c>
      <c r="B1430" s="1">
        <v>36979</v>
      </c>
      <c r="C1430" s="1" t="s">
        <v>1331</v>
      </c>
      <c r="D1430" s="1">
        <v>8</v>
      </c>
      <c r="E1430" s="1">
        <v>354</v>
      </c>
      <c r="F1430" s="2">
        <v>1814</v>
      </c>
      <c r="G1430" s="1">
        <v>8</v>
      </c>
      <c r="H1430" s="3">
        <v>43380</v>
      </c>
    </row>
    <row r="1431" spans="1:8" x14ac:dyDescent="0.15">
      <c r="A1431" s="1" t="s">
        <v>1830</v>
      </c>
      <c r="B1431" s="1">
        <v>25039</v>
      </c>
      <c r="C1431" s="1" t="s">
        <v>55</v>
      </c>
      <c r="D1431" s="1">
        <v>6</v>
      </c>
      <c r="E1431" s="1">
        <v>197</v>
      </c>
      <c r="F1431" s="2">
        <v>1117</v>
      </c>
      <c r="G1431" s="1">
        <v>6</v>
      </c>
      <c r="H1431" s="3">
        <v>43396</v>
      </c>
    </row>
    <row r="1432" spans="1:8" x14ac:dyDescent="0.15">
      <c r="A1432" s="1" t="s">
        <v>1821</v>
      </c>
      <c r="B1432" s="1">
        <v>837071</v>
      </c>
      <c r="C1432" s="1" t="s">
        <v>36</v>
      </c>
      <c r="D1432" s="1">
        <v>7</v>
      </c>
      <c r="E1432" s="1">
        <v>384</v>
      </c>
      <c r="F1432" s="1">
        <v>978</v>
      </c>
      <c r="G1432" s="1">
        <v>7</v>
      </c>
      <c r="H1432" s="3">
        <v>43391</v>
      </c>
    </row>
    <row r="1433" spans="1:8" x14ac:dyDescent="0.15">
      <c r="A1433" s="1" t="s">
        <v>1850</v>
      </c>
      <c r="B1433" s="1">
        <v>41930</v>
      </c>
      <c r="C1433" s="1" t="s">
        <v>245</v>
      </c>
      <c r="D1433" s="1">
        <v>6</v>
      </c>
      <c r="E1433" s="1">
        <v>484</v>
      </c>
      <c r="F1433" s="1">
        <v>830</v>
      </c>
      <c r="G1433" s="1">
        <v>6</v>
      </c>
      <c r="H1433" s="3">
        <v>43406</v>
      </c>
    </row>
    <row r="1434" spans="1:8" x14ac:dyDescent="0.15">
      <c r="A1434" s="1" t="s">
        <v>1808</v>
      </c>
      <c r="B1434" s="1">
        <v>832124</v>
      </c>
      <c r="C1434" s="1" t="s">
        <v>27</v>
      </c>
      <c r="D1434" s="1">
        <v>9</v>
      </c>
      <c r="E1434" s="1">
        <v>538</v>
      </c>
      <c r="F1434" s="2">
        <v>1898</v>
      </c>
      <c r="G1434" s="1">
        <v>9</v>
      </c>
      <c r="H1434" s="3">
        <v>43383</v>
      </c>
    </row>
    <row r="1435" spans="1:8" x14ac:dyDescent="0.15">
      <c r="A1435" s="1" t="s">
        <v>1833</v>
      </c>
      <c r="B1435" s="1">
        <v>837012</v>
      </c>
      <c r="C1435" s="1" t="s">
        <v>850</v>
      </c>
      <c r="D1435" s="1">
        <v>7</v>
      </c>
      <c r="E1435" s="1">
        <v>925</v>
      </c>
      <c r="F1435" s="1">
        <v>613</v>
      </c>
      <c r="G1435" s="1">
        <v>7</v>
      </c>
      <c r="H1435" s="3">
        <v>43401</v>
      </c>
    </row>
    <row r="1436" spans="1:8" x14ac:dyDescent="0.15">
      <c r="A1436" s="1" t="s">
        <v>317</v>
      </c>
      <c r="B1436" s="1">
        <v>40382</v>
      </c>
      <c r="C1436" s="1" t="s">
        <v>318</v>
      </c>
      <c r="D1436" s="1">
        <v>2</v>
      </c>
      <c r="E1436" s="1">
        <v>200</v>
      </c>
      <c r="F1436" s="1">
        <v>181</v>
      </c>
      <c r="G1436" s="1">
        <v>2</v>
      </c>
      <c r="H1436" s="3">
        <v>43058</v>
      </c>
    </row>
    <row r="1437" spans="1:8" x14ac:dyDescent="0.15">
      <c r="A1437" s="1" t="s">
        <v>1865</v>
      </c>
      <c r="B1437" s="1">
        <v>837065</v>
      </c>
      <c r="C1437" s="1" t="s">
        <v>24</v>
      </c>
      <c r="D1437" s="1">
        <v>4</v>
      </c>
      <c r="E1437" s="1">
        <v>234</v>
      </c>
      <c r="F1437" s="1">
        <v>538</v>
      </c>
      <c r="G1437" s="1">
        <v>4</v>
      </c>
      <c r="H1437" s="3">
        <v>43414</v>
      </c>
    </row>
    <row r="1438" spans="1:8" x14ac:dyDescent="0.15">
      <c r="A1438" s="1" t="s">
        <v>1856</v>
      </c>
      <c r="B1438" s="1">
        <v>837057</v>
      </c>
      <c r="C1438" s="1" t="s">
        <v>67</v>
      </c>
      <c r="D1438" s="1">
        <v>13</v>
      </c>
      <c r="E1438" s="1">
        <v>376</v>
      </c>
      <c r="F1438" s="2">
        <v>3902</v>
      </c>
      <c r="G1438" s="1">
        <v>7</v>
      </c>
      <c r="H1438" s="3">
        <v>43408</v>
      </c>
    </row>
    <row r="1439" spans="1:8" x14ac:dyDescent="0.15">
      <c r="A1439" s="1" t="s">
        <v>1827</v>
      </c>
      <c r="B1439" s="1">
        <v>27737</v>
      </c>
      <c r="C1439" s="1" t="s">
        <v>331</v>
      </c>
      <c r="D1439" s="1">
        <v>8</v>
      </c>
      <c r="E1439" s="1">
        <v>414</v>
      </c>
      <c r="F1439" s="2">
        <v>1576</v>
      </c>
      <c r="G1439" s="1">
        <v>8</v>
      </c>
      <c r="H1439" s="3">
        <v>43394</v>
      </c>
    </row>
    <row r="1440" spans="1:8" x14ac:dyDescent="0.15">
      <c r="A1440" s="1" t="s">
        <v>1829</v>
      </c>
      <c r="B1440" s="1">
        <v>837083</v>
      </c>
      <c r="C1440" s="1" t="s">
        <v>390</v>
      </c>
      <c r="D1440" s="1">
        <v>9</v>
      </c>
      <c r="E1440" s="1">
        <v>313</v>
      </c>
      <c r="F1440" s="2">
        <v>1491</v>
      </c>
      <c r="G1440" s="1">
        <v>8</v>
      </c>
      <c r="H1440" s="3">
        <v>43395</v>
      </c>
    </row>
    <row r="1441" spans="1:8" x14ac:dyDescent="0.15">
      <c r="A1441" s="1" t="s">
        <v>1834</v>
      </c>
      <c r="B1441" s="1">
        <v>837081</v>
      </c>
      <c r="C1441" s="1" t="s">
        <v>38</v>
      </c>
      <c r="D1441" s="1">
        <v>9</v>
      </c>
      <c r="E1441" s="1">
        <v>635</v>
      </c>
      <c r="F1441" s="2">
        <v>1565</v>
      </c>
      <c r="G1441" s="1">
        <v>8</v>
      </c>
      <c r="H1441" s="3">
        <v>43402</v>
      </c>
    </row>
    <row r="1442" spans="1:8" x14ac:dyDescent="0.15">
      <c r="A1442" s="1" t="s">
        <v>1849</v>
      </c>
      <c r="B1442" s="1">
        <v>22797</v>
      </c>
      <c r="C1442" s="1" t="s">
        <v>598</v>
      </c>
      <c r="D1442" s="1">
        <v>9</v>
      </c>
      <c r="E1442" s="1">
        <v>707</v>
      </c>
      <c r="F1442" s="2">
        <v>1269</v>
      </c>
      <c r="G1442" s="1">
        <v>9</v>
      </c>
      <c r="H1442" s="3">
        <v>43405</v>
      </c>
    </row>
    <row r="1443" spans="1:8" x14ac:dyDescent="0.15">
      <c r="A1443" s="1" t="s">
        <v>171</v>
      </c>
      <c r="B1443" s="1">
        <v>837024</v>
      </c>
      <c r="C1443" s="1" t="s">
        <v>371</v>
      </c>
      <c r="D1443" s="1">
        <v>9</v>
      </c>
      <c r="E1443" s="1">
        <v>467</v>
      </c>
      <c r="F1443" s="2">
        <v>1745</v>
      </c>
      <c r="G1443" s="1">
        <v>9</v>
      </c>
      <c r="H1443" s="3">
        <v>43408</v>
      </c>
    </row>
    <row r="1444" spans="1:8" x14ac:dyDescent="0.15">
      <c r="A1444" s="1" t="s">
        <v>1871</v>
      </c>
      <c r="B1444" s="1">
        <v>45970</v>
      </c>
      <c r="C1444" s="1" t="s">
        <v>233</v>
      </c>
      <c r="D1444" s="1">
        <v>5</v>
      </c>
      <c r="E1444" s="1">
        <v>392</v>
      </c>
      <c r="F1444" s="1">
        <v>481</v>
      </c>
      <c r="G1444" s="1">
        <v>5</v>
      </c>
      <c r="H1444" s="3">
        <v>43422</v>
      </c>
    </row>
    <row r="1445" spans="1:8" x14ac:dyDescent="0.15">
      <c r="A1445" s="1" t="s">
        <v>595</v>
      </c>
      <c r="B1445" s="1">
        <v>31269</v>
      </c>
      <c r="C1445" s="1" t="s">
        <v>323</v>
      </c>
      <c r="D1445" s="1">
        <v>6</v>
      </c>
      <c r="E1445" s="1">
        <v>205</v>
      </c>
      <c r="F1445" s="2">
        <v>1003</v>
      </c>
      <c r="G1445" s="1">
        <v>6</v>
      </c>
      <c r="H1445" s="3">
        <v>43420</v>
      </c>
    </row>
    <row r="1446" spans="1:8" x14ac:dyDescent="0.15">
      <c r="A1446" s="1" t="s">
        <v>284</v>
      </c>
      <c r="B1446" s="1">
        <v>46039</v>
      </c>
      <c r="C1446" s="1" t="s">
        <v>348</v>
      </c>
      <c r="D1446" s="1">
        <v>7</v>
      </c>
      <c r="E1446" s="1">
        <v>525</v>
      </c>
      <c r="F1446" s="2">
        <v>1212</v>
      </c>
      <c r="G1446" s="1">
        <v>7</v>
      </c>
      <c r="H1446" s="3">
        <v>43411</v>
      </c>
    </row>
    <row r="1447" spans="1:8" x14ac:dyDescent="0.15">
      <c r="A1447" s="1" t="s">
        <v>1862</v>
      </c>
      <c r="B1447" s="1">
        <v>23715</v>
      </c>
      <c r="C1447" s="1">
        <v>6180</v>
      </c>
      <c r="D1447" s="1">
        <v>8</v>
      </c>
      <c r="E1447" s="1">
        <v>255</v>
      </c>
      <c r="F1447" s="2">
        <v>2053</v>
      </c>
      <c r="G1447" s="1">
        <v>6</v>
      </c>
      <c r="H1447" s="3">
        <v>43411</v>
      </c>
    </row>
    <row r="1448" spans="1:8" x14ac:dyDescent="0.15">
      <c r="A1448" s="1" t="s">
        <v>1861</v>
      </c>
      <c r="B1448" s="1">
        <v>38077</v>
      </c>
      <c r="C1448" s="1" t="s">
        <v>841</v>
      </c>
      <c r="D1448" s="1">
        <v>7</v>
      </c>
      <c r="E1448" s="1">
        <v>425</v>
      </c>
      <c r="F1448" s="2">
        <v>1232</v>
      </c>
      <c r="G1448" s="1">
        <v>7</v>
      </c>
      <c r="H1448" s="3">
        <v>43411</v>
      </c>
    </row>
    <row r="1449" spans="1:8" x14ac:dyDescent="0.15">
      <c r="A1449" s="1" t="s">
        <v>225</v>
      </c>
      <c r="B1449" s="1">
        <v>837012</v>
      </c>
      <c r="C1449" s="1" t="s">
        <v>850</v>
      </c>
      <c r="D1449" s="1">
        <v>7</v>
      </c>
      <c r="E1449" s="1">
        <v>513</v>
      </c>
      <c r="F1449" s="2">
        <v>1276</v>
      </c>
      <c r="G1449" s="1">
        <v>7</v>
      </c>
      <c r="H1449" s="3">
        <v>43417</v>
      </c>
    </row>
    <row r="1450" spans="1:8" x14ac:dyDescent="0.15">
      <c r="A1450" s="1" t="s">
        <v>1859</v>
      </c>
      <c r="B1450" s="1">
        <v>831707</v>
      </c>
      <c r="C1450" s="1" t="s">
        <v>22</v>
      </c>
      <c r="D1450" s="1">
        <v>9</v>
      </c>
      <c r="E1450" s="1">
        <v>566</v>
      </c>
      <c r="F1450" s="2">
        <v>1311</v>
      </c>
      <c r="G1450" s="1">
        <v>9</v>
      </c>
      <c r="H1450" s="3">
        <v>43412</v>
      </c>
    </row>
    <row r="1451" spans="1:8" x14ac:dyDescent="0.15">
      <c r="A1451" s="1" t="s">
        <v>1868</v>
      </c>
      <c r="B1451" s="1">
        <v>68140</v>
      </c>
      <c r="C1451" s="1" t="s">
        <v>236</v>
      </c>
      <c r="D1451" s="1">
        <v>8</v>
      </c>
      <c r="E1451" s="1">
        <v>472</v>
      </c>
      <c r="F1451" s="2">
        <v>1325</v>
      </c>
      <c r="G1451" s="1">
        <v>8</v>
      </c>
      <c r="H1451" s="3">
        <v>43422</v>
      </c>
    </row>
    <row r="1452" spans="1:8" x14ac:dyDescent="0.15">
      <c r="D1452" s="1"/>
    </row>
    <row r="1453" spans="1:8" x14ac:dyDescent="0.15">
      <c r="D1453" s="1"/>
    </row>
    <row r="1454" spans="1:8" x14ac:dyDescent="0.15">
      <c r="D1454" s="1"/>
    </row>
    <row r="1455" spans="1:8" x14ac:dyDescent="0.15">
      <c r="D1455" s="1"/>
    </row>
    <row r="1456" spans="1:8" x14ac:dyDescent="0.15">
      <c r="D1456" s="1"/>
    </row>
    <row r="1457" spans="4:4" x14ac:dyDescent="0.15">
      <c r="D1457" s="1"/>
    </row>
    <row r="1458" spans="4:4" x14ac:dyDescent="0.15">
      <c r="D1458" s="1"/>
    </row>
    <row r="1459" spans="4:4" x14ac:dyDescent="0.15">
      <c r="D1459" s="1"/>
    </row>
    <row r="1460" spans="4:4" x14ac:dyDescent="0.15">
      <c r="D1460" s="1"/>
    </row>
    <row r="1461" spans="4:4" x14ac:dyDescent="0.15">
      <c r="D1461" s="1"/>
    </row>
    <row r="1462" spans="4:4" x14ac:dyDescent="0.15">
      <c r="D1462" s="1"/>
    </row>
    <row r="1463" spans="4:4" x14ac:dyDescent="0.15">
      <c r="D1463" s="1"/>
    </row>
    <row r="1464" spans="4:4" x14ac:dyDescent="0.15">
      <c r="D1464" s="1"/>
    </row>
    <row r="1465" spans="4:4" x14ac:dyDescent="0.15">
      <c r="D1465" s="1"/>
    </row>
    <row r="1466" spans="4:4" x14ac:dyDescent="0.15">
      <c r="D1466" s="1"/>
    </row>
    <row r="1467" spans="4:4" x14ac:dyDescent="0.15">
      <c r="D1467" s="1"/>
    </row>
    <row r="1468" spans="4:4" x14ac:dyDescent="0.15">
      <c r="D1468" s="1"/>
    </row>
    <row r="1469" spans="4:4" x14ac:dyDescent="0.15">
      <c r="D1469" s="1"/>
    </row>
    <row r="1470" spans="4:4" x14ac:dyDescent="0.15">
      <c r="D1470" s="1"/>
    </row>
    <row r="1471" spans="4:4" x14ac:dyDescent="0.15">
      <c r="D1471" s="1"/>
    </row>
    <row r="1472" spans="4:4" x14ac:dyDescent="0.15">
      <c r="D1472" s="1"/>
    </row>
    <row r="1473" spans="4:4" x14ac:dyDescent="0.15">
      <c r="D1473" s="1"/>
    </row>
    <row r="1474" spans="4:4" x14ac:dyDescent="0.15">
      <c r="D1474" s="1"/>
    </row>
    <row r="1475" spans="4:4" x14ac:dyDescent="0.15">
      <c r="D1475" s="1"/>
    </row>
    <row r="1476" spans="4:4" x14ac:dyDescent="0.15">
      <c r="D1476" s="1"/>
    </row>
    <row r="1477" spans="4:4" x14ac:dyDescent="0.15">
      <c r="D1477" s="1"/>
    </row>
    <row r="1478" spans="4:4" x14ac:dyDescent="0.15">
      <c r="D1478" s="1"/>
    </row>
    <row r="1479" spans="4:4" x14ac:dyDescent="0.15">
      <c r="D1479" s="1"/>
    </row>
    <row r="1480" spans="4:4" x14ac:dyDescent="0.15">
      <c r="D1480" s="1"/>
    </row>
    <row r="1481" spans="4:4" x14ac:dyDescent="0.15">
      <c r="D1481" s="1"/>
    </row>
    <row r="1482" spans="4:4" x14ac:dyDescent="0.15">
      <c r="D1482" s="1"/>
    </row>
    <row r="1483" spans="4:4" x14ac:dyDescent="0.15">
      <c r="D1483" s="1"/>
    </row>
    <row r="1484" spans="4:4" x14ac:dyDescent="0.15">
      <c r="D1484" s="1"/>
    </row>
    <row r="1485" spans="4:4" x14ac:dyDescent="0.15">
      <c r="D1485" s="1"/>
    </row>
    <row r="1486" spans="4:4" x14ac:dyDescent="0.15">
      <c r="D1486" s="1"/>
    </row>
    <row r="1487" spans="4:4" x14ac:dyDescent="0.15">
      <c r="D1487" s="1"/>
    </row>
    <row r="1488" spans="4:4" x14ac:dyDescent="0.15">
      <c r="D1488" s="1"/>
    </row>
    <row r="1489" spans="4:4" x14ac:dyDescent="0.15">
      <c r="D1489" s="1"/>
    </row>
    <row r="1490" spans="4:4" x14ac:dyDescent="0.15">
      <c r="D1490" s="1"/>
    </row>
    <row r="1491" spans="4:4" x14ac:dyDescent="0.15">
      <c r="D1491" s="1"/>
    </row>
    <row r="1492" spans="4:4" x14ac:dyDescent="0.15">
      <c r="D1492" s="1"/>
    </row>
    <row r="1493" spans="4:4" x14ac:dyDescent="0.15">
      <c r="D1493" s="1"/>
    </row>
    <row r="1494" spans="4:4" x14ac:dyDescent="0.15">
      <c r="D1494" s="1"/>
    </row>
    <row r="1495" spans="4:4" x14ac:dyDescent="0.15">
      <c r="D1495" s="1"/>
    </row>
    <row r="1496" spans="4:4" x14ac:dyDescent="0.15">
      <c r="D1496" s="1"/>
    </row>
    <row r="1497" spans="4:4" x14ac:dyDescent="0.15">
      <c r="D1497" s="1"/>
    </row>
    <row r="1498" spans="4:4" x14ac:dyDescent="0.15">
      <c r="D1498" s="1"/>
    </row>
    <row r="1499" spans="4:4" x14ac:dyDescent="0.15">
      <c r="D1499" s="1"/>
    </row>
    <row r="1500" spans="4:4" x14ac:dyDescent="0.15">
      <c r="D1500" s="1"/>
    </row>
    <row r="1501" spans="4:4" x14ac:dyDescent="0.15">
      <c r="D1501" s="1"/>
    </row>
    <row r="1502" spans="4:4" x14ac:dyDescent="0.15">
      <c r="D1502" s="1"/>
    </row>
    <row r="1503" spans="4:4" x14ac:dyDescent="0.15">
      <c r="D1503" s="1"/>
    </row>
    <row r="1504" spans="4:4" x14ac:dyDescent="0.15">
      <c r="D1504" s="1"/>
    </row>
    <row r="1505" spans="4:4" x14ac:dyDescent="0.15">
      <c r="D1505" s="1"/>
    </row>
    <row r="1506" spans="4:4" x14ac:dyDescent="0.15">
      <c r="D1506" s="1"/>
    </row>
    <row r="1507" spans="4:4" x14ac:dyDescent="0.15">
      <c r="D1507" s="1"/>
    </row>
    <row r="1508" spans="4:4" x14ac:dyDescent="0.15">
      <c r="D1508" s="1"/>
    </row>
    <row r="1509" spans="4:4" x14ac:dyDescent="0.15">
      <c r="D1509" s="1"/>
    </row>
    <row r="1510" spans="4:4" x14ac:dyDescent="0.15">
      <c r="D1510" s="1"/>
    </row>
    <row r="1511" spans="4:4" x14ac:dyDescent="0.15">
      <c r="D1511" s="1"/>
    </row>
    <row r="1512" spans="4:4" x14ac:dyDescent="0.15">
      <c r="D1512" s="1"/>
    </row>
    <row r="1513" spans="4:4" x14ac:dyDescent="0.15">
      <c r="D1513" s="1"/>
    </row>
    <row r="1514" spans="4:4" x14ac:dyDescent="0.15">
      <c r="D1514" s="1"/>
    </row>
    <row r="1515" spans="4:4" x14ac:dyDescent="0.15">
      <c r="D1515" s="1"/>
    </row>
    <row r="1516" spans="4:4" x14ac:dyDescent="0.15">
      <c r="D1516" s="1"/>
    </row>
    <row r="1517" spans="4:4" x14ac:dyDescent="0.15">
      <c r="D1517" s="1"/>
    </row>
    <row r="1518" spans="4:4" x14ac:dyDescent="0.15">
      <c r="D1518" s="1"/>
    </row>
    <row r="1519" spans="4:4" x14ac:dyDescent="0.15">
      <c r="D1519" s="1"/>
    </row>
    <row r="1520" spans="4:4" x14ac:dyDescent="0.15">
      <c r="D1520" s="1"/>
    </row>
    <row r="1521" spans="4:4" x14ac:dyDescent="0.15">
      <c r="D1521" s="1"/>
    </row>
    <row r="1522" spans="4:4" x14ac:dyDescent="0.15">
      <c r="D1522" s="1"/>
    </row>
    <row r="1523" spans="4:4" x14ac:dyDescent="0.15">
      <c r="D1523" s="1"/>
    </row>
    <row r="1524" spans="4:4" x14ac:dyDescent="0.15">
      <c r="D1524" s="1"/>
    </row>
    <row r="1525" spans="4:4" x14ac:dyDescent="0.15">
      <c r="D1525" s="1"/>
    </row>
    <row r="1526" spans="4:4" x14ac:dyDescent="0.15">
      <c r="D1526" s="1"/>
    </row>
    <row r="1527" spans="4:4" x14ac:dyDescent="0.15">
      <c r="D1527" s="1"/>
    </row>
    <row r="1528" spans="4:4" x14ac:dyDescent="0.15">
      <c r="D1528" s="1"/>
    </row>
    <row r="1529" spans="4:4" x14ac:dyDescent="0.15">
      <c r="D1529" s="1"/>
    </row>
    <row r="1530" spans="4:4" x14ac:dyDescent="0.15">
      <c r="D1530" s="1"/>
    </row>
    <row r="1531" spans="4:4" x14ac:dyDescent="0.15">
      <c r="D1531" s="1"/>
    </row>
    <row r="1532" spans="4:4" x14ac:dyDescent="0.15">
      <c r="D1532" s="1"/>
    </row>
    <row r="1533" spans="4:4" x14ac:dyDescent="0.15">
      <c r="D1533" s="1"/>
    </row>
    <row r="1534" spans="4:4" x14ac:dyDescent="0.15">
      <c r="D1534" s="1"/>
    </row>
    <row r="1535" spans="4:4" x14ac:dyDescent="0.15">
      <c r="D1535" s="1"/>
    </row>
    <row r="1536" spans="4:4" x14ac:dyDescent="0.15">
      <c r="D1536" s="1"/>
    </row>
    <row r="1537" spans="4:4" x14ac:dyDescent="0.15">
      <c r="D1537" s="1"/>
    </row>
    <row r="1538" spans="4:4" x14ac:dyDescent="0.15">
      <c r="D1538" s="1"/>
    </row>
    <row r="1539" spans="4:4" x14ac:dyDescent="0.15">
      <c r="D1539" s="1"/>
    </row>
    <row r="1540" spans="4:4" x14ac:dyDescent="0.15">
      <c r="D1540" s="1"/>
    </row>
    <row r="1541" spans="4:4" x14ac:dyDescent="0.15">
      <c r="D1541" s="1"/>
    </row>
    <row r="1542" spans="4:4" x14ac:dyDescent="0.15">
      <c r="D1542" s="1"/>
    </row>
    <row r="1543" spans="4:4" x14ac:dyDescent="0.15">
      <c r="D1543" s="1"/>
    </row>
    <row r="1544" spans="4:4" x14ac:dyDescent="0.15">
      <c r="D1544" s="1"/>
    </row>
    <row r="1545" spans="4:4" x14ac:dyDescent="0.15">
      <c r="D1545" s="1"/>
    </row>
    <row r="1546" spans="4:4" x14ac:dyDescent="0.15">
      <c r="D1546" s="1"/>
    </row>
    <row r="1547" spans="4:4" x14ac:dyDescent="0.15">
      <c r="D1547" s="1"/>
    </row>
    <row r="1548" spans="4:4" x14ac:dyDescent="0.15">
      <c r="D1548" s="1"/>
    </row>
    <row r="1549" spans="4:4" x14ac:dyDescent="0.15">
      <c r="D1549" s="1"/>
    </row>
    <row r="1550" spans="4:4" x14ac:dyDescent="0.15">
      <c r="D1550" s="1"/>
    </row>
    <row r="1551" spans="4:4" x14ac:dyDescent="0.15">
      <c r="D1551" s="1"/>
    </row>
    <row r="1552" spans="4:4" x14ac:dyDescent="0.15">
      <c r="D1552" s="1"/>
    </row>
    <row r="1553" spans="4:4" x14ac:dyDescent="0.15">
      <c r="D1553" s="1"/>
    </row>
    <row r="1554" spans="4:4" x14ac:dyDescent="0.15">
      <c r="D1554" s="1"/>
    </row>
    <row r="1555" spans="4:4" x14ac:dyDescent="0.15">
      <c r="D1555" s="1"/>
    </row>
    <row r="1556" spans="4:4" x14ac:dyDescent="0.15">
      <c r="D1556" s="1"/>
    </row>
    <row r="1557" spans="4:4" x14ac:dyDescent="0.15">
      <c r="D1557" s="1"/>
    </row>
    <row r="1558" spans="4:4" x14ac:dyDescent="0.15">
      <c r="D1558" s="1"/>
    </row>
    <row r="1559" spans="4:4" x14ac:dyDescent="0.15">
      <c r="D1559" s="1"/>
    </row>
    <row r="1560" spans="4:4" x14ac:dyDescent="0.15">
      <c r="D1560" s="1"/>
    </row>
    <row r="1561" spans="4:4" x14ac:dyDescent="0.15">
      <c r="D1561" s="1"/>
    </row>
    <row r="1562" spans="4:4" x14ac:dyDescent="0.15">
      <c r="D1562" s="1"/>
    </row>
    <row r="1563" spans="4:4" x14ac:dyDescent="0.15">
      <c r="D1563" s="1"/>
    </row>
    <row r="1564" spans="4:4" x14ac:dyDescent="0.15">
      <c r="D1564" s="1"/>
    </row>
    <row r="1565" spans="4:4" x14ac:dyDescent="0.15">
      <c r="D1565" s="1"/>
    </row>
    <row r="1566" spans="4:4" x14ac:dyDescent="0.15">
      <c r="D1566" s="1"/>
    </row>
    <row r="1567" spans="4:4" x14ac:dyDescent="0.15">
      <c r="D1567" s="1"/>
    </row>
    <row r="1568" spans="4:4" x14ac:dyDescent="0.15">
      <c r="D1568" s="1"/>
    </row>
    <row r="1569" spans="4:4" x14ac:dyDescent="0.15">
      <c r="D1569" s="1"/>
    </row>
    <row r="1570" spans="4:4" x14ac:dyDescent="0.15">
      <c r="D1570" s="1"/>
    </row>
    <row r="1571" spans="4:4" x14ac:dyDescent="0.15">
      <c r="D1571" s="1"/>
    </row>
    <row r="1572" spans="4:4" x14ac:dyDescent="0.15">
      <c r="D1572" s="1"/>
    </row>
    <row r="1573" spans="4:4" x14ac:dyDescent="0.15">
      <c r="D1573" s="1"/>
    </row>
    <row r="1574" spans="4:4" x14ac:dyDescent="0.15">
      <c r="D1574" s="1"/>
    </row>
    <row r="1575" spans="4:4" x14ac:dyDescent="0.15">
      <c r="D1575" s="1"/>
    </row>
    <row r="1576" spans="4:4" x14ac:dyDescent="0.15">
      <c r="D1576" s="1"/>
    </row>
    <row r="1577" spans="4:4" x14ac:dyDescent="0.15">
      <c r="D1577" s="1"/>
    </row>
    <row r="1578" spans="4:4" x14ac:dyDescent="0.15">
      <c r="D1578" s="1"/>
    </row>
    <row r="1579" spans="4:4" x14ac:dyDescent="0.15">
      <c r="D1579" s="1"/>
    </row>
    <row r="1580" spans="4:4" x14ac:dyDescent="0.15">
      <c r="D1580" s="1"/>
    </row>
    <row r="1581" spans="4:4" x14ac:dyDescent="0.15">
      <c r="D1581" s="1"/>
    </row>
    <row r="1582" spans="4:4" x14ac:dyDescent="0.15">
      <c r="D1582" s="1"/>
    </row>
    <row r="1583" spans="4:4" x14ac:dyDescent="0.15">
      <c r="D1583" s="1"/>
    </row>
    <row r="1584" spans="4:4" x14ac:dyDescent="0.15">
      <c r="D1584" s="1"/>
    </row>
    <row r="1585" spans="4:4" x14ac:dyDescent="0.15">
      <c r="D1585" s="1"/>
    </row>
    <row r="1586" spans="4:4" x14ac:dyDescent="0.15">
      <c r="D1586" s="1"/>
    </row>
    <row r="1587" spans="4:4" x14ac:dyDescent="0.15">
      <c r="D1587" s="1"/>
    </row>
    <row r="1588" spans="4:4" x14ac:dyDescent="0.15">
      <c r="D1588" s="1"/>
    </row>
    <row r="1589" spans="4:4" x14ac:dyDescent="0.15">
      <c r="D1589" s="1"/>
    </row>
    <row r="1590" spans="4:4" x14ac:dyDescent="0.15">
      <c r="D1590" s="1"/>
    </row>
    <row r="1591" spans="4:4" x14ac:dyDescent="0.15">
      <c r="D1591" s="1"/>
    </row>
    <row r="1592" spans="4:4" x14ac:dyDescent="0.15">
      <c r="D1592" s="1"/>
    </row>
    <row r="1593" spans="4:4" x14ac:dyDescent="0.15">
      <c r="D1593" s="1"/>
    </row>
    <row r="1594" spans="4:4" x14ac:dyDescent="0.15">
      <c r="D1594" s="1"/>
    </row>
    <row r="1595" spans="4:4" x14ac:dyDescent="0.15">
      <c r="D1595" s="1"/>
    </row>
    <row r="1596" spans="4:4" x14ac:dyDescent="0.15">
      <c r="D1596" s="1"/>
    </row>
    <row r="1597" spans="4:4" x14ac:dyDescent="0.15">
      <c r="D1597" s="1"/>
    </row>
    <row r="1598" spans="4:4" x14ac:dyDescent="0.15">
      <c r="D1598" s="1"/>
    </row>
    <row r="1599" spans="4:4" x14ac:dyDescent="0.15">
      <c r="D1599" s="1"/>
    </row>
    <row r="1600" spans="4:4" x14ac:dyDescent="0.15">
      <c r="D1600" s="1"/>
    </row>
    <row r="1601" spans="4:4" x14ac:dyDescent="0.15">
      <c r="D1601" s="1"/>
    </row>
    <row r="1602" spans="4:4" x14ac:dyDescent="0.15">
      <c r="D1602" s="1"/>
    </row>
    <row r="1603" spans="4:4" x14ac:dyDescent="0.15">
      <c r="D1603" s="1"/>
    </row>
    <row r="1604" spans="4:4" x14ac:dyDescent="0.15">
      <c r="D1604" s="1"/>
    </row>
    <row r="1605" spans="4:4" x14ac:dyDescent="0.15">
      <c r="D1605" s="1"/>
    </row>
    <row r="1606" spans="4:4" x14ac:dyDescent="0.15">
      <c r="D1606" s="1"/>
    </row>
    <row r="1607" spans="4:4" x14ac:dyDescent="0.15">
      <c r="D1607" s="1"/>
    </row>
    <row r="1608" spans="4:4" x14ac:dyDescent="0.15">
      <c r="D1608" s="1"/>
    </row>
    <row r="1609" spans="4:4" x14ac:dyDescent="0.15">
      <c r="D1609" s="1"/>
    </row>
    <row r="1610" spans="4:4" x14ac:dyDescent="0.15">
      <c r="D1610" s="1"/>
    </row>
    <row r="1611" spans="4:4" x14ac:dyDescent="0.15">
      <c r="D1611" s="1"/>
    </row>
    <row r="1612" spans="4:4" x14ac:dyDescent="0.15">
      <c r="D1612" s="1"/>
    </row>
    <row r="1613" spans="4:4" x14ac:dyDescent="0.15">
      <c r="D1613" s="1"/>
    </row>
    <row r="1614" spans="4:4" x14ac:dyDescent="0.15">
      <c r="D1614" s="1"/>
    </row>
    <row r="1615" spans="4:4" x14ac:dyDescent="0.15">
      <c r="D1615" s="1"/>
    </row>
    <row r="1616" spans="4:4" x14ac:dyDescent="0.15">
      <c r="D1616" s="1"/>
    </row>
    <row r="1617" spans="4:4" x14ac:dyDescent="0.15">
      <c r="D1617" s="1"/>
    </row>
    <row r="1618" spans="4:4" x14ac:dyDescent="0.15">
      <c r="D1618" s="1"/>
    </row>
    <row r="1619" spans="4:4" x14ac:dyDescent="0.15">
      <c r="D1619" s="1"/>
    </row>
    <row r="1620" spans="4:4" x14ac:dyDescent="0.15">
      <c r="D1620" s="1"/>
    </row>
    <row r="1621" spans="4:4" x14ac:dyDescent="0.15">
      <c r="D1621" s="1"/>
    </row>
    <row r="1622" spans="4:4" x14ac:dyDescent="0.15">
      <c r="D1622" s="1"/>
    </row>
    <row r="1623" spans="4:4" x14ac:dyDescent="0.15">
      <c r="D1623" s="1"/>
    </row>
    <row r="1624" spans="4:4" x14ac:dyDescent="0.15">
      <c r="D1624" s="1"/>
    </row>
    <row r="1625" spans="4:4" x14ac:dyDescent="0.15">
      <c r="D1625" s="1"/>
    </row>
    <row r="1626" spans="4:4" x14ac:dyDescent="0.15">
      <c r="D1626" s="1"/>
    </row>
    <row r="1627" spans="4:4" x14ac:dyDescent="0.15">
      <c r="D1627" s="1"/>
    </row>
    <row r="1628" spans="4:4" x14ac:dyDescent="0.15">
      <c r="D1628" s="1"/>
    </row>
    <row r="1629" spans="4:4" x14ac:dyDescent="0.15">
      <c r="D1629" s="1"/>
    </row>
    <row r="1630" spans="4:4" x14ac:dyDescent="0.15">
      <c r="D1630" s="1"/>
    </row>
    <row r="1631" spans="4:4" x14ac:dyDescent="0.15">
      <c r="D1631" s="1"/>
    </row>
    <row r="1632" spans="4:4" x14ac:dyDescent="0.15">
      <c r="D1632" s="1"/>
    </row>
    <row r="1633" spans="4:4" x14ac:dyDescent="0.15">
      <c r="D1633" s="1"/>
    </row>
    <row r="1634" spans="4:4" x14ac:dyDescent="0.15">
      <c r="D1634" s="1"/>
    </row>
    <row r="1635" spans="4:4" x14ac:dyDescent="0.15">
      <c r="D1635" s="1"/>
    </row>
    <row r="1636" spans="4:4" x14ac:dyDescent="0.15">
      <c r="D1636" s="1"/>
    </row>
    <row r="1637" spans="4:4" x14ac:dyDescent="0.15">
      <c r="D1637" s="1"/>
    </row>
    <row r="1638" spans="4:4" x14ac:dyDescent="0.15">
      <c r="D1638" s="1"/>
    </row>
    <row r="1639" spans="4:4" x14ac:dyDescent="0.15">
      <c r="D1639" s="1"/>
    </row>
    <row r="1640" spans="4:4" x14ac:dyDescent="0.15">
      <c r="D1640" s="1"/>
    </row>
    <row r="1641" spans="4:4" x14ac:dyDescent="0.15">
      <c r="D1641" s="1"/>
    </row>
    <row r="1642" spans="4:4" x14ac:dyDescent="0.15">
      <c r="D1642" s="1"/>
    </row>
    <row r="1643" spans="4:4" x14ac:dyDescent="0.15">
      <c r="D1643" s="1"/>
    </row>
    <row r="1644" spans="4:4" x14ac:dyDescent="0.15">
      <c r="D1644" s="1"/>
    </row>
    <row r="1645" spans="4:4" x14ac:dyDescent="0.15">
      <c r="D1645" s="1"/>
    </row>
    <row r="1646" spans="4:4" x14ac:dyDescent="0.15">
      <c r="D1646" s="1"/>
    </row>
    <row r="1647" spans="4:4" x14ac:dyDescent="0.15">
      <c r="D1647" s="1"/>
    </row>
    <row r="1648" spans="4:4" x14ac:dyDescent="0.15">
      <c r="D1648" s="1"/>
    </row>
    <row r="1649" spans="4:4" x14ac:dyDescent="0.15">
      <c r="D1649" s="1"/>
    </row>
    <row r="1650" spans="4:4" x14ac:dyDescent="0.15">
      <c r="D1650" s="1"/>
    </row>
    <row r="1651" spans="4:4" x14ac:dyDescent="0.15">
      <c r="D1651" s="1"/>
    </row>
    <row r="1652" spans="4:4" x14ac:dyDescent="0.15">
      <c r="D1652" s="1"/>
    </row>
    <row r="1653" spans="4:4" x14ac:dyDescent="0.15">
      <c r="D1653" s="1"/>
    </row>
    <row r="1654" spans="4:4" x14ac:dyDescent="0.15">
      <c r="D1654" s="1"/>
    </row>
    <row r="1655" spans="4:4" x14ac:dyDescent="0.15">
      <c r="D1655" s="1"/>
    </row>
    <row r="1656" spans="4:4" x14ac:dyDescent="0.15">
      <c r="D1656" s="1"/>
    </row>
    <row r="1657" spans="4:4" x14ac:dyDescent="0.15">
      <c r="D1657" s="1"/>
    </row>
    <row r="1658" spans="4:4" x14ac:dyDescent="0.15">
      <c r="D1658" s="1"/>
    </row>
    <row r="1659" spans="4:4" x14ac:dyDescent="0.15">
      <c r="D1659" s="1"/>
    </row>
    <row r="1660" spans="4:4" x14ac:dyDescent="0.15">
      <c r="D1660" s="1"/>
    </row>
    <row r="1661" spans="4:4" x14ac:dyDescent="0.15">
      <c r="D1661" s="1"/>
    </row>
    <row r="1662" spans="4:4" x14ac:dyDescent="0.15">
      <c r="D1662" s="1"/>
    </row>
    <row r="1663" spans="4:4" x14ac:dyDescent="0.15">
      <c r="D1663" s="1"/>
    </row>
    <row r="1664" spans="4:4" x14ac:dyDescent="0.15">
      <c r="D1664" s="1"/>
    </row>
    <row r="1665" spans="4:4" x14ac:dyDescent="0.15">
      <c r="D1665" s="1"/>
    </row>
    <row r="1666" spans="4:4" x14ac:dyDescent="0.15">
      <c r="D1666" s="1"/>
    </row>
    <row r="1667" spans="4:4" x14ac:dyDescent="0.15">
      <c r="D1667" s="1"/>
    </row>
    <row r="1668" spans="4:4" x14ac:dyDescent="0.15">
      <c r="D1668" s="1"/>
    </row>
    <row r="1669" spans="4:4" x14ac:dyDescent="0.15">
      <c r="D1669" s="1"/>
    </row>
    <row r="1670" spans="4:4" x14ac:dyDescent="0.15">
      <c r="D1670" s="1"/>
    </row>
    <row r="1671" spans="4:4" x14ac:dyDescent="0.15">
      <c r="D1671" s="1"/>
    </row>
    <row r="1672" spans="4:4" x14ac:dyDescent="0.15">
      <c r="D1672" s="1"/>
    </row>
    <row r="1673" spans="4:4" x14ac:dyDescent="0.15">
      <c r="D1673" s="1"/>
    </row>
    <row r="1674" spans="4:4" x14ac:dyDescent="0.15">
      <c r="D1674" s="1"/>
    </row>
    <row r="1675" spans="4:4" x14ac:dyDescent="0.15">
      <c r="D1675" s="1"/>
    </row>
    <row r="1676" spans="4:4" x14ac:dyDescent="0.15">
      <c r="D1676" s="1"/>
    </row>
    <row r="1677" spans="4:4" x14ac:dyDescent="0.15">
      <c r="D1677" s="1"/>
    </row>
    <row r="1678" spans="4:4" x14ac:dyDescent="0.15">
      <c r="D1678" s="1"/>
    </row>
    <row r="1679" spans="4:4" x14ac:dyDescent="0.15">
      <c r="D1679" s="1"/>
    </row>
    <row r="1680" spans="4:4" x14ac:dyDescent="0.15">
      <c r="D1680" s="1"/>
    </row>
    <row r="1681" spans="4:4" x14ac:dyDescent="0.15">
      <c r="D1681" s="1"/>
    </row>
    <row r="1682" spans="4:4" x14ac:dyDescent="0.15">
      <c r="D1682" s="1"/>
    </row>
    <row r="1683" spans="4:4" x14ac:dyDescent="0.15">
      <c r="D1683" s="1"/>
    </row>
    <row r="1684" spans="4:4" x14ac:dyDescent="0.15">
      <c r="D1684" s="1"/>
    </row>
    <row r="1685" spans="4:4" x14ac:dyDescent="0.15">
      <c r="D1685" s="1"/>
    </row>
    <row r="1686" spans="4:4" x14ac:dyDescent="0.15">
      <c r="D1686" s="1"/>
    </row>
    <row r="1687" spans="4:4" x14ac:dyDescent="0.15">
      <c r="D1687" s="1"/>
    </row>
    <row r="1688" spans="4:4" x14ac:dyDescent="0.15">
      <c r="D1688" s="1"/>
    </row>
    <row r="1689" spans="4:4" x14ac:dyDescent="0.15">
      <c r="D1689" s="1"/>
    </row>
    <row r="1690" spans="4:4" x14ac:dyDescent="0.15">
      <c r="D1690" s="1"/>
    </row>
    <row r="1691" spans="4:4" x14ac:dyDescent="0.15">
      <c r="D1691" s="1"/>
    </row>
    <row r="1692" spans="4:4" x14ac:dyDescent="0.15">
      <c r="D1692" s="1"/>
    </row>
    <row r="1693" spans="4:4" x14ac:dyDescent="0.15">
      <c r="D1693" s="1"/>
    </row>
    <row r="1694" spans="4:4" x14ac:dyDescent="0.15">
      <c r="D1694" s="1"/>
    </row>
    <row r="1695" spans="4:4" x14ac:dyDescent="0.15">
      <c r="D1695" s="1"/>
    </row>
    <row r="1696" spans="4:4" x14ac:dyDescent="0.15">
      <c r="D1696" s="1"/>
    </row>
    <row r="1697" spans="4:4" x14ac:dyDescent="0.15">
      <c r="D1697" s="1"/>
    </row>
    <row r="1698" spans="4:4" x14ac:dyDescent="0.15">
      <c r="D1698" s="1"/>
    </row>
    <row r="1699" spans="4:4" x14ac:dyDescent="0.15">
      <c r="D1699" s="1"/>
    </row>
    <row r="1700" spans="4:4" x14ac:dyDescent="0.15">
      <c r="D1700" s="1"/>
    </row>
    <row r="1701" spans="4:4" x14ac:dyDescent="0.15">
      <c r="D1701" s="1"/>
    </row>
    <row r="1702" spans="4:4" x14ac:dyDescent="0.15">
      <c r="D1702" s="1"/>
    </row>
    <row r="1703" spans="4:4" x14ac:dyDescent="0.15">
      <c r="D1703" s="1"/>
    </row>
    <row r="1704" spans="4:4" x14ac:dyDescent="0.15">
      <c r="D1704" s="1"/>
    </row>
    <row r="1705" spans="4:4" x14ac:dyDescent="0.15">
      <c r="D1705" s="1"/>
    </row>
    <row r="1706" spans="4:4" x14ac:dyDescent="0.15">
      <c r="D1706" s="1"/>
    </row>
    <row r="1707" spans="4:4" x14ac:dyDescent="0.15">
      <c r="D1707" s="1"/>
    </row>
    <row r="1708" spans="4:4" x14ac:dyDescent="0.15">
      <c r="D1708" s="1"/>
    </row>
    <row r="1709" spans="4:4" x14ac:dyDescent="0.15">
      <c r="D1709" s="1"/>
    </row>
    <row r="1710" spans="4:4" x14ac:dyDescent="0.15">
      <c r="D1710" s="1"/>
    </row>
    <row r="1711" spans="4:4" x14ac:dyDescent="0.15">
      <c r="D1711" s="1"/>
    </row>
    <row r="1712" spans="4:4" x14ac:dyDescent="0.15">
      <c r="D1712" s="1"/>
    </row>
    <row r="1713" spans="4:4" x14ac:dyDescent="0.15">
      <c r="D1713" s="1"/>
    </row>
    <row r="1714" spans="4:4" x14ac:dyDescent="0.15">
      <c r="D1714" s="1"/>
    </row>
    <row r="1715" spans="4:4" x14ac:dyDescent="0.15">
      <c r="D1715" s="1"/>
    </row>
    <row r="1716" spans="4:4" x14ac:dyDescent="0.15">
      <c r="D1716" s="1"/>
    </row>
    <row r="1717" spans="4:4" x14ac:dyDescent="0.15">
      <c r="D1717" s="1"/>
    </row>
    <row r="1718" spans="4:4" x14ac:dyDescent="0.15">
      <c r="D1718" s="1"/>
    </row>
    <row r="1719" spans="4:4" x14ac:dyDescent="0.15">
      <c r="D1719" s="1"/>
    </row>
    <row r="1720" spans="4:4" x14ac:dyDescent="0.15">
      <c r="D1720" s="1"/>
    </row>
    <row r="1721" spans="4:4" x14ac:dyDescent="0.15">
      <c r="D1721" s="1"/>
    </row>
    <row r="1722" spans="4:4" x14ac:dyDescent="0.15">
      <c r="D1722" s="1"/>
    </row>
    <row r="1723" spans="4:4" x14ac:dyDescent="0.15">
      <c r="D1723" s="1"/>
    </row>
    <row r="1724" spans="4:4" x14ac:dyDescent="0.15">
      <c r="D1724" s="1"/>
    </row>
    <row r="1725" spans="4:4" x14ac:dyDescent="0.15">
      <c r="D1725" s="1"/>
    </row>
    <row r="1726" spans="4:4" x14ac:dyDescent="0.15">
      <c r="D1726" s="1"/>
    </row>
    <row r="1727" spans="4:4" x14ac:dyDescent="0.15">
      <c r="D1727" s="1"/>
    </row>
    <row r="1728" spans="4:4" x14ac:dyDescent="0.15">
      <c r="D1728" s="1"/>
    </row>
    <row r="1729" spans="4:4" x14ac:dyDescent="0.15">
      <c r="D1729" s="1"/>
    </row>
    <row r="1730" spans="4:4" x14ac:dyDescent="0.15">
      <c r="D1730" s="1"/>
    </row>
    <row r="1731" spans="4:4" x14ac:dyDescent="0.15">
      <c r="D1731" s="1"/>
    </row>
    <row r="1732" spans="4:4" x14ac:dyDescent="0.15">
      <c r="D1732" s="1"/>
    </row>
    <row r="1733" spans="4:4" x14ac:dyDescent="0.15">
      <c r="D1733" s="1"/>
    </row>
    <row r="1734" spans="4:4" x14ac:dyDescent="0.15">
      <c r="D1734" s="1"/>
    </row>
    <row r="1735" spans="4:4" x14ac:dyDescent="0.15">
      <c r="D1735" s="1"/>
    </row>
    <row r="1736" spans="4:4" x14ac:dyDescent="0.15">
      <c r="D1736" s="1"/>
    </row>
    <row r="1737" spans="4:4" x14ac:dyDescent="0.15">
      <c r="D1737" s="1"/>
    </row>
    <row r="1738" spans="4:4" x14ac:dyDescent="0.15">
      <c r="D1738" s="1"/>
    </row>
    <row r="1739" spans="4:4" x14ac:dyDescent="0.15">
      <c r="D1739" s="1"/>
    </row>
    <row r="1740" spans="4:4" x14ac:dyDescent="0.15">
      <c r="D1740" s="1"/>
    </row>
    <row r="1741" spans="4:4" x14ac:dyDescent="0.15">
      <c r="D1741" s="1"/>
    </row>
    <row r="1742" spans="4:4" x14ac:dyDescent="0.15">
      <c r="D1742" s="1"/>
    </row>
    <row r="1743" spans="4:4" x14ac:dyDescent="0.15">
      <c r="D1743" s="1"/>
    </row>
    <row r="1744" spans="4:4" x14ac:dyDescent="0.15">
      <c r="D1744" s="1"/>
    </row>
    <row r="1745" spans="4:4" x14ac:dyDescent="0.15">
      <c r="D1745" s="1"/>
    </row>
    <row r="1746" spans="4:4" x14ac:dyDescent="0.15">
      <c r="D1746" s="1"/>
    </row>
    <row r="1747" spans="4:4" x14ac:dyDescent="0.15">
      <c r="D1747" s="1"/>
    </row>
    <row r="1748" spans="4:4" x14ac:dyDescent="0.15">
      <c r="D1748" s="1"/>
    </row>
    <row r="1749" spans="4:4" x14ac:dyDescent="0.15">
      <c r="D1749" s="1"/>
    </row>
    <row r="1750" spans="4:4" x14ac:dyDescent="0.15">
      <c r="D1750" s="1"/>
    </row>
    <row r="1751" spans="4:4" x14ac:dyDescent="0.15">
      <c r="D1751" s="1"/>
    </row>
    <row r="1752" spans="4:4" x14ac:dyDescent="0.15">
      <c r="D1752" s="1"/>
    </row>
    <row r="1753" spans="4:4" x14ac:dyDescent="0.15">
      <c r="D1753" s="1"/>
    </row>
    <row r="1754" spans="4:4" x14ac:dyDescent="0.15">
      <c r="D1754" s="1"/>
    </row>
    <row r="1755" spans="4:4" x14ac:dyDescent="0.15">
      <c r="D1755" s="1"/>
    </row>
    <row r="1756" spans="4:4" x14ac:dyDescent="0.15">
      <c r="D1756" s="1"/>
    </row>
    <row r="1757" spans="4:4" x14ac:dyDescent="0.15">
      <c r="D1757" s="1"/>
    </row>
    <row r="1758" spans="4:4" x14ac:dyDescent="0.15">
      <c r="D1758" s="1"/>
    </row>
    <row r="1759" spans="4:4" x14ac:dyDescent="0.15">
      <c r="D1759" s="1"/>
    </row>
    <row r="1760" spans="4:4" x14ac:dyDescent="0.15">
      <c r="D1760" s="1"/>
    </row>
    <row r="1761" spans="4:4" x14ac:dyDescent="0.15">
      <c r="D1761" s="1"/>
    </row>
    <row r="1762" spans="4:4" x14ac:dyDescent="0.15">
      <c r="D1762" s="1"/>
    </row>
    <row r="1763" spans="4:4" x14ac:dyDescent="0.15">
      <c r="D1763" s="1"/>
    </row>
    <row r="1764" spans="4:4" x14ac:dyDescent="0.15">
      <c r="D1764" s="1"/>
    </row>
    <row r="1765" spans="4:4" x14ac:dyDescent="0.15">
      <c r="D1765" s="1"/>
    </row>
    <row r="1766" spans="4:4" x14ac:dyDescent="0.15">
      <c r="D1766" s="1"/>
    </row>
    <row r="1767" spans="4:4" x14ac:dyDescent="0.15">
      <c r="D1767" s="1"/>
    </row>
    <row r="1768" spans="4:4" x14ac:dyDescent="0.15">
      <c r="D1768" s="1"/>
    </row>
    <row r="1769" spans="4:4" x14ac:dyDescent="0.15">
      <c r="D1769" s="1"/>
    </row>
    <row r="1770" spans="4:4" x14ac:dyDescent="0.15">
      <c r="D1770" s="1"/>
    </row>
    <row r="1771" spans="4:4" x14ac:dyDescent="0.15">
      <c r="D1771" s="1"/>
    </row>
    <row r="1772" spans="4:4" x14ac:dyDescent="0.15">
      <c r="D1772" s="1"/>
    </row>
    <row r="1773" spans="4:4" x14ac:dyDescent="0.15">
      <c r="D1773" s="1"/>
    </row>
    <row r="1774" spans="4:4" x14ac:dyDescent="0.15">
      <c r="D1774" s="1"/>
    </row>
    <row r="1775" spans="4:4" x14ac:dyDescent="0.15">
      <c r="D1775" s="1"/>
    </row>
    <row r="1776" spans="4:4" x14ac:dyDescent="0.15">
      <c r="D1776" s="1"/>
    </row>
    <row r="1777" spans="4:4" x14ac:dyDescent="0.15">
      <c r="D1777" s="1"/>
    </row>
    <row r="1778" spans="4:4" x14ac:dyDescent="0.15">
      <c r="D1778" s="1"/>
    </row>
    <row r="1779" spans="4:4" x14ac:dyDescent="0.15">
      <c r="D1779" s="1"/>
    </row>
    <row r="1780" spans="4:4" x14ac:dyDescent="0.15">
      <c r="D1780" s="1"/>
    </row>
    <row r="1781" spans="4:4" x14ac:dyDescent="0.15">
      <c r="D1781" s="1"/>
    </row>
    <row r="1782" spans="4:4" x14ac:dyDescent="0.15">
      <c r="D1782" s="1"/>
    </row>
    <row r="1783" spans="4:4" x14ac:dyDescent="0.15">
      <c r="D1783" s="1"/>
    </row>
    <row r="1784" spans="4:4" x14ac:dyDescent="0.15">
      <c r="D1784" s="1"/>
    </row>
    <row r="1785" spans="4:4" x14ac:dyDescent="0.15">
      <c r="D1785" s="1"/>
    </row>
    <row r="1786" spans="4:4" x14ac:dyDescent="0.15">
      <c r="D1786" s="1"/>
    </row>
    <row r="1787" spans="4:4" x14ac:dyDescent="0.15">
      <c r="D1787" s="1"/>
    </row>
    <row r="1788" spans="4:4" x14ac:dyDescent="0.15">
      <c r="D1788" s="1"/>
    </row>
    <row r="1789" spans="4:4" x14ac:dyDescent="0.15">
      <c r="D1789" s="1"/>
    </row>
    <row r="1790" spans="4:4" x14ac:dyDescent="0.15">
      <c r="D1790" s="1"/>
    </row>
    <row r="1791" spans="4:4" x14ac:dyDescent="0.15">
      <c r="D1791" s="1"/>
    </row>
    <row r="1792" spans="4:4" x14ac:dyDescent="0.15">
      <c r="D1792" s="1"/>
    </row>
    <row r="1793" spans="4:4" x14ac:dyDescent="0.15">
      <c r="D1793" s="1"/>
    </row>
    <row r="1794" spans="4:4" x14ac:dyDescent="0.15">
      <c r="D1794" s="1"/>
    </row>
    <row r="1795" spans="4:4" x14ac:dyDescent="0.15">
      <c r="D1795" s="1"/>
    </row>
    <row r="1796" spans="4:4" x14ac:dyDescent="0.15">
      <c r="D1796" s="1"/>
    </row>
    <row r="1797" spans="4:4" x14ac:dyDescent="0.15">
      <c r="D1797" s="1"/>
    </row>
    <row r="1798" spans="4:4" x14ac:dyDescent="0.15">
      <c r="D1798" s="1"/>
    </row>
    <row r="1799" spans="4:4" x14ac:dyDescent="0.15">
      <c r="D1799" s="1"/>
    </row>
    <row r="1800" spans="4:4" x14ac:dyDescent="0.15">
      <c r="D1800" s="1"/>
    </row>
    <row r="1801" spans="4:4" x14ac:dyDescent="0.15">
      <c r="D1801" s="1"/>
    </row>
    <row r="1802" spans="4:4" x14ac:dyDescent="0.15">
      <c r="D1802" s="1"/>
    </row>
    <row r="1803" spans="4:4" x14ac:dyDescent="0.15">
      <c r="D1803" s="1"/>
    </row>
    <row r="1804" spans="4:4" x14ac:dyDescent="0.15">
      <c r="D1804" s="1"/>
    </row>
    <row r="1805" spans="4:4" x14ac:dyDescent="0.15">
      <c r="D1805" s="1"/>
    </row>
    <row r="1806" spans="4:4" x14ac:dyDescent="0.15">
      <c r="D1806" s="1"/>
    </row>
    <row r="1807" spans="4:4" x14ac:dyDescent="0.15">
      <c r="D1807" s="1"/>
    </row>
    <row r="1808" spans="4:4" x14ac:dyDescent="0.15">
      <c r="D1808" s="1"/>
    </row>
    <row r="1809" spans="4:4" x14ac:dyDescent="0.15">
      <c r="D1809" s="1"/>
    </row>
    <row r="1810" spans="4:4" x14ac:dyDescent="0.15">
      <c r="D1810" s="1"/>
    </row>
    <row r="1811" spans="4:4" x14ac:dyDescent="0.15">
      <c r="D1811" s="1"/>
    </row>
    <row r="1812" spans="4:4" x14ac:dyDescent="0.15">
      <c r="D1812" s="1"/>
    </row>
    <row r="1813" spans="4:4" x14ac:dyDescent="0.15">
      <c r="D1813" s="1"/>
    </row>
    <row r="1814" spans="4:4" x14ac:dyDescent="0.15">
      <c r="D1814" s="1"/>
    </row>
    <row r="1815" spans="4:4" x14ac:dyDescent="0.15">
      <c r="D1815" s="1"/>
    </row>
    <row r="1816" spans="4:4" x14ac:dyDescent="0.15">
      <c r="D1816" s="1"/>
    </row>
    <row r="1817" spans="4:4" x14ac:dyDescent="0.15">
      <c r="D1817" s="1"/>
    </row>
    <row r="1818" spans="4:4" x14ac:dyDescent="0.15">
      <c r="D1818" s="1"/>
    </row>
    <row r="1819" spans="4:4" x14ac:dyDescent="0.15">
      <c r="D1819" s="1"/>
    </row>
    <row r="1820" spans="4:4" x14ac:dyDescent="0.15">
      <c r="D1820" s="1"/>
    </row>
    <row r="1821" spans="4:4" x14ac:dyDescent="0.15">
      <c r="D1821" s="1"/>
    </row>
    <row r="1822" spans="4:4" x14ac:dyDescent="0.15">
      <c r="D1822" s="1"/>
    </row>
    <row r="1823" spans="4:4" x14ac:dyDescent="0.15">
      <c r="D1823" s="1"/>
    </row>
    <row r="1824" spans="4:4" x14ac:dyDescent="0.15">
      <c r="D1824" s="1"/>
    </row>
    <row r="1825" spans="4:4" x14ac:dyDescent="0.15">
      <c r="D1825" s="1"/>
    </row>
    <row r="1826" spans="4:4" x14ac:dyDescent="0.15">
      <c r="D1826" s="1"/>
    </row>
    <row r="1827" spans="4:4" x14ac:dyDescent="0.15">
      <c r="D1827" s="1"/>
    </row>
    <row r="1828" spans="4:4" x14ac:dyDescent="0.15">
      <c r="D1828" s="1"/>
    </row>
    <row r="1829" spans="4:4" x14ac:dyDescent="0.15">
      <c r="D1829" s="1"/>
    </row>
    <row r="1830" spans="4:4" x14ac:dyDescent="0.15">
      <c r="D1830" s="1"/>
    </row>
    <row r="1831" spans="4:4" x14ac:dyDescent="0.15">
      <c r="D1831" s="1"/>
    </row>
    <row r="1832" spans="4:4" x14ac:dyDescent="0.15">
      <c r="D1832" s="1"/>
    </row>
    <row r="1833" spans="4:4" x14ac:dyDescent="0.15">
      <c r="D1833" s="1"/>
    </row>
    <row r="1834" spans="4:4" x14ac:dyDescent="0.15">
      <c r="D1834" s="1"/>
    </row>
    <row r="1835" spans="4:4" x14ac:dyDescent="0.15">
      <c r="D1835" s="1"/>
    </row>
    <row r="1836" spans="4:4" x14ac:dyDescent="0.15">
      <c r="D1836" s="1"/>
    </row>
    <row r="1837" spans="4:4" x14ac:dyDescent="0.15">
      <c r="D1837" s="1"/>
    </row>
    <row r="1838" spans="4:4" x14ac:dyDescent="0.15">
      <c r="D1838" s="1"/>
    </row>
    <row r="1839" spans="4:4" x14ac:dyDescent="0.15">
      <c r="D1839" s="1"/>
    </row>
    <row r="1840" spans="4:4" x14ac:dyDescent="0.15">
      <c r="D1840" s="1"/>
    </row>
    <row r="1841" spans="4:4" x14ac:dyDescent="0.15">
      <c r="D1841" s="1"/>
    </row>
    <row r="1842" spans="4:4" x14ac:dyDescent="0.15">
      <c r="D1842" s="1"/>
    </row>
    <row r="1843" spans="4:4" x14ac:dyDescent="0.15">
      <c r="D1843" s="1"/>
    </row>
    <row r="1844" spans="4:4" x14ac:dyDescent="0.15">
      <c r="D1844" s="1"/>
    </row>
    <row r="1845" spans="4:4" x14ac:dyDescent="0.15">
      <c r="D1845" s="1"/>
    </row>
    <row r="1846" spans="4:4" x14ac:dyDescent="0.15">
      <c r="D1846" s="1"/>
    </row>
    <row r="1847" spans="4:4" x14ac:dyDescent="0.15">
      <c r="D1847" s="1"/>
    </row>
    <row r="1848" spans="4:4" x14ac:dyDescent="0.15">
      <c r="D1848" s="1"/>
    </row>
    <row r="1849" spans="4:4" x14ac:dyDescent="0.15">
      <c r="D1849" s="1"/>
    </row>
    <row r="1850" spans="4:4" x14ac:dyDescent="0.15">
      <c r="D1850" s="1"/>
    </row>
    <row r="1851" spans="4:4" x14ac:dyDescent="0.15">
      <c r="D1851" s="1"/>
    </row>
    <row r="1852" spans="4:4" x14ac:dyDescent="0.15">
      <c r="D1852" s="1"/>
    </row>
    <row r="1853" spans="4:4" x14ac:dyDescent="0.15">
      <c r="D1853" s="1"/>
    </row>
    <row r="1854" spans="4:4" x14ac:dyDescent="0.15">
      <c r="D1854" s="1"/>
    </row>
    <row r="1855" spans="4:4" x14ac:dyDescent="0.15">
      <c r="D1855" s="1"/>
    </row>
    <row r="1856" spans="4:4" x14ac:dyDescent="0.15">
      <c r="D1856" s="1"/>
    </row>
    <row r="1857" spans="4:4" x14ac:dyDescent="0.15">
      <c r="D1857" s="1"/>
    </row>
    <row r="1858" spans="4:4" x14ac:dyDescent="0.15">
      <c r="D1858" s="1"/>
    </row>
    <row r="1859" spans="4:4" x14ac:dyDescent="0.15">
      <c r="D1859" s="1"/>
    </row>
    <row r="1860" spans="4:4" x14ac:dyDescent="0.15">
      <c r="D1860" s="1"/>
    </row>
    <row r="1861" spans="4:4" x14ac:dyDescent="0.15">
      <c r="D1861" s="1"/>
    </row>
    <row r="1862" spans="4:4" x14ac:dyDescent="0.15">
      <c r="D1862" s="1"/>
    </row>
    <row r="1863" spans="4:4" x14ac:dyDescent="0.15">
      <c r="D1863" s="1"/>
    </row>
    <row r="1864" spans="4:4" x14ac:dyDescent="0.15">
      <c r="D1864" s="1"/>
    </row>
    <row r="1865" spans="4:4" x14ac:dyDescent="0.15">
      <c r="D1865" s="1"/>
    </row>
    <row r="1866" spans="4:4" x14ac:dyDescent="0.15">
      <c r="D1866" s="1"/>
    </row>
    <row r="1867" spans="4:4" x14ac:dyDescent="0.15">
      <c r="D1867" s="1"/>
    </row>
    <row r="1868" spans="4:4" x14ac:dyDescent="0.15">
      <c r="D1868" s="1"/>
    </row>
    <row r="1869" spans="4:4" x14ac:dyDescent="0.15">
      <c r="D1869" s="1"/>
    </row>
    <row r="1870" spans="4:4" x14ac:dyDescent="0.15">
      <c r="D1870" s="1"/>
    </row>
    <row r="1871" spans="4:4" x14ac:dyDescent="0.15">
      <c r="D1871" s="1"/>
    </row>
    <row r="1872" spans="4:4" x14ac:dyDescent="0.15">
      <c r="D1872" s="1"/>
    </row>
    <row r="1873" spans="4:4" x14ac:dyDescent="0.15">
      <c r="D1873" s="1"/>
    </row>
    <row r="1874" spans="4:4" x14ac:dyDescent="0.15">
      <c r="D1874" s="1"/>
    </row>
    <row r="1875" spans="4:4" x14ac:dyDescent="0.15">
      <c r="D1875" s="1"/>
    </row>
    <row r="1876" spans="4:4" x14ac:dyDescent="0.15">
      <c r="D1876" s="1"/>
    </row>
    <row r="1877" spans="4:4" x14ac:dyDescent="0.15">
      <c r="D1877" s="1"/>
    </row>
    <row r="1878" spans="4:4" x14ac:dyDescent="0.15">
      <c r="D1878" s="1"/>
    </row>
    <row r="1879" spans="4:4" x14ac:dyDescent="0.15">
      <c r="D1879" s="1"/>
    </row>
    <row r="1880" spans="4:4" x14ac:dyDescent="0.15">
      <c r="D1880" s="1"/>
    </row>
    <row r="1881" spans="4:4" x14ac:dyDescent="0.15">
      <c r="D1881" s="1"/>
    </row>
    <row r="1882" spans="4:4" x14ac:dyDescent="0.15">
      <c r="D1882" s="1"/>
    </row>
    <row r="1883" spans="4:4" x14ac:dyDescent="0.15">
      <c r="D1883" s="1"/>
    </row>
    <row r="1884" spans="4:4" x14ac:dyDescent="0.15">
      <c r="D1884" s="1"/>
    </row>
    <row r="1885" spans="4:4" x14ac:dyDescent="0.15">
      <c r="D1885" s="1"/>
    </row>
    <row r="1886" spans="4:4" x14ac:dyDescent="0.15">
      <c r="D1886" s="1"/>
    </row>
    <row r="1887" spans="4:4" x14ac:dyDescent="0.15">
      <c r="D1887" s="1"/>
    </row>
    <row r="1888" spans="4:4" x14ac:dyDescent="0.15">
      <c r="D1888" s="1"/>
    </row>
    <row r="1889" spans="4:4" x14ac:dyDescent="0.15">
      <c r="D1889" s="1"/>
    </row>
    <row r="1890" spans="4:4" x14ac:dyDescent="0.15">
      <c r="D1890" s="1"/>
    </row>
    <row r="1891" spans="4:4" x14ac:dyDescent="0.15">
      <c r="D1891" s="1"/>
    </row>
    <row r="1892" spans="4:4" x14ac:dyDescent="0.15">
      <c r="D1892" s="1"/>
    </row>
    <row r="1893" spans="4:4" x14ac:dyDescent="0.15">
      <c r="D1893" s="1"/>
    </row>
    <row r="1894" spans="4:4" x14ac:dyDescent="0.15">
      <c r="D1894" s="1"/>
    </row>
    <row r="1895" spans="4:4" x14ac:dyDescent="0.15">
      <c r="D1895" s="1"/>
    </row>
    <row r="1896" spans="4:4" x14ac:dyDescent="0.15">
      <c r="D1896" s="1"/>
    </row>
    <row r="1897" spans="4:4" x14ac:dyDescent="0.15">
      <c r="D1897" s="1"/>
    </row>
    <row r="1898" spans="4:4" x14ac:dyDescent="0.15">
      <c r="D1898" s="1"/>
    </row>
    <row r="1899" spans="4:4" x14ac:dyDescent="0.15">
      <c r="D1899" s="1"/>
    </row>
    <row r="1900" spans="4:4" x14ac:dyDescent="0.15">
      <c r="D1900" s="1"/>
    </row>
    <row r="1901" spans="4:4" x14ac:dyDescent="0.15">
      <c r="D1901" s="1"/>
    </row>
    <row r="1902" spans="4:4" x14ac:dyDescent="0.15">
      <c r="D1902" s="1"/>
    </row>
    <row r="1903" spans="4:4" x14ac:dyDescent="0.15">
      <c r="D1903" s="1"/>
    </row>
    <row r="1904" spans="4:4" x14ac:dyDescent="0.15">
      <c r="D1904" s="1"/>
    </row>
    <row r="1905" spans="4:4" x14ac:dyDescent="0.15">
      <c r="D1905" s="1"/>
    </row>
    <row r="1906" spans="4:4" x14ac:dyDescent="0.15">
      <c r="D1906" s="1"/>
    </row>
    <row r="1907" spans="4:4" x14ac:dyDescent="0.15">
      <c r="D1907" s="1"/>
    </row>
    <row r="1908" spans="4:4" x14ac:dyDescent="0.15">
      <c r="D1908" s="1"/>
    </row>
    <row r="1909" spans="4:4" x14ac:dyDescent="0.15">
      <c r="D1909" s="1"/>
    </row>
    <row r="1910" spans="4:4" x14ac:dyDescent="0.15">
      <c r="D1910" s="1"/>
    </row>
    <row r="1911" spans="4:4" x14ac:dyDescent="0.15">
      <c r="D1911" s="1"/>
    </row>
    <row r="1912" spans="4:4" x14ac:dyDescent="0.15">
      <c r="D1912" s="1"/>
    </row>
    <row r="1913" spans="4:4" x14ac:dyDescent="0.15">
      <c r="D1913" s="1"/>
    </row>
    <row r="1914" spans="4:4" x14ac:dyDescent="0.15">
      <c r="D1914" s="1"/>
    </row>
    <row r="1915" spans="4:4" x14ac:dyDescent="0.15">
      <c r="D1915" s="1"/>
    </row>
    <row r="1916" spans="4:4" x14ac:dyDescent="0.15">
      <c r="D1916" s="1"/>
    </row>
    <row r="1917" spans="4:4" x14ac:dyDescent="0.15">
      <c r="D1917" s="1"/>
    </row>
    <row r="1918" spans="4:4" x14ac:dyDescent="0.15">
      <c r="D1918" s="1"/>
    </row>
    <row r="1919" spans="4:4" x14ac:dyDescent="0.15">
      <c r="D1919" s="1"/>
    </row>
    <row r="1920" spans="4:4" x14ac:dyDescent="0.15">
      <c r="D1920" s="1"/>
    </row>
    <row r="1921" spans="4:4" x14ac:dyDescent="0.15">
      <c r="D1921" s="1"/>
    </row>
    <row r="1922" spans="4:4" x14ac:dyDescent="0.15">
      <c r="D1922" s="1"/>
    </row>
    <row r="1923" spans="4:4" x14ac:dyDescent="0.15">
      <c r="D1923" s="1"/>
    </row>
    <row r="1924" spans="4:4" x14ac:dyDescent="0.15">
      <c r="D1924" s="1"/>
    </row>
    <row r="1925" spans="4:4" x14ac:dyDescent="0.15">
      <c r="D1925" s="1"/>
    </row>
    <row r="1926" spans="4:4" x14ac:dyDescent="0.15">
      <c r="D1926" s="1"/>
    </row>
    <row r="1927" spans="4:4" x14ac:dyDescent="0.15">
      <c r="D1927" s="1"/>
    </row>
    <row r="1928" spans="4:4" x14ac:dyDescent="0.15">
      <c r="D1928" s="1"/>
    </row>
    <row r="1929" spans="4:4" x14ac:dyDescent="0.15">
      <c r="D1929" s="1"/>
    </row>
    <row r="1930" spans="4:4" x14ac:dyDescent="0.15">
      <c r="D1930" s="1"/>
    </row>
    <row r="1931" spans="4:4" x14ac:dyDescent="0.15">
      <c r="D1931" s="1"/>
    </row>
    <row r="1932" spans="4:4" x14ac:dyDescent="0.15">
      <c r="D1932" s="1"/>
    </row>
    <row r="1933" spans="4:4" x14ac:dyDescent="0.15">
      <c r="D1933" s="1"/>
    </row>
    <row r="1934" spans="4:4" x14ac:dyDescent="0.15">
      <c r="D1934" s="1"/>
    </row>
    <row r="1935" spans="4:4" x14ac:dyDescent="0.15">
      <c r="D1935" s="1"/>
    </row>
    <row r="1936" spans="4:4" x14ac:dyDescent="0.15">
      <c r="D1936" s="1"/>
    </row>
    <row r="1937" spans="4:4" x14ac:dyDescent="0.15">
      <c r="D1937" s="1"/>
    </row>
    <row r="1938" spans="4:4" x14ac:dyDescent="0.15">
      <c r="D1938" s="1"/>
    </row>
    <row r="1939" spans="4:4" x14ac:dyDescent="0.15">
      <c r="D1939" s="1"/>
    </row>
    <row r="1940" spans="4:4" x14ac:dyDescent="0.15">
      <c r="D1940" s="1"/>
    </row>
    <row r="1941" spans="4:4" x14ac:dyDescent="0.15">
      <c r="D1941" s="1"/>
    </row>
    <row r="1942" spans="4:4" x14ac:dyDescent="0.15">
      <c r="D1942" s="1"/>
    </row>
    <row r="1943" spans="4:4" x14ac:dyDescent="0.15">
      <c r="D1943" s="1"/>
    </row>
    <row r="1944" spans="4:4" x14ac:dyDescent="0.15">
      <c r="D1944" s="1"/>
    </row>
    <row r="1945" spans="4:4" x14ac:dyDescent="0.15">
      <c r="D1945" s="1"/>
    </row>
    <row r="1946" spans="4:4" x14ac:dyDescent="0.15">
      <c r="D1946" s="1"/>
    </row>
    <row r="1947" spans="4:4" x14ac:dyDescent="0.15">
      <c r="D1947" s="1"/>
    </row>
    <row r="1948" spans="4:4" x14ac:dyDescent="0.15">
      <c r="D1948" s="1"/>
    </row>
    <row r="1949" spans="4:4" x14ac:dyDescent="0.15">
      <c r="D1949" s="1"/>
    </row>
    <row r="1950" spans="4:4" x14ac:dyDescent="0.15">
      <c r="D1950" s="1"/>
    </row>
    <row r="1951" spans="4:4" x14ac:dyDescent="0.15">
      <c r="D1951" s="1"/>
    </row>
    <row r="1952" spans="4:4" x14ac:dyDescent="0.15">
      <c r="D1952" s="1"/>
    </row>
    <row r="1953" spans="4:4" x14ac:dyDescent="0.15">
      <c r="D1953" s="1"/>
    </row>
    <row r="1954" spans="4:4" x14ac:dyDescent="0.15">
      <c r="D1954" s="1"/>
    </row>
    <row r="1955" spans="4:4" x14ac:dyDescent="0.15">
      <c r="D1955" s="1"/>
    </row>
    <row r="1956" spans="4:4" x14ac:dyDescent="0.15">
      <c r="D1956" s="1"/>
    </row>
    <row r="1957" spans="4:4" x14ac:dyDescent="0.15">
      <c r="D1957" s="1"/>
    </row>
    <row r="1958" spans="4:4" x14ac:dyDescent="0.15">
      <c r="D1958" s="1"/>
    </row>
    <row r="1959" spans="4:4" x14ac:dyDescent="0.15">
      <c r="D1959" s="1"/>
    </row>
    <row r="1960" spans="4:4" x14ac:dyDescent="0.15">
      <c r="D1960" s="1"/>
    </row>
    <row r="1961" spans="4:4" x14ac:dyDescent="0.15">
      <c r="D1961" s="1"/>
    </row>
    <row r="1962" spans="4:4" x14ac:dyDescent="0.15">
      <c r="D1962" s="1"/>
    </row>
    <row r="1963" spans="4:4" x14ac:dyDescent="0.15">
      <c r="D1963" s="1"/>
    </row>
    <row r="1964" spans="4:4" x14ac:dyDescent="0.15">
      <c r="D1964" s="1"/>
    </row>
    <row r="1965" spans="4:4" x14ac:dyDescent="0.15">
      <c r="D1965" s="1"/>
    </row>
    <row r="1966" spans="4:4" x14ac:dyDescent="0.15">
      <c r="D1966" s="1"/>
    </row>
    <row r="1967" spans="4:4" x14ac:dyDescent="0.15">
      <c r="D1967" s="1"/>
    </row>
    <row r="1968" spans="4:4" x14ac:dyDescent="0.15">
      <c r="D1968" s="1"/>
    </row>
    <row r="1969" spans="4:4" x14ac:dyDescent="0.15">
      <c r="D1969" s="1"/>
    </row>
    <row r="1970" spans="4:4" x14ac:dyDescent="0.15">
      <c r="D1970" s="1"/>
    </row>
    <row r="1971" spans="4:4" x14ac:dyDescent="0.15">
      <c r="D1971" s="1"/>
    </row>
    <row r="1972" spans="4:4" x14ac:dyDescent="0.15">
      <c r="D1972" s="1"/>
    </row>
    <row r="1973" spans="4:4" x14ac:dyDescent="0.15">
      <c r="D1973" s="1"/>
    </row>
    <row r="1974" spans="4:4" x14ac:dyDescent="0.15">
      <c r="D1974" s="1"/>
    </row>
    <row r="1975" spans="4:4" x14ac:dyDescent="0.15">
      <c r="D1975" s="1"/>
    </row>
    <row r="1976" spans="4:4" x14ac:dyDescent="0.15">
      <c r="D1976" s="1"/>
    </row>
    <row r="1977" spans="4:4" x14ac:dyDescent="0.15">
      <c r="D1977" s="1"/>
    </row>
    <row r="1978" spans="4:4" x14ac:dyDescent="0.15">
      <c r="D1978" s="1"/>
    </row>
    <row r="1979" spans="4:4" x14ac:dyDescent="0.15">
      <c r="D1979" s="1"/>
    </row>
    <row r="1980" spans="4:4" x14ac:dyDescent="0.15">
      <c r="D1980" s="1"/>
    </row>
    <row r="1981" spans="4:4" x14ac:dyDescent="0.15">
      <c r="D1981" s="1"/>
    </row>
    <row r="1982" spans="4:4" x14ac:dyDescent="0.15">
      <c r="D1982" s="1"/>
    </row>
    <row r="1983" spans="4:4" x14ac:dyDescent="0.15">
      <c r="D1983" s="1"/>
    </row>
    <row r="1984" spans="4:4" x14ac:dyDescent="0.15">
      <c r="D1984" s="1"/>
    </row>
    <row r="1985" spans="4:4" x14ac:dyDescent="0.15">
      <c r="D1985" s="1"/>
    </row>
    <row r="1986" spans="4:4" x14ac:dyDescent="0.15">
      <c r="D1986" s="1"/>
    </row>
    <row r="1987" spans="4:4" x14ac:dyDescent="0.15">
      <c r="D1987" s="1"/>
    </row>
    <row r="1988" spans="4:4" x14ac:dyDescent="0.15">
      <c r="D1988" s="1"/>
    </row>
    <row r="1989" spans="4:4" x14ac:dyDescent="0.15">
      <c r="D1989" s="1"/>
    </row>
    <row r="1990" spans="4:4" x14ac:dyDescent="0.15">
      <c r="D1990" s="1"/>
    </row>
    <row r="1991" spans="4:4" x14ac:dyDescent="0.15">
      <c r="D1991" s="1"/>
    </row>
    <row r="1992" spans="4:4" x14ac:dyDescent="0.15">
      <c r="D1992" s="1"/>
    </row>
    <row r="1993" spans="4:4" x14ac:dyDescent="0.15">
      <c r="D1993" s="1"/>
    </row>
    <row r="1994" spans="4:4" x14ac:dyDescent="0.15">
      <c r="D1994" s="1"/>
    </row>
    <row r="1995" spans="4:4" x14ac:dyDescent="0.15">
      <c r="D1995" s="1"/>
    </row>
    <row r="1996" spans="4:4" x14ac:dyDescent="0.15">
      <c r="D1996" s="1"/>
    </row>
    <row r="1997" spans="4:4" x14ac:dyDescent="0.15">
      <c r="D1997" s="1"/>
    </row>
    <row r="1998" spans="4:4" x14ac:dyDescent="0.15">
      <c r="D1998" s="1"/>
    </row>
    <row r="1999" spans="4:4" x14ac:dyDescent="0.15">
      <c r="D1999" s="1"/>
    </row>
    <row r="2000" spans="4:4" x14ac:dyDescent="0.15">
      <c r="D2000" s="1"/>
    </row>
    <row r="2001" spans="4:4" x14ac:dyDescent="0.15">
      <c r="D2001" s="1"/>
    </row>
    <row r="2002" spans="4:4" x14ac:dyDescent="0.15">
      <c r="D2002" s="1"/>
    </row>
    <row r="2003" spans="4:4" x14ac:dyDescent="0.15">
      <c r="D2003" s="1"/>
    </row>
    <row r="2004" spans="4:4" x14ac:dyDescent="0.15">
      <c r="D2004" s="1"/>
    </row>
    <row r="2005" spans="4:4" x14ac:dyDescent="0.15">
      <c r="D2005" s="1"/>
    </row>
    <row r="2006" spans="4:4" x14ac:dyDescent="0.15">
      <c r="D2006" s="1"/>
    </row>
    <row r="2007" spans="4:4" x14ac:dyDescent="0.15">
      <c r="D2007" s="1"/>
    </row>
    <row r="2008" spans="4:4" x14ac:dyDescent="0.15">
      <c r="D2008" s="1"/>
    </row>
    <row r="2009" spans="4:4" x14ac:dyDescent="0.15">
      <c r="D2009" s="1"/>
    </row>
    <row r="2010" spans="4:4" x14ac:dyDescent="0.15">
      <c r="D2010" s="1"/>
    </row>
    <row r="2011" spans="4:4" x14ac:dyDescent="0.15">
      <c r="D2011" s="1"/>
    </row>
    <row r="2012" spans="4:4" x14ac:dyDescent="0.15">
      <c r="D2012" s="1"/>
    </row>
    <row r="2013" spans="4:4" x14ac:dyDescent="0.15">
      <c r="D2013" s="1"/>
    </row>
    <row r="2014" spans="4:4" x14ac:dyDescent="0.15">
      <c r="D2014" s="1"/>
    </row>
    <row r="2015" spans="4:4" x14ac:dyDescent="0.15">
      <c r="D2015" s="1"/>
    </row>
    <row r="2016" spans="4:4" x14ac:dyDescent="0.15">
      <c r="D2016" s="1"/>
    </row>
    <row r="2017" spans="4:4" x14ac:dyDescent="0.15">
      <c r="D2017" s="1"/>
    </row>
    <row r="2018" spans="4:4" x14ac:dyDescent="0.15">
      <c r="D2018" s="1"/>
    </row>
    <row r="2019" spans="4:4" x14ac:dyDescent="0.15">
      <c r="D2019" s="1"/>
    </row>
    <row r="2020" spans="4:4" x14ac:dyDescent="0.15">
      <c r="D2020" s="1"/>
    </row>
    <row r="2021" spans="4:4" x14ac:dyDescent="0.15">
      <c r="D2021" s="1"/>
    </row>
    <row r="2022" spans="4:4" x14ac:dyDescent="0.15">
      <c r="D2022" s="1"/>
    </row>
    <row r="2023" spans="4:4" x14ac:dyDescent="0.15">
      <c r="D2023" s="1"/>
    </row>
    <row r="2024" spans="4:4" x14ac:dyDescent="0.15">
      <c r="D2024" s="1"/>
    </row>
    <row r="2025" spans="4:4" x14ac:dyDescent="0.15">
      <c r="D2025" s="1"/>
    </row>
    <row r="2026" spans="4:4" x14ac:dyDescent="0.15">
      <c r="D2026" s="1"/>
    </row>
    <row r="2027" spans="4:4" x14ac:dyDescent="0.15">
      <c r="D2027" s="1"/>
    </row>
    <row r="2028" spans="4:4" x14ac:dyDescent="0.15">
      <c r="D2028" s="1"/>
    </row>
    <row r="2029" spans="4:4" x14ac:dyDescent="0.15">
      <c r="D2029" s="1"/>
    </row>
    <row r="2030" spans="4:4" x14ac:dyDescent="0.15">
      <c r="D2030" s="1"/>
    </row>
    <row r="2031" spans="4:4" x14ac:dyDescent="0.15">
      <c r="D2031" s="1"/>
    </row>
    <row r="2032" spans="4:4" x14ac:dyDescent="0.15">
      <c r="D2032" s="1"/>
    </row>
    <row r="2033" spans="4:4" x14ac:dyDescent="0.15">
      <c r="D2033" s="1"/>
    </row>
    <row r="2034" spans="4:4" x14ac:dyDescent="0.15">
      <c r="D2034" s="1"/>
    </row>
    <row r="2035" spans="4:4" x14ac:dyDescent="0.15">
      <c r="D2035" s="1"/>
    </row>
    <row r="2036" spans="4:4" x14ac:dyDescent="0.15">
      <c r="D2036" s="1"/>
    </row>
    <row r="2037" spans="4:4" x14ac:dyDescent="0.15">
      <c r="D2037" s="1"/>
    </row>
    <row r="2038" spans="4:4" x14ac:dyDescent="0.15">
      <c r="D2038" s="1"/>
    </row>
    <row r="2039" spans="4:4" x14ac:dyDescent="0.15">
      <c r="D2039" s="1"/>
    </row>
    <row r="2040" spans="4:4" x14ac:dyDescent="0.15">
      <c r="D2040" s="1"/>
    </row>
    <row r="2041" spans="4:4" x14ac:dyDescent="0.15">
      <c r="D2041" s="1"/>
    </row>
    <row r="2042" spans="4:4" x14ac:dyDescent="0.15">
      <c r="D2042" s="1"/>
    </row>
    <row r="2043" spans="4:4" x14ac:dyDescent="0.15">
      <c r="D2043" s="1"/>
    </row>
    <row r="2044" spans="4:4" x14ac:dyDescent="0.15">
      <c r="D2044" s="1"/>
    </row>
    <row r="2045" spans="4:4" x14ac:dyDescent="0.15">
      <c r="D2045" s="1"/>
    </row>
    <row r="2046" spans="4:4" x14ac:dyDescent="0.15">
      <c r="D2046" s="1"/>
    </row>
    <row r="2047" spans="4:4" x14ac:dyDescent="0.15">
      <c r="D2047" s="1"/>
    </row>
    <row r="2048" spans="4:4" x14ac:dyDescent="0.15">
      <c r="D2048" s="1"/>
    </row>
    <row r="2049" spans="4:4" x14ac:dyDescent="0.15">
      <c r="D2049" s="1"/>
    </row>
    <row r="2050" spans="4:4" x14ac:dyDescent="0.15">
      <c r="D2050" s="1"/>
    </row>
    <row r="2051" spans="4:4" x14ac:dyDescent="0.15">
      <c r="D2051" s="1"/>
    </row>
    <row r="2052" spans="4:4" x14ac:dyDescent="0.15">
      <c r="D2052" s="1"/>
    </row>
    <row r="2053" spans="4:4" x14ac:dyDescent="0.15">
      <c r="D2053" s="1"/>
    </row>
    <row r="2054" spans="4:4" x14ac:dyDescent="0.15">
      <c r="D2054" s="1"/>
    </row>
    <row r="2055" spans="4:4" x14ac:dyDescent="0.15">
      <c r="D2055" s="1"/>
    </row>
    <row r="2056" spans="4:4" x14ac:dyDescent="0.15">
      <c r="D2056" s="1"/>
    </row>
    <row r="2057" spans="4:4" x14ac:dyDescent="0.15">
      <c r="D2057" s="1"/>
    </row>
    <row r="2058" spans="4:4" x14ac:dyDescent="0.15">
      <c r="D2058" s="1"/>
    </row>
    <row r="2059" spans="4:4" x14ac:dyDescent="0.15">
      <c r="D2059" s="1"/>
    </row>
    <row r="2060" spans="4:4" x14ac:dyDescent="0.15">
      <c r="D2060" s="1"/>
    </row>
    <row r="2061" spans="4:4" x14ac:dyDescent="0.15">
      <c r="D2061" s="1"/>
    </row>
    <row r="2062" spans="4:4" x14ac:dyDescent="0.15">
      <c r="D2062" s="1"/>
    </row>
    <row r="2063" spans="4:4" x14ac:dyDescent="0.15">
      <c r="D2063" s="1"/>
    </row>
    <row r="2064" spans="4:4" x14ac:dyDescent="0.15">
      <c r="D2064" s="1"/>
    </row>
    <row r="2065" spans="4:4" x14ac:dyDescent="0.15">
      <c r="D2065" s="1"/>
    </row>
    <row r="2066" spans="4:4" x14ac:dyDescent="0.15">
      <c r="D2066" s="1"/>
    </row>
    <row r="2067" spans="4:4" x14ac:dyDescent="0.15">
      <c r="D2067" s="1"/>
    </row>
    <row r="2068" spans="4:4" x14ac:dyDescent="0.15">
      <c r="D2068" s="1"/>
    </row>
    <row r="2069" spans="4:4" x14ac:dyDescent="0.15">
      <c r="D2069" s="1"/>
    </row>
    <row r="2070" spans="4:4" x14ac:dyDescent="0.15">
      <c r="D2070" s="1"/>
    </row>
    <row r="2071" spans="4:4" x14ac:dyDescent="0.15">
      <c r="D2071" s="1"/>
    </row>
    <row r="2072" spans="4:4" x14ac:dyDescent="0.15">
      <c r="D2072" s="1"/>
    </row>
    <row r="2073" spans="4:4" x14ac:dyDescent="0.15">
      <c r="D2073" s="1"/>
    </row>
    <row r="2074" spans="4:4" x14ac:dyDescent="0.15">
      <c r="D2074" s="1"/>
    </row>
    <row r="2075" spans="4:4" x14ac:dyDescent="0.15">
      <c r="D2075" s="1"/>
    </row>
    <row r="2076" spans="4:4" x14ac:dyDescent="0.15">
      <c r="D2076" s="1"/>
    </row>
    <row r="2077" spans="4:4" x14ac:dyDescent="0.15">
      <c r="D2077" s="1"/>
    </row>
    <row r="2078" spans="4:4" x14ac:dyDescent="0.15">
      <c r="D2078" s="1"/>
    </row>
    <row r="2079" spans="4:4" x14ac:dyDescent="0.15">
      <c r="D2079" s="1"/>
    </row>
    <row r="2080" spans="4:4" x14ac:dyDescent="0.15">
      <c r="D2080" s="1"/>
    </row>
    <row r="2081" spans="4:4" x14ac:dyDescent="0.15">
      <c r="D2081" s="1"/>
    </row>
    <row r="2082" spans="4:4" x14ac:dyDescent="0.15">
      <c r="D2082" s="1"/>
    </row>
    <row r="2083" spans="4:4" x14ac:dyDescent="0.15">
      <c r="D2083" s="1"/>
    </row>
    <row r="2084" spans="4:4" x14ac:dyDescent="0.15">
      <c r="D2084" s="1"/>
    </row>
    <row r="2085" spans="4:4" x14ac:dyDescent="0.15">
      <c r="D2085" s="1"/>
    </row>
    <row r="2086" spans="4:4" x14ac:dyDescent="0.15">
      <c r="D2086" s="1"/>
    </row>
    <row r="2087" spans="4:4" x14ac:dyDescent="0.15">
      <c r="D2087" s="1"/>
    </row>
    <row r="2088" spans="4:4" x14ac:dyDescent="0.15">
      <c r="D2088" s="1"/>
    </row>
    <row r="2089" spans="4:4" x14ac:dyDescent="0.15">
      <c r="D2089" s="1"/>
    </row>
    <row r="2090" spans="4:4" x14ac:dyDescent="0.15">
      <c r="D2090" s="1"/>
    </row>
    <row r="2091" spans="4:4" x14ac:dyDescent="0.15">
      <c r="D2091" s="1"/>
    </row>
    <row r="2092" spans="4:4" x14ac:dyDescent="0.15">
      <c r="D2092" s="1"/>
    </row>
    <row r="2093" spans="4:4" x14ac:dyDescent="0.15">
      <c r="D2093" s="1"/>
    </row>
    <row r="2094" spans="4:4" x14ac:dyDescent="0.15">
      <c r="D2094" s="1"/>
    </row>
    <row r="2095" spans="4:4" x14ac:dyDescent="0.15">
      <c r="D2095" s="1"/>
    </row>
    <row r="2096" spans="4:4" x14ac:dyDescent="0.15">
      <c r="D2096" s="1"/>
    </row>
    <row r="2097" spans="4:4" x14ac:dyDescent="0.15">
      <c r="D2097" s="1"/>
    </row>
    <row r="2098" spans="4:4" x14ac:dyDescent="0.15">
      <c r="D2098" s="1"/>
    </row>
    <row r="2099" spans="4:4" x14ac:dyDescent="0.15">
      <c r="D2099" s="1"/>
    </row>
    <row r="2100" spans="4:4" x14ac:dyDescent="0.15">
      <c r="D2100" s="1"/>
    </row>
    <row r="2101" spans="4:4" x14ac:dyDescent="0.15">
      <c r="D2101" s="1"/>
    </row>
    <row r="2102" spans="4:4" x14ac:dyDescent="0.15">
      <c r="D2102" s="1"/>
    </row>
    <row r="2103" spans="4:4" x14ac:dyDescent="0.15">
      <c r="D2103" s="1"/>
    </row>
    <row r="2104" spans="4:4" x14ac:dyDescent="0.15">
      <c r="D2104" s="1"/>
    </row>
    <row r="2105" spans="4:4" x14ac:dyDescent="0.15">
      <c r="D2105" s="1"/>
    </row>
    <row r="2106" spans="4:4" x14ac:dyDescent="0.15">
      <c r="D2106" s="1"/>
    </row>
    <row r="2107" spans="4:4" x14ac:dyDescent="0.15">
      <c r="D2107" s="1"/>
    </row>
    <row r="2108" spans="4:4" x14ac:dyDescent="0.15">
      <c r="D2108" s="1"/>
    </row>
    <row r="2109" spans="4:4" x14ac:dyDescent="0.15">
      <c r="D2109" s="1"/>
    </row>
    <row r="2110" spans="4:4" x14ac:dyDescent="0.15">
      <c r="D2110" s="1"/>
    </row>
    <row r="2111" spans="4:4" x14ac:dyDescent="0.15">
      <c r="D2111" s="1"/>
    </row>
    <row r="2112" spans="4:4" x14ac:dyDescent="0.15">
      <c r="D2112" s="1"/>
    </row>
    <row r="2113" spans="4:4" x14ac:dyDescent="0.15">
      <c r="D2113" s="1"/>
    </row>
    <row r="2114" spans="4:4" x14ac:dyDescent="0.15">
      <c r="D2114" s="1"/>
    </row>
    <row r="2115" spans="4:4" x14ac:dyDescent="0.15">
      <c r="D2115" s="1"/>
    </row>
    <row r="2116" spans="4:4" x14ac:dyDescent="0.15">
      <c r="D2116" s="1"/>
    </row>
    <row r="2117" spans="4:4" x14ac:dyDescent="0.15">
      <c r="D2117" s="1"/>
    </row>
    <row r="2118" spans="4:4" x14ac:dyDescent="0.15">
      <c r="D2118" s="1"/>
    </row>
    <row r="2119" spans="4:4" x14ac:dyDescent="0.15">
      <c r="D2119" s="1"/>
    </row>
    <row r="2120" spans="4:4" x14ac:dyDescent="0.15">
      <c r="D2120" s="1"/>
    </row>
    <row r="2121" spans="4:4" x14ac:dyDescent="0.15">
      <c r="D2121" s="1"/>
    </row>
    <row r="2122" spans="4:4" x14ac:dyDescent="0.15">
      <c r="D2122" s="1"/>
    </row>
    <row r="2123" spans="4:4" x14ac:dyDescent="0.15">
      <c r="D2123" s="1"/>
    </row>
    <row r="2124" spans="4:4" x14ac:dyDescent="0.15">
      <c r="D2124" s="1"/>
    </row>
    <row r="2125" spans="4:4" x14ac:dyDescent="0.15">
      <c r="D2125" s="1"/>
    </row>
    <row r="2126" spans="4:4" x14ac:dyDescent="0.15">
      <c r="D2126" s="1"/>
    </row>
    <row r="2127" spans="4:4" x14ac:dyDescent="0.15">
      <c r="D2127" s="1"/>
    </row>
    <row r="2128" spans="4:4" x14ac:dyDescent="0.15">
      <c r="D2128" s="1"/>
    </row>
    <row r="2129" spans="4:4" x14ac:dyDescent="0.15">
      <c r="D2129" s="1"/>
    </row>
    <row r="2130" spans="4:4" x14ac:dyDescent="0.15">
      <c r="D2130" s="1"/>
    </row>
    <row r="2131" spans="4:4" x14ac:dyDescent="0.15">
      <c r="D2131" s="1"/>
    </row>
    <row r="2132" spans="4:4" x14ac:dyDescent="0.15">
      <c r="D2132" s="1"/>
    </row>
    <row r="2133" spans="4:4" x14ac:dyDescent="0.15">
      <c r="D2133" s="1"/>
    </row>
    <row r="2134" spans="4:4" x14ac:dyDescent="0.15">
      <c r="D2134" s="1"/>
    </row>
    <row r="2135" spans="4:4" x14ac:dyDescent="0.15">
      <c r="D2135" s="1"/>
    </row>
    <row r="2136" spans="4:4" x14ac:dyDescent="0.15">
      <c r="D2136" s="1"/>
    </row>
    <row r="2137" spans="4:4" x14ac:dyDescent="0.15">
      <c r="D2137" s="1"/>
    </row>
    <row r="2138" spans="4:4" x14ac:dyDescent="0.15">
      <c r="D2138" s="1"/>
    </row>
    <row r="2139" spans="4:4" x14ac:dyDescent="0.15">
      <c r="D2139" s="1"/>
    </row>
    <row r="2140" spans="4:4" x14ac:dyDescent="0.15">
      <c r="D2140" s="1"/>
    </row>
    <row r="2141" spans="4:4" x14ac:dyDescent="0.15">
      <c r="D2141" s="1"/>
    </row>
    <row r="2142" spans="4:4" x14ac:dyDescent="0.15">
      <c r="D2142" s="1"/>
    </row>
    <row r="2143" spans="4:4" x14ac:dyDescent="0.15">
      <c r="D2143" s="1"/>
    </row>
    <row r="2144" spans="4:4" x14ac:dyDescent="0.15">
      <c r="D2144" s="1"/>
    </row>
    <row r="2145" spans="4:4" x14ac:dyDescent="0.15">
      <c r="D2145" s="1"/>
    </row>
    <row r="2146" spans="4:4" x14ac:dyDescent="0.15">
      <c r="D2146" s="1"/>
    </row>
    <row r="2147" spans="4:4" x14ac:dyDescent="0.15">
      <c r="D2147" s="1"/>
    </row>
    <row r="2148" spans="4:4" x14ac:dyDescent="0.15">
      <c r="D2148" s="1"/>
    </row>
    <row r="2149" spans="4:4" x14ac:dyDescent="0.15">
      <c r="D2149" s="1"/>
    </row>
    <row r="2150" spans="4:4" x14ac:dyDescent="0.15">
      <c r="D2150" s="1"/>
    </row>
    <row r="2151" spans="4:4" x14ac:dyDescent="0.15">
      <c r="D2151" s="1"/>
    </row>
    <row r="2152" spans="4:4" x14ac:dyDescent="0.15">
      <c r="D2152" s="1"/>
    </row>
    <row r="2153" spans="4:4" x14ac:dyDescent="0.15">
      <c r="D2153" s="1"/>
    </row>
    <row r="2154" spans="4:4" x14ac:dyDescent="0.15">
      <c r="D2154" s="1"/>
    </row>
    <row r="2155" spans="4:4" x14ac:dyDescent="0.15">
      <c r="D2155" s="1"/>
    </row>
    <row r="2156" spans="4:4" x14ac:dyDescent="0.15">
      <c r="D2156" s="1"/>
    </row>
    <row r="2157" spans="4:4" x14ac:dyDescent="0.15">
      <c r="D2157" s="1"/>
    </row>
    <row r="2158" spans="4:4" x14ac:dyDescent="0.15">
      <c r="D2158" s="1"/>
    </row>
    <row r="2159" spans="4:4" x14ac:dyDescent="0.15">
      <c r="D2159" s="1"/>
    </row>
    <row r="2160" spans="4:4" x14ac:dyDescent="0.15">
      <c r="D2160" s="1"/>
    </row>
    <row r="2161" spans="4:4" x14ac:dyDescent="0.15">
      <c r="D2161" s="1"/>
    </row>
    <row r="2162" spans="4:4" x14ac:dyDescent="0.15">
      <c r="D2162" s="1"/>
    </row>
    <row r="2163" spans="4:4" x14ac:dyDescent="0.15">
      <c r="D2163" s="1"/>
    </row>
    <row r="2164" spans="4:4" x14ac:dyDescent="0.15">
      <c r="D2164" s="1"/>
    </row>
    <row r="2165" spans="4:4" x14ac:dyDescent="0.15">
      <c r="D2165" s="1"/>
    </row>
    <row r="2166" spans="4:4" x14ac:dyDescent="0.15">
      <c r="D2166" s="1"/>
    </row>
    <row r="2167" spans="4:4" x14ac:dyDescent="0.15">
      <c r="D2167" s="1"/>
    </row>
    <row r="2168" spans="4:4" x14ac:dyDescent="0.15">
      <c r="D2168" s="1"/>
    </row>
    <row r="2169" spans="4:4" x14ac:dyDescent="0.15">
      <c r="D2169" s="1"/>
    </row>
    <row r="2170" spans="4:4" x14ac:dyDescent="0.15">
      <c r="D2170" s="1"/>
    </row>
    <row r="2171" spans="4:4" x14ac:dyDescent="0.15">
      <c r="D2171" s="1"/>
    </row>
    <row r="2172" spans="4:4" x14ac:dyDescent="0.15">
      <c r="D2172" s="1"/>
    </row>
    <row r="2173" spans="4:4" x14ac:dyDescent="0.15">
      <c r="D2173" s="1"/>
    </row>
    <row r="2174" spans="4:4" x14ac:dyDescent="0.15">
      <c r="D2174" s="1"/>
    </row>
    <row r="2175" spans="4:4" x14ac:dyDescent="0.15">
      <c r="D2175" s="1"/>
    </row>
    <row r="2176" spans="4:4" x14ac:dyDescent="0.15">
      <c r="D2176" s="1"/>
    </row>
    <row r="2177" spans="4:4" x14ac:dyDescent="0.15">
      <c r="D2177" s="1"/>
    </row>
    <row r="2178" spans="4:4" x14ac:dyDescent="0.15">
      <c r="D2178" s="1"/>
    </row>
    <row r="2179" spans="4:4" x14ac:dyDescent="0.15">
      <c r="D2179" s="1"/>
    </row>
    <row r="2180" spans="4:4" x14ac:dyDescent="0.15">
      <c r="D2180" s="1"/>
    </row>
    <row r="2181" spans="4:4" x14ac:dyDescent="0.15">
      <c r="D2181" s="1"/>
    </row>
    <row r="2182" spans="4:4" x14ac:dyDescent="0.15">
      <c r="D2182" s="1"/>
    </row>
    <row r="2183" spans="4:4" x14ac:dyDescent="0.15">
      <c r="D2183" s="1"/>
    </row>
    <row r="2184" spans="4:4" x14ac:dyDescent="0.15">
      <c r="D2184" s="1"/>
    </row>
    <row r="2185" spans="4:4" x14ac:dyDescent="0.15">
      <c r="D2185" s="1"/>
    </row>
    <row r="2186" spans="4:4" x14ac:dyDescent="0.15">
      <c r="D2186" s="1"/>
    </row>
    <row r="2187" spans="4:4" x14ac:dyDescent="0.15">
      <c r="D2187" s="1"/>
    </row>
    <row r="2188" spans="4:4" x14ac:dyDescent="0.15">
      <c r="D2188" s="1"/>
    </row>
    <row r="2189" spans="4:4" x14ac:dyDescent="0.15">
      <c r="D2189" s="1"/>
    </row>
    <row r="2190" spans="4:4" x14ac:dyDescent="0.15">
      <c r="D2190" s="1"/>
    </row>
    <row r="2191" spans="4:4" x14ac:dyDescent="0.15">
      <c r="D2191" s="1"/>
    </row>
    <row r="2192" spans="4:4" x14ac:dyDescent="0.15">
      <c r="D2192" s="1"/>
    </row>
    <row r="2193" spans="4:4" x14ac:dyDescent="0.15">
      <c r="D2193" s="1"/>
    </row>
    <row r="2194" spans="4:4" x14ac:dyDescent="0.15">
      <c r="D2194" s="1"/>
    </row>
    <row r="2195" spans="4:4" x14ac:dyDescent="0.15">
      <c r="D2195" s="1"/>
    </row>
    <row r="2196" spans="4:4" x14ac:dyDescent="0.15">
      <c r="D2196" s="1"/>
    </row>
    <row r="2197" spans="4:4" x14ac:dyDescent="0.15">
      <c r="D2197" s="1"/>
    </row>
    <row r="2198" spans="4:4" x14ac:dyDescent="0.15">
      <c r="D2198" s="1"/>
    </row>
    <row r="2199" spans="4:4" x14ac:dyDescent="0.15">
      <c r="D2199" s="1"/>
    </row>
    <row r="2200" spans="4:4" x14ac:dyDescent="0.15">
      <c r="D2200" s="1"/>
    </row>
    <row r="2201" spans="4:4" x14ac:dyDescent="0.15">
      <c r="D2201" s="1"/>
    </row>
    <row r="2202" spans="4:4" x14ac:dyDescent="0.15">
      <c r="D2202" s="1"/>
    </row>
    <row r="2203" spans="4:4" x14ac:dyDescent="0.15">
      <c r="D2203" s="1"/>
    </row>
    <row r="2204" spans="4:4" x14ac:dyDescent="0.15">
      <c r="D2204" s="1"/>
    </row>
    <row r="2205" spans="4:4" x14ac:dyDescent="0.15">
      <c r="D2205" s="1"/>
    </row>
    <row r="2206" spans="4:4" x14ac:dyDescent="0.15">
      <c r="D2206" s="1"/>
    </row>
    <row r="2207" spans="4:4" x14ac:dyDescent="0.15">
      <c r="D2207" s="1"/>
    </row>
    <row r="2208" spans="4:4" x14ac:dyDescent="0.15">
      <c r="D2208" s="1"/>
    </row>
    <row r="2209" spans="4:4" x14ac:dyDescent="0.15">
      <c r="D2209" s="1"/>
    </row>
    <row r="2210" spans="4:4" x14ac:dyDescent="0.15">
      <c r="D2210" s="1"/>
    </row>
    <row r="2211" spans="4:4" x14ac:dyDescent="0.15">
      <c r="D2211" s="1"/>
    </row>
    <row r="2212" spans="4:4" x14ac:dyDescent="0.15">
      <c r="D2212" s="1"/>
    </row>
    <row r="2213" spans="4:4" x14ac:dyDescent="0.15">
      <c r="D2213" s="1"/>
    </row>
    <row r="2214" spans="4:4" x14ac:dyDescent="0.15">
      <c r="D2214" s="1"/>
    </row>
    <row r="2215" spans="4:4" x14ac:dyDescent="0.15">
      <c r="D2215" s="1"/>
    </row>
    <row r="2216" spans="4:4" x14ac:dyDescent="0.15">
      <c r="D2216" s="1"/>
    </row>
    <row r="2217" spans="4:4" x14ac:dyDescent="0.15">
      <c r="D2217" s="1"/>
    </row>
    <row r="2218" spans="4:4" x14ac:dyDescent="0.15">
      <c r="D2218" s="1"/>
    </row>
    <row r="2219" spans="4:4" x14ac:dyDescent="0.15">
      <c r="D2219" s="1"/>
    </row>
    <row r="2220" spans="4:4" x14ac:dyDescent="0.15">
      <c r="D2220" s="1"/>
    </row>
    <row r="2221" spans="4:4" x14ac:dyDescent="0.15">
      <c r="D2221" s="1"/>
    </row>
    <row r="2222" spans="4:4" x14ac:dyDescent="0.15">
      <c r="D2222" s="1"/>
    </row>
    <row r="2223" spans="4:4" x14ac:dyDescent="0.15">
      <c r="D2223" s="1"/>
    </row>
    <row r="2224" spans="4:4" x14ac:dyDescent="0.15">
      <c r="D2224" s="1"/>
    </row>
    <row r="2225" spans="4:4" x14ac:dyDescent="0.15">
      <c r="D2225" s="1"/>
    </row>
    <row r="2226" spans="4:4" x14ac:dyDescent="0.15">
      <c r="D2226" s="1"/>
    </row>
    <row r="2227" spans="4:4" x14ac:dyDescent="0.15">
      <c r="D2227" s="1"/>
    </row>
    <row r="2228" spans="4:4" x14ac:dyDescent="0.15">
      <c r="D2228" s="1"/>
    </row>
    <row r="2229" spans="4:4" x14ac:dyDescent="0.15">
      <c r="D2229" s="1"/>
    </row>
    <row r="2230" spans="4:4" x14ac:dyDescent="0.15">
      <c r="D2230" s="1"/>
    </row>
    <row r="2231" spans="4:4" x14ac:dyDescent="0.15">
      <c r="D2231" s="1"/>
    </row>
    <row r="2232" spans="4:4" x14ac:dyDescent="0.15">
      <c r="D2232" s="1"/>
    </row>
    <row r="2233" spans="4:4" x14ac:dyDescent="0.15">
      <c r="D2233" s="1"/>
    </row>
    <row r="2234" spans="4:4" x14ac:dyDescent="0.15">
      <c r="D2234" s="1"/>
    </row>
    <row r="2235" spans="4:4" x14ac:dyDescent="0.15">
      <c r="D2235" s="1"/>
    </row>
    <row r="2236" spans="4:4" x14ac:dyDescent="0.15">
      <c r="D2236" s="1"/>
    </row>
    <row r="2237" spans="4:4" x14ac:dyDescent="0.15">
      <c r="D2237" s="1"/>
    </row>
    <row r="2238" spans="4:4" x14ac:dyDescent="0.15">
      <c r="D2238" s="1"/>
    </row>
    <row r="2239" spans="4:4" x14ac:dyDescent="0.15">
      <c r="D2239" s="1"/>
    </row>
    <row r="2240" spans="4:4" x14ac:dyDescent="0.15">
      <c r="D2240" s="1"/>
    </row>
    <row r="2241" spans="4:4" x14ac:dyDescent="0.15">
      <c r="D2241" s="1"/>
    </row>
    <row r="2242" spans="4:4" x14ac:dyDescent="0.15">
      <c r="D2242" s="1"/>
    </row>
    <row r="2243" spans="4:4" x14ac:dyDescent="0.15">
      <c r="D2243" s="1"/>
    </row>
    <row r="2244" spans="4:4" x14ac:dyDescent="0.15">
      <c r="D2244" s="1"/>
    </row>
    <row r="2245" spans="4:4" x14ac:dyDescent="0.15">
      <c r="D2245" s="1"/>
    </row>
    <row r="2246" spans="4:4" x14ac:dyDescent="0.15">
      <c r="D2246" s="1"/>
    </row>
    <row r="2247" spans="4:4" x14ac:dyDescent="0.15">
      <c r="D2247" s="1"/>
    </row>
    <row r="2248" spans="4:4" x14ac:dyDescent="0.15">
      <c r="D2248" s="1"/>
    </row>
    <row r="2249" spans="4:4" x14ac:dyDescent="0.15">
      <c r="D2249" s="1"/>
    </row>
    <row r="2250" spans="4:4" x14ac:dyDescent="0.15">
      <c r="D2250" s="1"/>
    </row>
    <row r="2251" spans="4:4" x14ac:dyDescent="0.15">
      <c r="D2251" s="1"/>
    </row>
    <row r="2252" spans="4:4" x14ac:dyDescent="0.15">
      <c r="D2252" s="1"/>
    </row>
    <row r="2253" spans="4:4" x14ac:dyDescent="0.15">
      <c r="D2253" s="1"/>
    </row>
    <row r="2254" spans="4:4" x14ac:dyDescent="0.15">
      <c r="D2254" s="1"/>
    </row>
    <row r="2255" spans="4:4" x14ac:dyDescent="0.15">
      <c r="D2255" s="1"/>
    </row>
    <row r="2256" spans="4:4" x14ac:dyDescent="0.15">
      <c r="D2256" s="1"/>
    </row>
    <row r="2257" spans="4:4" x14ac:dyDescent="0.15">
      <c r="D2257" s="1"/>
    </row>
    <row r="2258" spans="4:4" x14ac:dyDescent="0.15">
      <c r="D2258" s="1"/>
    </row>
    <row r="2259" spans="4:4" x14ac:dyDescent="0.15">
      <c r="D2259" s="1"/>
    </row>
    <row r="2260" spans="4:4" x14ac:dyDescent="0.15">
      <c r="D2260" s="1"/>
    </row>
    <row r="2261" spans="4:4" x14ac:dyDescent="0.15">
      <c r="D2261" s="1"/>
    </row>
    <row r="2262" spans="4:4" x14ac:dyDescent="0.15">
      <c r="D2262" s="1"/>
    </row>
    <row r="2263" spans="4:4" x14ac:dyDescent="0.15">
      <c r="D2263" s="1"/>
    </row>
    <row r="2264" spans="4:4" x14ac:dyDescent="0.15">
      <c r="D2264" s="1"/>
    </row>
    <row r="2265" spans="4:4" x14ac:dyDescent="0.15">
      <c r="D2265" s="1"/>
    </row>
    <row r="2266" spans="4:4" x14ac:dyDescent="0.15">
      <c r="D2266" s="1"/>
    </row>
    <row r="2267" spans="4:4" x14ac:dyDescent="0.15">
      <c r="D2267" s="1"/>
    </row>
    <row r="2268" spans="4:4" x14ac:dyDescent="0.15">
      <c r="D2268" s="1"/>
    </row>
    <row r="2269" spans="4:4" x14ac:dyDescent="0.15">
      <c r="D2269" s="1"/>
    </row>
    <row r="2270" spans="4:4" x14ac:dyDescent="0.15">
      <c r="D2270" s="1"/>
    </row>
    <row r="2271" spans="4:4" x14ac:dyDescent="0.15">
      <c r="D2271" s="1"/>
    </row>
    <row r="2272" spans="4:4" x14ac:dyDescent="0.15">
      <c r="D2272" s="1"/>
    </row>
    <row r="2273" spans="4:4" x14ac:dyDescent="0.15">
      <c r="D2273" s="1"/>
    </row>
    <row r="2274" spans="4:4" x14ac:dyDescent="0.15">
      <c r="D2274" s="1"/>
    </row>
    <row r="2275" spans="4:4" x14ac:dyDescent="0.15">
      <c r="D2275" s="1"/>
    </row>
    <row r="2276" spans="4:4" x14ac:dyDescent="0.15">
      <c r="D2276" s="1"/>
    </row>
    <row r="2277" spans="4:4" x14ac:dyDescent="0.15">
      <c r="D2277" s="1"/>
    </row>
    <row r="2278" spans="4:4" x14ac:dyDescent="0.15">
      <c r="D2278" s="1"/>
    </row>
    <row r="2279" spans="4:4" x14ac:dyDescent="0.15">
      <c r="D2279" s="1"/>
    </row>
    <row r="2280" spans="4:4" x14ac:dyDescent="0.15">
      <c r="D2280" s="1"/>
    </row>
    <row r="2281" spans="4:4" x14ac:dyDescent="0.15">
      <c r="D2281" s="1"/>
    </row>
    <row r="2282" spans="4:4" x14ac:dyDescent="0.15">
      <c r="D2282" s="1"/>
    </row>
    <row r="2283" spans="4:4" x14ac:dyDescent="0.15">
      <c r="D2283" s="1"/>
    </row>
    <row r="2284" spans="4:4" x14ac:dyDescent="0.15">
      <c r="D2284" s="1"/>
    </row>
    <row r="2285" spans="4:4" x14ac:dyDescent="0.15">
      <c r="D2285" s="1"/>
    </row>
    <row r="2286" spans="4:4" x14ac:dyDescent="0.15">
      <c r="D2286" s="1"/>
    </row>
    <row r="2287" spans="4:4" x14ac:dyDescent="0.15">
      <c r="D2287" s="1"/>
    </row>
    <row r="2288" spans="4:4" x14ac:dyDescent="0.15">
      <c r="D2288" s="1"/>
    </row>
    <row r="2289" spans="4:4" x14ac:dyDescent="0.15">
      <c r="D2289" s="1"/>
    </row>
    <row r="2290" spans="4:4" x14ac:dyDescent="0.15">
      <c r="D2290" s="1"/>
    </row>
    <row r="2291" spans="4:4" x14ac:dyDescent="0.15">
      <c r="D2291" s="1"/>
    </row>
    <row r="2292" spans="4:4" x14ac:dyDescent="0.15">
      <c r="D2292" s="1"/>
    </row>
    <row r="2293" spans="4:4" x14ac:dyDescent="0.15">
      <c r="D2293" s="1"/>
    </row>
    <row r="2294" spans="4:4" x14ac:dyDescent="0.15">
      <c r="D2294" s="1"/>
    </row>
    <row r="2295" spans="4:4" x14ac:dyDescent="0.15">
      <c r="D2295" s="1"/>
    </row>
    <row r="2296" spans="4:4" x14ac:dyDescent="0.15">
      <c r="D2296" s="1"/>
    </row>
    <row r="2297" spans="4:4" x14ac:dyDescent="0.15">
      <c r="D2297" s="1"/>
    </row>
    <row r="2298" spans="4:4" x14ac:dyDescent="0.15">
      <c r="D2298" s="1"/>
    </row>
    <row r="2299" spans="4:4" x14ac:dyDescent="0.15">
      <c r="D2299" s="1"/>
    </row>
    <row r="2300" spans="4:4" x14ac:dyDescent="0.15">
      <c r="D2300" s="1"/>
    </row>
    <row r="2301" spans="4:4" x14ac:dyDescent="0.15">
      <c r="D2301" s="1"/>
    </row>
    <row r="2302" spans="4:4" x14ac:dyDescent="0.15">
      <c r="D2302" s="1"/>
    </row>
    <row r="2303" spans="4:4" x14ac:dyDescent="0.15">
      <c r="D2303" s="1"/>
    </row>
    <row r="2304" spans="4:4" x14ac:dyDescent="0.15">
      <c r="D2304" s="1"/>
    </row>
    <row r="2305" spans="4:4" x14ac:dyDescent="0.15">
      <c r="D2305" s="1"/>
    </row>
    <row r="2306" spans="4:4" x14ac:dyDescent="0.15">
      <c r="D2306" s="1"/>
    </row>
    <row r="2307" spans="4:4" x14ac:dyDescent="0.15">
      <c r="D2307" s="1"/>
    </row>
    <row r="2308" spans="4:4" x14ac:dyDescent="0.15">
      <c r="D2308" s="1"/>
    </row>
    <row r="2309" spans="4:4" x14ac:dyDescent="0.15">
      <c r="D2309" s="1"/>
    </row>
    <row r="2310" spans="4:4" x14ac:dyDescent="0.15">
      <c r="D2310" s="1"/>
    </row>
    <row r="2311" spans="4:4" x14ac:dyDescent="0.15">
      <c r="D2311" s="1"/>
    </row>
    <row r="2312" spans="4:4" x14ac:dyDescent="0.15">
      <c r="D2312" s="1"/>
    </row>
    <row r="2313" spans="4:4" x14ac:dyDescent="0.15">
      <c r="D2313" s="1"/>
    </row>
    <row r="2314" spans="4:4" x14ac:dyDescent="0.15">
      <c r="D2314" s="1"/>
    </row>
    <row r="2315" spans="4:4" x14ac:dyDescent="0.15">
      <c r="D2315" s="1"/>
    </row>
    <row r="2316" spans="4:4" x14ac:dyDescent="0.15">
      <c r="D2316" s="1"/>
    </row>
    <row r="2317" spans="4:4" x14ac:dyDescent="0.15">
      <c r="D2317" s="1"/>
    </row>
    <row r="2318" spans="4:4" x14ac:dyDescent="0.15">
      <c r="D2318" s="1"/>
    </row>
    <row r="2319" spans="4:4" x14ac:dyDescent="0.15">
      <c r="D2319" s="1"/>
    </row>
    <row r="2320" spans="4:4" x14ac:dyDescent="0.15">
      <c r="D2320" s="1"/>
    </row>
    <row r="2321" spans="4:4" x14ac:dyDescent="0.15">
      <c r="D2321" s="1"/>
    </row>
    <row r="2322" spans="4:4" x14ac:dyDescent="0.15">
      <c r="D2322" s="1"/>
    </row>
    <row r="2323" spans="4:4" x14ac:dyDescent="0.15">
      <c r="D2323" s="1"/>
    </row>
    <row r="2324" spans="4:4" x14ac:dyDescent="0.15">
      <c r="D2324" s="1"/>
    </row>
    <row r="2325" spans="4:4" x14ac:dyDescent="0.15">
      <c r="D2325" s="1"/>
    </row>
    <row r="2326" spans="4:4" x14ac:dyDescent="0.15">
      <c r="D2326" s="1"/>
    </row>
    <row r="2327" spans="4:4" x14ac:dyDescent="0.15">
      <c r="D2327" s="1"/>
    </row>
    <row r="2328" spans="4:4" x14ac:dyDescent="0.15">
      <c r="D2328" s="1"/>
    </row>
    <row r="2329" spans="4:4" x14ac:dyDescent="0.15">
      <c r="D2329" s="1"/>
    </row>
    <row r="2330" spans="4:4" x14ac:dyDescent="0.15">
      <c r="D2330" s="1"/>
    </row>
    <row r="2331" spans="4:4" x14ac:dyDescent="0.15">
      <c r="D2331" s="1"/>
    </row>
    <row r="2332" spans="4:4" x14ac:dyDescent="0.15">
      <c r="D2332" s="1"/>
    </row>
    <row r="2333" spans="4:4" x14ac:dyDescent="0.15">
      <c r="D2333" s="1"/>
    </row>
    <row r="2334" spans="4:4" x14ac:dyDescent="0.15">
      <c r="D2334" s="1"/>
    </row>
    <row r="2335" spans="4:4" x14ac:dyDescent="0.15">
      <c r="D2335" s="1"/>
    </row>
    <row r="2336" spans="4:4" x14ac:dyDescent="0.15">
      <c r="D2336" s="1"/>
    </row>
    <row r="2337" spans="4:4" x14ac:dyDescent="0.15">
      <c r="D2337" s="1"/>
    </row>
    <row r="2338" spans="4:4" x14ac:dyDescent="0.15">
      <c r="D2338" s="1"/>
    </row>
    <row r="2339" spans="4:4" x14ac:dyDescent="0.15">
      <c r="D2339" s="1"/>
    </row>
    <row r="2340" spans="4:4" x14ac:dyDescent="0.15">
      <c r="D2340" s="1"/>
    </row>
    <row r="2341" spans="4:4" x14ac:dyDescent="0.15">
      <c r="D2341" s="1"/>
    </row>
    <row r="2342" spans="4:4" x14ac:dyDescent="0.15">
      <c r="D2342" s="1"/>
    </row>
    <row r="2343" spans="4:4" x14ac:dyDescent="0.15">
      <c r="D2343" s="1"/>
    </row>
    <row r="2344" spans="4:4" x14ac:dyDescent="0.15">
      <c r="D2344" s="1"/>
    </row>
    <row r="2345" spans="4:4" x14ac:dyDescent="0.15">
      <c r="D2345" s="1"/>
    </row>
    <row r="2346" spans="4:4" x14ac:dyDescent="0.15">
      <c r="D2346" s="1"/>
    </row>
    <row r="2347" spans="4:4" x14ac:dyDescent="0.15">
      <c r="D2347" s="1"/>
    </row>
    <row r="2348" spans="4:4" x14ac:dyDescent="0.15">
      <c r="D2348" s="1"/>
    </row>
    <row r="2349" spans="4:4" x14ac:dyDescent="0.15">
      <c r="D2349" s="1"/>
    </row>
    <row r="2350" spans="4:4" x14ac:dyDescent="0.15">
      <c r="D2350" s="1"/>
    </row>
    <row r="2351" spans="4:4" x14ac:dyDescent="0.15">
      <c r="D2351" s="1"/>
    </row>
    <row r="2352" spans="4:4" x14ac:dyDescent="0.15">
      <c r="D2352" s="1"/>
    </row>
    <row r="2353" spans="4:4" x14ac:dyDescent="0.15">
      <c r="D2353" s="1"/>
    </row>
    <row r="2354" spans="4:4" x14ac:dyDescent="0.15">
      <c r="D2354" s="1"/>
    </row>
    <row r="2355" spans="4:4" x14ac:dyDescent="0.15">
      <c r="D2355" s="1"/>
    </row>
    <row r="2356" spans="4:4" x14ac:dyDescent="0.15">
      <c r="D2356" s="1"/>
    </row>
    <row r="2357" spans="4:4" x14ac:dyDescent="0.15">
      <c r="D2357" s="1"/>
    </row>
    <row r="2358" spans="4:4" x14ac:dyDescent="0.15">
      <c r="D2358" s="1"/>
    </row>
    <row r="2359" spans="4:4" x14ac:dyDescent="0.15">
      <c r="D2359" s="1"/>
    </row>
    <row r="2360" spans="4:4" x14ac:dyDescent="0.15">
      <c r="D2360" s="1"/>
    </row>
    <row r="2361" spans="4:4" x14ac:dyDescent="0.15">
      <c r="D2361" s="1"/>
    </row>
    <row r="2362" spans="4:4" x14ac:dyDescent="0.15">
      <c r="D2362" s="1"/>
    </row>
    <row r="2363" spans="4:4" x14ac:dyDescent="0.15">
      <c r="D2363" s="1"/>
    </row>
    <row r="2364" spans="4:4" x14ac:dyDescent="0.15">
      <c r="D2364" s="1"/>
    </row>
    <row r="2365" spans="4:4" x14ac:dyDescent="0.15">
      <c r="D2365" s="1"/>
    </row>
    <row r="2366" spans="4:4" x14ac:dyDescent="0.15">
      <c r="D2366" s="1"/>
    </row>
    <row r="2367" spans="4:4" x14ac:dyDescent="0.15">
      <c r="D2367" s="1"/>
    </row>
    <row r="2368" spans="4:4" x14ac:dyDescent="0.15">
      <c r="D2368" s="1"/>
    </row>
    <row r="2369" spans="4:4" x14ac:dyDescent="0.15">
      <c r="D2369" s="1"/>
    </row>
    <row r="2370" spans="4:4" x14ac:dyDescent="0.15">
      <c r="D2370" s="1"/>
    </row>
    <row r="2371" spans="4:4" x14ac:dyDescent="0.15">
      <c r="D2371" s="1"/>
    </row>
    <row r="2372" spans="4:4" x14ac:dyDescent="0.15">
      <c r="D2372" s="1"/>
    </row>
    <row r="2373" spans="4:4" x14ac:dyDescent="0.15">
      <c r="D2373" s="1"/>
    </row>
    <row r="2374" spans="4:4" x14ac:dyDescent="0.15">
      <c r="D2374" s="1"/>
    </row>
    <row r="2375" spans="4:4" x14ac:dyDescent="0.15">
      <c r="D2375" s="1"/>
    </row>
    <row r="2376" spans="4:4" x14ac:dyDescent="0.15">
      <c r="D2376" s="1"/>
    </row>
    <row r="2377" spans="4:4" x14ac:dyDescent="0.15">
      <c r="D2377" s="1"/>
    </row>
    <row r="2378" spans="4:4" x14ac:dyDescent="0.15">
      <c r="D2378" s="1"/>
    </row>
    <row r="2379" spans="4:4" x14ac:dyDescent="0.15">
      <c r="D2379" s="1"/>
    </row>
    <row r="2380" spans="4:4" x14ac:dyDescent="0.15">
      <c r="D2380" s="1"/>
    </row>
    <row r="2381" spans="4:4" x14ac:dyDescent="0.15">
      <c r="D2381" s="1"/>
    </row>
    <row r="2382" spans="4:4" x14ac:dyDescent="0.15">
      <c r="D2382" s="1"/>
    </row>
    <row r="2383" spans="4:4" x14ac:dyDescent="0.15">
      <c r="D2383" s="1"/>
    </row>
    <row r="2384" spans="4:4" x14ac:dyDescent="0.15">
      <c r="D2384" s="1"/>
    </row>
    <row r="2385" spans="4:4" x14ac:dyDescent="0.15">
      <c r="D2385" s="1"/>
    </row>
    <row r="2386" spans="4:4" x14ac:dyDescent="0.15">
      <c r="D2386" s="1"/>
    </row>
    <row r="2387" spans="4:4" x14ac:dyDescent="0.15">
      <c r="D2387" s="1"/>
    </row>
    <row r="2388" spans="4:4" x14ac:dyDescent="0.15">
      <c r="D2388" s="1"/>
    </row>
    <row r="2389" spans="4:4" x14ac:dyDescent="0.15">
      <c r="D2389" s="1"/>
    </row>
    <row r="2390" spans="4:4" x14ac:dyDescent="0.15">
      <c r="D2390" s="1"/>
    </row>
    <row r="2391" spans="4:4" x14ac:dyDescent="0.15">
      <c r="D2391" s="1"/>
    </row>
    <row r="2392" spans="4:4" x14ac:dyDescent="0.15">
      <c r="D2392" s="1"/>
    </row>
    <row r="2393" spans="4:4" x14ac:dyDescent="0.15">
      <c r="D2393" s="1"/>
    </row>
    <row r="2394" spans="4:4" x14ac:dyDescent="0.15">
      <c r="D2394" s="1"/>
    </row>
    <row r="2395" spans="4:4" x14ac:dyDescent="0.15">
      <c r="D2395" s="1"/>
    </row>
    <row r="2396" spans="4:4" x14ac:dyDescent="0.15">
      <c r="D2396" s="1"/>
    </row>
    <row r="2397" spans="4:4" x14ac:dyDescent="0.15">
      <c r="D2397" s="1"/>
    </row>
    <row r="2398" spans="4:4" x14ac:dyDescent="0.15">
      <c r="D2398" s="1"/>
    </row>
    <row r="2399" spans="4:4" x14ac:dyDescent="0.15">
      <c r="D2399" s="1"/>
    </row>
    <row r="2400" spans="4:4" x14ac:dyDescent="0.15">
      <c r="D2400" s="1"/>
    </row>
    <row r="2401" spans="4:4" x14ac:dyDescent="0.15">
      <c r="D2401" s="1"/>
    </row>
    <row r="2402" spans="4:4" x14ac:dyDescent="0.15">
      <c r="D2402" s="1"/>
    </row>
    <row r="2403" spans="4:4" x14ac:dyDescent="0.15">
      <c r="D2403" s="1"/>
    </row>
    <row r="2404" spans="4:4" x14ac:dyDescent="0.15">
      <c r="D2404" s="1"/>
    </row>
    <row r="2405" spans="4:4" x14ac:dyDescent="0.15">
      <c r="D2405" s="1"/>
    </row>
    <row r="2406" spans="4:4" x14ac:dyDescent="0.15">
      <c r="D2406" s="1"/>
    </row>
    <row r="2407" spans="4:4" x14ac:dyDescent="0.15">
      <c r="D2407" s="1"/>
    </row>
    <row r="2408" spans="4:4" x14ac:dyDescent="0.15">
      <c r="D2408" s="1"/>
    </row>
    <row r="2409" spans="4:4" x14ac:dyDescent="0.15">
      <c r="D2409" s="1"/>
    </row>
    <row r="2410" spans="4:4" x14ac:dyDescent="0.15">
      <c r="D2410" s="1"/>
    </row>
    <row r="2411" spans="4:4" x14ac:dyDescent="0.15">
      <c r="D2411" s="1"/>
    </row>
    <row r="2412" spans="4:4" x14ac:dyDescent="0.15">
      <c r="D2412" s="1"/>
    </row>
    <row r="2413" spans="4:4" x14ac:dyDescent="0.15">
      <c r="D2413" s="1"/>
    </row>
    <row r="2414" spans="4:4" x14ac:dyDescent="0.15">
      <c r="D2414" s="1"/>
    </row>
    <row r="2415" spans="4:4" x14ac:dyDescent="0.15">
      <c r="D2415" s="1"/>
    </row>
    <row r="2416" spans="4:4" x14ac:dyDescent="0.15">
      <c r="D2416" s="1"/>
    </row>
    <row r="2417" spans="4:4" x14ac:dyDescent="0.15">
      <c r="D2417" s="1"/>
    </row>
    <row r="2418" spans="4:4" x14ac:dyDescent="0.15">
      <c r="D2418" s="1"/>
    </row>
    <row r="2419" spans="4:4" x14ac:dyDescent="0.15">
      <c r="D2419" s="1"/>
    </row>
    <row r="2420" spans="4:4" x14ac:dyDescent="0.15">
      <c r="D2420" s="1"/>
    </row>
    <row r="2421" spans="4:4" x14ac:dyDescent="0.15">
      <c r="D2421" s="1"/>
    </row>
    <row r="2422" spans="4:4" x14ac:dyDescent="0.15">
      <c r="D2422" s="1"/>
    </row>
    <row r="2423" spans="4:4" x14ac:dyDescent="0.15">
      <c r="D2423" s="1"/>
    </row>
    <row r="2424" spans="4:4" x14ac:dyDescent="0.15">
      <c r="D2424" s="1"/>
    </row>
    <row r="2425" spans="4:4" x14ac:dyDescent="0.15">
      <c r="D2425" s="1"/>
    </row>
    <row r="2426" spans="4:4" x14ac:dyDescent="0.15">
      <c r="D2426" s="1"/>
    </row>
    <row r="2427" spans="4:4" x14ac:dyDescent="0.15">
      <c r="D2427" s="1"/>
    </row>
    <row r="2428" spans="4:4" x14ac:dyDescent="0.15">
      <c r="D2428" s="1"/>
    </row>
    <row r="2429" spans="4:4" x14ac:dyDescent="0.15">
      <c r="D2429" s="1"/>
    </row>
    <row r="2430" spans="4:4" x14ac:dyDescent="0.15">
      <c r="D2430" s="1"/>
    </row>
    <row r="2431" spans="4:4" x14ac:dyDescent="0.15">
      <c r="D2431" s="1"/>
    </row>
    <row r="2432" spans="4:4" x14ac:dyDescent="0.15">
      <c r="D2432" s="1"/>
    </row>
    <row r="2433" spans="4:4" x14ac:dyDescent="0.15">
      <c r="D2433" s="1"/>
    </row>
    <row r="2434" spans="4:4" x14ac:dyDescent="0.15">
      <c r="D2434" s="1"/>
    </row>
    <row r="2435" spans="4:4" x14ac:dyDescent="0.15">
      <c r="D2435" s="1"/>
    </row>
    <row r="2436" spans="4:4" x14ac:dyDescent="0.15">
      <c r="D2436" s="1"/>
    </row>
    <row r="2437" spans="4:4" x14ac:dyDescent="0.15">
      <c r="D2437" s="1"/>
    </row>
    <row r="2438" spans="4:4" x14ac:dyDescent="0.15">
      <c r="D2438" s="1"/>
    </row>
    <row r="2439" spans="4:4" x14ac:dyDescent="0.15">
      <c r="D2439" s="1"/>
    </row>
    <row r="2440" spans="4:4" x14ac:dyDescent="0.15">
      <c r="D2440" s="1"/>
    </row>
    <row r="2441" spans="4:4" x14ac:dyDescent="0.15">
      <c r="D2441" s="1"/>
    </row>
    <row r="2442" spans="4:4" x14ac:dyDescent="0.15">
      <c r="D2442" s="1"/>
    </row>
    <row r="2443" spans="4:4" x14ac:dyDescent="0.15">
      <c r="D2443" s="1"/>
    </row>
    <row r="2444" spans="4:4" x14ac:dyDescent="0.15">
      <c r="D2444" s="1"/>
    </row>
    <row r="2445" spans="4:4" x14ac:dyDescent="0.15">
      <c r="D2445" s="1"/>
    </row>
    <row r="2446" spans="4:4" x14ac:dyDescent="0.15">
      <c r="D2446" s="1"/>
    </row>
    <row r="2447" spans="4:4" x14ac:dyDescent="0.15">
      <c r="D2447" s="1"/>
    </row>
    <row r="2448" spans="4:4" x14ac:dyDescent="0.15">
      <c r="D2448" s="1"/>
    </row>
    <row r="2449" spans="4:4" x14ac:dyDescent="0.15">
      <c r="D2449" s="1"/>
    </row>
    <row r="2450" spans="4:4" x14ac:dyDescent="0.15">
      <c r="D2450" s="1"/>
    </row>
    <row r="2451" spans="4:4" x14ac:dyDescent="0.15">
      <c r="D2451" s="1"/>
    </row>
    <row r="2452" spans="4:4" x14ac:dyDescent="0.15">
      <c r="D2452" s="1"/>
    </row>
    <row r="2453" spans="4:4" x14ac:dyDescent="0.15">
      <c r="D2453" s="1"/>
    </row>
    <row r="2454" spans="4:4" x14ac:dyDescent="0.15">
      <c r="D2454" s="1"/>
    </row>
    <row r="2455" spans="4:4" x14ac:dyDescent="0.15">
      <c r="D2455" s="1"/>
    </row>
    <row r="2456" spans="4:4" x14ac:dyDescent="0.15">
      <c r="D2456" s="1"/>
    </row>
    <row r="2457" spans="4:4" x14ac:dyDescent="0.15">
      <c r="D2457" s="1"/>
    </row>
    <row r="2458" spans="4:4" x14ac:dyDescent="0.15">
      <c r="D2458" s="1"/>
    </row>
    <row r="2459" spans="4:4" x14ac:dyDescent="0.15">
      <c r="D2459" s="1"/>
    </row>
    <row r="2460" spans="4:4" x14ac:dyDescent="0.15">
      <c r="D2460" s="1"/>
    </row>
    <row r="2461" spans="4:4" x14ac:dyDescent="0.15">
      <c r="D2461" s="1"/>
    </row>
    <row r="2462" spans="4:4" x14ac:dyDescent="0.15">
      <c r="D2462" s="1"/>
    </row>
    <row r="2463" spans="4:4" x14ac:dyDescent="0.15">
      <c r="D2463" s="1"/>
    </row>
    <row r="2464" spans="4:4" x14ac:dyDescent="0.15">
      <c r="D2464" s="1"/>
    </row>
    <row r="2465" spans="4:4" x14ac:dyDescent="0.15">
      <c r="D2465" s="1"/>
    </row>
    <row r="2466" spans="4:4" x14ac:dyDescent="0.15">
      <c r="D2466" s="1"/>
    </row>
    <row r="2467" spans="4:4" x14ac:dyDescent="0.15">
      <c r="D2467" s="1"/>
    </row>
    <row r="2468" spans="4:4" x14ac:dyDescent="0.15">
      <c r="D2468" s="1"/>
    </row>
    <row r="2469" spans="4:4" x14ac:dyDescent="0.15">
      <c r="D2469" s="1"/>
    </row>
    <row r="2470" spans="4:4" x14ac:dyDescent="0.15">
      <c r="D2470" s="1"/>
    </row>
    <row r="2471" spans="4:4" x14ac:dyDescent="0.15">
      <c r="D2471" s="1"/>
    </row>
    <row r="2472" spans="4:4" x14ac:dyDescent="0.15">
      <c r="D2472" s="1"/>
    </row>
    <row r="2473" spans="4:4" x14ac:dyDescent="0.15">
      <c r="D2473" s="1"/>
    </row>
    <row r="2474" spans="4:4" x14ac:dyDescent="0.15">
      <c r="D2474" s="1"/>
    </row>
    <row r="2475" spans="4:4" x14ac:dyDescent="0.15">
      <c r="D2475" s="1"/>
    </row>
    <row r="2476" spans="4:4" x14ac:dyDescent="0.15">
      <c r="D2476" s="1"/>
    </row>
    <row r="2477" spans="4:4" x14ac:dyDescent="0.15">
      <c r="D2477" s="1"/>
    </row>
    <row r="2478" spans="4:4" x14ac:dyDescent="0.15">
      <c r="D2478" s="1"/>
    </row>
    <row r="2479" spans="4:4" x14ac:dyDescent="0.15">
      <c r="D2479" s="1"/>
    </row>
    <row r="2480" spans="4:4" x14ac:dyDescent="0.15">
      <c r="D2480" s="1"/>
    </row>
    <row r="2481" spans="4:4" x14ac:dyDescent="0.15">
      <c r="D2481" s="1"/>
    </row>
    <row r="2482" spans="4:4" x14ac:dyDescent="0.15">
      <c r="D2482" s="1"/>
    </row>
    <row r="2483" spans="4:4" x14ac:dyDescent="0.15">
      <c r="D2483" s="1"/>
    </row>
    <row r="2484" spans="4:4" x14ac:dyDescent="0.15">
      <c r="D2484" s="1"/>
    </row>
    <row r="2485" spans="4:4" x14ac:dyDescent="0.15">
      <c r="D2485" s="1"/>
    </row>
    <row r="2486" spans="4:4" x14ac:dyDescent="0.15">
      <c r="D2486" s="1"/>
    </row>
    <row r="2487" spans="4:4" x14ac:dyDescent="0.15">
      <c r="D2487" s="1"/>
    </row>
    <row r="2488" spans="4:4" x14ac:dyDescent="0.15">
      <c r="D2488" s="1"/>
    </row>
    <row r="2489" spans="4:4" x14ac:dyDescent="0.15">
      <c r="D2489" s="1"/>
    </row>
    <row r="2490" spans="4:4" x14ac:dyDescent="0.15">
      <c r="D2490" s="1"/>
    </row>
    <row r="2491" spans="4:4" x14ac:dyDescent="0.15">
      <c r="D2491" s="1"/>
    </row>
    <row r="2492" spans="4:4" x14ac:dyDescent="0.15">
      <c r="D2492" s="1"/>
    </row>
    <row r="2493" spans="4:4" x14ac:dyDescent="0.15">
      <c r="D2493" s="1"/>
    </row>
    <row r="2494" spans="4:4" x14ac:dyDescent="0.15">
      <c r="D2494" s="1"/>
    </row>
    <row r="2495" spans="4:4" x14ac:dyDescent="0.15">
      <c r="D2495" s="1"/>
    </row>
    <row r="2496" spans="4:4" x14ac:dyDescent="0.15">
      <c r="D2496" s="1"/>
    </row>
    <row r="2497" spans="4:4" x14ac:dyDescent="0.15">
      <c r="D2497" s="1"/>
    </row>
    <row r="2498" spans="4:4" x14ac:dyDescent="0.15">
      <c r="D2498" s="1"/>
    </row>
    <row r="2499" spans="4:4" x14ac:dyDescent="0.15">
      <c r="D2499" s="1"/>
    </row>
    <row r="2500" spans="4:4" x14ac:dyDescent="0.15">
      <c r="D2500" s="1"/>
    </row>
    <row r="2501" spans="4:4" x14ac:dyDescent="0.15">
      <c r="D2501" s="1"/>
    </row>
    <row r="2502" spans="4:4" x14ac:dyDescent="0.15">
      <c r="D2502" s="1"/>
    </row>
    <row r="2503" spans="4:4" x14ac:dyDescent="0.15">
      <c r="D2503" s="1"/>
    </row>
    <row r="2504" spans="4:4" x14ac:dyDescent="0.15">
      <c r="D2504" s="1"/>
    </row>
    <row r="2505" spans="4:4" x14ac:dyDescent="0.15">
      <c r="D2505" s="1"/>
    </row>
    <row r="2506" spans="4:4" x14ac:dyDescent="0.15">
      <c r="D2506" s="1"/>
    </row>
    <row r="2507" spans="4:4" x14ac:dyDescent="0.15">
      <c r="D2507" s="1"/>
    </row>
    <row r="2508" spans="4:4" x14ac:dyDescent="0.15">
      <c r="D2508" s="1"/>
    </row>
    <row r="2509" spans="4:4" x14ac:dyDescent="0.15">
      <c r="D2509" s="1"/>
    </row>
    <row r="2510" spans="4:4" x14ac:dyDescent="0.15">
      <c r="D2510" s="1"/>
    </row>
    <row r="2511" spans="4:4" x14ac:dyDescent="0.15">
      <c r="D2511" s="1"/>
    </row>
    <row r="2512" spans="4:4" x14ac:dyDescent="0.15">
      <c r="D2512" s="1"/>
    </row>
    <row r="2513" spans="4:4" x14ac:dyDescent="0.15">
      <c r="D2513" s="1"/>
    </row>
    <row r="2514" spans="4:4" x14ac:dyDescent="0.15">
      <c r="D2514" s="1"/>
    </row>
    <row r="2515" spans="4:4" x14ac:dyDescent="0.15">
      <c r="D2515" s="1"/>
    </row>
    <row r="2516" spans="4:4" x14ac:dyDescent="0.15">
      <c r="D2516" s="1"/>
    </row>
    <row r="2517" spans="4:4" x14ac:dyDescent="0.15">
      <c r="D2517" s="1"/>
    </row>
    <row r="2518" spans="4:4" x14ac:dyDescent="0.15">
      <c r="D2518" s="1"/>
    </row>
    <row r="2519" spans="4:4" x14ac:dyDescent="0.15">
      <c r="D2519" s="1"/>
    </row>
    <row r="2520" spans="4:4" x14ac:dyDescent="0.15">
      <c r="D2520" s="1"/>
    </row>
    <row r="2521" spans="4:4" x14ac:dyDescent="0.15">
      <c r="D2521" s="1"/>
    </row>
    <row r="2522" spans="4:4" x14ac:dyDescent="0.15">
      <c r="D2522" s="1"/>
    </row>
    <row r="2523" spans="4:4" x14ac:dyDescent="0.15">
      <c r="D2523" s="1"/>
    </row>
    <row r="2524" spans="4:4" x14ac:dyDescent="0.15">
      <c r="D2524" s="1"/>
    </row>
    <row r="2525" spans="4:4" x14ac:dyDescent="0.15">
      <c r="D2525" s="1"/>
    </row>
    <row r="2526" spans="4:4" x14ac:dyDescent="0.15">
      <c r="D2526" s="1"/>
    </row>
    <row r="2527" spans="4:4" x14ac:dyDescent="0.15">
      <c r="D2527" s="1"/>
    </row>
    <row r="2528" spans="4:4" x14ac:dyDescent="0.15">
      <c r="D2528" s="1"/>
    </row>
    <row r="2529" spans="4:4" x14ac:dyDescent="0.15">
      <c r="D2529" s="1"/>
    </row>
    <row r="2530" spans="4:4" x14ac:dyDescent="0.15">
      <c r="D2530" s="1"/>
    </row>
    <row r="2531" spans="4:4" x14ac:dyDescent="0.15">
      <c r="D2531" s="1"/>
    </row>
    <row r="2532" spans="4:4" x14ac:dyDescent="0.15">
      <c r="D2532" s="1"/>
    </row>
    <row r="2533" spans="4:4" x14ac:dyDescent="0.15">
      <c r="D2533" s="1"/>
    </row>
    <row r="2534" spans="4:4" x14ac:dyDescent="0.15">
      <c r="D2534" s="1"/>
    </row>
    <row r="2535" spans="4:4" x14ac:dyDescent="0.15">
      <c r="D2535" s="1"/>
    </row>
    <row r="2536" spans="4:4" x14ac:dyDescent="0.15">
      <c r="D2536" s="1"/>
    </row>
    <row r="2537" spans="4:4" x14ac:dyDescent="0.15">
      <c r="D2537" s="1"/>
    </row>
    <row r="2538" spans="4:4" x14ac:dyDescent="0.15">
      <c r="D2538" s="1"/>
    </row>
    <row r="2539" spans="4:4" x14ac:dyDescent="0.15">
      <c r="D2539" s="1"/>
    </row>
    <row r="2540" spans="4:4" x14ac:dyDescent="0.15">
      <c r="D2540" s="1"/>
    </row>
    <row r="2541" spans="4:4" x14ac:dyDescent="0.15">
      <c r="D2541" s="1"/>
    </row>
    <row r="2542" spans="4:4" x14ac:dyDescent="0.15">
      <c r="D2542" s="1"/>
    </row>
    <row r="2543" spans="4:4" x14ac:dyDescent="0.15">
      <c r="D2543" s="1"/>
    </row>
    <row r="2544" spans="4:4" x14ac:dyDescent="0.15">
      <c r="D2544" s="1"/>
    </row>
    <row r="2545" spans="4:4" x14ac:dyDescent="0.15">
      <c r="D2545" s="1"/>
    </row>
    <row r="2546" spans="4:4" x14ac:dyDescent="0.15">
      <c r="D2546" s="1"/>
    </row>
    <row r="2547" spans="4:4" x14ac:dyDescent="0.15">
      <c r="D2547" s="1"/>
    </row>
    <row r="2548" spans="4:4" x14ac:dyDescent="0.15">
      <c r="D2548" s="1"/>
    </row>
    <row r="2549" spans="4:4" x14ac:dyDescent="0.15">
      <c r="D2549" s="1"/>
    </row>
    <row r="2550" spans="4:4" x14ac:dyDescent="0.15">
      <c r="D2550" s="1"/>
    </row>
    <row r="2551" spans="4:4" x14ac:dyDescent="0.15">
      <c r="D2551" s="1"/>
    </row>
    <row r="2552" spans="4:4" x14ac:dyDescent="0.15">
      <c r="D2552" s="1"/>
    </row>
    <row r="2553" spans="4:4" x14ac:dyDescent="0.15">
      <c r="D2553" s="1"/>
    </row>
    <row r="2554" spans="4:4" x14ac:dyDescent="0.15">
      <c r="D2554" s="1"/>
    </row>
    <row r="2555" spans="4:4" x14ac:dyDescent="0.15">
      <c r="D2555" s="1"/>
    </row>
    <row r="2556" spans="4:4" x14ac:dyDescent="0.15">
      <c r="D2556" s="1"/>
    </row>
    <row r="2557" spans="4:4" x14ac:dyDescent="0.15">
      <c r="D2557" s="1"/>
    </row>
    <row r="2558" spans="4:4" x14ac:dyDescent="0.15">
      <c r="D2558" s="1"/>
    </row>
    <row r="2559" spans="4:4" x14ac:dyDescent="0.15">
      <c r="D2559" s="1"/>
    </row>
    <row r="2560" spans="4:4" x14ac:dyDescent="0.15">
      <c r="D2560" s="1"/>
    </row>
    <row r="2561" spans="4:4" x14ac:dyDescent="0.15">
      <c r="D2561" s="1"/>
    </row>
    <row r="2562" spans="4:4" x14ac:dyDescent="0.15">
      <c r="D2562" s="1"/>
    </row>
    <row r="2563" spans="4:4" x14ac:dyDescent="0.15">
      <c r="D2563" s="1"/>
    </row>
    <row r="2564" spans="4:4" x14ac:dyDescent="0.15">
      <c r="D2564" s="1"/>
    </row>
    <row r="2565" spans="4:4" x14ac:dyDescent="0.15">
      <c r="D2565" s="1"/>
    </row>
    <row r="2566" spans="4:4" x14ac:dyDescent="0.15">
      <c r="D2566" s="1"/>
    </row>
    <row r="2567" spans="4:4" x14ac:dyDescent="0.15">
      <c r="D2567" s="1"/>
    </row>
    <row r="2568" spans="4:4" x14ac:dyDescent="0.15">
      <c r="D2568" s="1"/>
    </row>
    <row r="2569" spans="4:4" x14ac:dyDescent="0.15">
      <c r="D2569" s="1"/>
    </row>
    <row r="2570" spans="4:4" x14ac:dyDescent="0.15">
      <c r="D2570" s="1"/>
    </row>
    <row r="2571" spans="4:4" x14ac:dyDescent="0.15">
      <c r="D2571" s="1"/>
    </row>
    <row r="2572" spans="4:4" x14ac:dyDescent="0.15">
      <c r="D2572" s="1"/>
    </row>
    <row r="2573" spans="4:4" x14ac:dyDescent="0.15">
      <c r="D2573" s="1"/>
    </row>
    <row r="2574" spans="4:4" x14ac:dyDescent="0.15">
      <c r="D2574" s="1"/>
    </row>
    <row r="2575" spans="4:4" x14ac:dyDescent="0.15">
      <c r="D2575" s="1"/>
    </row>
    <row r="2576" spans="4:4" x14ac:dyDescent="0.15">
      <c r="D2576" s="1"/>
    </row>
    <row r="2577" spans="4:4" x14ac:dyDescent="0.15">
      <c r="D2577" s="1"/>
    </row>
    <row r="2578" spans="4:4" x14ac:dyDescent="0.15">
      <c r="D2578" s="1"/>
    </row>
    <row r="2579" spans="4:4" x14ac:dyDescent="0.15">
      <c r="D2579" s="1"/>
    </row>
    <row r="2580" spans="4:4" x14ac:dyDescent="0.15">
      <c r="D2580" s="1"/>
    </row>
    <row r="2581" spans="4:4" x14ac:dyDescent="0.15">
      <c r="D2581" s="1"/>
    </row>
    <row r="2582" spans="4:4" x14ac:dyDescent="0.15">
      <c r="D2582" s="1"/>
    </row>
    <row r="2583" spans="4:4" x14ac:dyDescent="0.15">
      <c r="D2583" s="1"/>
    </row>
    <row r="2584" spans="4:4" x14ac:dyDescent="0.15">
      <c r="D2584" s="1"/>
    </row>
    <row r="2585" spans="4:4" x14ac:dyDescent="0.15">
      <c r="D2585" s="1"/>
    </row>
    <row r="2586" spans="4:4" x14ac:dyDescent="0.15">
      <c r="D2586" s="1"/>
    </row>
    <row r="2587" spans="4:4" x14ac:dyDescent="0.15">
      <c r="D2587" s="1"/>
    </row>
    <row r="2588" spans="4:4" x14ac:dyDescent="0.15">
      <c r="D2588" s="1"/>
    </row>
    <row r="2589" spans="4:4" x14ac:dyDescent="0.15">
      <c r="D2589" s="1"/>
    </row>
    <row r="2590" spans="4:4" x14ac:dyDescent="0.15">
      <c r="D2590" s="1"/>
    </row>
    <row r="2591" spans="4:4" x14ac:dyDescent="0.15">
      <c r="D2591" s="1"/>
    </row>
    <row r="2592" spans="4:4" x14ac:dyDescent="0.15">
      <c r="D2592" s="1"/>
    </row>
    <row r="2593" spans="4:4" x14ac:dyDescent="0.15">
      <c r="D2593" s="1"/>
    </row>
    <row r="2594" spans="4:4" x14ac:dyDescent="0.15">
      <c r="D2594" s="1"/>
    </row>
    <row r="2595" spans="4:4" x14ac:dyDescent="0.15">
      <c r="D2595" s="1"/>
    </row>
    <row r="2596" spans="4:4" x14ac:dyDescent="0.15">
      <c r="D2596" s="1"/>
    </row>
    <row r="2597" spans="4:4" x14ac:dyDescent="0.15">
      <c r="D2597" s="1"/>
    </row>
    <row r="2598" spans="4:4" x14ac:dyDescent="0.15">
      <c r="D2598" s="1"/>
    </row>
    <row r="2599" spans="4:4" x14ac:dyDescent="0.15">
      <c r="D2599" s="1"/>
    </row>
    <row r="2600" spans="4:4" x14ac:dyDescent="0.15">
      <c r="D2600" s="1"/>
    </row>
    <row r="2601" spans="4:4" x14ac:dyDescent="0.15">
      <c r="D2601" s="1"/>
    </row>
    <row r="2602" spans="4:4" x14ac:dyDescent="0.15">
      <c r="D2602" s="1"/>
    </row>
    <row r="2603" spans="4:4" x14ac:dyDescent="0.15">
      <c r="D2603" s="1"/>
    </row>
    <row r="2604" spans="4:4" x14ac:dyDescent="0.15">
      <c r="D2604" s="1"/>
    </row>
    <row r="2605" spans="4:4" x14ac:dyDescent="0.15">
      <c r="D2605" s="1"/>
    </row>
    <row r="2606" spans="4:4" x14ac:dyDescent="0.15">
      <c r="D2606" s="1"/>
    </row>
    <row r="2607" spans="4:4" x14ac:dyDescent="0.15">
      <c r="D2607" s="1"/>
    </row>
    <row r="2608" spans="4:4" x14ac:dyDescent="0.15">
      <c r="D2608" s="1"/>
    </row>
    <row r="2609" spans="4:4" x14ac:dyDescent="0.15">
      <c r="D2609" s="1"/>
    </row>
    <row r="2610" spans="4:4" x14ac:dyDescent="0.15">
      <c r="D2610" s="1"/>
    </row>
    <row r="2611" spans="4:4" x14ac:dyDescent="0.15">
      <c r="D2611" s="1"/>
    </row>
    <row r="2612" spans="4:4" x14ac:dyDescent="0.15">
      <c r="D2612" s="1"/>
    </row>
    <row r="2613" spans="4:4" x14ac:dyDescent="0.15">
      <c r="D2613" s="1"/>
    </row>
    <row r="2614" spans="4:4" x14ac:dyDescent="0.15">
      <c r="D2614" s="1"/>
    </row>
    <row r="2615" spans="4:4" x14ac:dyDescent="0.15">
      <c r="D2615" s="1"/>
    </row>
    <row r="2616" spans="4:4" x14ac:dyDescent="0.15">
      <c r="D2616" s="1"/>
    </row>
    <row r="2617" spans="4:4" x14ac:dyDescent="0.15">
      <c r="D2617" s="1"/>
    </row>
    <row r="2618" spans="4:4" x14ac:dyDescent="0.15">
      <c r="D2618" s="1"/>
    </row>
    <row r="2619" spans="4:4" x14ac:dyDescent="0.15">
      <c r="D2619" s="1"/>
    </row>
    <row r="2620" spans="4:4" x14ac:dyDescent="0.15">
      <c r="D2620" s="1"/>
    </row>
    <row r="2621" spans="4:4" x14ac:dyDescent="0.15">
      <c r="D2621" s="1"/>
    </row>
    <row r="2622" spans="4:4" x14ac:dyDescent="0.15">
      <c r="D2622" s="1"/>
    </row>
    <row r="2623" spans="4:4" x14ac:dyDescent="0.15">
      <c r="D2623" s="1"/>
    </row>
    <row r="2624" spans="4:4" x14ac:dyDescent="0.15">
      <c r="D2624" s="1"/>
    </row>
    <row r="2625" spans="4:4" x14ac:dyDescent="0.15">
      <c r="D2625" s="1"/>
    </row>
    <row r="2626" spans="4:4" x14ac:dyDescent="0.15">
      <c r="D2626" s="1"/>
    </row>
    <row r="2627" spans="4:4" x14ac:dyDescent="0.15">
      <c r="D2627" s="1"/>
    </row>
    <row r="2628" spans="4:4" x14ac:dyDescent="0.15">
      <c r="D2628" s="1"/>
    </row>
    <row r="2629" spans="4:4" x14ac:dyDescent="0.15">
      <c r="D2629" s="1"/>
    </row>
    <row r="2630" spans="4:4" x14ac:dyDescent="0.15">
      <c r="D2630" s="1"/>
    </row>
    <row r="2631" spans="4:4" x14ac:dyDescent="0.15">
      <c r="D2631" s="1"/>
    </row>
    <row r="2632" spans="4:4" x14ac:dyDescent="0.15">
      <c r="D2632" s="1"/>
    </row>
    <row r="2633" spans="4:4" x14ac:dyDescent="0.15">
      <c r="D2633" s="1"/>
    </row>
    <row r="2634" spans="4:4" x14ac:dyDescent="0.15">
      <c r="D2634" s="1"/>
    </row>
    <row r="2635" spans="4:4" x14ac:dyDescent="0.15">
      <c r="D2635" s="1"/>
    </row>
    <row r="2636" spans="4:4" x14ac:dyDescent="0.15">
      <c r="D2636" s="1"/>
    </row>
    <row r="2637" spans="4:4" x14ac:dyDescent="0.15">
      <c r="D2637" s="1"/>
    </row>
    <row r="2638" spans="4:4" x14ac:dyDescent="0.15">
      <c r="D2638" s="1"/>
    </row>
    <row r="2639" spans="4:4" x14ac:dyDescent="0.15">
      <c r="D2639" s="1"/>
    </row>
    <row r="2640" spans="4:4" x14ac:dyDescent="0.15">
      <c r="D2640" s="1"/>
    </row>
    <row r="2641" spans="4:4" x14ac:dyDescent="0.15">
      <c r="D2641" s="1"/>
    </row>
    <row r="2642" spans="4:4" x14ac:dyDescent="0.15">
      <c r="D2642" s="1"/>
    </row>
    <row r="2643" spans="4:4" x14ac:dyDescent="0.15">
      <c r="D2643" s="1"/>
    </row>
    <row r="2644" spans="4:4" x14ac:dyDescent="0.15">
      <c r="D2644" s="1"/>
    </row>
    <row r="2645" spans="4:4" x14ac:dyDescent="0.15">
      <c r="D2645" s="1"/>
    </row>
    <row r="2646" spans="4:4" x14ac:dyDescent="0.15">
      <c r="D2646" s="1"/>
    </row>
    <row r="2647" spans="4:4" x14ac:dyDescent="0.15">
      <c r="D2647" s="1"/>
    </row>
    <row r="2648" spans="4:4" x14ac:dyDescent="0.15">
      <c r="D2648" s="1"/>
    </row>
    <row r="2649" spans="4:4" x14ac:dyDescent="0.15">
      <c r="D2649" s="1"/>
    </row>
    <row r="2650" spans="4:4" x14ac:dyDescent="0.15">
      <c r="D2650" s="1"/>
    </row>
    <row r="2651" spans="4:4" x14ac:dyDescent="0.15">
      <c r="D2651" s="1"/>
    </row>
    <row r="2652" spans="4:4" x14ac:dyDescent="0.15">
      <c r="D2652" s="1"/>
    </row>
    <row r="2653" spans="4:4" x14ac:dyDescent="0.15">
      <c r="D2653" s="1"/>
    </row>
    <row r="2654" spans="4:4" x14ac:dyDescent="0.15">
      <c r="D2654" s="1"/>
    </row>
    <row r="2655" spans="4:4" x14ac:dyDescent="0.15">
      <c r="D2655" s="1"/>
    </row>
    <row r="2656" spans="4:4" x14ac:dyDescent="0.15">
      <c r="D2656" s="1"/>
    </row>
    <row r="2657" spans="4:4" x14ac:dyDescent="0.15">
      <c r="D2657" s="1"/>
    </row>
    <row r="2658" spans="4:4" x14ac:dyDescent="0.15">
      <c r="D2658" s="1"/>
    </row>
    <row r="2659" spans="4:4" x14ac:dyDescent="0.15">
      <c r="D2659" s="1"/>
    </row>
    <row r="2660" spans="4:4" x14ac:dyDescent="0.15">
      <c r="D2660" s="1"/>
    </row>
    <row r="2661" spans="4:4" x14ac:dyDescent="0.15">
      <c r="D2661" s="1"/>
    </row>
    <row r="2662" spans="4:4" x14ac:dyDescent="0.15">
      <c r="D2662" s="1"/>
    </row>
    <row r="2663" spans="4:4" x14ac:dyDescent="0.15">
      <c r="D2663" s="1"/>
    </row>
    <row r="2664" spans="4:4" x14ac:dyDescent="0.15">
      <c r="D2664" s="1"/>
    </row>
    <row r="2665" spans="4:4" x14ac:dyDescent="0.15">
      <c r="D2665" s="1"/>
    </row>
    <row r="2666" spans="4:4" x14ac:dyDescent="0.15">
      <c r="D2666" s="1"/>
    </row>
    <row r="2667" spans="4:4" x14ac:dyDescent="0.15">
      <c r="D2667" s="1"/>
    </row>
    <row r="2668" spans="4:4" x14ac:dyDescent="0.15">
      <c r="D2668" s="1"/>
    </row>
    <row r="2669" spans="4:4" x14ac:dyDescent="0.15">
      <c r="D2669" s="1"/>
    </row>
    <row r="2670" spans="4:4" x14ac:dyDescent="0.15">
      <c r="D2670" s="1"/>
    </row>
    <row r="2671" spans="4:4" x14ac:dyDescent="0.15">
      <c r="D2671" s="1"/>
    </row>
    <row r="2672" spans="4:4" x14ac:dyDescent="0.15">
      <c r="D2672" s="1"/>
    </row>
    <row r="2673" spans="4:4" x14ac:dyDescent="0.15">
      <c r="D2673" s="1"/>
    </row>
    <row r="2674" spans="4:4" x14ac:dyDescent="0.15">
      <c r="D2674" s="1"/>
    </row>
    <row r="2675" spans="4:4" x14ac:dyDescent="0.15">
      <c r="D2675" s="1"/>
    </row>
    <row r="2676" spans="4:4" x14ac:dyDescent="0.15">
      <c r="D2676" s="1"/>
    </row>
    <row r="2677" spans="4:4" x14ac:dyDescent="0.15">
      <c r="D2677" s="1"/>
    </row>
    <row r="2678" spans="4:4" x14ac:dyDescent="0.15">
      <c r="D2678" s="1"/>
    </row>
    <row r="2679" spans="4:4" x14ac:dyDescent="0.15">
      <c r="D2679" s="1"/>
    </row>
    <row r="2680" spans="4:4" x14ac:dyDescent="0.15">
      <c r="D2680" s="1"/>
    </row>
    <row r="2681" spans="4:4" x14ac:dyDescent="0.15">
      <c r="D2681" s="1"/>
    </row>
    <row r="2682" spans="4:4" x14ac:dyDescent="0.15">
      <c r="D2682" s="1"/>
    </row>
    <row r="2683" spans="4:4" x14ac:dyDescent="0.15">
      <c r="D2683" s="1"/>
    </row>
    <row r="2684" spans="4:4" x14ac:dyDescent="0.15">
      <c r="D2684" s="1"/>
    </row>
    <row r="2685" spans="4:4" x14ac:dyDescent="0.15">
      <c r="D2685" s="1"/>
    </row>
    <row r="2686" spans="4:4" x14ac:dyDescent="0.15">
      <c r="D2686" s="1"/>
    </row>
    <row r="2687" spans="4:4" x14ac:dyDescent="0.15">
      <c r="D2687" s="1"/>
    </row>
    <row r="2688" spans="4:4" x14ac:dyDescent="0.15">
      <c r="D2688" s="1"/>
    </row>
    <row r="2689" spans="4:4" x14ac:dyDescent="0.15">
      <c r="D2689" s="1"/>
    </row>
    <row r="2690" spans="4:4" x14ac:dyDescent="0.15">
      <c r="D2690" s="1"/>
    </row>
    <row r="2691" spans="4:4" x14ac:dyDescent="0.15">
      <c r="D2691" s="1"/>
    </row>
    <row r="2692" spans="4:4" x14ac:dyDescent="0.15">
      <c r="D2692" s="1"/>
    </row>
    <row r="2693" spans="4:4" x14ac:dyDescent="0.15">
      <c r="D2693" s="1"/>
    </row>
    <row r="2694" spans="4:4" x14ac:dyDescent="0.15">
      <c r="D2694" s="1"/>
    </row>
    <row r="2695" spans="4:4" x14ac:dyDescent="0.15">
      <c r="D2695" s="1"/>
    </row>
    <row r="2696" spans="4:4" x14ac:dyDescent="0.15">
      <c r="D2696" s="1"/>
    </row>
    <row r="2697" spans="4:4" x14ac:dyDescent="0.15">
      <c r="D2697" s="1"/>
    </row>
    <row r="2698" spans="4:4" x14ac:dyDescent="0.15">
      <c r="D2698" s="1"/>
    </row>
    <row r="2699" spans="4:4" x14ac:dyDescent="0.15">
      <c r="D2699" s="1"/>
    </row>
    <row r="2700" spans="4:4" x14ac:dyDescent="0.15">
      <c r="D2700" s="1"/>
    </row>
    <row r="2701" spans="4:4" x14ac:dyDescent="0.15">
      <c r="D2701" s="1"/>
    </row>
    <row r="2702" spans="4:4" x14ac:dyDescent="0.15">
      <c r="D2702" s="1"/>
    </row>
    <row r="2703" spans="4:4" x14ac:dyDescent="0.15">
      <c r="D2703" s="1"/>
    </row>
    <row r="2704" spans="4:4" x14ac:dyDescent="0.15">
      <c r="D2704" s="1"/>
    </row>
    <row r="2705" spans="4:4" x14ac:dyDescent="0.15">
      <c r="D2705" s="1"/>
    </row>
    <row r="2706" spans="4:4" x14ac:dyDescent="0.15">
      <c r="D2706" s="1"/>
    </row>
    <row r="2707" spans="4:4" x14ac:dyDescent="0.15">
      <c r="D2707" s="1"/>
    </row>
    <row r="2708" spans="4:4" x14ac:dyDescent="0.15">
      <c r="D2708" s="1"/>
    </row>
    <row r="2709" spans="4:4" x14ac:dyDescent="0.15">
      <c r="D2709" s="1"/>
    </row>
    <row r="2710" spans="4:4" x14ac:dyDescent="0.15">
      <c r="D2710" s="1"/>
    </row>
    <row r="2711" spans="4:4" x14ac:dyDescent="0.15">
      <c r="D2711" s="1"/>
    </row>
    <row r="2712" spans="4:4" x14ac:dyDescent="0.15">
      <c r="D2712" s="1"/>
    </row>
    <row r="2713" spans="4:4" x14ac:dyDescent="0.15">
      <c r="D2713" s="1"/>
    </row>
    <row r="2714" spans="4:4" x14ac:dyDescent="0.15">
      <c r="D2714" s="1"/>
    </row>
    <row r="2715" spans="4:4" x14ac:dyDescent="0.15">
      <c r="D2715" s="1"/>
    </row>
    <row r="2716" spans="4:4" x14ac:dyDescent="0.15">
      <c r="D2716" s="1"/>
    </row>
    <row r="2717" spans="4:4" x14ac:dyDescent="0.15">
      <c r="D2717" s="1"/>
    </row>
    <row r="2718" spans="4:4" x14ac:dyDescent="0.15">
      <c r="D2718" s="1"/>
    </row>
    <row r="2719" spans="4:4" x14ac:dyDescent="0.15">
      <c r="D2719" s="1"/>
    </row>
    <row r="2720" spans="4:4" x14ac:dyDescent="0.15">
      <c r="D2720" s="1"/>
    </row>
    <row r="2721" spans="4:4" x14ac:dyDescent="0.15">
      <c r="D2721" s="1"/>
    </row>
    <row r="2722" spans="4:4" x14ac:dyDescent="0.15">
      <c r="D2722" s="1"/>
    </row>
    <row r="2723" spans="4:4" x14ac:dyDescent="0.15">
      <c r="D2723" s="1"/>
    </row>
    <row r="2724" spans="4:4" x14ac:dyDescent="0.15">
      <c r="D2724" s="1"/>
    </row>
    <row r="2725" spans="4:4" x14ac:dyDescent="0.15">
      <c r="D2725" s="1"/>
    </row>
    <row r="2726" spans="4:4" x14ac:dyDescent="0.15">
      <c r="D2726" s="1"/>
    </row>
    <row r="2727" spans="4:4" x14ac:dyDescent="0.15">
      <c r="D2727" s="1"/>
    </row>
    <row r="2728" spans="4:4" x14ac:dyDescent="0.15">
      <c r="D2728" s="1"/>
    </row>
    <row r="2729" spans="4:4" x14ac:dyDescent="0.15">
      <c r="D2729" s="1"/>
    </row>
    <row r="2730" spans="4:4" x14ac:dyDescent="0.15">
      <c r="D2730" s="1"/>
    </row>
    <row r="2731" spans="4:4" x14ac:dyDescent="0.15">
      <c r="D2731" s="1"/>
    </row>
    <row r="2732" spans="4:4" x14ac:dyDescent="0.15">
      <c r="D2732" s="1"/>
    </row>
    <row r="2733" spans="4:4" x14ac:dyDescent="0.15">
      <c r="D2733" s="1"/>
    </row>
    <row r="2734" spans="4:4" x14ac:dyDescent="0.15">
      <c r="D2734" s="1"/>
    </row>
    <row r="2735" spans="4:4" x14ac:dyDescent="0.15">
      <c r="D2735" s="1"/>
    </row>
    <row r="2736" spans="4:4" x14ac:dyDescent="0.15">
      <c r="D2736" s="1"/>
    </row>
    <row r="2737" spans="4:4" x14ac:dyDescent="0.15">
      <c r="D2737" s="1"/>
    </row>
    <row r="2738" spans="4:4" x14ac:dyDescent="0.15">
      <c r="D2738" s="1"/>
    </row>
    <row r="2739" spans="4:4" x14ac:dyDescent="0.15">
      <c r="D2739" s="1"/>
    </row>
    <row r="2740" spans="4:4" x14ac:dyDescent="0.15">
      <c r="D2740" s="1"/>
    </row>
    <row r="2741" spans="4:4" x14ac:dyDescent="0.15">
      <c r="D2741" s="1"/>
    </row>
    <row r="2742" spans="4:4" x14ac:dyDescent="0.15">
      <c r="D2742" s="1"/>
    </row>
    <row r="2743" spans="4:4" x14ac:dyDescent="0.15">
      <c r="D2743" s="1"/>
    </row>
    <row r="2744" spans="4:4" x14ac:dyDescent="0.15">
      <c r="D2744" s="1"/>
    </row>
    <row r="2745" spans="4:4" x14ac:dyDescent="0.15">
      <c r="D2745" s="1"/>
    </row>
    <row r="2746" spans="4:4" x14ac:dyDescent="0.15">
      <c r="D2746" s="1"/>
    </row>
    <row r="2747" spans="4:4" x14ac:dyDescent="0.15">
      <c r="D2747" s="1"/>
    </row>
    <row r="2748" spans="4:4" x14ac:dyDescent="0.15">
      <c r="D2748" s="1"/>
    </row>
    <row r="2749" spans="4:4" x14ac:dyDescent="0.15">
      <c r="D2749" s="1"/>
    </row>
    <row r="2750" spans="4:4" x14ac:dyDescent="0.15">
      <c r="D2750" s="1"/>
    </row>
    <row r="2751" spans="4:4" x14ac:dyDescent="0.15">
      <c r="D2751" s="1"/>
    </row>
    <row r="2752" spans="4:4" x14ac:dyDescent="0.15">
      <c r="D2752" s="1"/>
    </row>
    <row r="2753" spans="4:4" x14ac:dyDescent="0.15">
      <c r="D2753" s="1"/>
    </row>
    <row r="2754" spans="4:4" x14ac:dyDescent="0.15">
      <c r="D2754" s="1"/>
    </row>
    <row r="2755" spans="4:4" x14ac:dyDescent="0.15">
      <c r="D2755" s="1"/>
    </row>
    <row r="2756" spans="4:4" x14ac:dyDescent="0.15">
      <c r="D2756" s="1"/>
    </row>
    <row r="2757" spans="4:4" x14ac:dyDescent="0.15">
      <c r="D2757" s="1"/>
    </row>
    <row r="2758" spans="4:4" x14ac:dyDescent="0.15">
      <c r="D2758" s="1"/>
    </row>
    <row r="2759" spans="4:4" x14ac:dyDescent="0.15">
      <c r="D2759" s="1"/>
    </row>
    <row r="2760" spans="4:4" x14ac:dyDescent="0.15">
      <c r="D2760" s="1"/>
    </row>
    <row r="2761" spans="4:4" x14ac:dyDescent="0.15">
      <c r="D2761" s="1"/>
    </row>
    <row r="2762" spans="4:4" x14ac:dyDescent="0.15">
      <c r="D2762" s="1"/>
    </row>
    <row r="2763" spans="4:4" x14ac:dyDescent="0.15">
      <c r="D2763" s="1"/>
    </row>
    <row r="2764" spans="4:4" x14ac:dyDescent="0.15">
      <c r="D2764" s="1"/>
    </row>
    <row r="2765" spans="4:4" x14ac:dyDescent="0.15">
      <c r="D2765" s="1"/>
    </row>
    <row r="2766" spans="4:4" x14ac:dyDescent="0.15">
      <c r="D2766" s="1"/>
    </row>
    <row r="2767" spans="4:4" x14ac:dyDescent="0.15">
      <c r="D2767" s="1"/>
    </row>
    <row r="2768" spans="4:4" x14ac:dyDescent="0.15">
      <c r="D2768" s="1"/>
    </row>
    <row r="2769" spans="4:4" x14ac:dyDescent="0.15">
      <c r="D2769" s="1"/>
    </row>
    <row r="2770" spans="4:4" x14ac:dyDescent="0.15">
      <c r="D2770" s="1"/>
    </row>
    <row r="2771" spans="4:4" x14ac:dyDescent="0.15">
      <c r="D2771" s="1"/>
    </row>
    <row r="2772" spans="4:4" x14ac:dyDescent="0.15">
      <c r="D2772" s="1"/>
    </row>
    <row r="2773" spans="4:4" x14ac:dyDescent="0.15">
      <c r="D2773" s="1"/>
    </row>
    <row r="2774" spans="4:4" x14ac:dyDescent="0.15">
      <c r="D2774" s="1"/>
    </row>
    <row r="2775" spans="4:4" x14ac:dyDescent="0.15">
      <c r="D2775" s="1"/>
    </row>
    <row r="2776" spans="4:4" x14ac:dyDescent="0.15">
      <c r="D2776" s="1"/>
    </row>
    <row r="2777" spans="4:4" x14ac:dyDescent="0.15">
      <c r="D2777" s="1"/>
    </row>
    <row r="2778" spans="4:4" x14ac:dyDescent="0.15">
      <c r="D2778" s="1"/>
    </row>
    <row r="2779" spans="4:4" x14ac:dyDescent="0.15">
      <c r="D2779" s="1"/>
    </row>
    <row r="2780" spans="4:4" x14ac:dyDescent="0.15">
      <c r="D2780" s="1"/>
    </row>
    <row r="2781" spans="4:4" x14ac:dyDescent="0.15">
      <c r="D2781" s="1"/>
    </row>
    <row r="2782" spans="4:4" x14ac:dyDescent="0.15">
      <c r="D2782" s="1"/>
    </row>
    <row r="2783" spans="4:4" x14ac:dyDescent="0.15">
      <c r="D2783" s="1"/>
    </row>
    <row r="2784" spans="4:4" x14ac:dyDescent="0.15">
      <c r="D2784" s="1"/>
    </row>
    <row r="2785" spans="4:4" x14ac:dyDescent="0.15">
      <c r="D2785" s="1"/>
    </row>
    <row r="2786" spans="4:4" x14ac:dyDescent="0.15">
      <c r="D2786" s="1"/>
    </row>
    <row r="2787" spans="4:4" x14ac:dyDescent="0.15">
      <c r="D2787" s="1"/>
    </row>
    <row r="2788" spans="4:4" x14ac:dyDescent="0.15">
      <c r="D2788" s="1"/>
    </row>
    <row r="2789" spans="4:4" x14ac:dyDescent="0.15">
      <c r="D2789" s="1"/>
    </row>
    <row r="2790" spans="4:4" x14ac:dyDescent="0.15">
      <c r="D2790" s="1"/>
    </row>
    <row r="2791" spans="4:4" x14ac:dyDescent="0.15">
      <c r="D2791" s="1"/>
    </row>
    <row r="2792" spans="4:4" x14ac:dyDescent="0.15">
      <c r="D2792" s="1"/>
    </row>
    <row r="2793" spans="4:4" x14ac:dyDescent="0.15">
      <c r="D2793" s="1"/>
    </row>
    <row r="2794" spans="4:4" x14ac:dyDescent="0.15">
      <c r="D2794" s="1"/>
    </row>
    <row r="2795" spans="4:4" x14ac:dyDescent="0.15">
      <c r="D2795" s="1"/>
    </row>
    <row r="2796" spans="4:4" x14ac:dyDescent="0.15">
      <c r="D2796" s="1"/>
    </row>
    <row r="2797" spans="4:4" x14ac:dyDescent="0.15">
      <c r="D2797" s="1"/>
    </row>
    <row r="2798" spans="4:4" x14ac:dyDescent="0.15">
      <c r="D2798" s="1"/>
    </row>
    <row r="2799" spans="4:4" x14ac:dyDescent="0.15">
      <c r="D2799" s="1"/>
    </row>
    <row r="2800" spans="4:4" x14ac:dyDescent="0.15">
      <c r="D2800" s="1"/>
    </row>
    <row r="2801" spans="4:4" x14ac:dyDescent="0.15">
      <c r="D2801" s="1"/>
    </row>
    <row r="2802" spans="4:4" x14ac:dyDescent="0.15">
      <c r="D2802" s="1"/>
    </row>
    <row r="2803" spans="4:4" x14ac:dyDescent="0.15">
      <c r="D2803" s="1"/>
    </row>
    <row r="2804" spans="4:4" x14ac:dyDescent="0.15">
      <c r="D2804" s="1"/>
    </row>
    <row r="2805" spans="4:4" x14ac:dyDescent="0.15">
      <c r="D2805" s="1"/>
    </row>
    <row r="2806" spans="4:4" x14ac:dyDescent="0.15">
      <c r="D2806" s="1"/>
    </row>
    <row r="2807" spans="4:4" x14ac:dyDescent="0.15">
      <c r="D2807" s="1"/>
    </row>
    <row r="2808" spans="4:4" x14ac:dyDescent="0.15">
      <c r="D2808" s="1"/>
    </row>
    <row r="2809" spans="4:4" x14ac:dyDescent="0.15">
      <c r="D2809" s="1"/>
    </row>
    <row r="2810" spans="4:4" x14ac:dyDescent="0.15">
      <c r="D2810" s="1"/>
    </row>
    <row r="2811" spans="4:4" x14ac:dyDescent="0.15">
      <c r="D2811" s="1"/>
    </row>
    <row r="2812" spans="4:4" x14ac:dyDescent="0.15">
      <c r="D2812" s="1"/>
    </row>
    <row r="2813" spans="4:4" x14ac:dyDescent="0.15">
      <c r="D2813" s="1"/>
    </row>
    <row r="2814" spans="4:4" x14ac:dyDescent="0.15">
      <c r="D2814" s="1"/>
    </row>
    <row r="2815" spans="4:4" x14ac:dyDescent="0.15">
      <c r="D2815" s="1"/>
    </row>
    <row r="2816" spans="4:4" x14ac:dyDescent="0.15">
      <c r="D2816" s="1"/>
    </row>
    <row r="2817" spans="4:4" x14ac:dyDescent="0.15">
      <c r="D2817" s="1"/>
    </row>
    <row r="2818" spans="4:4" x14ac:dyDescent="0.15">
      <c r="D2818" s="1"/>
    </row>
    <row r="2819" spans="4:4" x14ac:dyDescent="0.15">
      <c r="D2819" s="1"/>
    </row>
    <row r="2820" spans="4:4" x14ac:dyDescent="0.15">
      <c r="D2820" s="1"/>
    </row>
    <row r="2821" spans="4:4" x14ac:dyDescent="0.15">
      <c r="D2821" s="1"/>
    </row>
    <row r="2822" spans="4:4" x14ac:dyDescent="0.15">
      <c r="D2822" s="1"/>
    </row>
    <row r="2823" spans="4:4" x14ac:dyDescent="0.15">
      <c r="D2823" s="1"/>
    </row>
    <row r="2824" spans="4:4" x14ac:dyDescent="0.15">
      <c r="D2824" s="1"/>
    </row>
    <row r="2825" spans="4:4" x14ac:dyDescent="0.15">
      <c r="D2825" s="1"/>
    </row>
    <row r="2826" spans="4:4" x14ac:dyDescent="0.15">
      <c r="D2826" s="1"/>
    </row>
    <row r="2827" spans="4:4" x14ac:dyDescent="0.15">
      <c r="D2827" s="1"/>
    </row>
    <row r="2828" spans="4:4" x14ac:dyDescent="0.15">
      <c r="D2828" s="1"/>
    </row>
    <row r="2829" spans="4:4" x14ac:dyDescent="0.15">
      <c r="D2829" s="1"/>
    </row>
    <row r="2830" spans="4:4" x14ac:dyDescent="0.15">
      <c r="D2830" s="1"/>
    </row>
    <row r="2831" spans="4:4" x14ac:dyDescent="0.15">
      <c r="D2831" s="1"/>
    </row>
    <row r="2832" spans="4:4" x14ac:dyDescent="0.15">
      <c r="D2832" s="1"/>
    </row>
    <row r="2833" spans="4:4" x14ac:dyDescent="0.15">
      <c r="D2833" s="1"/>
    </row>
    <row r="2834" spans="4:4" x14ac:dyDescent="0.15">
      <c r="D2834" s="1"/>
    </row>
    <row r="2835" spans="4:4" x14ac:dyDescent="0.15">
      <c r="D2835" s="1"/>
    </row>
    <row r="2836" spans="4:4" x14ac:dyDescent="0.15">
      <c r="D2836" s="1"/>
    </row>
    <row r="2837" spans="4:4" x14ac:dyDescent="0.15">
      <c r="D2837" s="1"/>
    </row>
    <row r="2838" spans="4:4" x14ac:dyDescent="0.15">
      <c r="D2838" s="1"/>
    </row>
    <row r="2839" spans="4:4" x14ac:dyDescent="0.15">
      <c r="D2839" s="1"/>
    </row>
    <row r="2840" spans="4:4" x14ac:dyDescent="0.15">
      <c r="D2840" s="1"/>
    </row>
    <row r="2841" spans="4:4" x14ac:dyDescent="0.15">
      <c r="D2841" s="1"/>
    </row>
    <row r="2842" spans="4:4" x14ac:dyDescent="0.15">
      <c r="D2842" s="1"/>
    </row>
    <row r="2843" spans="4:4" x14ac:dyDescent="0.15">
      <c r="D2843" s="1"/>
    </row>
    <row r="2844" spans="4:4" x14ac:dyDescent="0.15">
      <c r="D2844" s="1"/>
    </row>
    <row r="2845" spans="4:4" x14ac:dyDescent="0.15">
      <c r="D2845" s="1"/>
    </row>
    <row r="2846" spans="4:4" x14ac:dyDescent="0.15">
      <c r="D2846" s="1"/>
    </row>
    <row r="2847" spans="4:4" x14ac:dyDescent="0.15">
      <c r="D2847" s="1"/>
    </row>
    <row r="2848" spans="4:4" x14ac:dyDescent="0.15">
      <c r="D2848" s="1"/>
    </row>
    <row r="2849" spans="4:4" x14ac:dyDescent="0.15">
      <c r="D2849" s="1"/>
    </row>
    <row r="2850" spans="4:4" x14ac:dyDescent="0.15">
      <c r="D2850" s="1"/>
    </row>
    <row r="2851" spans="4:4" x14ac:dyDescent="0.15">
      <c r="D2851" s="1"/>
    </row>
    <row r="2852" spans="4:4" x14ac:dyDescent="0.15">
      <c r="D2852" s="1"/>
    </row>
    <row r="2853" spans="4:4" x14ac:dyDescent="0.15">
      <c r="D2853" s="1"/>
    </row>
    <row r="2854" spans="4:4" x14ac:dyDescent="0.15">
      <c r="D2854" s="1"/>
    </row>
    <row r="2855" spans="4:4" x14ac:dyDescent="0.15">
      <c r="D2855" s="1"/>
    </row>
    <row r="2856" spans="4:4" x14ac:dyDescent="0.15">
      <c r="D2856" s="1"/>
    </row>
    <row r="2857" spans="4:4" x14ac:dyDescent="0.15">
      <c r="D2857" s="1"/>
    </row>
    <row r="2858" spans="4:4" x14ac:dyDescent="0.15">
      <c r="D2858" s="1"/>
    </row>
    <row r="2859" spans="4:4" x14ac:dyDescent="0.15">
      <c r="D2859" s="1"/>
    </row>
    <row r="2860" spans="4:4" x14ac:dyDescent="0.15">
      <c r="D2860" s="1"/>
    </row>
    <row r="2861" spans="4:4" x14ac:dyDescent="0.15">
      <c r="D2861" s="1"/>
    </row>
    <row r="2862" spans="4:4" x14ac:dyDescent="0.15">
      <c r="D2862" s="1"/>
    </row>
    <row r="2863" spans="4:4" x14ac:dyDescent="0.15">
      <c r="D2863" s="1"/>
    </row>
    <row r="2864" spans="4:4" x14ac:dyDescent="0.15">
      <c r="D2864" s="1"/>
    </row>
    <row r="2865" spans="4:4" x14ac:dyDescent="0.15">
      <c r="D2865" s="1"/>
    </row>
    <row r="2866" spans="4:4" x14ac:dyDescent="0.15">
      <c r="D2866" s="1"/>
    </row>
    <row r="2867" spans="4:4" x14ac:dyDescent="0.15">
      <c r="D2867" s="1"/>
    </row>
    <row r="2868" spans="4:4" x14ac:dyDescent="0.15">
      <c r="D2868" s="1"/>
    </row>
    <row r="2869" spans="4:4" x14ac:dyDescent="0.15">
      <c r="D2869" s="1"/>
    </row>
    <row r="2870" spans="4:4" x14ac:dyDescent="0.15">
      <c r="D2870" s="1"/>
    </row>
    <row r="2871" spans="4:4" x14ac:dyDescent="0.15">
      <c r="D2871" s="1"/>
    </row>
    <row r="2872" spans="4:4" x14ac:dyDescent="0.15">
      <c r="D2872" s="1"/>
    </row>
    <row r="2873" spans="4:4" x14ac:dyDescent="0.15">
      <c r="D2873" s="1"/>
    </row>
    <row r="2874" spans="4:4" x14ac:dyDescent="0.15">
      <c r="D2874" s="1"/>
    </row>
    <row r="2875" spans="4:4" x14ac:dyDescent="0.15">
      <c r="D2875" s="1"/>
    </row>
    <row r="2876" spans="4:4" x14ac:dyDescent="0.15">
      <c r="D2876" s="1"/>
    </row>
    <row r="2877" spans="4:4" x14ac:dyDescent="0.15">
      <c r="D2877" s="1"/>
    </row>
    <row r="2878" spans="4:4" x14ac:dyDescent="0.15">
      <c r="D2878" s="1"/>
    </row>
    <row r="2879" spans="4:4" x14ac:dyDescent="0.15">
      <c r="D2879" s="1"/>
    </row>
    <row r="2880" spans="4:4" x14ac:dyDescent="0.15">
      <c r="D2880" s="1"/>
    </row>
    <row r="2881" spans="4:4" x14ac:dyDescent="0.15">
      <c r="D2881" s="1"/>
    </row>
    <row r="2882" spans="4:4" x14ac:dyDescent="0.15">
      <c r="D2882" s="1"/>
    </row>
    <row r="2883" spans="4:4" x14ac:dyDescent="0.15">
      <c r="D2883" s="1"/>
    </row>
    <row r="2884" spans="4:4" x14ac:dyDescent="0.15">
      <c r="D2884" s="1"/>
    </row>
    <row r="2885" spans="4:4" x14ac:dyDescent="0.15">
      <c r="D2885" s="1"/>
    </row>
    <row r="2886" spans="4:4" x14ac:dyDescent="0.15">
      <c r="D2886" s="1"/>
    </row>
    <row r="2887" spans="4:4" x14ac:dyDescent="0.15">
      <c r="D2887" s="1"/>
    </row>
    <row r="2888" spans="4:4" x14ac:dyDescent="0.15">
      <c r="D2888" s="1"/>
    </row>
    <row r="2889" spans="4:4" x14ac:dyDescent="0.15">
      <c r="D2889" s="1"/>
    </row>
    <row r="2890" spans="4:4" x14ac:dyDescent="0.15">
      <c r="D2890" s="1"/>
    </row>
    <row r="2891" spans="4:4" x14ac:dyDescent="0.15">
      <c r="D2891" s="1"/>
    </row>
    <row r="2892" spans="4:4" x14ac:dyDescent="0.15">
      <c r="D2892" s="1"/>
    </row>
    <row r="2893" spans="4:4" x14ac:dyDescent="0.15">
      <c r="D2893" s="1"/>
    </row>
    <row r="2894" spans="4:4" x14ac:dyDescent="0.15">
      <c r="D2894" s="1"/>
    </row>
    <row r="2895" spans="4:4" x14ac:dyDescent="0.15">
      <c r="D2895" s="1"/>
    </row>
    <row r="2896" spans="4:4" x14ac:dyDescent="0.15">
      <c r="D2896" s="1"/>
    </row>
    <row r="2897" spans="4:4" x14ac:dyDescent="0.15">
      <c r="D2897" s="1"/>
    </row>
    <row r="2898" spans="4:4" x14ac:dyDescent="0.15">
      <c r="D2898" s="1"/>
    </row>
    <row r="2899" spans="4:4" x14ac:dyDescent="0.15">
      <c r="D2899" s="1"/>
    </row>
    <row r="2900" spans="4:4" x14ac:dyDescent="0.15">
      <c r="D2900" s="1"/>
    </row>
    <row r="2901" spans="4:4" x14ac:dyDescent="0.15">
      <c r="D2901" s="1"/>
    </row>
    <row r="2902" spans="4:4" x14ac:dyDescent="0.15">
      <c r="D2902" s="1"/>
    </row>
    <row r="2903" spans="4:4" x14ac:dyDescent="0.15">
      <c r="D2903" s="1"/>
    </row>
    <row r="2904" spans="4:4" x14ac:dyDescent="0.15">
      <c r="D2904" s="1"/>
    </row>
    <row r="2905" spans="4:4" x14ac:dyDescent="0.15">
      <c r="D2905" s="1"/>
    </row>
    <row r="2906" spans="4:4" x14ac:dyDescent="0.15">
      <c r="D2906" s="1"/>
    </row>
    <row r="2907" spans="4:4" x14ac:dyDescent="0.15">
      <c r="D2907" s="1"/>
    </row>
    <row r="2908" spans="4:4" x14ac:dyDescent="0.15">
      <c r="D2908" s="1"/>
    </row>
    <row r="2909" spans="4:4" x14ac:dyDescent="0.15">
      <c r="D2909" s="1"/>
    </row>
    <row r="2910" spans="4:4" x14ac:dyDescent="0.15">
      <c r="D2910" s="1"/>
    </row>
    <row r="2911" spans="4:4" x14ac:dyDescent="0.15">
      <c r="D2911" s="1"/>
    </row>
    <row r="2912" spans="4:4" x14ac:dyDescent="0.15">
      <c r="D2912" s="1"/>
    </row>
    <row r="2913" spans="4:4" x14ac:dyDescent="0.15">
      <c r="D2913" s="1"/>
    </row>
    <row r="2914" spans="4:4" x14ac:dyDescent="0.15">
      <c r="D2914" s="1"/>
    </row>
    <row r="2915" spans="4:4" x14ac:dyDescent="0.15">
      <c r="D2915" s="1"/>
    </row>
    <row r="2916" spans="4:4" x14ac:dyDescent="0.15">
      <c r="D2916" s="1"/>
    </row>
    <row r="2917" spans="4:4" x14ac:dyDescent="0.15">
      <c r="D2917" s="1"/>
    </row>
    <row r="2918" spans="4:4" x14ac:dyDescent="0.15">
      <c r="D2918" s="1"/>
    </row>
    <row r="2919" spans="4:4" x14ac:dyDescent="0.15">
      <c r="D2919" s="1"/>
    </row>
    <row r="2920" spans="4:4" x14ac:dyDescent="0.15">
      <c r="D2920" s="1"/>
    </row>
    <row r="2921" spans="4:4" x14ac:dyDescent="0.15">
      <c r="D2921" s="1"/>
    </row>
    <row r="2922" spans="4:4" x14ac:dyDescent="0.15">
      <c r="D2922" s="1"/>
    </row>
    <row r="2923" spans="4:4" x14ac:dyDescent="0.15">
      <c r="D2923" s="1"/>
    </row>
    <row r="2924" spans="4:4" x14ac:dyDescent="0.15">
      <c r="D2924" s="1"/>
    </row>
    <row r="2925" spans="4:4" x14ac:dyDescent="0.15">
      <c r="D2925" s="1"/>
    </row>
    <row r="2926" spans="4:4" x14ac:dyDescent="0.15">
      <c r="D2926" s="1"/>
    </row>
    <row r="2927" spans="4:4" x14ac:dyDescent="0.15">
      <c r="D2927" s="1"/>
    </row>
    <row r="2928" spans="4:4" x14ac:dyDescent="0.15">
      <c r="D2928" s="1"/>
    </row>
    <row r="2929" spans="4:4" x14ac:dyDescent="0.15">
      <c r="D2929" s="1"/>
    </row>
    <row r="2930" spans="4:4" x14ac:dyDescent="0.15">
      <c r="D2930" s="1"/>
    </row>
    <row r="2931" spans="4:4" x14ac:dyDescent="0.15">
      <c r="D2931" s="1"/>
    </row>
    <row r="2932" spans="4:4" x14ac:dyDescent="0.15">
      <c r="D2932" s="1"/>
    </row>
    <row r="2933" spans="4:4" x14ac:dyDescent="0.15">
      <c r="D2933" s="1"/>
    </row>
    <row r="2934" spans="4:4" x14ac:dyDescent="0.15">
      <c r="D2934" s="1"/>
    </row>
    <row r="2935" spans="4:4" x14ac:dyDescent="0.15">
      <c r="D2935" s="1"/>
    </row>
    <row r="2936" spans="4:4" x14ac:dyDescent="0.15">
      <c r="D2936" s="1"/>
    </row>
    <row r="2937" spans="4:4" x14ac:dyDescent="0.15">
      <c r="D2937" s="1"/>
    </row>
    <row r="2938" spans="4:4" x14ac:dyDescent="0.15">
      <c r="D2938" s="1"/>
    </row>
    <row r="2939" spans="4:4" x14ac:dyDescent="0.15">
      <c r="D2939" s="1"/>
    </row>
    <row r="2940" spans="4:4" x14ac:dyDescent="0.15">
      <c r="D2940" s="1"/>
    </row>
    <row r="2941" spans="4:4" x14ac:dyDescent="0.15">
      <c r="D2941" s="1"/>
    </row>
    <row r="2942" spans="4:4" x14ac:dyDescent="0.15">
      <c r="D2942" s="1"/>
    </row>
    <row r="2943" spans="4:4" x14ac:dyDescent="0.15">
      <c r="D2943" s="1"/>
    </row>
    <row r="2944" spans="4:4" x14ac:dyDescent="0.15">
      <c r="D2944" s="1"/>
    </row>
    <row r="2945" spans="4:4" x14ac:dyDescent="0.15">
      <c r="D2945" s="1"/>
    </row>
    <row r="2946" spans="4:4" x14ac:dyDescent="0.15">
      <c r="D2946" s="1"/>
    </row>
    <row r="2947" spans="4:4" x14ac:dyDescent="0.15">
      <c r="D2947" s="1"/>
    </row>
    <row r="2948" spans="4:4" x14ac:dyDescent="0.15">
      <c r="D2948" s="1"/>
    </row>
    <row r="2949" spans="4:4" x14ac:dyDescent="0.15">
      <c r="D2949" s="1"/>
    </row>
    <row r="2950" spans="4:4" x14ac:dyDescent="0.15">
      <c r="D2950" s="1"/>
    </row>
    <row r="2951" spans="4:4" x14ac:dyDescent="0.15">
      <c r="D2951" s="1"/>
    </row>
    <row r="2952" spans="4:4" x14ac:dyDescent="0.15">
      <c r="D2952" s="1"/>
    </row>
    <row r="2953" spans="4:4" x14ac:dyDescent="0.15">
      <c r="D2953" s="1"/>
    </row>
    <row r="2954" spans="4:4" x14ac:dyDescent="0.15">
      <c r="D2954" s="1"/>
    </row>
    <row r="2955" spans="4:4" x14ac:dyDescent="0.15">
      <c r="D2955" s="1"/>
    </row>
    <row r="2956" spans="4:4" x14ac:dyDescent="0.15">
      <c r="D2956" s="1"/>
    </row>
    <row r="2957" spans="4:4" x14ac:dyDescent="0.15">
      <c r="D2957" s="1"/>
    </row>
    <row r="2958" spans="4:4" x14ac:dyDescent="0.15">
      <c r="D2958" s="1"/>
    </row>
    <row r="2959" spans="4:4" x14ac:dyDescent="0.15">
      <c r="D2959" s="1"/>
    </row>
    <row r="2960" spans="4:4" x14ac:dyDescent="0.15">
      <c r="D2960" s="1"/>
    </row>
    <row r="2961" spans="4:4" x14ac:dyDescent="0.15">
      <c r="D2961" s="1"/>
    </row>
    <row r="2962" spans="4:4" x14ac:dyDescent="0.15">
      <c r="D2962" s="1"/>
    </row>
    <row r="2963" spans="4:4" x14ac:dyDescent="0.15">
      <c r="D2963" s="1"/>
    </row>
    <row r="2964" spans="4:4" x14ac:dyDescent="0.15">
      <c r="D2964" s="1"/>
    </row>
    <row r="2965" spans="4:4" x14ac:dyDescent="0.15">
      <c r="D2965" s="1"/>
    </row>
    <row r="2966" spans="4:4" x14ac:dyDescent="0.15">
      <c r="D2966" s="1"/>
    </row>
    <row r="2967" spans="4:4" x14ac:dyDescent="0.15">
      <c r="D2967" s="1"/>
    </row>
    <row r="2968" spans="4:4" x14ac:dyDescent="0.15">
      <c r="D2968" s="1"/>
    </row>
    <row r="2969" spans="4:4" x14ac:dyDescent="0.15">
      <c r="D2969" s="1"/>
    </row>
    <row r="2970" spans="4:4" x14ac:dyDescent="0.15">
      <c r="D2970" s="1"/>
    </row>
    <row r="2971" spans="4:4" x14ac:dyDescent="0.15">
      <c r="D2971" s="1"/>
    </row>
    <row r="2972" spans="4:4" x14ac:dyDescent="0.15">
      <c r="D2972" s="1"/>
    </row>
    <row r="2973" spans="4:4" x14ac:dyDescent="0.15">
      <c r="D2973" s="1"/>
    </row>
    <row r="2974" spans="4:4" x14ac:dyDescent="0.15">
      <c r="D2974" s="1"/>
    </row>
    <row r="2975" spans="4:4" x14ac:dyDescent="0.15">
      <c r="D2975" s="1"/>
    </row>
    <row r="2976" spans="4:4" x14ac:dyDescent="0.15">
      <c r="D2976" s="1"/>
    </row>
    <row r="2977" spans="4:4" x14ac:dyDescent="0.15">
      <c r="D2977" s="1"/>
    </row>
    <row r="2978" spans="4:4" x14ac:dyDescent="0.15">
      <c r="D2978" s="1"/>
    </row>
    <row r="2979" spans="4:4" x14ac:dyDescent="0.15">
      <c r="D2979" s="1"/>
    </row>
    <row r="2980" spans="4:4" x14ac:dyDescent="0.15">
      <c r="D2980" s="1"/>
    </row>
    <row r="2981" spans="4:4" x14ac:dyDescent="0.15">
      <c r="D2981" s="1"/>
    </row>
    <row r="2982" spans="4:4" x14ac:dyDescent="0.15">
      <c r="D2982" s="1"/>
    </row>
    <row r="2983" spans="4:4" x14ac:dyDescent="0.15">
      <c r="D2983" s="1"/>
    </row>
    <row r="2984" spans="4:4" x14ac:dyDescent="0.15">
      <c r="D2984" s="1"/>
    </row>
    <row r="2985" spans="4:4" x14ac:dyDescent="0.15">
      <c r="D2985" s="1"/>
    </row>
    <row r="2986" spans="4:4" x14ac:dyDescent="0.15">
      <c r="D2986" s="1"/>
    </row>
    <row r="2987" spans="4:4" x14ac:dyDescent="0.15">
      <c r="D2987" s="1"/>
    </row>
    <row r="2988" spans="4:4" x14ac:dyDescent="0.15">
      <c r="D2988" s="1"/>
    </row>
    <row r="2989" spans="4:4" x14ac:dyDescent="0.15">
      <c r="D2989" s="1"/>
    </row>
    <row r="2990" spans="4:4" x14ac:dyDescent="0.15">
      <c r="D2990" s="1"/>
    </row>
    <row r="2991" spans="4:4" x14ac:dyDescent="0.15">
      <c r="D2991" s="1"/>
    </row>
    <row r="2992" spans="4:4" x14ac:dyDescent="0.15">
      <c r="D2992" s="1"/>
    </row>
    <row r="2993" spans="4:4" x14ac:dyDescent="0.15">
      <c r="D2993" s="1"/>
    </row>
    <row r="2994" spans="4:4" x14ac:dyDescent="0.15">
      <c r="D2994" s="1"/>
    </row>
    <row r="2995" spans="4:4" x14ac:dyDescent="0.15">
      <c r="D2995" s="1"/>
    </row>
    <row r="2996" spans="4:4" x14ac:dyDescent="0.15">
      <c r="D2996" s="1"/>
    </row>
    <row r="2997" spans="4:4" x14ac:dyDescent="0.15">
      <c r="D2997" s="1"/>
    </row>
    <row r="2998" spans="4:4" x14ac:dyDescent="0.15">
      <c r="D2998" s="1"/>
    </row>
    <row r="2999" spans="4:4" x14ac:dyDescent="0.15">
      <c r="D2999" s="1"/>
    </row>
    <row r="3000" spans="4:4" x14ac:dyDescent="0.15">
      <c r="D3000" s="1"/>
    </row>
    <row r="3001" spans="4:4" x14ac:dyDescent="0.15">
      <c r="D3001" s="1"/>
    </row>
    <row r="3002" spans="4:4" x14ac:dyDescent="0.15">
      <c r="D3002" s="1"/>
    </row>
    <row r="3003" spans="4:4" x14ac:dyDescent="0.15">
      <c r="D3003" s="1"/>
    </row>
    <row r="3004" spans="4:4" x14ac:dyDescent="0.15">
      <c r="D3004" s="1"/>
    </row>
    <row r="3005" spans="4:4" x14ac:dyDescent="0.15">
      <c r="D3005" s="1"/>
    </row>
    <row r="3006" spans="4:4" x14ac:dyDescent="0.15">
      <c r="D3006" s="1"/>
    </row>
    <row r="3007" spans="4:4" x14ac:dyDescent="0.15">
      <c r="D3007" s="1"/>
    </row>
    <row r="3008" spans="4:4" x14ac:dyDescent="0.15">
      <c r="D3008" s="1"/>
    </row>
    <row r="3009" spans="4:4" x14ac:dyDescent="0.15">
      <c r="D3009" s="1"/>
    </row>
    <row r="3010" spans="4:4" x14ac:dyDescent="0.15">
      <c r="D3010" s="1"/>
    </row>
    <row r="3011" spans="4:4" x14ac:dyDescent="0.15">
      <c r="D3011" s="1"/>
    </row>
    <row r="3012" spans="4:4" x14ac:dyDescent="0.15">
      <c r="D3012" s="1"/>
    </row>
    <row r="3013" spans="4:4" x14ac:dyDescent="0.15">
      <c r="D3013" s="1"/>
    </row>
    <row r="3014" spans="4:4" x14ac:dyDescent="0.15">
      <c r="D3014" s="1"/>
    </row>
    <row r="3015" spans="4:4" x14ac:dyDescent="0.15">
      <c r="D3015" s="1"/>
    </row>
    <row r="3016" spans="4:4" x14ac:dyDescent="0.15">
      <c r="D3016" s="1"/>
    </row>
    <row r="3017" spans="4:4" x14ac:dyDescent="0.15">
      <c r="D3017" s="1"/>
    </row>
    <row r="3018" spans="4:4" x14ac:dyDescent="0.15">
      <c r="D3018" s="1"/>
    </row>
    <row r="3019" spans="4:4" x14ac:dyDescent="0.15">
      <c r="D3019" s="1"/>
    </row>
    <row r="3020" spans="4:4" x14ac:dyDescent="0.15">
      <c r="D3020" s="1"/>
    </row>
    <row r="3021" spans="4:4" x14ac:dyDescent="0.15">
      <c r="D3021" s="1"/>
    </row>
    <row r="3022" spans="4:4" x14ac:dyDescent="0.15">
      <c r="D3022" s="1"/>
    </row>
    <row r="3023" spans="4:4" x14ac:dyDescent="0.15">
      <c r="D3023" s="1"/>
    </row>
    <row r="3024" spans="4:4" x14ac:dyDescent="0.15">
      <c r="D3024" s="1"/>
    </row>
    <row r="3025" spans="4:4" x14ac:dyDescent="0.15">
      <c r="D3025" s="1"/>
    </row>
    <row r="3026" spans="4:4" x14ac:dyDescent="0.15">
      <c r="D3026" s="1"/>
    </row>
    <row r="3027" spans="4:4" x14ac:dyDescent="0.15">
      <c r="D3027" s="1"/>
    </row>
    <row r="3028" spans="4:4" x14ac:dyDescent="0.15">
      <c r="D3028" s="1"/>
    </row>
    <row r="3029" spans="4:4" x14ac:dyDescent="0.15">
      <c r="D3029" s="1"/>
    </row>
    <row r="3030" spans="4:4" x14ac:dyDescent="0.15">
      <c r="D3030" s="1"/>
    </row>
    <row r="3031" spans="4:4" x14ac:dyDescent="0.15">
      <c r="D3031" s="1"/>
    </row>
    <row r="3032" spans="4:4" x14ac:dyDescent="0.15">
      <c r="D3032" s="1"/>
    </row>
    <row r="3033" spans="4:4" x14ac:dyDescent="0.15">
      <c r="D3033" s="1"/>
    </row>
    <row r="3034" spans="4:4" x14ac:dyDescent="0.15">
      <c r="D3034" s="1"/>
    </row>
    <row r="3035" spans="4:4" x14ac:dyDescent="0.15">
      <c r="D3035" s="1"/>
    </row>
    <row r="3036" spans="4:4" x14ac:dyDescent="0.15">
      <c r="D3036" s="1"/>
    </row>
    <row r="3037" spans="4:4" x14ac:dyDescent="0.15">
      <c r="D3037" s="1"/>
    </row>
    <row r="3038" spans="4:4" x14ac:dyDescent="0.15">
      <c r="D3038" s="1"/>
    </row>
    <row r="3039" spans="4:4" x14ac:dyDescent="0.15">
      <c r="D3039" s="1"/>
    </row>
    <row r="3040" spans="4:4" x14ac:dyDescent="0.15">
      <c r="D3040" s="1"/>
    </row>
    <row r="3041" spans="4:4" x14ac:dyDescent="0.15">
      <c r="D3041" s="1"/>
    </row>
    <row r="3042" spans="4:4" x14ac:dyDescent="0.15">
      <c r="D3042" s="1"/>
    </row>
    <row r="3043" spans="4:4" x14ac:dyDescent="0.15">
      <c r="D3043" s="1"/>
    </row>
    <row r="3044" spans="4:4" x14ac:dyDescent="0.15">
      <c r="D3044" s="1"/>
    </row>
    <row r="3045" spans="4:4" x14ac:dyDescent="0.15">
      <c r="D3045" s="1"/>
    </row>
    <row r="3046" spans="4:4" x14ac:dyDescent="0.15">
      <c r="D3046" s="1"/>
    </row>
    <row r="3047" spans="4:4" x14ac:dyDescent="0.15">
      <c r="D3047" s="1"/>
    </row>
    <row r="3048" spans="4:4" x14ac:dyDescent="0.15">
      <c r="D3048" s="1"/>
    </row>
    <row r="3049" spans="4:4" x14ac:dyDescent="0.15">
      <c r="D3049" s="1"/>
    </row>
    <row r="3050" spans="4:4" x14ac:dyDescent="0.15">
      <c r="D3050" s="1"/>
    </row>
    <row r="3051" spans="4:4" x14ac:dyDescent="0.15">
      <c r="D3051" s="1"/>
    </row>
    <row r="3052" spans="4:4" x14ac:dyDescent="0.15">
      <c r="D3052" s="1"/>
    </row>
    <row r="3053" spans="4:4" x14ac:dyDescent="0.15">
      <c r="D3053" s="1"/>
    </row>
    <row r="3054" spans="4:4" x14ac:dyDescent="0.15">
      <c r="D3054" s="1"/>
    </row>
    <row r="3055" spans="4:4" x14ac:dyDescent="0.15">
      <c r="D3055" s="1"/>
    </row>
    <row r="3056" spans="4:4" x14ac:dyDescent="0.15">
      <c r="D3056" s="1"/>
    </row>
    <row r="3057" spans="4:4" x14ac:dyDescent="0.15">
      <c r="D3057" s="1"/>
    </row>
    <row r="3058" spans="4:4" x14ac:dyDescent="0.15">
      <c r="D3058" s="1"/>
    </row>
    <row r="3059" spans="4:4" x14ac:dyDescent="0.15">
      <c r="D3059" s="1"/>
    </row>
    <row r="3060" spans="4:4" x14ac:dyDescent="0.15">
      <c r="D3060" s="1"/>
    </row>
    <row r="3061" spans="4:4" x14ac:dyDescent="0.15">
      <c r="D3061" s="1"/>
    </row>
    <row r="3062" spans="4:4" x14ac:dyDescent="0.15">
      <c r="D3062" s="1"/>
    </row>
    <row r="3063" spans="4:4" x14ac:dyDescent="0.15">
      <c r="D3063" s="1"/>
    </row>
    <row r="3064" spans="4:4" x14ac:dyDescent="0.15">
      <c r="D3064" s="1"/>
    </row>
    <row r="3065" spans="4:4" x14ac:dyDescent="0.15">
      <c r="D3065" s="1"/>
    </row>
    <row r="3066" spans="4:4" x14ac:dyDescent="0.15">
      <c r="D3066" s="1"/>
    </row>
    <row r="3067" spans="4:4" x14ac:dyDescent="0.15">
      <c r="D3067" s="1"/>
    </row>
    <row r="3068" spans="4:4" x14ac:dyDescent="0.15">
      <c r="D3068" s="1"/>
    </row>
    <row r="3069" spans="4:4" x14ac:dyDescent="0.15">
      <c r="D3069" s="1"/>
    </row>
    <row r="3070" spans="4:4" x14ac:dyDescent="0.15">
      <c r="D3070" s="1"/>
    </row>
    <row r="3071" spans="4:4" x14ac:dyDescent="0.15">
      <c r="D3071" s="1"/>
    </row>
    <row r="3072" spans="4:4" x14ac:dyDescent="0.15">
      <c r="D3072" s="1"/>
    </row>
    <row r="3073" spans="4:4" x14ac:dyDescent="0.15">
      <c r="D3073" s="1"/>
    </row>
    <row r="3074" spans="4:4" x14ac:dyDescent="0.15">
      <c r="D3074" s="1"/>
    </row>
    <row r="3075" spans="4:4" x14ac:dyDescent="0.15">
      <c r="D3075" s="1"/>
    </row>
    <row r="3076" spans="4:4" x14ac:dyDescent="0.15">
      <c r="D3076" s="1"/>
    </row>
    <row r="3077" spans="4:4" x14ac:dyDescent="0.15">
      <c r="D3077" s="1"/>
    </row>
    <row r="3078" spans="4:4" x14ac:dyDescent="0.15">
      <c r="D3078" s="1"/>
    </row>
    <row r="3079" spans="4:4" x14ac:dyDescent="0.15">
      <c r="D3079" s="1"/>
    </row>
    <row r="3080" spans="4:4" x14ac:dyDescent="0.15">
      <c r="D3080" s="1"/>
    </row>
    <row r="3081" spans="4:4" x14ac:dyDescent="0.15">
      <c r="D3081" s="1"/>
    </row>
    <row r="3082" spans="4:4" x14ac:dyDescent="0.15">
      <c r="D3082" s="1"/>
    </row>
    <row r="3083" spans="4:4" x14ac:dyDescent="0.15">
      <c r="D3083" s="1"/>
    </row>
    <row r="3084" spans="4:4" x14ac:dyDescent="0.15">
      <c r="D3084" s="1"/>
    </row>
    <row r="3085" spans="4:4" x14ac:dyDescent="0.15">
      <c r="D3085" s="1"/>
    </row>
    <row r="3086" spans="4:4" x14ac:dyDescent="0.15">
      <c r="D3086" s="1"/>
    </row>
    <row r="3087" spans="4:4" x14ac:dyDescent="0.15">
      <c r="D3087" s="1"/>
    </row>
    <row r="3088" spans="4:4" x14ac:dyDescent="0.15">
      <c r="D3088" s="1"/>
    </row>
    <row r="3089" spans="4:4" x14ac:dyDescent="0.15">
      <c r="D3089" s="1"/>
    </row>
    <row r="3090" spans="4:4" x14ac:dyDescent="0.15">
      <c r="D3090" s="1"/>
    </row>
    <row r="3091" spans="4:4" x14ac:dyDescent="0.15">
      <c r="D3091" s="1"/>
    </row>
    <row r="3092" spans="4:4" x14ac:dyDescent="0.15">
      <c r="D3092" s="1"/>
    </row>
    <row r="3093" spans="4:4" x14ac:dyDescent="0.15">
      <c r="D3093" s="1"/>
    </row>
    <row r="3094" spans="4:4" x14ac:dyDescent="0.15">
      <c r="D3094" s="1"/>
    </row>
    <row r="3095" spans="4:4" x14ac:dyDescent="0.15">
      <c r="D3095" s="1"/>
    </row>
    <row r="3096" spans="4:4" x14ac:dyDescent="0.15">
      <c r="D3096" s="1"/>
    </row>
    <row r="3097" spans="4:4" x14ac:dyDescent="0.15">
      <c r="D3097" s="1"/>
    </row>
    <row r="3098" spans="4:4" x14ac:dyDescent="0.15">
      <c r="D3098" s="1"/>
    </row>
    <row r="3099" spans="4:4" x14ac:dyDescent="0.15">
      <c r="D3099" s="1"/>
    </row>
    <row r="3100" spans="4:4" x14ac:dyDescent="0.15">
      <c r="D3100" s="1"/>
    </row>
    <row r="3101" spans="4:4" x14ac:dyDescent="0.15">
      <c r="D3101" s="1"/>
    </row>
    <row r="3102" spans="4:4" x14ac:dyDescent="0.15">
      <c r="D3102" s="1"/>
    </row>
    <row r="3103" spans="4:4" x14ac:dyDescent="0.15">
      <c r="D3103" s="1"/>
    </row>
    <row r="3104" spans="4:4" x14ac:dyDescent="0.15">
      <c r="D3104" s="1"/>
    </row>
    <row r="3105" spans="4:4" x14ac:dyDescent="0.15">
      <c r="D3105" s="1"/>
    </row>
    <row r="3106" spans="4:4" x14ac:dyDescent="0.15">
      <c r="D3106" s="1"/>
    </row>
    <row r="3107" spans="4:4" x14ac:dyDescent="0.15">
      <c r="D3107" s="1"/>
    </row>
    <row r="3108" spans="4:4" x14ac:dyDescent="0.15">
      <c r="D3108" s="1"/>
    </row>
    <row r="3109" spans="4:4" x14ac:dyDescent="0.15">
      <c r="D3109" s="1"/>
    </row>
    <row r="3110" spans="4:4" x14ac:dyDescent="0.15">
      <c r="D3110" s="1"/>
    </row>
    <row r="3111" spans="4:4" x14ac:dyDescent="0.15">
      <c r="D3111" s="1"/>
    </row>
    <row r="3112" spans="4:4" x14ac:dyDescent="0.15">
      <c r="D3112" s="1"/>
    </row>
    <row r="3113" spans="4:4" x14ac:dyDescent="0.15">
      <c r="D3113" s="1"/>
    </row>
    <row r="3114" spans="4:4" x14ac:dyDescent="0.15">
      <c r="D3114" s="1"/>
    </row>
    <row r="3115" spans="4:4" x14ac:dyDescent="0.15">
      <c r="D3115" s="1"/>
    </row>
    <row r="3116" spans="4:4" x14ac:dyDescent="0.15">
      <c r="D3116" s="1"/>
    </row>
    <row r="3117" spans="4:4" x14ac:dyDescent="0.15">
      <c r="D3117" s="1"/>
    </row>
    <row r="3118" spans="4:4" x14ac:dyDescent="0.15">
      <c r="D3118" s="1"/>
    </row>
    <row r="3119" spans="4:4" x14ac:dyDescent="0.15">
      <c r="D3119" s="1"/>
    </row>
    <row r="3120" spans="4:4" x14ac:dyDescent="0.15">
      <c r="D3120" s="1"/>
    </row>
    <row r="3121" spans="4:4" x14ac:dyDescent="0.15">
      <c r="D3121" s="1"/>
    </row>
    <row r="3122" spans="4:4" x14ac:dyDescent="0.15">
      <c r="D3122" s="1"/>
    </row>
    <row r="3123" spans="4:4" x14ac:dyDescent="0.15">
      <c r="D3123" s="1"/>
    </row>
    <row r="3124" spans="4:4" x14ac:dyDescent="0.15">
      <c r="D3124" s="1"/>
    </row>
    <row r="3125" spans="4:4" x14ac:dyDescent="0.15">
      <c r="D3125" s="1"/>
    </row>
    <row r="3126" spans="4:4" x14ac:dyDescent="0.15">
      <c r="D3126" s="1"/>
    </row>
    <row r="3127" spans="4:4" x14ac:dyDescent="0.15">
      <c r="D3127" s="1"/>
    </row>
    <row r="3128" spans="4:4" x14ac:dyDescent="0.15">
      <c r="D3128" s="1"/>
    </row>
    <row r="3129" spans="4:4" x14ac:dyDescent="0.15">
      <c r="D3129" s="1"/>
    </row>
    <row r="3130" spans="4:4" x14ac:dyDescent="0.15">
      <c r="D3130" s="1"/>
    </row>
    <row r="3131" spans="4:4" x14ac:dyDescent="0.15">
      <c r="D3131" s="1"/>
    </row>
    <row r="3132" spans="4:4" x14ac:dyDescent="0.15">
      <c r="D3132" s="1"/>
    </row>
    <row r="3133" spans="4:4" x14ac:dyDescent="0.15">
      <c r="D3133" s="1"/>
    </row>
    <row r="3134" spans="4:4" x14ac:dyDescent="0.15">
      <c r="D3134" s="1"/>
    </row>
    <row r="3135" spans="4:4" x14ac:dyDescent="0.15">
      <c r="D3135" s="1"/>
    </row>
    <row r="3136" spans="4:4" x14ac:dyDescent="0.15">
      <c r="D3136" s="1"/>
    </row>
    <row r="3137" spans="4:4" x14ac:dyDescent="0.15">
      <c r="D3137" s="1"/>
    </row>
    <row r="3138" spans="4:4" x14ac:dyDescent="0.15">
      <c r="D3138" s="1"/>
    </row>
    <row r="3139" spans="4:4" x14ac:dyDescent="0.15">
      <c r="D3139" s="1"/>
    </row>
    <row r="3140" spans="4:4" x14ac:dyDescent="0.15">
      <c r="D3140" s="1"/>
    </row>
    <row r="3141" spans="4:4" x14ac:dyDescent="0.15">
      <c r="D3141" s="1"/>
    </row>
    <row r="3142" spans="4:4" x14ac:dyDescent="0.15">
      <c r="D3142" s="1"/>
    </row>
    <row r="3143" spans="4:4" x14ac:dyDescent="0.15">
      <c r="D3143" s="1"/>
    </row>
    <row r="3144" spans="4:4" x14ac:dyDescent="0.15">
      <c r="D3144" s="1"/>
    </row>
    <row r="3145" spans="4:4" x14ac:dyDescent="0.15">
      <c r="D3145" s="1"/>
    </row>
    <row r="3146" spans="4:4" x14ac:dyDescent="0.15">
      <c r="D3146" s="1"/>
    </row>
    <row r="3147" spans="4:4" x14ac:dyDescent="0.15">
      <c r="D3147" s="1"/>
    </row>
    <row r="3148" spans="4:4" x14ac:dyDescent="0.15">
      <c r="D3148" s="1"/>
    </row>
    <row r="3149" spans="4:4" x14ac:dyDescent="0.15">
      <c r="D3149" s="1"/>
    </row>
    <row r="3150" spans="4:4" x14ac:dyDescent="0.15">
      <c r="D3150" s="1"/>
    </row>
    <row r="3151" spans="4:4" x14ac:dyDescent="0.15">
      <c r="D3151" s="1"/>
    </row>
    <row r="3152" spans="4:4" x14ac:dyDescent="0.15">
      <c r="D3152" s="1"/>
    </row>
    <row r="3153" spans="4:4" x14ac:dyDescent="0.15">
      <c r="D3153" s="1"/>
    </row>
    <row r="3154" spans="4:4" x14ac:dyDescent="0.15">
      <c r="D3154" s="1"/>
    </row>
    <row r="3155" spans="4:4" x14ac:dyDescent="0.15">
      <c r="D3155" s="1"/>
    </row>
    <row r="3156" spans="4:4" x14ac:dyDescent="0.15">
      <c r="D3156" s="1"/>
    </row>
    <row r="3157" spans="4:4" x14ac:dyDescent="0.15">
      <c r="D3157" s="1"/>
    </row>
    <row r="3158" spans="4:4" x14ac:dyDescent="0.15">
      <c r="D3158" s="1"/>
    </row>
    <row r="3159" spans="4:4" x14ac:dyDescent="0.15">
      <c r="D3159" s="1"/>
    </row>
    <row r="3160" spans="4:4" x14ac:dyDescent="0.15">
      <c r="D3160" s="1"/>
    </row>
    <row r="3161" spans="4:4" x14ac:dyDescent="0.15">
      <c r="D3161" s="1"/>
    </row>
    <row r="3162" spans="4:4" x14ac:dyDescent="0.15">
      <c r="D3162" s="1"/>
    </row>
    <row r="3163" spans="4:4" x14ac:dyDescent="0.15">
      <c r="D3163" s="1"/>
    </row>
    <row r="3164" spans="4:4" x14ac:dyDescent="0.15">
      <c r="D3164" s="1"/>
    </row>
    <row r="3165" spans="4:4" x14ac:dyDescent="0.15">
      <c r="D3165" s="1"/>
    </row>
    <row r="3166" spans="4:4" x14ac:dyDescent="0.15">
      <c r="D3166" s="1"/>
    </row>
    <row r="3167" spans="4:4" x14ac:dyDescent="0.15">
      <c r="D3167" s="1"/>
    </row>
    <row r="3168" spans="4:4" x14ac:dyDescent="0.15">
      <c r="D3168" s="1"/>
    </row>
    <row r="3169" spans="4:4" x14ac:dyDescent="0.15">
      <c r="D3169" s="1"/>
    </row>
    <row r="3170" spans="4:4" x14ac:dyDescent="0.15">
      <c r="D3170" s="1"/>
    </row>
    <row r="3171" spans="4:4" x14ac:dyDescent="0.15">
      <c r="D3171" s="1"/>
    </row>
    <row r="3172" spans="4:4" x14ac:dyDescent="0.15">
      <c r="D3172" s="1"/>
    </row>
    <row r="3173" spans="4:4" x14ac:dyDescent="0.15">
      <c r="D3173" s="1"/>
    </row>
    <row r="3174" spans="4:4" x14ac:dyDescent="0.15">
      <c r="D3174" s="1"/>
    </row>
    <row r="3175" spans="4:4" x14ac:dyDescent="0.15">
      <c r="D3175" s="1"/>
    </row>
    <row r="3176" spans="4:4" x14ac:dyDescent="0.15">
      <c r="D3176" s="1"/>
    </row>
    <row r="3177" spans="4:4" x14ac:dyDescent="0.15">
      <c r="D3177" s="1"/>
    </row>
    <row r="3178" spans="4:4" x14ac:dyDescent="0.15">
      <c r="D3178" s="1"/>
    </row>
    <row r="3179" spans="4:4" x14ac:dyDescent="0.15">
      <c r="D3179" s="1"/>
    </row>
    <row r="3180" spans="4:4" x14ac:dyDescent="0.15">
      <c r="D3180" s="1"/>
    </row>
    <row r="3181" spans="4:4" x14ac:dyDescent="0.15">
      <c r="D3181" s="1"/>
    </row>
    <row r="3182" spans="4:4" x14ac:dyDescent="0.15">
      <c r="D3182" s="1"/>
    </row>
    <row r="3183" spans="4:4" x14ac:dyDescent="0.15">
      <c r="D3183" s="1"/>
    </row>
    <row r="3184" spans="4:4" x14ac:dyDescent="0.15">
      <c r="D3184" s="1"/>
    </row>
    <row r="3185" spans="4:4" x14ac:dyDescent="0.15">
      <c r="D3185" s="1"/>
    </row>
    <row r="3186" spans="4:4" x14ac:dyDescent="0.15">
      <c r="D3186" s="1"/>
    </row>
    <row r="3187" spans="4:4" x14ac:dyDescent="0.15">
      <c r="D3187" s="1"/>
    </row>
    <row r="3188" spans="4:4" x14ac:dyDescent="0.15">
      <c r="D3188" s="1"/>
    </row>
    <row r="3189" spans="4:4" x14ac:dyDescent="0.15">
      <c r="D3189" s="1"/>
    </row>
    <row r="3190" spans="4:4" x14ac:dyDescent="0.15">
      <c r="D3190" s="1"/>
    </row>
    <row r="3191" spans="4:4" x14ac:dyDescent="0.15">
      <c r="D3191" s="1"/>
    </row>
    <row r="3192" spans="4:4" x14ac:dyDescent="0.15">
      <c r="D3192" s="1"/>
    </row>
    <row r="3193" spans="4:4" x14ac:dyDescent="0.15">
      <c r="D3193" s="1"/>
    </row>
    <row r="3194" spans="4:4" x14ac:dyDescent="0.15">
      <c r="D3194" s="1"/>
    </row>
    <row r="3195" spans="4:4" x14ac:dyDescent="0.15">
      <c r="D3195" s="1"/>
    </row>
    <row r="3196" spans="4:4" x14ac:dyDescent="0.15">
      <c r="D3196" s="1"/>
    </row>
    <row r="3197" spans="4:4" x14ac:dyDescent="0.15">
      <c r="D3197" s="1"/>
    </row>
    <row r="3198" spans="4:4" x14ac:dyDescent="0.15">
      <c r="D3198" s="1"/>
    </row>
    <row r="3199" spans="4:4" x14ac:dyDescent="0.15">
      <c r="D3199" s="1"/>
    </row>
    <row r="3200" spans="4:4" x14ac:dyDescent="0.15">
      <c r="D3200" s="1"/>
    </row>
    <row r="3201" spans="4:4" x14ac:dyDescent="0.15">
      <c r="D3201" s="1"/>
    </row>
    <row r="3202" spans="4:4" x14ac:dyDescent="0.15">
      <c r="D3202" s="1"/>
    </row>
    <row r="3203" spans="4:4" x14ac:dyDescent="0.15">
      <c r="D3203" s="1"/>
    </row>
    <row r="3204" spans="4:4" x14ac:dyDescent="0.15">
      <c r="D3204" s="1"/>
    </row>
    <row r="3205" spans="4:4" x14ac:dyDescent="0.15">
      <c r="D3205" s="1"/>
    </row>
    <row r="3206" spans="4:4" x14ac:dyDescent="0.15">
      <c r="D3206" s="1"/>
    </row>
    <row r="3207" spans="4:4" x14ac:dyDescent="0.15">
      <c r="D3207" s="1"/>
    </row>
    <row r="3208" spans="4:4" x14ac:dyDescent="0.15">
      <c r="D3208" s="1"/>
    </row>
    <row r="3209" spans="4:4" x14ac:dyDescent="0.15">
      <c r="D3209" s="1"/>
    </row>
    <row r="3210" spans="4:4" x14ac:dyDescent="0.15">
      <c r="D3210" s="1"/>
    </row>
    <row r="3211" spans="4:4" x14ac:dyDescent="0.15">
      <c r="D3211" s="1"/>
    </row>
    <row r="3212" spans="4:4" x14ac:dyDescent="0.15">
      <c r="D3212" s="1"/>
    </row>
    <row r="3213" spans="4:4" x14ac:dyDescent="0.15">
      <c r="D3213" s="1"/>
    </row>
    <row r="3214" spans="4:4" x14ac:dyDescent="0.15">
      <c r="D3214" s="1"/>
    </row>
    <row r="3215" spans="4:4" x14ac:dyDescent="0.15">
      <c r="D3215" s="1"/>
    </row>
    <row r="3216" spans="4:4" x14ac:dyDescent="0.15">
      <c r="D3216" s="1"/>
    </row>
    <row r="3217" spans="4:4" x14ac:dyDescent="0.15">
      <c r="D3217" s="1"/>
    </row>
    <row r="3218" spans="4:4" x14ac:dyDescent="0.15">
      <c r="D3218" s="1"/>
    </row>
    <row r="3219" spans="4:4" x14ac:dyDescent="0.15">
      <c r="D3219" s="1"/>
    </row>
    <row r="3220" spans="4:4" x14ac:dyDescent="0.15">
      <c r="D3220" s="1"/>
    </row>
    <row r="3221" spans="4:4" x14ac:dyDescent="0.15">
      <c r="D3221" s="1"/>
    </row>
    <row r="3222" spans="4:4" x14ac:dyDescent="0.15">
      <c r="D3222" s="1"/>
    </row>
    <row r="3223" spans="4:4" x14ac:dyDescent="0.15">
      <c r="D3223" s="1"/>
    </row>
    <row r="3224" spans="4:4" x14ac:dyDescent="0.15">
      <c r="D3224" s="1"/>
    </row>
    <row r="3225" spans="4:4" x14ac:dyDescent="0.15">
      <c r="D3225" s="1"/>
    </row>
    <row r="3226" spans="4:4" x14ac:dyDescent="0.15">
      <c r="D3226" s="1"/>
    </row>
    <row r="3227" spans="4:4" x14ac:dyDescent="0.15">
      <c r="D3227" s="1"/>
    </row>
    <row r="3228" spans="4:4" x14ac:dyDescent="0.15">
      <c r="D3228" s="1"/>
    </row>
    <row r="3229" spans="4:4" x14ac:dyDescent="0.15">
      <c r="D3229" s="1"/>
    </row>
    <row r="3230" spans="4:4" x14ac:dyDescent="0.15">
      <c r="D3230" s="1"/>
    </row>
    <row r="3231" spans="4:4" x14ac:dyDescent="0.15">
      <c r="D3231" s="1"/>
    </row>
    <row r="3232" spans="4:4" x14ac:dyDescent="0.15">
      <c r="D3232" s="1"/>
    </row>
    <row r="3233" spans="4:4" x14ac:dyDescent="0.15">
      <c r="D3233" s="1"/>
    </row>
    <row r="3234" spans="4:4" x14ac:dyDescent="0.15">
      <c r="D3234" s="1"/>
    </row>
    <row r="3235" spans="4:4" x14ac:dyDescent="0.15">
      <c r="D3235" s="1"/>
    </row>
    <row r="3236" spans="4:4" x14ac:dyDescent="0.15">
      <c r="D3236" s="1"/>
    </row>
    <row r="3237" spans="4:4" x14ac:dyDescent="0.15">
      <c r="D3237" s="1"/>
    </row>
    <row r="3238" spans="4:4" x14ac:dyDescent="0.15">
      <c r="D3238" s="1"/>
    </row>
    <row r="3239" spans="4:4" x14ac:dyDescent="0.15">
      <c r="D3239" s="1"/>
    </row>
    <row r="3240" spans="4:4" x14ac:dyDescent="0.15">
      <c r="D3240" s="1"/>
    </row>
    <row r="3241" spans="4:4" x14ac:dyDescent="0.15">
      <c r="D3241" s="1"/>
    </row>
    <row r="3242" spans="4:4" x14ac:dyDescent="0.15">
      <c r="D3242" s="1"/>
    </row>
    <row r="3243" spans="4:4" x14ac:dyDescent="0.15">
      <c r="D3243" s="1"/>
    </row>
    <row r="3244" spans="4:4" x14ac:dyDescent="0.15">
      <c r="D3244" s="1"/>
    </row>
    <row r="3245" spans="4:4" x14ac:dyDescent="0.15">
      <c r="D3245" s="1"/>
    </row>
    <row r="3246" spans="4:4" x14ac:dyDescent="0.15">
      <c r="D3246" s="1"/>
    </row>
    <row r="3247" spans="4:4" x14ac:dyDescent="0.15">
      <c r="D3247" s="1"/>
    </row>
    <row r="3248" spans="4:4" x14ac:dyDescent="0.15">
      <c r="D3248" s="1"/>
    </row>
    <row r="3249" spans="4:4" x14ac:dyDescent="0.15">
      <c r="D3249" s="1"/>
    </row>
    <row r="3250" spans="4:4" x14ac:dyDescent="0.15">
      <c r="D3250" s="1"/>
    </row>
    <row r="3251" spans="4:4" x14ac:dyDescent="0.15">
      <c r="D3251" s="1"/>
    </row>
    <row r="3252" spans="4:4" x14ac:dyDescent="0.15">
      <c r="D3252" s="1"/>
    </row>
    <row r="3253" spans="4:4" x14ac:dyDescent="0.15">
      <c r="D3253" s="1"/>
    </row>
    <row r="3254" spans="4:4" x14ac:dyDescent="0.15">
      <c r="D3254" s="1"/>
    </row>
    <row r="3255" spans="4:4" x14ac:dyDescent="0.15">
      <c r="D3255" s="1"/>
    </row>
    <row r="3256" spans="4:4" x14ac:dyDescent="0.15">
      <c r="D3256" s="1"/>
    </row>
    <row r="3257" spans="4:4" x14ac:dyDescent="0.15">
      <c r="D3257" s="1"/>
    </row>
    <row r="3258" spans="4:4" x14ac:dyDescent="0.15">
      <c r="D3258" s="1"/>
    </row>
    <row r="3259" spans="4:4" x14ac:dyDescent="0.15">
      <c r="D3259" s="1"/>
    </row>
    <row r="3260" spans="4:4" x14ac:dyDescent="0.15">
      <c r="D3260" s="1"/>
    </row>
    <row r="3261" spans="4:4" x14ac:dyDescent="0.15">
      <c r="D3261" s="1"/>
    </row>
    <row r="3262" spans="4:4" x14ac:dyDescent="0.15">
      <c r="D3262" s="1"/>
    </row>
    <row r="3263" spans="4:4" x14ac:dyDescent="0.15">
      <c r="D3263" s="1"/>
    </row>
    <row r="3264" spans="4:4" x14ac:dyDescent="0.15">
      <c r="D3264" s="1"/>
    </row>
    <row r="3265" spans="4:4" x14ac:dyDescent="0.15">
      <c r="D3265" s="1"/>
    </row>
    <row r="3266" spans="4:4" x14ac:dyDescent="0.15">
      <c r="D3266" s="1"/>
    </row>
    <row r="3267" spans="4:4" x14ac:dyDescent="0.15">
      <c r="D3267" s="1"/>
    </row>
    <row r="3268" spans="4:4" x14ac:dyDescent="0.15">
      <c r="D3268" s="1"/>
    </row>
    <row r="3269" spans="4:4" x14ac:dyDescent="0.15">
      <c r="D3269" s="1"/>
    </row>
    <row r="3270" spans="4:4" x14ac:dyDescent="0.15">
      <c r="D3270" s="1"/>
    </row>
    <row r="3271" spans="4:4" x14ac:dyDescent="0.15">
      <c r="D3271" s="1"/>
    </row>
    <row r="3272" spans="4:4" x14ac:dyDescent="0.15">
      <c r="D3272" s="1"/>
    </row>
    <row r="3273" spans="4:4" x14ac:dyDescent="0.15">
      <c r="D3273" s="1"/>
    </row>
    <row r="3274" spans="4:4" x14ac:dyDescent="0.15">
      <c r="D3274" s="1"/>
    </row>
    <row r="3275" spans="4:4" x14ac:dyDescent="0.15">
      <c r="D3275" s="1"/>
    </row>
    <row r="3276" spans="4:4" x14ac:dyDescent="0.15">
      <c r="D3276" s="1"/>
    </row>
    <row r="3277" spans="4:4" x14ac:dyDescent="0.15">
      <c r="D3277" s="1"/>
    </row>
    <row r="3278" spans="4:4" x14ac:dyDescent="0.15">
      <c r="D3278" s="1"/>
    </row>
    <row r="3279" spans="4:4" x14ac:dyDescent="0.15">
      <c r="D3279" s="1"/>
    </row>
    <row r="3280" spans="4:4" x14ac:dyDescent="0.15">
      <c r="D3280" s="1"/>
    </row>
    <row r="3281" spans="4:4" x14ac:dyDescent="0.15">
      <c r="D3281" s="1"/>
    </row>
    <row r="3282" spans="4:4" x14ac:dyDescent="0.15">
      <c r="D3282" s="1"/>
    </row>
    <row r="3283" spans="4:4" x14ac:dyDescent="0.15">
      <c r="D3283" s="1"/>
    </row>
    <row r="3284" spans="4:4" x14ac:dyDescent="0.15">
      <c r="D3284" s="1"/>
    </row>
    <row r="3285" spans="4:4" x14ac:dyDescent="0.15">
      <c r="D3285" s="1"/>
    </row>
    <row r="3286" spans="4:4" x14ac:dyDescent="0.15">
      <c r="D3286" s="1"/>
    </row>
    <row r="3287" spans="4:4" x14ac:dyDescent="0.15">
      <c r="D3287" s="1"/>
    </row>
    <row r="3288" spans="4:4" x14ac:dyDescent="0.15">
      <c r="D3288" s="1"/>
    </row>
    <row r="3289" spans="4:4" x14ac:dyDescent="0.15">
      <c r="D3289" s="1"/>
    </row>
    <row r="3290" spans="4:4" x14ac:dyDescent="0.15">
      <c r="D3290" s="1"/>
    </row>
    <row r="3291" spans="4:4" x14ac:dyDescent="0.15">
      <c r="D3291" s="1"/>
    </row>
    <row r="3292" spans="4:4" x14ac:dyDescent="0.15">
      <c r="D3292" s="1"/>
    </row>
    <row r="3293" spans="4:4" x14ac:dyDescent="0.15">
      <c r="D3293" s="1"/>
    </row>
    <row r="3294" spans="4:4" x14ac:dyDescent="0.15">
      <c r="D3294" s="1"/>
    </row>
    <row r="3295" spans="4:4" x14ac:dyDescent="0.15">
      <c r="D3295" s="1"/>
    </row>
    <row r="3296" spans="4:4" x14ac:dyDescent="0.15">
      <c r="D3296" s="1"/>
    </row>
    <row r="3297" spans="4:4" x14ac:dyDescent="0.15">
      <c r="D3297" s="1"/>
    </row>
    <row r="3298" spans="4:4" x14ac:dyDescent="0.15">
      <c r="D3298" s="1"/>
    </row>
    <row r="3299" spans="4:4" x14ac:dyDescent="0.15">
      <c r="D3299" s="1"/>
    </row>
    <row r="3300" spans="4:4" x14ac:dyDescent="0.15">
      <c r="D3300" s="1"/>
    </row>
    <row r="3301" spans="4:4" x14ac:dyDescent="0.15">
      <c r="D3301" s="1"/>
    </row>
    <row r="3302" spans="4:4" x14ac:dyDescent="0.15">
      <c r="D3302" s="1"/>
    </row>
    <row r="3303" spans="4:4" x14ac:dyDescent="0.15">
      <c r="D3303" s="1"/>
    </row>
    <row r="3304" spans="4:4" x14ac:dyDescent="0.15">
      <c r="D3304" s="1"/>
    </row>
    <row r="3305" spans="4:4" x14ac:dyDescent="0.15">
      <c r="D3305" s="1"/>
    </row>
    <row r="3306" spans="4:4" x14ac:dyDescent="0.15">
      <c r="D3306" s="1"/>
    </row>
    <row r="3307" spans="4:4" x14ac:dyDescent="0.15">
      <c r="D3307" s="1"/>
    </row>
    <row r="3308" spans="4:4" x14ac:dyDescent="0.15">
      <c r="D3308" s="1"/>
    </row>
    <row r="3309" spans="4:4" x14ac:dyDescent="0.15">
      <c r="D3309" s="1"/>
    </row>
    <row r="3310" spans="4:4" x14ac:dyDescent="0.15">
      <c r="D3310" s="1"/>
    </row>
    <row r="3311" spans="4:4" x14ac:dyDescent="0.15">
      <c r="D3311" s="1"/>
    </row>
    <row r="3312" spans="4:4" x14ac:dyDescent="0.15">
      <c r="D3312" s="1"/>
    </row>
    <row r="3313" spans="4:4" x14ac:dyDescent="0.15">
      <c r="D3313" s="1"/>
    </row>
    <row r="3314" spans="4:4" x14ac:dyDescent="0.15">
      <c r="D3314" s="1"/>
    </row>
    <row r="3315" spans="4:4" x14ac:dyDescent="0.15">
      <c r="D3315" s="1"/>
    </row>
    <row r="3316" spans="4:4" x14ac:dyDescent="0.15">
      <c r="D3316" s="1"/>
    </row>
    <row r="3317" spans="4:4" x14ac:dyDescent="0.15">
      <c r="D3317" s="1"/>
    </row>
    <row r="3318" spans="4:4" x14ac:dyDescent="0.15">
      <c r="D3318" s="1"/>
    </row>
    <row r="3319" spans="4:4" x14ac:dyDescent="0.15">
      <c r="D3319" s="1"/>
    </row>
    <row r="3320" spans="4:4" x14ac:dyDescent="0.15">
      <c r="D3320" s="1"/>
    </row>
    <row r="3321" spans="4:4" x14ac:dyDescent="0.15">
      <c r="D3321" s="1"/>
    </row>
    <row r="3322" spans="4:4" x14ac:dyDescent="0.15">
      <c r="D3322" s="1"/>
    </row>
    <row r="3323" spans="4:4" x14ac:dyDescent="0.15">
      <c r="D3323" s="1"/>
    </row>
    <row r="3324" spans="4:4" x14ac:dyDescent="0.15">
      <c r="D3324" s="1"/>
    </row>
    <row r="3325" spans="4:4" x14ac:dyDescent="0.15">
      <c r="D3325" s="1"/>
    </row>
    <row r="3326" spans="4:4" x14ac:dyDescent="0.15">
      <c r="D3326" s="1"/>
    </row>
    <row r="3327" spans="4:4" x14ac:dyDescent="0.15">
      <c r="D3327" s="1"/>
    </row>
    <row r="3328" spans="4:4" x14ac:dyDescent="0.15">
      <c r="D3328" s="1"/>
    </row>
    <row r="3329" spans="4:4" x14ac:dyDescent="0.15">
      <c r="D3329" s="1"/>
    </row>
    <row r="3330" spans="4:4" x14ac:dyDescent="0.15">
      <c r="D3330" s="1"/>
    </row>
    <row r="3331" spans="4:4" x14ac:dyDescent="0.15">
      <c r="D3331" s="1"/>
    </row>
    <row r="3332" spans="4:4" x14ac:dyDescent="0.15">
      <c r="D3332" s="1"/>
    </row>
    <row r="3333" spans="4:4" x14ac:dyDescent="0.15">
      <c r="D3333" s="1"/>
    </row>
    <row r="3334" spans="4:4" x14ac:dyDescent="0.15">
      <c r="D3334" s="1"/>
    </row>
    <row r="3335" spans="4:4" x14ac:dyDescent="0.15">
      <c r="D3335" s="1"/>
    </row>
    <row r="3336" spans="4:4" x14ac:dyDescent="0.15">
      <c r="D3336" s="1"/>
    </row>
    <row r="3337" spans="4:4" x14ac:dyDescent="0.15">
      <c r="D3337" s="1"/>
    </row>
    <row r="3338" spans="4:4" x14ac:dyDescent="0.15">
      <c r="D3338" s="1"/>
    </row>
    <row r="3339" spans="4:4" x14ac:dyDescent="0.15">
      <c r="D3339" s="1"/>
    </row>
    <row r="3340" spans="4:4" x14ac:dyDescent="0.15">
      <c r="D3340" s="1"/>
    </row>
    <row r="3341" spans="4:4" x14ac:dyDescent="0.15">
      <c r="D3341" s="1"/>
    </row>
    <row r="3342" spans="4:4" x14ac:dyDescent="0.15">
      <c r="D3342" s="1"/>
    </row>
    <row r="3343" spans="4:4" x14ac:dyDescent="0.15">
      <c r="D3343" s="1"/>
    </row>
    <row r="3344" spans="4:4" x14ac:dyDescent="0.15">
      <c r="D3344" s="1"/>
    </row>
    <row r="3345" spans="4:4" x14ac:dyDescent="0.15">
      <c r="D3345" s="1"/>
    </row>
    <row r="3346" spans="4:4" x14ac:dyDescent="0.15">
      <c r="D3346" s="1"/>
    </row>
    <row r="3347" spans="4:4" x14ac:dyDescent="0.15">
      <c r="D3347" s="1"/>
    </row>
    <row r="3348" spans="4:4" x14ac:dyDescent="0.15">
      <c r="D3348" s="1"/>
    </row>
    <row r="3349" spans="4:4" x14ac:dyDescent="0.15">
      <c r="D3349" s="1"/>
    </row>
    <row r="3350" spans="4:4" x14ac:dyDescent="0.15">
      <c r="D3350" s="1"/>
    </row>
    <row r="3351" spans="4:4" x14ac:dyDescent="0.15">
      <c r="D3351" s="1"/>
    </row>
    <row r="3352" spans="4:4" x14ac:dyDescent="0.15">
      <c r="D3352" s="1"/>
    </row>
    <row r="3353" spans="4:4" x14ac:dyDescent="0.15">
      <c r="D3353" s="1"/>
    </row>
    <row r="3354" spans="4:4" x14ac:dyDescent="0.15">
      <c r="D3354" s="1"/>
    </row>
    <row r="3355" spans="4:4" x14ac:dyDescent="0.15">
      <c r="D3355" s="1"/>
    </row>
    <row r="3356" spans="4:4" x14ac:dyDescent="0.15">
      <c r="D3356" s="1"/>
    </row>
    <row r="3357" spans="4:4" x14ac:dyDescent="0.15">
      <c r="D3357" s="1"/>
    </row>
    <row r="3358" spans="4:4" x14ac:dyDescent="0.15">
      <c r="D3358" s="1"/>
    </row>
    <row r="3359" spans="4:4" x14ac:dyDescent="0.15">
      <c r="D3359" s="1"/>
    </row>
    <row r="3360" spans="4:4" x14ac:dyDescent="0.15">
      <c r="D3360" s="1"/>
    </row>
    <row r="3361" spans="4:4" x14ac:dyDescent="0.15">
      <c r="D3361" s="1"/>
    </row>
    <row r="3362" spans="4:4" x14ac:dyDescent="0.15">
      <c r="D3362" s="1"/>
    </row>
    <row r="3363" spans="4:4" x14ac:dyDescent="0.15">
      <c r="D3363" s="1"/>
    </row>
    <row r="3364" spans="4:4" x14ac:dyDescent="0.15">
      <c r="D3364" s="1"/>
    </row>
    <row r="3365" spans="4:4" x14ac:dyDescent="0.15">
      <c r="D3365" s="1"/>
    </row>
    <row r="3366" spans="4:4" x14ac:dyDescent="0.15">
      <c r="D3366" s="1"/>
    </row>
    <row r="3367" spans="4:4" x14ac:dyDescent="0.15">
      <c r="D3367" s="1"/>
    </row>
    <row r="3368" spans="4:4" x14ac:dyDescent="0.15">
      <c r="D3368" s="1"/>
    </row>
    <row r="3369" spans="4:4" x14ac:dyDescent="0.15">
      <c r="D3369" s="1"/>
    </row>
    <row r="3370" spans="4:4" x14ac:dyDescent="0.15">
      <c r="D3370" s="1"/>
    </row>
    <row r="3371" spans="4:4" x14ac:dyDescent="0.15">
      <c r="D3371" s="1"/>
    </row>
    <row r="3372" spans="4:4" x14ac:dyDescent="0.15">
      <c r="D3372" s="1"/>
    </row>
    <row r="3373" spans="4:4" x14ac:dyDescent="0.15">
      <c r="D3373" s="1"/>
    </row>
    <row r="3374" spans="4:4" x14ac:dyDescent="0.15">
      <c r="D3374" s="1"/>
    </row>
    <row r="3375" spans="4:4" x14ac:dyDescent="0.15">
      <c r="D3375" s="1"/>
    </row>
    <row r="3376" spans="4:4" x14ac:dyDescent="0.15">
      <c r="D3376" s="1"/>
    </row>
    <row r="3377" spans="4:4" x14ac:dyDescent="0.15">
      <c r="D3377" s="1"/>
    </row>
    <row r="3378" spans="4:4" x14ac:dyDescent="0.15">
      <c r="D3378" s="1"/>
    </row>
    <row r="3379" spans="4:4" x14ac:dyDescent="0.15">
      <c r="D3379" s="1"/>
    </row>
    <row r="3380" spans="4:4" x14ac:dyDescent="0.15">
      <c r="D3380" s="1"/>
    </row>
    <row r="3381" spans="4:4" x14ac:dyDescent="0.15">
      <c r="D3381" s="1"/>
    </row>
    <row r="3382" spans="4:4" x14ac:dyDescent="0.15">
      <c r="D3382" s="1"/>
    </row>
    <row r="3383" spans="4:4" x14ac:dyDescent="0.15">
      <c r="D3383" s="1"/>
    </row>
    <row r="3384" spans="4:4" x14ac:dyDescent="0.15">
      <c r="D3384" s="1"/>
    </row>
    <row r="3385" spans="4:4" x14ac:dyDescent="0.15">
      <c r="D3385" s="1"/>
    </row>
    <row r="3386" spans="4:4" x14ac:dyDescent="0.15">
      <c r="D3386" s="1"/>
    </row>
    <row r="3387" spans="4:4" x14ac:dyDescent="0.15">
      <c r="D3387" s="1"/>
    </row>
    <row r="3388" spans="4:4" x14ac:dyDescent="0.15">
      <c r="D3388" s="1"/>
    </row>
    <row r="3389" spans="4:4" x14ac:dyDescent="0.15">
      <c r="D3389" s="1"/>
    </row>
    <row r="3390" spans="4:4" x14ac:dyDescent="0.15">
      <c r="D3390" s="1"/>
    </row>
    <row r="3391" spans="4:4" x14ac:dyDescent="0.15">
      <c r="D3391" s="1"/>
    </row>
    <row r="3392" spans="4:4" x14ac:dyDescent="0.15">
      <c r="D3392" s="1"/>
    </row>
    <row r="3393" spans="4:4" x14ac:dyDescent="0.15">
      <c r="D3393" s="1"/>
    </row>
    <row r="3394" spans="4:4" x14ac:dyDescent="0.15">
      <c r="D3394" s="1"/>
    </row>
    <row r="3395" spans="4:4" x14ac:dyDescent="0.15">
      <c r="D3395" s="1"/>
    </row>
    <row r="3396" spans="4:4" x14ac:dyDescent="0.15">
      <c r="D3396" s="1"/>
    </row>
    <row r="3397" spans="4:4" x14ac:dyDescent="0.15">
      <c r="D3397" s="1"/>
    </row>
    <row r="3398" spans="4:4" x14ac:dyDescent="0.15">
      <c r="D3398" s="1"/>
    </row>
    <row r="3399" spans="4:4" x14ac:dyDescent="0.15">
      <c r="D3399" s="1"/>
    </row>
    <row r="3400" spans="4:4" x14ac:dyDescent="0.15">
      <c r="D3400" s="1"/>
    </row>
    <row r="3401" spans="4:4" x14ac:dyDescent="0.15">
      <c r="D3401" s="1"/>
    </row>
    <row r="3402" spans="4:4" x14ac:dyDescent="0.15">
      <c r="D3402" s="1"/>
    </row>
    <row r="3403" spans="4:4" x14ac:dyDescent="0.15">
      <c r="D3403" s="1"/>
    </row>
    <row r="3404" spans="4:4" x14ac:dyDescent="0.15">
      <c r="D3404" s="1"/>
    </row>
    <row r="3405" spans="4:4" x14ac:dyDescent="0.15">
      <c r="D3405" s="1"/>
    </row>
    <row r="3406" spans="4:4" x14ac:dyDescent="0.15">
      <c r="D3406" s="1"/>
    </row>
    <row r="3407" spans="4:4" x14ac:dyDescent="0.15">
      <c r="D3407" s="1"/>
    </row>
    <row r="3408" spans="4:4" x14ac:dyDescent="0.15">
      <c r="D3408" s="1"/>
    </row>
    <row r="3409" spans="4:4" x14ac:dyDescent="0.15">
      <c r="D3409" s="1"/>
    </row>
    <row r="3410" spans="4:4" x14ac:dyDescent="0.15">
      <c r="D3410" s="1"/>
    </row>
    <row r="3411" spans="4:4" x14ac:dyDescent="0.15">
      <c r="D3411" s="1"/>
    </row>
    <row r="3412" spans="4:4" x14ac:dyDescent="0.15">
      <c r="D3412" s="1"/>
    </row>
    <row r="3413" spans="4:4" x14ac:dyDescent="0.15">
      <c r="D3413" s="1"/>
    </row>
    <row r="3414" spans="4:4" x14ac:dyDescent="0.15">
      <c r="D3414" s="1"/>
    </row>
    <row r="3415" spans="4:4" x14ac:dyDescent="0.15">
      <c r="D3415" s="1"/>
    </row>
    <row r="3416" spans="4:4" x14ac:dyDescent="0.15">
      <c r="D3416" s="1"/>
    </row>
    <row r="3417" spans="4:4" x14ac:dyDescent="0.15">
      <c r="D3417" s="1"/>
    </row>
    <row r="3418" spans="4:4" x14ac:dyDescent="0.15">
      <c r="D3418" s="1"/>
    </row>
    <row r="3419" spans="4:4" x14ac:dyDescent="0.15">
      <c r="D3419" s="1"/>
    </row>
    <row r="3420" spans="4:4" x14ac:dyDescent="0.15">
      <c r="D3420" s="1"/>
    </row>
    <row r="3421" spans="4:4" x14ac:dyDescent="0.15">
      <c r="D3421" s="1"/>
    </row>
    <row r="3422" spans="4:4" x14ac:dyDescent="0.15">
      <c r="D3422" s="1"/>
    </row>
    <row r="3423" spans="4:4" x14ac:dyDescent="0.15">
      <c r="D3423" s="1"/>
    </row>
    <row r="3424" spans="4:4" x14ac:dyDescent="0.15">
      <c r="D3424" s="1"/>
    </row>
    <row r="3425" spans="4:4" x14ac:dyDescent="0.15">
      <c r="D3425" s="1"/>
    </row>
    <row r="3426" spans="4:4" x14ac:dyDescent="0.15">
      <c r="D3426" s="1"/>
    </row>
    <row r="3427" spans="4:4" x14ac:dyDescent="0.15">
      <c r="D3427" s="1"/>
    </row>
    <row r="3428" spans="4:4" x14ac:dyDescent="0.15">
      <c r="D3428" s="1"/>
    </row>
    <row r="3429" spans="4:4" x14ac:dyDescent="0.15">
      <c r="D3429" s="1"/>
    </row>
    <row r="3430" spans="4:4" x14ac:dyDescent="0.15">
      <c r="D3430" s="1"/>
    </row>
    <row r="3431" spans="4:4" x14ac:dyDescent="0.15">
      <c r="D3431" s="1"/>
    </row>
    <row r="3432" spans="4:4" x14ac:dyDescent="0.15">
      <c r="D3432" s="1"/>
    </row>
    <row r="3433" spans="4:4" x14ac:dyDescent="0.15">
      <c r="D3433" s="1"/>
    </row>
    <row r="3434" spans="4:4" x14ac:dyDescent="0.15">
      <c r="D3434" s="1"/>
    </row>
    <row r="3435" spans="4:4" x14ac:dyDescent="0.15">
      <c r="D3435" s="1"/>
    </row>
    <row r="3436" spans="4:4" x14ac:dyDescent="0.15">
      <c r="D3436" s="1"/>
    </row>
    <row r="3437" spans="4:4" x14ac:dyDescent="0.15">
      <c r="D3437" s="1"/>
    </row>
    <row r="3438" spans="4:4" x14ac:dyDescent="0.15">
      <c r="D3438" s="1"/>
    </row>
    <row r="3439" spans="4:4" x14ac:dyDescent="0.15">
      <c r="D3439" s="1"/>
    </row>
    <row r="3440" spans="4:4" x14ac:dyDescent="0.15">
      <c r="D3440" s="1"/>
    </row>
    <row r="3441" spans="4:4" x14ac:dyDescent="0.15">
      <c r="D3441" s="1"/>
    </row>
    <row r="3442" spans="4:4" x14ac:dyDescent="0.15">
      <c r="D3442" s="1"/>
    </row>
    <row r="3443" spans="4:4" x14ac:dyDescent="0.15">
      <c r="D3443" s="1"/>
    </row>
    <row r="3444" spans="4:4" x14ac:dyDescent="0.15">
      <c r="D3444" s="1"/>
    </row>
    <row r="3445" spans="4:4" x14ac:dyDescent="0.15">
      <c r="D3445" s="1"/>
    </row>
    <row r="3446" spans="4:4" x14ac:dyDescent="0.15">
      <c r="D3446" s="1"/>
    </row>
    <row r="3447" spans="4:4" x14ac:dyDescent="0.15">
      <c r="D3447" s="1"/>
    </row>
    <row r="3448" spans="4:4" x14ac:dyDescent="0.15">
      <c r="D3448" s="1"/>
    </row>
    <row r="3449" spans="4:4" x14ac:dyDescent="0.15">
      <c r="D3449" s="1"/>
    </row>
    <row r="3450" spans="4:4" x14ac:dyDescent="0.15">
      <c r="D3450" s="1"/>
    </row>
    <row r="3451" spans="4:4" x14ac:dyDescent="0.15">
      <c r="D3451" s="1"/>
    </row>
    <row r="3452" spans="4:4" x14ac:dyDescent="0.15">
      <c r="D3452" s="1"/>
    </row>
    <row r="3453" spans="4:4" x14ac:dyDescent="0.15">
      <c r="D3453" s="1"/>
    </row>
    <row r="3454" spans="4:4" x14ac:dyDescent="0.15">
      <c r="D3454" s="1"/>
    </row>
    <row r="3455" spans="4:4" x14ac:dyDescent="0.15">
      <c r="D3455" s="1"/>
    </row>
    <row r="3456" spans="4:4" x14ac:dyDescent="0.15">
      <c r="D3456" s="1"/>
    </row>
    <row r="3457" spans="4:4" x14ac:dyDescent="0.15">
      <c r="D3457" s="1"/>
    </row>
    <row r="3458" spans="4:4" x14ac:dyDescent="0.15">
      <c r="D3458" s="1"/>
    </row>
    <row r="3459" spans="4:4" x14ac:dyDescent="0.15">
      <c r="D3459" s="1"/>
    </row>
    <row r="3460" spans="4:4" x14ac:dyDescent="0.15">
      <c r="D3460" s="1"/>
    </row>
    <row r="3461" spans="4:4" x14ac:dyDescent="0.15">
      <c r="D3461" s="1"/>
    </row>
    <row r="3462" spans="4:4" x14ac:dyDescent="0.15">
      <c r="D3462" s="1"/>
    </row>
    <row r="3463" spans="4:4" x14ac:dyDescent="0.15">
      <c r="D3463" s="1"/>
    </row>
    <row r="3464" spans="4:4" x14ac:dyDescent="0.15">
      <c r="D3464" s="1"/>
    </row>
    <row r="3465" spans="4:4" x14ac:dyDescent="0.15">
      <c r="D3465" s="1"/>
    </row>
    <row r="3466" spans="4:4" x14ac:dyDescent="0.15">
      <c r="D3466" s="1"/>
    </row>
    <row r="3467" spans="4:4" x14ac:dyDescent="0.15">
      <c r="D3467" s="1"/>
    </row>
    <row r="3468" spans="4:4" x14ac:dyDescent="0.15">
      <c r="D3468" s="1"/>
    </row>
    <row r="3469" spans="4:4" x14ac:dyDescent="0.15">
      <c r="D3469" s="1"/>
    </row>
    <row r="3470" spans="4:4" x14ac:dyDescent="0.15">
      <c r="D3470" s="1"/>
    </row>
    <row r="3471" spans="4:4" x14ac:dyDescent="0.15">
      <c r="D3471" s="1"/>
    </row>
    <row r="3472" spans="4:4" x14ac:dyDescent="0.15">
      <c r="D3472" s="1"/>
    </row>
    <row r="3473" spans="4:4" x14ac:dyDescent="0.15">
      <c r="D3473" s="1"/>
    </row>
    <row r="3474" spans="4:4" x14ac:dyDescent="0.15">
      <c r="D3474" s="1"/>
    </row>
    <row r="3475" spans="4:4" x14ac:dyDescent="0.15">
      <c r="D3475" s="1"/>
    </row>
    <row r="3476" spans="4:4" x14ac:dyDescent="0.15">
      <c r="D3476" s="1"/>
    </row>
    <row r="3477" spans="4:4" x14ac:dyDescent="0.15">
      <c r="D3477" s="1"/>
    </row>
    <row r="3478" spans="4:4" x14ac:dyDescent="0.15">
      <c r="D3478" s="1"/>
    </row>
    <row r="3479" spans="4:4" x14ac:dyDescent="0.15">
      <c r="D3479" s="1"/>
    </row>
    <row r="3480" spans="4:4" x14ac:dyDescent="0.15">
      <c r="D3480" s="1"/>
    </row>
    <row r="3481" spans="4:4" x14ac:dyDescent="0.15">
      <c r="D3481" s="1"/>
    </row>
    <row r="3482" spans="4:4" x14ac:dyDescent="0.15">
      <c r="D3482" s="1"/>
    </row>
    <row r="3483" spans="4:4" x14ac:dyDescent="0.15">
      <c r="D3483" s="1"/>
    </row>
    <row r="3484" spans="4:4" x14ac:dyDescent="0.15">
      <c r="D3484" s="1"/>
    </row>
    <row r="3485" spans="4:4" x14ac:dyDescent="0.15">
      <c r="D3485" s="1"/>
    </row>
    <row r="3486" spans="4:4" x14ac:dyDescent="0.15">
      <c r="D3486" s="1"/>
    </row>
    <row r="3487" spans="4:4" x14ac:dyDescent="0.15">
      <c r="D3487" s="1"/>
    </row>
    <row r="3488" spans="4:4" x14ac:dyDescent="0.15">
      <c r="D3488" s="1"/>
    </row>
    <row r="3489" spans="4:4" x14ac:dyDescent="0.15">
      <c r="D3489" s="1"/>
    </row>
    <row r="3490" spans="4:4" x14ac:dyDescent="0.15">
      <c r="D3490" s="1"/>
    </row>
    <row r="3491" spans="4:4" x14ac:dyDescent="0.15">
      <c r="D3491" s="1"/>
    </row>
    <row r="3492" spans="4:4" x14ac:dyDescent="0.15">
      <c r="D3492" s="1"/>
    </row>
    <row r="3493" spans="4:4" x14ac:dyDescent="0.15">
      <c r="D3493" s="1"/>
    </row>
    <row r="3494" spans="4:4" x14ac:dyDescent="0.15">
      <c r="D3494" s="1"/>
    </row>
    <row r="3495" spans="4:4" x14ac:dyDescent="0.15">
      <c r="D3495" s="1"/>
    </row>
    <row r="3496" spans="4:4" x14ac:dyDescent="0.15">
      <c r="D3496" s="1"/>
    </row>
    <row r="3497" spans="4:4" x14ac:dyDescent="0.15">
      <c r="D3497" s="1"/>
    </row>
    <row r="3498" spans="4:4" x14ac:dyDescent="0.15">
      <c r="D3498" s="1"/>
    </row>
    <row r="3499" spans="4:4" x14ac:dyDescent="0.15">
      <c r="D3499" s="1"/>
    </row>
    <row r="3500" spans="4:4" x14ac:dyDescent="0.15">
      <c r="D3500" s="1"/>
    </row>
    <row r="3501" spans="4:4" x14ac:dyDescent="0.15">
      <c r="D3501" s="1"/>
    </row>
    <row r="3502" spans="4:4" x14ac:dyDescent="0.15">
      <c r="D3502" s="1"/>
    </row>
    <row r="3503" spans="4:4" x14ac:dyDescent="0.15">
      <c r="D3503" s="1"/>
    </row>
    <row r="3504" spans="4:4" x14ac:dyDescent="0.15">
      <c r="D3504" s="1"/>
    </row>
    <row r="3505" spans="4:4" x14ac:dyDescent="0.15">
      <c r="D3505" s="1"/>
    </row>
    <row r="3506" spans="4:4" x14ac:dyDescent="0.15">
      <c r="D3506" s="1"/>
    </row>
    <row r="3507" spans="4:4" x14ac:dyDescent="0.15">
      <c r="D3507" s="1"/>
    </row>
    <row r="3508" spans="4:4" x14ac:dyDescent="0.15">
      <c r="D3508" s="1"/>
    </row>
    <row r="3509" spans="4:4" x14ac:dyDescent="0.15">
      <c r="D3509" s="1"/>
    </row>
    <row r="3510" spans="4:4" x14ac:dyDescent="0.15">
      <c r="D3510" s="1"/>
    </row>
    <row r="3511" spans="4:4" x14ac:dyDescent="0.15">
      <c r="D3511" s="1"/>
    </row>
    <row r="3512" spans="4:4" x14ac:dyDescent="0.15">
      <c r="D3512" s="1"/>
    </row>
    <row r="3513" spans="4:4" x14ac:dyDescent="0.15">
      <c r="D3513" s="1"/>
    </row>
    <row r="3514" spans="4:4" x14ac:dyDescent="0.15">
      <c r="D3514" s="1"/>
    </row>
    <row r="3515" spans="4:4" x14ac:dyDescent="0.15">
      <c r="D3515" s="1"/>
    </row>
    <row r="3516" spans="4:4" x14ac:dyDescent="0.15">
      <c r="D3516" s="1"/>
    </row>
    <row r="3517" spans="4:4" x14ac:dyDescent="0.15">
      <c r="D3517" s="1"/>
    </row>
    <row r="3518" spans="4:4" x14ac:dyDescent="0.15">
      <c r="D3518" s="1"/>
    </row>
    <row r="3519" spans="4:4" x14ac:dyDescent="0.15">
      <c r="D3519" s="1"/>
    </row>
    <row r="3520" spans="4:4" x14ac:dyDescent="0.15">
      <c r="D3520" s="1"/>
    </row>
    <row r="3521" spans="4:4" x14ac:dyDescent="0.15">
      <c r="D3521" s="1"/>
    </row>
    <row r="3522" spans="4:4" x14ac:dyDescent="0.15">
      <c r="D3522" s="1"/>
    </row>
    <row r="3523" spans="4:4" x14ac:dyDescent="0.15">
      <c r="D3523" s="1"/>
    </row>
    <row r="3524" spans="4:4" x14ac:dyDescent="0.15">
      <c r="D3524" s="1"/>
    </row>
    <row r="3525" spans="4:4" x14ac:dyDescent="0.15">
      <c r="D3525" s="1"/>
    </row>
    <row r="3526" spans="4:4" x14ac:dyDescent="0.15">
      <c r="D3526" s="1"/>
    </row>
    <row r="3527" spans="4:4" x14ac:dyDescent="0.15">
      <c r="D3527" s="1"/>
    </row>
    <row r="3528" spans="4:4" x14ac:dyDescent="0.15">
      <c r="D3528" s="1"/>
    </row>
    <row r="3529" spans="4:4" x14ac:dyDescent="0.15">
      <c r="D3529" s="1"/>
    </row>
    <row r="3530" spans="4:4" x14ac:dyDescent="0.15">
      <c r="D3530" s="1"/>
    </row>
    <row r="3531" spans="4:4" x14ac:dyDescent="0.15">
      <c r="D3531" s="1"/>
    </row>
    <row r="3532" spans="4:4" x14ac:dyDescent="0.15">
      <c r="D3532" s="1"/>
    </row>
    <row r="3533" spans="4:4" x14ac:dyDescent="0.15">
      <c r="D3533" s="1"/>
    </row>
    <row r="3534" spans="4:4" x14ac:dyDescent="0.15">
      <c r="D3534" s="1"/>
    </row>
    <row r="3535" spans="4:4" x14ac:dyDescent="0.15">
      <c r="D3535" s="1"/>
    </row>
    <row r="3536" spans="4:4" x14ac:dyDescent="0.15">
      <c r="D3536" s="1"/>
    </row>
    <row r="3537" spans="4:4" x14ac:dyDescent="0.15">
      <c r="D3537" s="1"/>
    </row>
    <row r="3538" spans="4:4" x14ac:dyDescent="0.15">
      <c r="D3538" s="1"/>
    </row>
    <row r="3539" spans="4:4" x14ac:dyDescent="0.15">
      <c r="D3539" s="1"/>
    </row>
    <row r="3540" spans="4:4" x14ac:dyDescent="0.15">
      <c r="D3540" s="1"/>
    </row>
    <row r="3541" spans="4:4" x14ac:dyDescent="0.15">
      <c r="D3541" s="1"/>
    </row>
    <row r="3542" spans="4:4" x14ac:dyDescent="0.15">
      <c r="D3542" s="1"/>
    </row>
    <row r="3543" spans="4:4" x14ac:dyDescent="0.15">
      <c r="D3543" s="1"/>
    </row>
    <row r="3544" spans="4:4" x14ac:dyDescent="0.15">
      <c r="D3544" s="1"/>
    </row>
    <row r="3545" spans="4:4" x14ac:dyDescent="0.15">
      <c r="D3545" s="1"/>
    </row>
    <row r="3546" spans="4:4" x14ac:dyDescent="0.15">
      <c r="D3546" s="1"/>
    </row>
    <row r="3547" spans="4:4" x14ac:dyDescent="0.15">
      <c r="D3547" s="1"/>
    </row>
    <row r="3548" spans="4:4" x14ac:dyDescent="0.15">
      <c r="D3548" s="1"/>
    </row>
    <row r="3549" spans="4:4" x14ac:dyDescent="0.15">
      <c r="D3549" s="1"/>
    </row>
    <row r="3550" spans="4:4" x14ac:dyDescent="0.15">
      <c r="D3550" s="1"/>
    </row>
    <row r="3551" spans="4:4" x14ac:dyDescent="0.15">
      <c r="D3551" s="1"/>
    </row>
    <row r="3552" spans="4:4" x14ac:dyDescent="0.15">
      <c r="D3552" s="1"/>
    </row>
    <row r="3553" spans="4:4" x14ac:dyDescent="0.15">
      <c r="D3553" s="1"/>
    </row>
    <row r="3554" spans="4:4" x14ac:dyDescent="0.15">
      <c r="D3554" s="1"/>
    </row>
    <row r="3555" spans="4:4" x14ac:dyDescent="0.15">
      <c r="D3555" s="1"/>
    </row>
    <row r="3556" spans="4:4" x14ac:dyDescent="0.15">
      <c r="D3556" s="1"/>
    </row>
    <row r="3557" spans="4:4" x14ac:dyDescent="0.15">
      <c r="D3557" s="1"/>
    </row>
    <row r="3558" spans="4:4" x14ac:dyDescent="0.15">
      <c r="D3558" s="1"/>
    </row>
    <row r="3559" spans="4:4" x14ac:dyDescent="0.15">
      <c r="D3559" s="1"/>
    </row>
    <row r="3560" spans="4:4" x14ac:dyDescent="0.15">
      <c r="D3560" s="1"/>
    </row>
    <row r="3561" spans="4:4" x14ac:dyDescent="0.15">
      <c r="D3561" s="1"/>
    </row>
    <row r="3562" spans="4:4" x14ac:dyDescent="0.15">
      <c r="D3562" s="1"/>
    </row>
    <row r="3563" spans="4:4" x14ac:dyDescent="0.15">
      <c r="D3563" s="1"/>
    </row>
    <row r="3564" spans="4:4" x14ac:dyDescent="0.15">
      <c r="D3564" s="1"/>
    </row>
    <row r="3565" spans="4:4" x14ac:dyDescent="0.15">
      <c r="D3565" s="1"/>
    </row>
    <row r="3566" spans="4:4" x14ac:dyDescent="0.15">
      <c r="D3566" s="1"/>
    </row>
    <row r="3567" spans="4:4" x14ac:dyDescent="0.15">
      <c r="D3567" s="1"/>
    </row>
    <row r="3568" spans="4:4" x14ac:dyDescent="0.15">
      <c r="D3568" s="1"/>
    </row>
    <row r="3569" spans="4:4" x14ac:dyDescent="0.15">
      <c r="D3569" s="1"/>
    </row>
    <row r="3570" spans="4:4" x14ac:dyDescent="0.15">
      <c r="D3570" s="1"/>
    </row>
    <row r="3571" spans="4:4" x14ac:dyDescent="0.15">
      <c r="D3571" s="1"/>
    </row>
    <row r="3572" spans="4:4" x14ac:dyDescent="0.15">
      <c r="D3572" s="1"/>
    </row>
    <row r="3573" spans="4:4" x14ac:dyDescent="0.15">
      <c r="D3573" s="1"/>
    </row>
    <row r="3574" spans="4:4" x14ac:dyDescent="0.15">
      <c r="D3574" s="1"/>
    </row>
    <row r="3575" spans="4:4" x14ac:dyDescent="0.15">
      <c r="D3575" s="1"/>
    </row>
    <row r="3576" spans="4:4" x14ac:dyDescent="0.15">
      <c r="D3576" s="1"/>
    </row>
    <row r="3577" spans="4:4" x14ac:dyDescent="0.15">
      <c r="D3577" s="1"/>
    </row>
    <row r="3578" spans="4:4" x14ac:dyDescent="0.15">
      <c r="D3578" s="1"/>
    </row>
    <row r="3579" spans="4:4" x14ac:dyDescent="0.15">
      <c r="D3579" s="1"/>
    </row>
    <row r="3580" spans="4:4" x14ac:dyDescent="0.15">
      <c r="D3580" s="1"/>
    </row>
    <row r="3581" spans="4:4" x14ac:dyDescent="0.15">
      <c r="D3581" s="1"/>
    </row>
    <row r="3582" spans="4:4" x14ac:dyDescent="0.15">
      <c r="D3582" s="1"/>
    </row>
    <row r="3583" spans="4:4" x14ac:dyDescent="0.15">
      <c r="D3583" s="1"/>
    </row>
    <row r="3584" spans="4:4" x14ac:dyDescent="0.15">
      <c r="D3584" s="1"/>
    </row>
    <row r="3585" spans="4:4" x14ac:dyDescent="0.15">
      <c r="D3585" s="1"/>
    </row>
    <row r="3586" spans="4:4" x14ac:dyDescent="0.15">
      <c r="D3586" s="1"/>
    </row>
    <row r="3587" spans="4:4" x14ac:dyDescent="0.15">
      <c r="D3587" s="1"/>
    </row>
    <row r="3588" spans="4:4" x14ac:dyDescent="0.15">
      <c r="D3588" s="1"/>
    </row>
    <row r="3589" spans="4:4" x14ac:dyDescent="0.15">
      <c r="D3589" s="1"/>
    </row>
    <row r="3590" spans="4:4" x14ac:dyDescent="0.15">
      <c r="D3590" s="1"/>
    </row>
    <row r="3591" spans="4:4" x14ac:dyDescent="0.15">
      <c r="D3591" s="1"/>
    </row>
    <row r="3592" spans="4:4" x14ac:dyDescent="0.15">
      <c r="D3592" s="1"/>
    </row>
    <row r="3593" spans="4:4" x14ac:dyDescent="0.15">
      <c r="D3593" s="1"/>
    </row>
    <row r="3594" spans="4:4" x14ac:dyDescent="0.15">
      <c r="D3594" s="1"/>
    </row>
    <row r="3595" spans="4:4" x14ac:dyDescent="0.15">
      <c r="D3595" s="1"/>
    </row>
    <row r="3596" spans="4:4" x14ac:dyDescent="0.15">
      <c r="D3596" s="1"/>
    </row>
    <row r="3597" spans="4:4" x14ac:dyDescent="0.15">
      <c r="D3597" s="1"/>
    </row>
    <row r="3598" spans="4:4" x14ac:dyDescent="0.15">
      <c r="D3598" s="1"/>
    </row>
    <row r="3599" spans="4:4" x14ac:dyDescent="0.15">
      <c r="D3599" s="1"/>
    </row>
    <row r="3600" spans="4:4" x14ac:dyDescent="0.15">
      <c r="D3600" s="1"/>
    </row>
    <row r="3601" spans="4:4" x14ac:dyDescent="0.15">
      <c r="D3601" s="1"/>
    </row>
    <row r="3602" spans="4:4" x14ac:dyDescent="0.15">
      <c r="D3602" s="1"/>
    </row>
    <row r="3603" spans="4:4" x14ac:dyDescent="0.15">
      <c r="D3603" s="1"/>
    </row>
    <row r="3604" spans="4:4" x14ac:dyDescent="0.15">
      <c r="D3604" s="1"/>
    </row>
    <row r="3605" spans="4:4" x14ac:dyDescent="0.15">
      <c r="D3605" s="1"/>
    </row>
    <row r="3606" spans="4:4" x14ac:dyDescent="0.15">
      <c r="D3606" s="1"/>
    </row>
    <row r="3607" spans="4:4" x14ac:dyDescent="0.15">
      <c r="D3607" s="1"/>
    </row>
    <row r="3608" spans="4:4" x14ac:dyDescent="0.15">
      <c r="D3608" s="1"/>
    </row>
    <row r="3609" spans="4:4" x14ac:dyDescent="0.15">
      <c r="D3609" s="1"/>
    </row>
    <row r="3610" spans="4:4" x14ac:dyDescent="0.15">
      <c r="D3610" s="1"/>
    </row>
    <row r="3611" spans="4:4" x14ac:dyDescent="0.15">
      <c r="D3611" s="1"/>
    </row>
    <row r="3612" spans="4:4" x14ac:dyDescent="0.15">
      <c r="D3612" s="1"/>
    </row>
    <row r="3613" spans="4:4" x14ac:dyDescent="0.15">
      <c r="D3613" s="1"/>
    </row>
    <row r="3614" spans="4:4" x14ac:dyDescent="0.15">
      <c r="D3614" s="1"/>
    </row>
    <row r="3615" spans="4:4" x14ac:dyDescent="0.15">
      <c r="D3615" s="1"/>
    </row>
    <row r="3616" spans="4:4" x14ac:dyDescent="0.15">
      <c r="D3616" s="1"/>
    </row>
    <row r="3617" spans="4:4" x14ac:dyDescent="0.15">
      <c r="D3617" s="1"/>
    </row>
    <row r="3618" spans="4:4" x14ac:dyDescent="0.15">
      <c r="D3618" s="1"/>
    </row>
    <row r="3619" spans="4:4" x14ac:dyDescent="0.15">
      <c r="D3619" s="1"/>
    </row>
    <row r="3620" spans="4:4" x14ac:dyDescent="0.15">
      <c r="D3620" s="1"/>
    </row>
    <row r="3621" spans="4:4" x14ac:dyDescent="0.15">
      <c r="D3621" s="1"/>
    </row>
    <row r="3622" spans="4:4" x14ac:dyDescent="0.15">
      <c r="D3622" s="1"/>
    </row>
    <row r="3623" spans="4:4" x14ac:dyDescent="0.15">
      <c r="D3623" s="1"/>
    </row>
    <row r="3624" spans="4:4" x14ac:dyDescent="0.15">
      <c r="D3624" s="1"/>
    </row>
    <row r="3625" spans="4:4" x14ac:dyDescent="0.15">
      <c r="D3625" s="1"/>
    </row>
    <row r="3626" spans="4:4" x14ac:dyDescent="0.15">
      <c r="D3626" s="1"/>
    </row>
    <row r="3627" spans="4:4" x14ac:dyDescent="0.15">
      <c r="D3627" s="1"/>
    </row>
    <row r="3628" spans="4:4" x14ac:dyDescent="0.15">
      <c r="D3628" s="1"/>
    </row>
    <row r="3629" spans="4:4" x14ac:dyDescent="0.15">
      <c r="D3629" s="1"/>
    </row>
    <row r="3630" spans="4:4" x14ac:dyDescent="0.15">
      <c r="D3630" s="1"/>
    </row>
    <row r="3631" spans="4:4" x14ac:dyDescent="0.15">
      <c r="D3631" s="1"/>
    </row>
    <row r="3632" spans="4:4" x14ac:dyDescent="0.15">
      <c r="D3632" s="1"/>
    </row>
    <row r="3633" spans="4:4" x14ac:dyDescent="0.15">
      <c r="D3633" s="1"/>
    </row>
    <row r="3634" spans="4:4" x14ac:dyDescent="0.15">
      <c r="D3634" s="1"/>
    </row>
    <row r="3635" spans="4:4" x14ac:dyDescent="0.15">
      <c r="D3635" s="1"/>
    </row>
    <row r="3636" spans="4:4" x14ac:dyDescent="0.15">
      <c r="D3636" s="1"/>
    </row>
    <row r="3637" spans="4:4" x14ac:dyDescent="0.15">
      <c r="D3637" s="1"/>
    </row>
    <row r="3638" spans="4:4" x14ac:dyDescent="0.15">
      <c r="D3638" s="1"/>
    </row>
    <row r="3639" spans="4:4" x14ac:dyDescent="0.15">
      <c r="D3639" s="1"/>
    </row>
    <row r="3640" spans="4:4" x14ac:dyDescent="0.15">
      <c r="D3640" s="1"/>
    </row>
    <row r="3641" spans="4:4" x14ac:dyDescent="0.15">
      <c r="D3641" s="1"/>
    </row>
    <row r="3642" spans="4:4" x14ac:dyDescent="0.15">
      <c r="D3642" s="1"/>
    </row>
    <row r="3643" spans="4:4" x14ac:dyDescent="0.15">
      <c r="D3643" s="1"/>
    </row>
    <row r="3644" spans="4:4" x14ac:dyDescent="0.15">
      <c r="D3644" s="1"/>
    </row>
    <row r="3645" spans="4:4" x14ac:dyDescent="0.15">
      <c r="D3645" s="1"/>
    </row>
    <row r="3646" spans="4:4" x14ac:dyDescent="0.15">
      <c r="D3646" s="1"/>
    </row>
    <row r="3647" spans="4:4" x14ac:dyDescent="0.15">
      <c r="D3647" s="1"/>
    </row>
    <row r="3648" spans="4:4" x14ac:dyDescent="0.15">
      <c r="D3648" s="1"/>
    </row>
    <row r="3649" spans="4:4" x14ac:dyDescent="0.15">
      <c r="D3649" s="1"/>
    </row>
    <row r="3650" spans="4:4" x14ac:dyDescent="0.15">
      <c r="D3650" s="1"/>
    </row>
    <row r="3651" spans="4:4" x14ac:dyDescent="0.15">
      <c r="D3651" s="1"/>
    </row>
    <row r="3652" spans="4:4" x14ac:dyDescent="0.15">
      <c r="D3652" s="1"/>
    </row>
    <row r="3653" spans="4:4" x14ac:dyDescent="0.15">
      <c r="D3653" s="1"/>
    </row>
    <row r="3654" spans="4:4" x14ac:dyDescent="0.15">
      <c r="D3654" s="1"/>
    </row>
    <row r="3655" spans="4:4" x14ac:dyDescent="0.15">
      <c r="D3655" s="1"/>
    </row>
    <row r="3656" spans="4:4" x14ac:dyDescent="0.15">
      <c r="D3656" s="1"/>
    </row>
    <row r="3657" spans="4:4" x14ac:dyDescent="0.15">
      <c r="D3657" s="1"/>
    </row>
    <row r="3658" spans="4:4" x14ac:dyDescent="0.15">
      <c r="D3658" s="1"/>
    </row>
    <row r="3659" spans="4:4" x14ac:dyDescent="0.15">
      <c r="D3659" s="1"/>
    </row>
    <row r="3660" spans="4:4" x14ac:dyDescent="0.15">
      <c r="D3660" s="1"/>
    </row>
    <row r="3661" spans="4:4" x14ac:dyDescent="0.15">
      <c r="D3661" s="1"/>
    </row>
    <row r="3662" spans="4:4" x14ac:dyDescent="0.15">
      <c r="D3662" s="1"/>
    </row>
    <row r="3663" spans="4:4" x14ac:dyDescent="0.15">
      <c r="D3663" s="1"/>
    </row>
    <row r="3664" spans="4:4" x14ac:dyDescent="0.15">
      <c r="D3664" s="1"/>
    </row>
    <row r="3665" spans="4:4" x14ac:dyDescent="0.15">
      <c r="D3665" s="1"/>
    </row>
    <row r="3666" spans="4:4" x14ac:dyDescent="0.15">
      <c r="D3666" s="1"/>
    </row>
    <row r="3667" spans="4:4" x14ac:dyDescent="0.15">
      <c r="D3667" s="1"/>
    </row>
    <row r="3668" spans="4:4" x14ac:dyDescent="0.15">
      <c r="D3668" s="1"/>
    </row>
    <row r="3669" spans="4:4" x14ac:dyDescent="0.15">
      <c r="D3669" s="1"/>
    </row>
    <row r="3670" spans="4:4" x14ac:dyDescent="0.15">
      <c r="D3670" s="1"/>
    </row>
    <row r="3671" spans="4:4" x14ac:dyDescent="0.15">
      <c r="D3671" s="1"/>
    </row>
    <row r="3672" spans="4:4" x14ac:dyDescent="0.15">
      <c r="D3672" s="1"/>
    </row>
    <row r="3673" spans="4:4" x14ac:dyDescent="0.15">
      <c r="D3673" s="1"/>
    </row>
    <row r="3674" spans="4:4" x14ac:dyDescent="0.15">
      <c r="D3674" s="1"/>
    </row>
    <row r="3675" spans="4:4" x14ac:dyDescent="0.15">
      <c r="D3675" s="1"/>
    </row>
    <row r="3676" spans="4:4" x14ac:dyDescent="0.15">
      <c r="D3676" s="1"/>
    </row>
    <row r="3677" spans="4:4" x14ac:dyDescent="0.15">
      <c r="D3677" s="1"/>
    </row>
    <row r="3678" spans="4:4" x14ac:dyDescent="0.15">
      <c r="D3678" s="1"/>
    </row>
    <row r="3679" spans="4:4" x14ac:dyDescent="0.15">
      <c r="D3679" s="1"/>
    </row>
    <row r="3680" spans="4:4" x14ac:dyDescent="0.15">
      <c r="D3680" s="1"/>
    </row>
    <row r="3681" spans="4:4" x14ac:dyDescent="0.15">
      <c r="D3681" s="1"/>
    </row>
    <row r="3682" spans="4:4" x14ac:dyDescent="0.15">
      <c r="D3682" s="1"/>
    </row>
    <row r="3683" spans="4:4" x14ac:dyDescent="0.15">
      <c r="D3683" s="1"/>
    </row>
    <row r="3684" spans="4:4" x14ac:dyDescent="0.15">
      <c r="D3684" s="1"/>
    </row>
    <row r="3685" spans="4:4" x14ac:dyDescent="0.15">
      <c r="D3685" s="1"/>
    </row>
    <row r="3686" spans="4:4" x14ac:dyDescent="0.15">
      <c r="D3686" s="1"/>
    </row>
    <row r="3687" spans="4:4" x14ac:dyDescent="0.15">
      <c r="D3687" s="1"/>
    </row>
    <row r="3688" spans="4:4" x14ac:dyDescent="0.15">
      <c r="D3688" s="1"/>
    </row>
    <row r="3689" spans="4:4" x14ac:dyDescent="0.15">
      <c r="D3689" s="1"/>
    </row>
    <row r="3690" spans="4:4" x14ac:dyDescent="0.15">
      <c r="D3690" s="1"/>
    </row>
    <row r="3691" spans="4:4" x14ac:dyDescent="0.15">
      <c r="D3691" s="1"/>
    </row>
    <row r="3692" spans="4:4" x14ac:dyDescent="0.15">
      <c r="D3692" s="1"/>
    </row>
    <row r="3693" spans="4:4" x14ac:dyDescent="0.15">
      <c r="D3693" s="1"/>
    </row>
    <row r="3694" spans="4:4" x14ac:dyDescent="0.15">
      <c r="D3694" s="1"/>
    </row>
    <row r="3695" spans="4:4" x14ac:dyDescent="0.15">
      <c r="D3695" s="1"/>
    </row>
    <row r="3696" spans="4:4" x14ac:dyDescent="0.15">
      <c r="D3696" s="1"/>
    </row>
    <row r="3697" spans="4:4" x14ac:dyDescent="0.15">
      <c r="D3697" s="1"/>
    </row>
    <row r="3698" spans="4:4" x14ac:dyDescent="0.15">
      <c r="D3698" s="1"/>
    </row>
    <row r="3699" spans="4:4" x14ac:dyDescent="0.15">
      <c r="D3699" s="1"/>
    </row>
    <row r="3700" spans="4:4" x14ac:dyDescent="0.15">
      <c r="D3700" s="1"/>
    </row>
    <row r="3701" spans="4:4" x14ac:dyDescent="0.15">
      <c r="D3701" s="1"/>
    </row>
    <row r="3702" spans="4:4" x14ac:dyDescent="0.15">
      <c r="D3702" s="1"/>
    </row>
    <row r="3703" spans="4:4" x14ac:dyDescent="0.15">
      <c r="D3703" s="1"/>
    </row>
    <row r="3704" spans="4:4" x14ac:dyDescent="0.15">
      <c r="D3704" s="1"/>
    </row>
    <row r="3705" spans="4:4" x14ac:dyDescent="0.15">
      <c r="D3705" s="1"/>
    </row>
    <row r="3706" spans="4:4" x14ac:dyDescent="0.15">
      <c r="D3706" s="1"/>
    </row>
    <row r="3707" spans="4:4" x14ac:dyDescent="0.15">
      <c r="D3707" s="1"/>
    </row>
    <row r="3708" spans="4:4" x14ac:dyDescent="0.15">
      <c r="D3708" s="1"/>
    </row>
    <row r="3709" spans="4:4" x14ac:dyDescent="0.15">
      <c r="D3709" s="1"/>
    </row>
    <row r="3710" spans="4:4" x14ac:dyDescent="0.15">
      <c r="D3710" s="1"/>
    </row>
    <row r="3711" spans="4:4" x14ac:dyDescent="0.15">
      <c r="D3711" s="1"/>
    </row>
    <row r="3712" spans="4:4" x14ac:dyDescent="0.15">
      <c r="D3712" s="1"/>
    </row>
    <row r="3713" spans="4:4" x14ac:dyDescent="0.15">
      <c r="D3713" s="1"/>
    </row>
    <row r="3714" spans="4:4" x14ac:dyDescent="0.15">
      <c r="D3714" s="1"/>
    </row>
    <row r="3715" spans="4:4" x14ac:dyDescent="0.15">
      <c r="D3715" s="1"/>
    </row>
    <row r="3716" spans="4:4" x14ac:dyDescent="0.15">
      <c r="D3716" s="1"/>
    </row>
    <row r="3717" spans="4:4" x14ac:dyDescent="0.15">
      <c r="D3717" s="1"/>
    </row>
    <row r="3718" spans="4:4" x14ac:dyDescent="0.15">
      <c r="D3718" s="1"/>
    </row>
    <row r="3719" spans="4:4" x14ac:dyDescent="0.15">
      <c r="D3719" s="1"/>
    </row>
    <row r="3720" spans="4:4" x14ac:dyDescent="0.15">
      <c r="D3720" s="1"/>
    </row>
    <row r="3721" spans="4:4" x14ac:dyDescent="0.15">
      <c r="D3721" s="1"/>
    </row>
    <row r="3722" spans="4:4" x14ac:dyDescent="0.15">
      <c r="D3722" s="1"/>
    </row>
    <row r="3723" spans="4:4" x14ac:dyDescent="0.15">
      <c r="D3723" s="1"/>
    </row>
    <row r="3724" spans="4:4" x14ac:dyDescent="0.15">
      <c r="D3724" s="1"/>
    </row>
    <row r="3725" spans="4:4" x14ac:dyDescent="0.15">
      <c r="D3725" s="1"/>
    </row>
    <row r="3726" spans="4:4" x14ac:dyDescent="0.15">
      <c r="D3726" s="1"/>
    </row>
    <row r="3727" spans="4:4" x14ac:dyDescent="0.15">
      <c r="D3727" s="1"/>
    </row>
    <row r="3728" spans="4:4" x14ac:dyDescent="0.15">
      <c r="D3728" s="1"/>
    </row>
    <row r="3729" spans="4:4" x14ac:dyDescent="0.15">
      <c r="D3729" s="1"/>
    </row>
    <row r="3730" spans="4:4" x14ac:dyDescent="0.15">
      <c r="D3730" s="1"/>
    </row>
    <row r="3731" spans="4:4" x14ac:dyDescent="0.15">
      <c r="D3731" s="1"/>
    </row>
    <row r="3732" spans="4:4" x14ac:dyDescent="0.15">
      <c r="D3732" s="1"/>
    </row>
    <row r="3733" spans="4:4" x14ac:dyDescent="0.15">
      <c r="D3733" s="1"/>
    </row>
    <row r="3734" spans="4:4" x14ac:dyDescent="0.15">
      <c r="D3734" s="1"/>
    </row>
    <row r="3735" spans="4:4" x14ac:dyDescent="0.15">
      <c r="D3735" s="1"/>
    </row>
    <row r="3736" spans="4:4" x14ac:dyDescent="0.15">
      <c r="D3736" s="1"/>
    </row>
    <row r="3737" spans="4:4" x14ac:dyDescent="0.15">
      <c r="D3737" s="1"/>
    </row>
    <row r="3738" spans="4:4" x14ac:dyDescent="0.15">
      <c r="D3738" s="1"/>
    </row>
    <row r="3739" spans="4:4" x14ac:dyDescent="0.15">
      <c r="D3739" s="1"/>
    </row>
    <row r="3740" spans="4:4" x14ac:dyDescent="0.15">
      <c r="D3740" s="1"/>
    </row>
    <row r="3741" spans="4:4" x14ac:dyDescent="0.15">
      <c r="D3741" s="1"/>
    </row>
    <row r="3742" spans="4:4" x14ac:dyDescent="0.15">
      <c r="D3742" s="1"/>
    </row>
    <row r="3743" spans="4:4" x14ac:dyDescent="0.15">
      <c r="D3743" s="1"/>
    </row>
    <row r="3744" spans="4:4" x14ac:dyDescent="0.15">
      <c r="D3744" s="1"/>
    </row>
    <row r="3745" spans="4:4" x14ac:dyDescent="0.15">
      <c r="D3745" s="1"/>
    </row>
    <row r="3746" spans="4:4" x14ac:dyDescent="0.15">
      <c r="D3746" s="1"/>
    </row>
    <row r="3747" spans="4:4" x14ac:dyDescent="0.15">
      <c r="D3747" s="1"/>
    </row>
    <row r="3748" spans="4:4" x14ac:dyDescent="0.15">
      <c r="D3748" s="1"/>
    </row>
    <row r="3749" spans="4:4" x14ac:dyDescent="0.15">
      <c r="D3749" s="1"/>
    </row>
    <row r="3750" spans="4:4" x14ac:dyDescent="0.15">
      <c r="D3750" s="1"/>
    </row>
    <row r="3751" spans="4:4" x14ac:dyDescent="0.15">
      <c r="D3751" s="1"/>
    </row>
    <row r="3752" spans="4:4" x14ac:dyDescent="0.15">
      <c r="D3752" s="1"/>
    </row>
    <row r="3753" spans="4:4" x14ac:dyDescent="0.15">
      <c r="D3753" s="1"/>
    </row>
    <row r="3754" spans="4:4" x14ac:dyDescent="0.15">
      <c r="D3754" s="1"/>
    </row>
    <row r="3755" spans="4:4" x14ac:dyDescent="0.15">
      <c r="D3755" s="1"/>
    </row>
    <row r="3756" spans="4:4" x14ac:dyDescent="0.15">
      <c r="D3756" s="1"/>
    </row>
    <row r="3757" spans="4:4" x14ac:dyDescent="0.15">
      <c r="D3757" s="1"/>
    </row>
    <row r="3758" spans="4:4" x14ac:dyDescent="0.15">
      <c r="D3758" s="1"/>
    </row>
    <row r="3759" spans="4:4" x14ac:dyDescent="0.15">
      <c r="D3759" s="1"/>
    </row>
    <row r="3760" spans="4:4" x14ac:dyDescent="0.15">
      <c r="D3760" s="1"/>
    </row>
    <row r="3761" spans="4:4" x14ac:dyDescent="0.15">
      <c r="D3761" s="1"/>
    </row>
    <row r="3762" spans="4:4" x14ac:dyDescent="0.15">
      <c r="D3762" s="1"/>
    </row>
    <row r="3763" spans="4:4" x14ac:dyDescent="0.15">
      <c r="D3763" s="1"/>
    </row>
    <row r="3764" spans="4:4" x14ac:dyDescent="0.15">
      <c r="D3764" s="1"/>
    </row>
    <row r="3765" spans="4:4" x14ac:dyDescent="0.15">
      <c r="D3765" s="1"/>
    </row>
    <row r="3766" spans="4:4" x14ac:dyDescent="0.15">
      <c r="D3766" s="1"/>
    </row>
    <row r="3767" spans="4:4" x14ac:dyDescent="0.15">
      <c r="D3767" s="1"/>
    </row>
    <row r="3768" spans="4:4" x14ac:dyDescent="0.15">
      <c r="D3768" s="1"/>
    </row>
    <row r="3769" spans="4:4" x14ac:dyDescent="0.15">
      <c r="D3769" s="1"/>
    </row>
    <row r="3770" spans="4:4" x14ac:dyDescent="0.15">
      <c r="D3770" s="1"/>
    </row>
    <row r="3771" spans="4:4" x14ac:dyDescent="0.15">
      <c r="D3771" s="1"/>
    </row>
    <row r="3772" spans="4:4" x14ac:dyDescent="0.15">
      <c r="D3772" s="1"/>
    </row>
    <row r="3773" spans="4:4" x14ac:dyDescent="0.15">
      <c r="D3773" s="1"/>
    </row>
    <row r="3774" spans="4:4" x14ac:dyDescent="0.15">
      <c r="D3774" s="1"/>
    </row>
    <row r="3775" spans="4:4" x14ac:dyDescent="0.15">
      <c r="D3775" s="1"/>
    </row>
    <row r="3776" spans="4:4" x14ac:dyDescent="0.15">
      <c r="D3776" s="1"/>
    </row>
    <row r="3777" spans="4:4" x14ac:dyDescent="0.15">
      <c r="D3777" s="1"/>
    </row>
    <row r="3778" spans="4:4" x14ac:dyDescent="0.15">
      <c r="D3778" s="1"/>
    </row>
    <row r="3779" spans="4:4" x14ac:dyDescent="0.15">
      <c r="D3779" s="1"/>
    </row>
    <row r="3780" spans="4:4" x14ac:dyDescent="0.15">
      <c r="D3780" s="1"/>
    </row>
    <row r="3781" spans="4:4" x14ac:dyDescent="0.15">
      <c r="D3781" s="1"/>
    </row>
    <row r="3782" spans="4:4" x14ac:dyDescent="0.15">
      <c r="D3782" s="1"/>
    </row>
    <row r="3783" spans="4:4" x14ac:dyDescent="0.15">
      <c r="D3783" s="1"/>
    </row>
    <row r="3784" spans="4:4" x14ac:dyDescent="0.15">
      <c r="D3784" s="1"/>
    </row>
    <row r="3785" spans="4:4" x14ac:dyDescent="0.15">
      <c r="D3785" s="1"/>
    </row>
    <row r="3786" spans="4:4" x14ac:dyDescent="0.15">
      <c r="D3786" s="1"/>
    </row>
    <row r="3787" spans="4:4" x14ac:dyDescent="0.15">
      <c r="D3787" s="1"/>
    </row>
    <row r="3788" spans="4:4" x14ac:dyDescent="0.15">
      <c r="D3788" s="1"/>
    </row>
    <row r="3789" spans="4:4" x14ac:dyDescent="0.15">
      <c r="D3789" s="1"/>
    </row>
    <row r="3790" spans="4:4" x14ac:dyDescent="0.15">
      <c r="D3790" s="1"/>
    </row>
    <row r="3791" spans="4:4" x14ac:dyDescent="0.15">
      <c r="D3791" s="1"/>
    </row>
    <row r="3792" spans="4:4" x14ac:dyDescent="0.15">
      <c r="D3792" s="1"/>
    </row>
    <row r="3793" spans="4:4" x14ac:dyDescent="0.15">
      <c r="D3793" s="1"/>
    </row>
    <row r="3794" spans="4:4" x14ac:dyDescent="0.15">
      <c r="D3794" s="1"/>
    </row>
    <row r="3795" spans="4:4" x14ac:dyDescent="0.15">
      <c r="D3795" s="1"/>
    </row>
    <row r="3796" spans="4:4" x14ac:dyDescent="0.15">
      <c r="D3796" s="1"/>
    </row>
    <row r="3797" spans="4:4" x14ac:dyDescent="0.15">
      <c r="D3797" s="1"/>
    </row>
    <row r="3798" spans="4:4" x14ac:dyDescent="0.15">
      <c r="D3798" s="1"/>
    </row>
    <row r="3799" spans="4:4" x14ac:dyDescent="0.15">
      <c r="D3799" s="1"/>
    </row>
    <row r="3800" spans="4:4" x14ac:dyDescent="0.15">
      <c r="D3800" s="1"/>
    </row>
    <row r="3801" spans="4:4" x14ac:dyDescent="0.15">
      <c r="D3801" s="1"/>
    </row>
    <row r="3802" spans="4:4" x14ac:dyDescent="0.15">
      <c r="D3802" s="1"/>
    </row>
    <row r="3803" spans="4:4" x14ac:dyDescent="0.15">
      <c r="D3803" s="1"/>
    </row>
    <row r="3804" spans="4:4" x14ac:dyDescent="0.15">
      <c r="D3804" s="1"/>
    </row>
    <row r="3805" spans="4:4" x14ac:dyDescent="0.15">
      <c r="D3805" s="1"/>
    </row>
    <row r="3806" spans="4:4" x14ac:dyDescent="0.15">
      <c r="D3806" s="1"/>
    </row>
    <row r="3807" spans="4:4" x14ac:dyDescent="0.15">
      <c r="D3807" s="1"/>
    </row>
    <row r="3808" spans="4:4" x14ac:dyDescent="0.15">
      <c r="D3808" s="1"/>
    </row>
    <row r="3809" spans="4:4" x14ac:dyDescent="0.15">
      <c r="D3809" s="1"/>
    </row>
    <row r="3810" spans="4:4" x14ac:dyDescent="0.15">
      <c r="D3810" s="1"/>
    </row>
    <row r="3811" spans="4:4" x14ac:dyDescent="0.15">
      <c r="D3811" s="1"/>
    </row>
    <row r="3812" spans="4:4" x14ac:dyDescent="0.15">
      <c r="D3812" s="1"/>
    </row>
    <row r="3813" spans="4:4" x14ac:dyDescent="0.15">
      <c r="D3813" s="1"/>
    </row>
    <row r="3814" spans="4:4" x14ac:dyDescent="0.15">
      <c r="D3814" s="1"/>
    </row>
    <row r="3815" spans="4:4" x14ac:dyDescent="0.15">
      <c r="D3815" s="1"/>
    </row>
    <row r="3816" spans="4:4" x14ac:dyDescent="0.15">
      <c r="D3816" s="1"/>
    </row>
    <row r="3817" spans="4:4" x14ac:dyDescent="0.15">
      <c r="D3817" s="1"/>
    </row>
    <row r="3818" spans="4:4" x14ac:dyDescent="0.15">
      <c r="D3818" s="1"/>
    </row>
    <row r="3819" spans="4:4" x14ac:dyDescent="0.15">
      <c r="D3819" s="1"/>
    </row>
    <row r="3820" spans="4:4" x14ac:dyDescent="0.15">
      <c r="D3820" s="1"/>
    </row>
    <row r="3821" spans="4:4" x14ac:dyDescent="0.15">
      <c r="D3821" s="1"/>
    </row>
    <row r="3822" spans="4:4" x14ac:dyDescent="0.15">
      <c r="D3822" s="1"/>
    </row>
    <row r="3823" spans="4:4" x14ac:dyDescent="0.15">
      <c r="D3823" s="1"/>
    </row>
    <row r="3824" spans="4:4" x14ac:dyDescent="0.15">
      <c r="D3824" s="1"/>
    </row>
    <row r="3825" spans="4:4" x14ac:dyDescent="0.15">
      <c r="D3825" s="1"/>
    </row>
    <row r="3826" spans="4:4" x14ac:dyDescent="0.15">
      <c r="D3826" s="1"/>
    </row>
    <row r="3827" spans="4:4" x14ac:dyDescent="0.15">
      <c r="D3827" s="1"/>
    </row>
    <row r="3828" spans="4:4" x14ac:dyDescent="0.15">
      <c r="D3828" s="1"/>
    </row>
    <row r="3829" spans="4:4" x14ac:dyDescent="0.15">
      <c r="D3829" s="1"/>
    </row>
    <row r="3830" spans="4:4" x14ac:dyDescent="0.15">
      <c r="D3830" s="1"/>
    </row>
    <row r="3831" spans="4:4" x14ac:dyDescent="0.15">
      <c r="D3831" s="1"/>
    </row>
    <row r="3832" spans="4:4" x14ac:dyDescent="0.15">
      <c r="D3832" s="1"/>
    </row>
    <row r="3833" spans="4:4" x14ac:dyDescent="0.15">
      <c r="D3833" s="1"/>
    </row>
    <row r="3834" spans="4:4" x14ac:dyDescent="0.15">
      <c r="D3834" s="1"/>
    </row>
    <row r="3835" spans="4:4" x14ac:dyDescent="0.15">
      <c r="D3835" s="1"/>
    </row>
    <row r="3836" spans="4:4" x14ac:dyDescent="0.15">
      <c r="D3836" s="1"/>
    </row>
    <row r="3837" spans="4:4" x14ac:dyDescent="0.15">
      <c r="D3837" s="1"/>
    </row>
    <row r="3838" spans="4:4" x14ac:dyDescent="0.15">
      <c r="D3838" s="1"/>
    </row>
    <row r="3839" spans="4:4" x14ac:dyDescent="0.15">
      <c r="D3839" s="1"/>
    </row>
    <row r="3840" spans="4:4" x14ac:dyDescent="0.15">
      <c r="D3840" s="1"/>
    </row>
    <row r="3841" spans="4:4" x14ac:dyDescent="0.15">
      <c r="D3841" s="1"/>
    </row>
    <row r="3842" spans="4:4" x14ac:dyDescent="0.15">
      <c r="D3842" s="1"/>
    </row>
    <row r="3843" spans="4:4" x14ac:dyDescent="0.15">
      <c r="D3843" s="1"/>
    </row>
    <row r="3844" spans="4:4" x14ac:dyDescent="0.15">
      <c r="D3844" s="1"/>
    </row>
    <row r="3845" spans="4:4" x14ac:dyDescent="0.15">
      <c r="D3845" s="1"/>
    </row>
    <row r="3846" spans="4:4" x14ac:dyDescent="0.15">
      <c r="D3846" s="1"/>
    </row>
    <row r="3847" spans="4:4" x14ac:dyDescent="0.15">
      <c r="D3847" s="1"/>
    </row>
    <row r="3848" spans="4:4" x14ac:dyDescent="0.15">
      <c r="D3848" s="1"/>
    </row>
    <row r="3849" spans="4:4" x14ac:dyDescent="0.15">
      <c r="D3849" s="1"/>
    </row>
    <row r="3850" spans="4:4" x14ac:dyDescent="0.15">
      <c r="D3850" s="1"/>
    </row>
    <row r="3851" spans="4:4" x14ac:dyDescent="0.15">
      <c r="D3851" s="1"/>
    </row>
    <row r="3852" spans="4:4" x14ac:dyDescent="0.15">
      <c r="D3852" s="1"/>
    </row>
    <row r="3853" spans="4:4" x14ac:dyDescent="0.15">
      <c r="D3853" s="1"/>
    </row>
    <row r="3854" spans="4:4" x14ac:dyDescent="0.15">
      <c r="D3854" s="1"/>
    </row>
    <row r="3855" spans="4:4" x14ac:dyDescent="0.15">
      <c r="D3855" s="1"/>
    </row>
    <row r="3856" spans="4:4" x14ac:dyDescent="0.15">
      <c r="D3856" s="1"/>
    </row>
    <row r="3857" spans="4:4" x14ac:dyDescent="0.15">
      <c r="D3857" s="1"/>
    </row>
    <row r="3858" spans="4:4" x14ac:dyDescent="0.15">
      <c r="D3858" s="1"/>
    </row>
    <row r="3859" spans="4:4" x14ac:dyDescent="0.15">
      <c r="D3859" s="1"/>
    </row>
    <row r="3860" spans="4:4" x14ac:dyDescent="0.15">
      <c r="D3860" s="1"/>
    </row>
    <row r="3861" spans="4:4" x14ac:dyDescent="0.15">
      <c r="D3861" s="1"/>
    </row>
    <row r="3862" spans="4:4" x14ac:dyDescent="0.15">
      <c r="D3862" s="1"/>
    </row>
    <row r="3863" spans="4:4" x14ac:dyDescent="0.15">
      <c r="D3863" s="1"/>
    </row>
    <row r="3864" spans="4:4" x14ac:dyDescent="0.15">
      <c r="D3864" s="1"/>
    </row>
    <row r="3865" spans="4:4" x14ac:dyDescent="0.15">
      <c r="D3865" s="1"/>
    </row>
    <row r="3866" spans="4:4" x14ac:dyDescent="0.15">
      <c r="D3866" s="1"/>
    </row>
    <row r="3867" spans="4:4" x14ac:dyDescent="0.15">
      <c r="D3867" s="1"/>
    </row>
    <row r="3868" spans="4:4" x14ac:dyDescent="0.15">
      <c r="D3868" s="1"/>
    </row>
    <row r="3869" spans="4:4" x14ac:dyDescent="0.15">
      <c r="D3869" s="1"/>
    </row>
    <row r="3870" spans="4:4" x14ac:dyDescent="0.15">
      <c r="D3870" s="1"/>
    </row>
    <row r="3871" spans="4:4" x14ac:dyDescent="0.15">
      <c r="D3871" s="1"/>
    </row>
    <row r="3872" spans="4:4" x14ac:dyDescent="0.15">
      <c r="D3872" s="1"/>
    </row>
    <row r="3873" spans="4:4" x14ac:dyDescent="0.15">
      <c r="D3873" s="1"/>
    </row>
    <row r="3874" spans="4:4" x14ac:dyDescent="0.15">
      <c r="D3874" s="1"/>
    </row>
    <row r="3875" spans="4:4" x14ac:dyDescent="0.15">
      <c r="D3875" s="1"/>
    </row>
    <row r="3876" spans="4:4" x14ac:dyDescent="0.15">
      <c r="D3876" s="1"/>
    </row>
    <row r="3877" spans="4:4" x14ac:dyDescent="0.15">
      <c r="D3877" s="1"/>
    </row>
    <row r="3878" spans="4:4" x14ac:dyDescent="0.15">
      <c r="D3878" s="1"/>
    </row>
    <row r="3879" spans="4:4" x14ac:dyDescent="0.15">
      <c r="D3879" s="1"/>
    </row>
    <row r="3880" spans="4:4" x14ac:dyDescent="0.15">
      <c r="D3880" s="1"/>
    </row>
    <row r="3881" spans="4:4" x14ac:dyDescent="0.15">
      <c r="D3881" s="1"/>
    </row>
    <row r="3882" spans="4:4" x14ac:dyDescent="0.15">
      <c r="D3882" s="1"/>
    </row>
    <row r="3883" spans="4:4" x14ac:dyDescent="0.15">
      <c r="D3883" s="1"/>
    </row>
    <row r="3884" spans="4:4" x14ac:dyDescent="0.15">
      <c r="D3884" s="1"/>
    </row>
    <row r="3885" spans="4:4" x14ac:dyDescent="0.15">
      <c r="D3885" s="1"/>
    </row>
    <row r="3886" spans="4:4" x14ac:dyDescent="0.15">
      <c r="D3886" s="1"/>
    </row>
    <row r="3887" spans="4:4" x14ac:dyDescent="0.15">
      <c r="D3887" s="1"/>
    </row>
    <row r="3888" spans="4:4" x14ac:dyDescent="0.15">
      <c r="D3888" s="1"/>
    </row>
    <row r="3889" spans="4:4" x14ac:dyDescent="0.15">
      <c r="D3889" s="1"/>
    </row>
    <row r="3890" spans="4:4" x14ac:dyDescent="0.15">
      <c r="D3890" s="1"/>
    </row>
    <row r="3891" spans="4:4" x14ac:dyDescent="0.15">
      <c r="D3891" s="1"/>
    </row>
    <row r="3892" spans="4:4" x14ac:dyDescent="0.15">
      <c r="D3892" s="1"/>
    </row>
    <row r="3893" spans="4:4" x14ac:dyDescent="0.15">
      <c r="D3893" s="1"/>
    </row>
    <row r="3894" spans="4:4" x14ac:dyDescent="0.15">
      <c r="D3894" s="1"/>
    </row>
    <row r="3895" spans="4:4" x14ac:dyDescent="0.15">
      <c r="D3895" s="1"/>
    </row>
    <row r="3896" spans="4:4" x14ac:dyDescent="0.15">
      <c r="D3896" s="1"/>
    </row>
    <row r="3897" spans="4:4" x14ac:dyDescent="0.15">
      <c r="D3897" s="1"/>
    </row>
    <row r="3898" spans="4:4" x14ac:dyDescent="0.15">
      <c r="D3898" s="1"/>
    </row>
    <row r="3899" spans="4:4" x14ac:dyDescent="0.15">
      <c r="D3899" s="1"/>
    </row>
    <row r="3900" spans="4:4" x14ac:dyDescent="0.15">
      <c r="D3900" s="1"/>
    </row>
    <row r="3901" spans="4:4" x14ac:dyDescent="0.15">
      <c r="D3901" s="1"/>
    </row>
    <row r="3902" spans="4:4" x14ac:dyDescent="0.15">
      <c r="D3902" s="1"/>
    </row>
    <row r="3903" spans="4:4" x14ac:dyDescent="0.15">
      <c r="D3903" s="1"/>
    </row>
    <row r="3904" spans="4:4" x14ac:dyDescent="0.15">
      <c r="D3904" s="1"/>
    </row>
    <row r="3905" spans="4:4" x14ac:dyDescent="0.15">
      <c r="D3905" s="1"/>
    </row>
    <row r="3906" spans="4:4" x14ac:dyDescent="0.15">
      <c r="D3906" s="1"/>
    </row>
    <row r="3907" spans="4:4" x14ac:dyDescent="0.15">
      <c r="D3907" s="1"/>
    </row>
    <row r="3908" spans="4:4" x14ac:dyDescent="0.15">
      <c r="D3908" s="1"/>
    </row>
    <row r="3909" spans="4:4" x14ac:dyDescent="0.15">
      <c r="D3909" s="1"/>
    </row>
    <row r="3910" spans="4:4" x14ac:dyDescent="0.15">
      <c r="D3910" s="1"/>
    </row>
    <row r="3911" spans="4:4" x14ac:dyDescent="0.15">
      <c r="D3911" s="1"/>
    </row>
    <row r="3912" spans="4:4" x14ac:dyDescent="0.15">
      <c r="D3912" s="1"/>
    </row>
    <row r="3913" spans="4:4" x14ac:dyDescent="0.15">
      <c r="D3913" s="1"/>
    </row>
    <row r="3914" spans="4:4" x14ac:dyDescent="0.15">
      <c r="D3914" s="1"/>
    </row>
    <row r="3915" spans="4:4" x14ac:dyDescent="0.15">
      <c r="D3915" s="1"/>
    </row>
    <row r="3916" spans="4:4" x14ac:dyDescent="0.15">
      <c r="D3916" s="1"/>
    </row>
    <row r="3917" spans="4:4" x14ac:dyDescent="0.15">
      <c r="D3917" s="1"/>
    </row>
    <row r="3918" spans="4:4" x14ac:dyDescent="0.15">
      <c r="D3918" s="1"/>
    </row>
    <row r="3919" spans="4:4" x14ac:dyDescent="0.15">
      <c r="D3919" s="1"/>
    </row>
    <row r="3920" spans="4:4" x14ac:dyDescent="0.15">
      <c r="D3920" s="1"/>
    </row>
    <row r="3921" spans="4:4" x14ac:dyDescent="0.15">
      <c r="D3921" s="1"/>
    </row>
    <row r="3922" spans="4:4" x14ac:dyDescent="0.15">
      <c r="D3922" s="1"/>
    </row>
    <row r="3923" spans="4:4" x14ac:dyDescent="0.15">
      <c r="D3923" s="1"/>
    </row>
    <row r="3924" spans="4:4" x14ac:dyDescent="0.15">
      <c r="D3924" s="1"/>
    </row>
    <row r="3925" spans="4:4" x14ac:dyDescent="0.15">
      <c r="D3925" s="1"/>
    </row>
    <row r="3926" spans="4:4" x14ac:dyDescent="0.15">
      <c r="D3926" s="1"/>
    </row>
    <row r="3927" spans="4:4" x14ac:dyDescent="0.15">
      <c r="D3927" s="1"/>
    </row>
    <row r="3928" spans="4:4" x14ac:dyDescent="0.15">
      <c r="D3928" s="1"/>
    </row>
    <row r="3929" spans="4:4" x14ac:dyDescent="0.15">
      <c r="D3929" s="1"/>
    </row>
    <row r="3930" spans="4:4" x14ac:dyDescent="0.15">
      <c r="D3930" s="1"/>
    </row>
    <row r="3931" spans="4:4" x14ac:dyDescent="0.15">
      <c r="D3931" s="1"/>
    </row>
    <row r="3932" spans="4:4" x14ac:dyDescent="0.15">
      <c r="D3932" s="1"/>
    </row>
    <row r="3933" spans="4:4" x14ac:dyDescent="0.15">
      <c r="D3933" s="1"/>
    </row>
    <row r="3934" spans="4:4" x14ac:dyDescent="0.15">
      <c r="D3934" s="1"/>
    </row>
    <row r="3935" spans="4:4" x14ac:dyDescent="0.15">
      <c r="D3935" s="1"/>
    </row>
    <row r="3936" spans="4:4" x14ac:dyDescent="0.15">
      <c r="D3936" s="1"/>
    </row>
    <row r="3937" spans="4:4" x14ac:dyDescent="0.15">
      <c r="D3937" s="1"/>
    </row>
    <row r="3938" spans="4:4" x14ac:dyDescent="0.15">
      <c r="D3938" s="1"/>
    </row>
    <row r="3939" spans="4:4" x14ac:dyDescent="0.15">
      <c r="D3939" s="1"/>
    </row>
    <row r="3940" spans="4:4" x14ac:dyDescent="0.15">
      <c r="D3940" s="1"/>
    </row>
    <row r="3941" spans="4:4" x14ac:dyDescent="0.15">
      <c r="D3941" s="1"/>
    </row>
    <row r="3942" spans="4:4" x14ac:dyDescent="0.15">
      <c r="D3942" s="1"/>
    </row>
    <row r="3943" spans="4:4" x14ac:dyDescent="0.15">
      <c r="D3943" s="1"/>
    </row>
    <row r="3944" spans="4:4" x14ac:dyDescent="0.15">
      <c r="D3944" s="1"/>
    </row>
    <row r="3945" spans="4:4" x14ac:dyDescent="0.15">
      <c r="D3945" s="1"/>
    </row>
    <row r="3946" spans="4:4" x14ac:dyDescent="0.15">
      <c r="D3946" s="1"/>
    </row>
    <row r="3947" spans="4:4" x14ac:dyDescent="0.15">
      <c r="D3947" s="1"/>
    </row>
    <row r="3948" spans="4:4" x14ac:dyDescent="0.15">
      <c r="D3948" s="1"/>
    </row>
    <row r="3949" spans="4:4" x14ac:dyDescent="0.15">
      <c r="D3949" s="1"/>
    </row>
    <row r="3950" spans="4:4" x14ac:dyDescent="0.15">
      <c r="D3950" s="1"/>
    </row>
    <row r="3951" spans="4:4" x14ac:dyDescent="0.15">
      <c r="D3951" s="1"/>
    </row>
    <row r="3952" spans="4:4" x14ac:dyDescent="0.15">
      <c r="D3952" s="1"/>
    </row>
    <row r="3953" spans="4:4" x14ac:dyDescent="0.15">
      <c r="D3953" s="1"/>
    </row>
    <row r="3954" spans="4:4" x14ac:dyDescent="0.15">
      <c r="D3954" s="1"/>
    </row>
    <row r="3955" spans="4:4" x14ac:dyDescent="0.15">
      <c r="D3955" s="1"/>
    </row>
    <row r="3956" spans="4:4" x14ac:dyDescent="0.15">
      <c r="D3956" s="1"/>
    </row>
    <row r="3957" spans="4:4" x14ac:dyDescent="0.15">
      <c r="D3957" s="1"/>
    </row>
    <row r="3958" spans="4:4" x14ac:dyDescent="0.15">
      <c r="D3958" s="1"/>
    </row>
    <row r="3959" spans="4:4" x14ac:dyDescent="0.15">
      <c r="D3959" s="1"/>
    </row>
    <row r="3960" spans="4:4" x14ac:dyDescent="0.15">
      <c r="D3960" s="1"/>
    </row>
    <row r="3961" spans="4:4" x14ac:dyDescent="0.15">
      <c r="D3961" s="1"/>
    </row>
    <row r="3962" spans="4:4" x14ac:dyDescent="0.15">
      <c r="D3962" s="1"/>
    </row>
    <row r="3963" spans="4:4" x14ac:dyDescent="0.15">
      <c r="D3963" s="1"/>
    </row>
    <row r="3964" spans="4:4" x14ac:dyDescent="0.15">
      <c r="D3964" s="1"/>
    </row>
    <row r="3965" spans="4:4" x14ac:dyDescent="0.15">
      <c r="D3965" s="1"/>
    </row>
    <row r="3966" spans="4:4" x14ac:dyDescent="0.15">
      <c r="D3966" s="1"/>
    </row>
    <row r="3967" spans="4:4" x14ac:dyDescent="0.15">
      <c r="D3967" s="1"/>
    </row>
    <row r="3968" spans="4:4" x14ac:dyDescent="0.15">
      <c r="D3968" s="1"/>
    </row>
    <row r="3969" spans="4:4" x14ac:dyDescent="0.15">
      <c r="D3969" s="1"/>
    </row>
    <row r="3970" spans="4:4" x14ac:dyDescent="0.15">
      <c r="D3970" s="1"/>
    </row>
    <row r="3971" spans="4:4" x14ac:dyDescent="0.15">
      <c r="D3971" s="1"/>
    </row>
    <row r="3972" spans="4:4" x14ac:dyDescent="0.15">
      <c r="D3972" s="1"/>
    </row>
    <row r="3973" spans="4:4" x14ac:dyDescent="0.15">
      <c r="D3973" s="1"/>
    </row>
    <row r="3974" spans="4:4" x14ac:dyDescent="0.15">
      <c r="D3974" s="1"/>
    </row>
    <row r="3975" spans="4:4" x14ac:dyDescent="0.15">
      <c r="D3975" s="1"/>
    </row>
    <row r="3976" spans="4:4" x14ac:dyDescent="0.15">
      <c r="D3976" s="1"/>
    </row>
    <row r="3977" spans="4:4" x14ac:dyDescent="0.15">
      <c r="D3977" s="1"/>
    </row>
    <row r="3978" spans="4:4" x14ac:dyDescent="0.15">
      <c r="D3978" s="1"/>
    </row>
    <row r="3979" spans="4:4" x14ac:dyDescent="0.15">
      <c r="D3979" s="1"/>
    </row>
    <row r="3980" spans="4:4" x14ac:dyDescent="0.15">
      <c r="D3980" s="1"/>
    </row>
    <row r="3981" spans="4:4" x14ac:dyDescent="0.15">
      <c r="D3981" s="1"/>
    </row>
    <row r="3982" spans="4:4" x14ac:dyDescent="0.15">
      <c r="D3982" s="1"/>
    </row>
    <row r="3983" spans="4:4" x14ac:dyDescent="0.15">
      <c r="D3983" s="1"/>
    </row>
    <row r="3984" spans="4:4" x14ac:dyDescent="0.15">
      <c r="D3984" s="1"/>
    </row>
    <row r="3985" spans="4:4" x14ac:dyDescent="0.15">
      <c r="D3985" s="1"/>
    </row>
    <row r="3986" spans="4:4" x14ac:dyDescent="0.15">
      <c r="D3986" s="1"/>
    </row>
    <row r="3987" spans="4:4" x14ac:dyDescent="0.15">
      <c r="D3987" s="1"/>
    </row>
    <row r="3988" spans="4:4" x14ac:dyDescent="0.15">
      <c r="D3988" s="1"/>
    </row>
    <row r="3989" spans="4:4" x14ac:dyDescent="0.15">
      <c r="D3989" s="1"/>
    </row>
    <row r="3990" spans="4:4" x14ac:dyDescent="0.15">
      <c r="D3990" s="1"/>
    </row>
    <row r="3991" spans="4:4" x14ac:dyDescent="0.15">
      <c r="D3991" s="1"/>
    </row>
    <row r="3992" spans="4:4" x14ac:dyDescent="0.15">
      <c r="D3992" s="1"/>
    </row>
    <row r="3993" spans="4:4" x14ac:dyDescent="0.15">
      <c r="D3993" s="1"/>
    </row>
    <row r="3994" spans="4:4" x14ac:dyDescent="0.15">
      <c r="D3994" s="1"/>
    </row>
    <row r="3995" spans="4:4" x14ac:dyDescent="0.15">
      <c r="D3995" s="1"/>
    </row>
    <row r="3996" spans="4:4" x14ac:dyDescent="0.15">
      <c r="D3996" s="1"/>
    </row>
    <row r="3997" spans="4:4" x14ac:dyDescent="0.15">
      <c r="D3997" s="1"/>
    </row>
    <row r="3998" spans="4:4" x14ac:dyDescent="0.15">
      <c r="D3998" s="1"/>
    </row>
    <row r="3999" spans="4:4" x14ac:dyDescent="0.15">
      <c r="D3999" s="1"/>
    </row>
    <row r="4000" spans="4:4" x14ac:dyDescent="0.15">
      <c r="D4000" s="1"/>
    </row>
    <row r="4001" spans="4:4" x14ac:dyDescent="0.15">
      <c r="D4001" s="1"/>
    </row>
    <row r="4002" spans="4:4" x14ac:dyDescent="0.15">
      <c r="D4002" s="1"/>
    </row>
    <row r="4003" spans="4:4" x14ac:dyDescent="0.15">
      <c r="D4003" s="1"/>
    </row>
    <row r="4004" spans="4:4" x14ac:dyDescent="0.15">
      <c r="D4004" s="1"/>
    </row>
    <row r="4005" spans="4:4" x14ac:dyDescent="0.15">
      <c r="D4005" s="1"/>
    </row>
    <row r="4006" spans="4:4" x14ac:dyDescent="0.15">
      <c r="D4006" s="1"/>
    </row>
    <row r="4007" spans="4:4" x14ac:dyDescent="0.15">
      <c r="D4007" s="1"/>
    </row>
    <row r="4008" spans="4:4" x14ac:dyDescent="0.15">
      <c r="D4008" s="1"/>
    </row>
    <row r="4009" spans="4:4" x14ac:dyDescent="0.15">
      <c r="D4009" s="1"/>
    </row>
    <row r="4010" spans="4:4" x14ac:dyDescent="0.15">
      <c r="D4010" s="1"/>
    </row>
    <row r="4011" spans="4:4" x14ac:dyDescent="0.15">
      <c r="D4011" s="1"/>
    </row>
    <row r="4012" spans="4:4" x14ac:dyDescent="0.15">
      <c r="D4012" s="1"/>
    </row>
    <row r="4013" spans="4:4" x14ac:dyDescent="0.15">
      <c r="D4013" s="1"/>
    </row>
    <row r="4014" spans="4:4" x14ac:dyDescent="0.15">
      <c r="D4014" s="1"/>
    </row>
    <row r="4015" spans="4:4" x14ac:dyDescent="0.15">
      <c r="D4015" s="1"/>
    </row>
    <row r="4016" spans="4:4" x14ac:dyDescent="0.15">
      <c r="D4016" s="1"/>
    </row>
    <row r="4017" spans="4:4" x14ac:dyDescent="0.15">
      <c r="D4017" s="1"/>
    </row>
    <row r="4018" spans="4:4" x14ac:dyDescent="0.15">
      <c r="D4018" s="1"/>
    </row>
    <row r="4019" spans="4:4" x14ac:dyDescent="0.15">
      <c r="D4019" s="1"/>
    </row>
    <row r="4020" spans="4:4" x14ac:dyDescent="0.15">
      <c r="D4020" s="1"/>
    </row>
    <row r="4021" spans="4:4" x14ac:dyDescent="0.15">
      <c r="D4021" s="1"/>
    </row>
    <row r="4022" spans="4:4" x14ac:dyDescent="0.15">
      <c r="D4022" s="1"/>
    </row>
    <row r="4023" spans="4:4" x14ac:dyDescent="0.15">
      <c r="D4023" s="1"/>
    </row>
    <row r="4024" spans="4:4" x14ac:dyDescent="0.15">
      <c r="D4024" s="1"/>
    </row>
    <row r="4025" spans="4:4" x14ac:dyDescent="0.15">
      <c r="D4025" s="1"/>
    </row>
    <row r="4026" spans="4:4" x14ac:dyDescent="0.15">
      <c r="D4026" s="1"/>
    </row>
    <row r="4027" spans="4:4" x14ac:dyDescent="0.15">
      <c r="D4027" s="1"/>
    </row>
    <row r="4028" spans="4:4" x14ac:dyDescent="0.15">
      <c r="D4028" s="1"/>
    </row>
    <row r="4029" spans="4:4" x14ac:dyDescent="0.15">
      <c r="D4029" s="1"/>
    </row>
    <row r="4030" spans="4:4" x14ac:dyDescent="0.15">
      <c r="D4030" s="1"/>
    </row>
    <row r="4031" spans="4:4" x14ac:dyDescent="0.15">
      <c r="D4031" s="1"/>
    </row>
    <row r="4032" spans="4:4" x14ac:dyDescent="0.15">
      <c r="D4032" s="1"/>
    </row>
    <row r="4033" spans="4:4" x14ac:dyDescent="0.15">
      <c r="D4033" s="1"/>
    </row>
    <row r="4034" spans="4:4" x14ac:dyDescent="0.15">
      <c r="D4034" s="1"/>
    </row>
    <row r="4035" spans="4:4" x14ac:dyDescent="0.15">
      <c r="D4035" s="1"/>
    </row>
    <row r="4036" spans="4:4" x14ac:dyDescent="0.15">
      <c r="D4036" s="1"/>
    </row>
    <row r="4037" spans="4:4" x14ac:dyDescent="0.15">
      <c r="D4037" s="1"/>
    </row>
    <row r="4038" spans="4:4" x14ac:dyDescent="0.15">
      <c r="D4038" s="1"/>
    </row>
    <row r="4039" spans="4:4" x14ac:dyDescent="0.15">
      <c r="D4039" s="1"/>
    </row>
    <row r="4040" spans="4:4" x14ac:dyDescent="0.15">
      <c r="D4040" s="1"/>
    </row>
    <row r="4041" spans="4:4" x14ac:dyDescent="0.15">
      <c r="D4041" s="1"/>
    </row>
    <row r="4042" spans="4:4" x14ac:dyDescent="0.15">
      <c r="D4042" s="1"/>
    </row>
    <row r="4043" spans="4:4" x14ac:dyDescent="0.15">
      <c r="D4043" s="1"/>
    </row>
    <row r="4044" spans="4:4" x14ac:dyDescent="0.15">
      <c r="D4044" s="1"/>
    </row>
    <row r="4045" spans="4:4" x14ac:dyDescent="0.15">
      <c r="D4045" s="1"/>
    </row>
    <row r="4046" spans="4:4" x14ac:dyDescent="0.15">
      <c r="D4046" s="1"/>
    </row>
    <row r="4047" spans="4:4" x14ac:dyDescent="0.15">
      <c r="D4047" s="1"/>
    </row>
    <row r="4048" spans="4:4" x14ac:dyDescent="0.15">
      <c r="D4048" s="1"/>
    </row>
    <row r="4049" spans="4:4" x14ac:dyDescent="0.15">
      <c r="D4049" s="1"/>
    </row>
    <row r="4050" spans="4:4" x14ac:dyDescent="0.15">
      <c r="D4050" s="1"/>
    </row>
    <row r="4051" spans="4:4" x14ac:dyDescent="0.15">
      <c r="D4051" s="1"/>
    </row>
    <row r="4052" spans="4:4" x14ac:dyDescent="0.15">
      <c r="D4052" s="1"/>
    </row>
    <row r="4053" spans="4:4" x14ac:dyDescent="0.15">
      <c r="D4053" s="1"/>
    </row>
    <row r="4054" spans="4:4" x14ac:dyDescent="0.15">
      <c r="D4054" s="1"/>
    </row>
    <row r="4055" spans="4:4" x14ac:dyDescent="0.15">
      <c r="D4055" s="1"/>
    </row>
    <row r="4056" spans="4:4" x14ac:dyDescent="0.15">
      <c r="D4056" s="1"/>
    </row>
    <row r="4057" spans="4:4" x14ac:dyDescent="0.15">
      <c r="D4057" s="1"/>
    </row>
    <row r="4058" spans="4:4" x14ac:dyDescent="0.15">
      <c r="D4058" s="1"/>
    </row>
    <row r="4059" spans="4:4" x14ac:dyDescent="0.15">
      <c r="D4059" s="1"/>
    </row>
    <row r="4060" spans="4:4" x14ac:dyDescent="0.15">
      <c r="D4060" s="1"/>
    </row>
    <row r="4061" spans="4:4" x14ac:dyDescent="0.15">
      <c r="D4061" s="1"/>
    </row>
    <row r="4062" spans="4:4" x14ac:dyDescent="0.15">
      <c r="D4062" s="1"/>
    </row>
    <row r="4063" spans="4:4" x14ac:dyDescent="0.15">
      <c r="D4063" s="1"/>
    </row>
    <row r="4064" spans="4:4" x14ac:dyDescent="0.15">
      <c r="D4064" s="1"/>
    </row>
    <row r="4065" spans="4:4" x14ac:dyDescent="0.15">
      <c r="D4065" s="1"/>
    </row>
    <row r="4066" spans="4:4" x14ac:dyDescent="0.15">
      <c r="D4066" s="1"/>
    </row>
    <row r="4067" spans="4:4" x14ac:dyDescent="0.15">
      <c r="D4067" s="1"/>
    </row>
    <row r="4068" spans="4:4" x14ac:dyDescent="0.15">
      <c r="D4068" s="1"/>
    </row>
    <row r="4069" spans="4:4" x14ac:dyDescent="0.15">
      <c r="D4069" s="1"/>
    </row>
    <row r="4070" spans="4:4" x14ac:dyDescent="0.15">
      <c r="D4070" s="1"/>
    </row>
    <row r="4071" spans="4:4" x14ac:dyDescent="0.15">
      <c r="D4071" s="1"/>
    </row>
    <row r="4072" spans="4:4" x14ac:dyDescent="0.15">
      <c r="D4072" s="1"/>
    </row>
    <row r="4073" spans="4:4" x14ac:dyDescent="0.15">
      <c r="D4073" s="1"/>
    </row>
    <row r="4074" spans="4:4" x14ac:dyDescent="0.15">
      <c r="D4074" s="1"/>
    </row>
    <row r="4075" spans="4:4" x14ac:dyDescent="0.15">
      <c r="D4075" s="1"/>
    </row>
    <row r="4076" spans="4:4" x14ac:dyDescent="0.15">
      <c r="D4076" s="1"/>
    </row>
    <row r="4077" spans="4:4" x14ac:dyDescent="0.15">
      <c r="D4077" s="1"/>
    </row>
    <row r="4078" spans="4:4" x14ac:dyDescent="0.15">
      <c r="D4078" s="1"/>
    </row>
    <row r="4079" spans="4:4" x14ac:dyDescent="0.15">
      <c r="D4079" s="1"/>
    </row>
    <row r="4080" spans="4:4" x14ac:dyDescent="0.15">
      <c r="D4080" s="1"/>
    </row>
    <row r="4081" spans="4:4" x14ac:dyDescent="0.15">
      <c r="D4081" s="1"/>
    </row>
    <row r="4082" spans="4:4" x14ac:dyDescent="0.15">
      <c r="D4082" s="1"/>
    </row>
    <row r="4083" spans="4:4" x14ac:dyDescent="0.15">
      <c r="D4083" s="1"/>
    </row>
    <row r="4084" spans="4:4" x14ac:dyDescent="0.15">
      <c r="D4084" s="1"/>
    </row>
    <row r="4085" spans="4:4" x14ac:dyDescent="0.15">
      <c r="D4085" s="1"/>
    </row>
    <row r="4086" spans="4:4" x14ac:dyDescent="0.15">
      <c r="D4086" s="1"/>
    </row>
    <row r="4087" spans="4:4" x14ac:dyDescent="0.15">
      <c r="D4087" s="1"/>
    </row>
    <row r="4088" spans="4:4" x14ac:dyDescent="0.15">
      <c r="D4088" s="1"/>
    </row>
    <row r="4089" spans="4:4" x14ac:dyDescent="0.15">
      <c r="D4089" s="1"/>
    </row>
    <row r="4090" spans="4:4" x14ac:dyDescent="0.15">
      <c r="D4090" s="1"/>
    </row>
    <row r="4091" spans="4:4" x14ac:dyDescent="0.15">
      <c r="D4091" s="1"/>
    </row>
    <row r="4092" spans="4:4" x14ac:dyDescent="0.15">
      <c r="D4092" s="1"/>
    </row>
    <row r="4093" spans="4:4" x14ac:dyDescent="0.15">
      <c r="D4093" s="1"/>
    </row>
    <row r="4094" spans="4:4" x14ac:dyDescent="0.15">
      <c r="D4094" s="1"/>
    </row>
    <row r="4095" spans="4:4" x14ac:dyDescent="0.15">
      <c r="D4095" s="1"/>
    </row>
    <row r="4096" spans="4:4" x14ac:dyDescent="0.15">
      <c r="D4096" s="1"/>
    </row>
    <row r="4097" spans="4:4" x14ac:dyDescent="0.15">
      <c r="D4097" s="1"/>
    </row>
    <row r="4098" spans="4:4" x14ac:dyDescent="0.15">
      <c r="D4098" s="1"/>
    </row>
    <row r="4099" spans="4:4" x14ac:dyDescent="0.15">
      <c r="D4099" s="1"/>
    </row>
    <row r="4100" spans="4:4" x14ac:dyDescent="0.15">
      <c r="D4100" s="1"/>
    </row>
    <row r="4101" spans="4:4" x14ac:dyDescent="0.15">
      <c r="D4101" s="1"/>
    </row>
    <row r="4102" spans="4:4" x14ac:dyDescent="0.15">
      <c r="D4102" s="1"/>
    </row>
    <row r="4103" spans="4:4" x14ac:dyDescent="0.15">
      <c r="D4103" s="1"/>
    </row>
    <row r="4104" spans="4:4" x14ac:dyDescent="0.15">
      <c r="D4104" s="1"/>
    </row>
    <row r="4105" spans="4:4" x14ac:dyDescent="0.15">
      <c r="D4105" s="1"/>
    </row>
    <row r="4106" spans="4:4" x14ac:dyDescent="0.15">
      <c r="D4106" s="1"/>
    </row>
    <row r="4107" spans="4:4" x14ac:dyDescent="0.15">
      <c r="D4107" s="1"/>
    </row>
    <row r="4108" spans="4:4" x14ac:dyDescent="0.15">
      <c r="D4108" s="1"/>
    </row>
    <row r="4109" spans="4:4" x14ac:dyDescent="0.15">
      <c r="D4109" s="1"/>
    </row>
    <row r="4110" spans="4:4" x14ac:dyDescent="0.15">
      <c r="D4110" s="1"/>
    </row>
    <row r="4111" spans="4:4" x14ac:dyDescent="0.15">
      <c r="D4111" s="1"/>
    </row>
    <row r="4112" spans="4:4" x14ac:dyDescent="0.15">
      <c r="D4112" s="1"/>
    </row>
    <row r="4113" spans="4:4" x14ac:dyDescent="0.15">
      <c r="D4113" s="1"/>
    </row>
    <row r="4114" spans="4:4" x14ac:dyDescent="0.15">
      <c r="D4114" s="1"/>
    </row>
    <row r="4115" spans="4:4" x14ac:dyDescent="0.15">
      <c r="D4115" s="1"/>
    </row>
    <row r="4116" spans="4:4" x14ac:dyDescent="0.15">
      <c r="D4116" s="1"/>
    </row>
    <row r="4117" spans="4:4" x14ac:dyDescent="0.15">
      <c r="D4117" s="1"/>
    </row>
    <row r="4118" spans="4:4" x14ac:dyDescent="0.15">
      <c r="D4118" s="1"/>
    </row>
    <row r="4119" spans="4:4" x14ac:dyDescent="0.15">
      <c r="D4119" s="1"/>
    </row>
    <row r="4120" spans="4:4" x14ac:dyDescent="0.15">
      <c r="D4120" s="1"/>
    </row>
    <row r="4121" spans="4:4" x14ac:dyDescent="0.15">
      <c r="D4121" s="1"/>
    </row>
    <row r="4122" spans="4:4" x14ac:dyDescent="0.15">
      <c r="D4122" s="1"/>
    </row>
    <row r="4123" spans="4:4" x14ac:dyDescent="0.15">
      <c r="D4123" s="1"/>
    </row>
    <row r="4124" spans="4:4" x14ac:dyDescent="0.15">
      <c r="D4124" s="1"/>
    </row>
    <row r="4125" spans="4:4" x14ac:dyDescent="0.15">
      <c r="D4125" s="1"/>
    </row>
    <row r="4126" spans="4:4" x14ac:dyDescent="0.15">
      <c r="D4126" s="1"/>
    </row>
    <row r="4127" spans="4:4" x14ac:dyDescent="0.15">
      <c r="D4127" s="1"/>
    </row>
    <row r="4128" spans="4:4" x14ac:dyDescent="0.15">
      <c r="D4128" s="1"/>
    </row>
    <row r="4129" spans="4:4" x14ac:dyDescent="0.15">
      <c r="D4129" s="1"/>
    </row>
    <row r="4130" spans="4:4" x14ac:dyDescent="0.15">
      <c r="D4130" s="1"/>
    </row>
    <row r="4131" spans="4:4" x14ac:dyDescent="0.15">
      <c r="D4131" s="1"/>
    </row>
    <row r="4132" spans="4:4" x14ac:dyDescent="0.15">
      <c r="D4132" s="1"/>
    </row>
    <row r="4133" spans="4:4" x14ac:dyDescent="0.15">
      <c r="D4133" s="1"/>
    </row>
    <row r="4134" spans="4:4" x14ac:dyDescent="0.15">
      <c r="D4134" s="1"/>
    </row>
    <row r="4135" spans="4:4" x14ac:dyDescent="0.15">
      <c r="D4135" s="1"/>
    </row>
    <row r="4136" spans="4:4" x14ac:dyDescent="0.15">
      <c r="D4136" s="1"/>
    </row>
    <row r="4137" spans="4:4" x14ac:dyDescent="0.15">
      <c r="D4137" s="1"/>
    </row>
    <row r="4138" spans="4:4" x14ac:dyDescent="0.15">
      <c r="D4138" s="1"/>
    </row>
    <row r="4139" spans="4:4" x14ac:dyDescent="0.15">
      <c r="D4139" s="1"/>
    </row>
    <row r="4140" spans="4:4" x14ac:dyDescent="0.15">
      <c r="D4140" s="1"/>
    </row>
    <row r="4141" spans="4:4" x14ac:dyDescent="0.15">
      <c r="D4141" s="1"/>
    </row>
    <row r="4142" spans="4:4" x14ac:dyDescent="0.15">
      <c r="D4142" s="1"/>
    </row>
    <row r="4143" spans="4:4" x14ac:dyDescent="0.15">
      <c r="D4143" s="1"/>
    </row>
    <row r="4144" spans="4:4" x14ac:dyDescent="0.15">
      <c r="D4144" s="1"/>
    </row>
    <row r="4145" spans="4:4" x14ac:dyDescent="0.15">
      <c r="D4145" s="1"/>
    </row>
    <row r="4146" spans="4:4" x14ac:dyDescent="0.15">
      <c r="D4146" s="1"/>
    </row>
    <row r="4147" spans="4:4" x14ac:dyDescent="0.15">
      <c r="D4147" s="1"/>
    </row>
    <row r="4148" spans="4:4" x14ac:dyDescent="0.15">
      <c r="D4148" s="1"/>
    </row>
    <row r="4149" spans="4:4" x14ac:dyDescent="0.15">
      <c r="D4149" s="1"/>
    </row>
    <row r="4150" spans="4:4" x14ac:dyDescent="0.15">
      <c r="D4150" s="1"/>
    </row>
    <row r="4151" spans="4:4" x14ac:dyDescent="0.15">
      <c r="D4151" s="1"/>
    </row>
    <row r="4152" spans="4:4" x14ac:dyDescent="0.15">
      <c r="D4152" s="1"/>
    </row>
    <row r="4153" spans="4:4" x14ac:dyDescent="0.15">
      <c r="D4153" s="1"/>
    </row>
    <row r="4154" spans="4:4" x14ac:dyDescent="0.15">
      <c r="D4154" s="1"/>
    </row>
    <row r="4155" spans="4:4" x14ac:dyDescent="0.15">
      <c r="D4155" s="1"/>
    </row>
    <row r="4156" spans="4:4" x14ac:dyDescent="0.15">
      <c r="D4156" s="1"/>
    </row>
    <row r="4157" spans="4:4" x14ac:dyDescent="0.15">
      <c r="D4157" s="1"/>
    </row>
    <row r="4158" spans="4:4" x14ac:dyDescent="0.15">
      <c r="D4158" s="1"/>
    </row>
    <row r="4159" spans="4:4" x14ac:dyDescent="0.15">
      <c r="D4159" s="1"/>
    </row>
    <row r="4160" spans="4:4" x14ac:dyDescent="0.15">
      <c r="D4160" s="1"/>
    </row>
    <row r="4161" spans="4:4" x14ac:dyDescent="0.15">
      <c r="D4161" s="1"/>
    </row>
    <row r="4162" spans="4:4" x14ac:dyDescent="0.15">
      <c r="D4162" s="1"/>
    </row>
    <row r="4163" spans="4:4" x14ac:dyDescent="0.15">
      <c r="D4163" s="1"/>
    </row>
    <row r="4164" spans="4:4" x14ac:dyDescent="0.15">
      <c r="D4164" s="1"/>
    </row>
    <row r="4165" spans="4:4" x14ac:dyDescent="0.15">
      <c r="D4165" s="1"/>
    </row>
    <row r="4166" spans="4:4" x14ac:dyDescent="0.15">
      <c r="D4166" s="1"/>
    </row>
    <row r="4167" spans="4:4" x14ac:dyDescent="0.15">
      <c r="D4167" s="1"/>
    </row>
    <row r="4168" spans="4:4" x14ac:dyDescent="0.15">
      <c r="D4168" s="1"/>
    </row>
    <row r="4169" spans="4:4" x14ac:dyDescent="0.15">
      <c r="D4169" s="1"/>
    </row>
    <row r="4170" spans="4:4" x14ac:dyDescent="0.15">
      <c r="D4170" s="1"/>
    </row>
    <row r="4171" spans="4:4" x14ac:dyDescent="0.15">
      <c r="D4171" s="1"/>
    </row>
    <row r="4172" spans="4:4" x14ac:dyDescent="0.15">
      <c r="D4172" s="1"/>
    </row>
    <row r="4173" spans="4:4" x14ac:dyDescent="0.15">
      <c r="D4173" s="1"/>
    </row>
    <row r="4174" spans="4:4" x14ac:dyDescent="0.15">
      <c r="D4174" s="1"/>
    </row>
    <row r="4175" spans="4:4" x14ac:dyDescent="0.15">
      <c r="D4175" s="1"/>
    </row>
    <row r="4176" spans="4:4" x14ac:dyDescent="0.15">
      <c r="D4176" s="1"/>
    </row>
    <row r="4177" spans="4:4" x14ac:dyDescent="0.15">
      <c r="D4177" s="1"/>
    </row>
    <row r="4178" spans="4:4" x14ac:dyDescent="0.15">
      <c r="D4178" s="1"/>
    </row>
    <row r="4179" spans="4:4" x14ac:dyDescent="0.15">
      <c r="D4179" s="1"/>
    </row>
    <row r="4180" spans="4:4" x14ac:dyDescent="0.15">
      <c r="D4180" s="1"/>
    </row>
    <row r="4181" spans="4:4" x14ac:dyDescent="0.15">
      <c r="D4181" s="1"/>
    </row>
    <row r="4182" spans="4:4" x14ac:dyDescent="0.15">
      <c r="D4182" s="1"/>
    </row>
    <row r="4183" spans="4:4" x14ac:dyDescent="0.15">
      <c r="D4183" s="1"/>
    </row>
    <row r="4184" spans="4:4" x14ac:dyDescent="0.15">
      <c r="D4184" s="1"/>
    </row>
    <row r="4185" spans="4:4" x14ac:dyDescent="0.15">
      <c r="D4185" s="1"/>
    </row>
    <row r="4186" spans="4:4" x14ac:dyDescent="0.15">
      <c r="D4186" s="1"/>
    </row>
    <row r="4187" spans="4:4" x14ac:dyDescent="0.15">
      <c r="D4187" s="1"/>
    </row>
    <row r="4188" spans="4:4" x14ac:dyDescent="0.15">
      <c r="D4188" s="1"/>
    </row>
    <row r="4189" spans="4:4" x14ac:dyDescent="0.15">
      <c r="D4189" s="1"/>
    </row>
    <row r="4190" spans="4:4" x14ac:dyDescent="0.15">
      <c r="D4190" s="1"/>
    </row>
    <row r="4191" spans="4:4" x14ac:dyDescent="0.15">
      <c r="D4191" s="1"/>
    </row>
    <row r="4192" spans="4:4" x14ac:dyDescent="0.15">
      <c r="D4192" s="1"/>
    </row>
    <row r="4193" spans="4:4" x14ac:dyDescent="0.15">
      <c r="D4193" s="1"/>
    </row>
    <row r="4194" spans="4:4" x14ac:dyDescent="0.15">
      <c r="D4194" s="1"/>
    </row>
    <row r="4195" spans="4:4" x14ac:dyDescent="0.15">
      <c r="D4195" s="1"/>
    </row>
    <row r="4196" spans="4:4" x14ac:dyDescent="0.15">
      <c r="D4196" s="1"/>
    </row>
    <row r="4197" spans="4:4" x14ac:dyDescent="0.15">
      <c r="D4197" s="1"/>
    </row>
    <row r="4198" spans="4:4" x14ac:dyDescent="0.15">
      <c r="D4198" s="1"/>
    </row>
    <row r="4199" spans="4:4" x14ac:dyDescent="0.15">
      <c r="D4199" s="1"/>
    </row>
    <row r="4200" spans="4:4" x14ac:dyDescent="0.15">
      <c r="D4200" s="1"/>
    </row>
    <row r="4201" spans="4:4" x14ac:dyDescent="0.15">
      <c r="D4201" s="1"/>
    </row>
    <row r="4202" spans="4:4" x14ac:dyDescent="0.15">
      <c r="D4202" s="1"/>
    </row>
    <row r="4203" spans="4:4" x14ac:dyDescent="0.15">
      <c r="D4203" s="1"/>
    </row>
    <row r="4204" spans="4:4" x14ac:dyDescent="0.15">
      <c r="D4204" s="1"/>
    </row>
    <row r="4205" spans="4:4" x14ac:dyDescent="0.15">
      <c r="D4205" s="1"/>
    </row>
    <row r="4206" spans="4:4" x14ac:dyDescent="0.15">
      <c r="D4206" s="1"/>
    </row>
    <row r="4207" spans="4:4" x14ac:dyDescent="0.15">
      <c r="D4207" s="1"/>
    </row>
    <row r="4208" spans="4:4" x14ac:dyDescent="0.15">
      <c r="D4208" s="1"/>
    </row>
    <row r="4209" spans="4:4" x14ac:dyDescent="0.15">
      <c r="D4209" s="1"/>
    </row>
    <row r="4210" spans="4:4" x14ac:dyDescent="0.15">
      <c r="D4210" s="1"/>
    </row>
    <row r="4211" spans="4:4" x14ac:dyDescent="0.15">
      <c r="D4211" s="1"/>
    </row>
    <row r="4212" spans="4:4" x14ac:dyDescent="0.15">
      <c r="D4212" s="1"/>
    </row>
    <row r="4213" spans="4:4" x14ac:dyDescent="0.15">
      <c r="D4213" s="1"/>
    </row>
    <row r="4214" spans="4:4" x14ac:dyDescent="0.15">
      <c r="D4214" s="1"/>
    </row>
    <row r="4215" spans="4:4" x14ac:dyDescent="0.15">
      <c r="D4215" s="1"/>
    </row>
    <row r="4216" spans="4:4" x14ac:dyDescent="0.15">
      <c r="D4216" s="1"/>
    </row>
    <row r="4217" spans="4:4" x14ac:dyDescent="0.15">
      <c r="D4217" s="1"/>
    </row>
    <row r="4218" spans="4:4" x14ac:dyDescent="0.15">
      <c r="D4218" s="1"/>
    </row>
    <row r="4219" spans="4:4" x14ac:dyDescent="0.15">
      <c r="D4219" s="1"/>
    </row>
    <row r="4220" spans="4:4" x14ac:dyDescent="0.15">
      <c r="D4220" s="1"/>
    </row>
    <row r="4221" spans="4:4" x14ac:dyDescent="0.15">
      <c r="D4221" s="1"/>
    </row>
    <row r="4222" spans="4:4" x14ac:dyDescent="0.15">
      <c r="D4222" s="1"/>
    </row>
    <row r="4223" spans="4:4" x14ac:dyDescent="0.15">
      <c r="D4223" s="1"/>
    </row>
    <row r="4224" spans="4:4" x14ac:dyDescent="0.15">
      <c r="D4224" s="1"/>
    </row>
    <row r="4225" spans="4:4" x14ac:dyDescent="0.15">
      <c r="D4225" s="1"/>
    </row>
    <row r="4226" spans="4:4" x14ac:dyDescent="0.15">
      <c r="D4226" s="1"/>
    </row>
    <row r="4227" spans="4:4" x14ac:dyDescent="0.15">
      <c r="D4227" s="1"/>
    </row>
    <row r="4228" spans="4:4" x14ac:dyDescent="0.15">
      <c r="D4228" s="1"/>
    </row>
    <row r="4229" spans="4:4" x14ac:dyDescent="0.15">
      <c r="D4229" s="1"/>
    </row>
    <row r="4230" spans="4:4" x14ac:dyDescent="0.15">
      <c r="D4230" s="1"/>
    </row>
    <row r="4231" spans="4:4" x14ac:dyDescent="0.15">
      <c r="D4231" s="1"/>
    </row>
    <row r="4232" spans="4:4" x14ac:dyDescent="0.15">
      <c r="D4232" s="1"/>
    </row>
    <row r="4233" spans="4:4" x14ac:dyDescent="0.15">
      <c r="D4233" s="1"/>
    </row>
    <row r="4234" spans="4:4" x14ac:dyDescent="0.15">
      <c r="D4234" s="1"/>
    </row>
    <row r="4235" spans="4:4" x14ac:dyDescent="0.15">
      <c r="D4235" s="1"/>
    </row>
    <row r="4236" spans="4:4" x14ac:dyDescent="0.15">
      <c r="D4236" s="1"/>
    </row>
    <row r="4237" spans="4:4" x14ac:dyDescent="0.15">
      <c r="D4237" s="1"/>
    </row>
    <row r="4238" spans="4:4" x14ac:dyDescent="0.15">
      <c r="D4238" s="1"/>
    </row>
    <row r="4239" spans="4:4" x14ac:dyDescent="0.15">
      <c r="D4239" s="1"/>
    </row>
    <row r="4240" spans="4:4" x14ac:dyDescent="0.15">
      <c r="D4240" s="1"/>
    </row>
    <row r="4241" spans="4:4" x14ac:dyDescent="0.15">
      <c r="D4241" s="1"/>
    </row>
    <row r="4242" spans="4:4" x14ac:dyDescent="0.15">
      <c r="D4242" s="1"/>
    </row>
    <row r="4243" spans="4:4" x14ac:dyDescent="0.15">
      <c r="D4243" s="1"/>
    </row>
    <row r="4244" spans="4:4" x14ac:dyDescent="0.15">
      <c r="D4244" s="1"/>
    </row>
    <row r="4245" spans="4:4" x14ac:dyDescent="0.15">
      <c r="D4245" s="1"/>
    </row>
    <row r="4246" spans="4:4" x14ac:dyDescent="0.15">
      <c r="D4246" s="1"/>
    </row>
    <row r="4247" spans="4:4" x14ac:dyDescent="0.15">
      <c r="D4247" s="1"/>
    </row>
    <row r="4248" spans="4:4" x14ac:dyDescent="0.15">
      <c r="D4248" s="1"/>
    </row>
    <row r="4249" spans="4:4" x14ac:dyDescent="0.15">
      <c r="D4249" s="1"/>
    </row>
    <row r="4250" spans="4:4" x14ac:dyDescent="0.15">
      <c r="D4250" s="1"/>
    </row>
    <row r="4251" spans="4:4" x14ac:dyDescent="0.15">
      <c r="D4251" s="1"/>
    </row>
    <row r="4252" spans="4:4" x14ac:dyDescent="0.15">
      <c r="D4252" s="1"/>
    </row>
    <row r="4253" spans="4:4" x14ac:dyDescent="0.15">
      <c r="D4253" s="1"/>
    </row>
    <row r="4254" spans="4:4" x14ac:dyDescent="0.15">
      <c r="D4254" s="1"/>
    </row>
    <row r="4255" spans="4:4" x14ac:dyDescent="0.15">
      <c r="D4255" s="1"/>
    </row>
    <row r="4256" spans="4:4" x14ac:dyDescent="0.15">
      <c r="D4256" s="1"/>
    </row>
    <row r="4257" spans="4:4" x14ac:dyDescent="0.15">
      <c r="D4257" s="1"/>
    </row>
    <row r="4258" spans="4:4" x14ac:dyDescent="0.15">
      <c r="D4258" s="1"/>
    </row>
    <row r="4259" spans="4:4" x14ac:dyDescent="0.15">
      <c r="D4259" s="1"/>
    </row>
    <row r="4260" spans="4:4" x14ac:dyDescent="0.15">
      <c r="D4260" s="1"/>
    </row>
    <row r="4261" spans="4:4" x14ac:dyDescent="0.15">
      <c r="D4261" s="1"/>
    </row>
    <row r="4262" spans="4:4" x14ac:dyDescent="0.15">
      <c r="D4262" s="1"/>
    </row>
    <row r="4263" spans="4:4" x14ac:dyDescent="0.15">
      <c r="D4263" s="1"/>
    </row>
    <row r="4264" spans="4:4" x14ac:dyDescent="0.15">
      <c r="D4264" s="1"/>
    </row>
    <row r="4265" spans="4:4" x14ac:dyDescent="0.15">
      <c r="D4265" s="1"/>
    </row>
    <row r="4266" spans="4:4" x14ac:dyDescent="0.15">
      <c r="D4266" s="1"/>
    </row>
    <row r="4267" spans="4:4" x14ac:dyDescent="0.15">
      <c r="D4267" s="1"/>
    </row>
    <row r="4268" spans="4:4" x14ac:dyDescent="0.15">
      <c r="D4268" s="1"/>
    </row>
    <row r="4269" spans="4:4" x14ac:dyDescent="0.15">
      <c r="D4269" s="1"/>
    </row>
    <row r="4270" spans="4:4" x14ac:dyDescent="0.15">
      <c r="D4270" s="1"/>
    </row>
    <row r="4271" spans="4:4" x14ac:dyDescent="0.15">
      <c r="D4271" s="1"/>
    </row>
    <row r="4272" spans="4:4" x14ac:dyDescent="0.15">
      <c r="D4272" s="1"/>
    </row>
    <row r="4273" spans="4:4" x14ac:dyDescent="0.15">
      <c r="D4273" s="1"/>
    </row>
    <row r="4274" spans="4:4" x14ac:dyDescent="0.15">
      <c r="D4274" s="1"/>
    </row>
    <row r="4275" spans="4:4" x14ac:dyDescent="0.15">
      <c r="D4275" s="1"/>
    </row>
    <row r="4276" spans="4:4" x14ac:dyDescent="0.15">
      <c r="D4276" s="1"/>
    </row>
    <row r="4277" spans="4:4" x14ac:dyDescent="0.15">
      <c r="D4277" s="1"/>
    </row>
    <row r="4278" spans="4:4" x14ac:dyDescent="0.15">
      <c r="D4278" s="1"/>
    </row>
    <row r="4279" spans="4:4" x14ac:dyDescent="0.15">
      <c r="D4279" s="1"/>
    </row>
    <row r="4280" spans="4:4" x14ac:dyDescent="0.15">
      <c r="D4280" s="1"/>
    </row>
    <row r="4281" spans="4:4" x14ac:dyDescent="0.15">
      <c r="D4281" s="1"/>
    </row>
    <row r="4282" spans="4:4" x14ac:dyDescent="0.15">
      <c r="D4282" s="1"/>
    </row>
    <row r="4283" spans="4:4" x14ac:dyDescent="0.15">
      <c r="D4283" s="1"/>
    </row>
    <row r="4284" spans="4:4" x14ac:dyDescent="0.15">
      <c r="D4284" s="1"/>
    </row>
    <row r="4285" spans="4:4" x14ac:dyDescent="0.15">
      <c r="D4285" s="1"/>
    </row>
    <row r="4286" spans="4:4" x14ac:dyDescent="0.15">
      <c r="D4286" s="1"/>
    </row>
    <row r="4287" spans="4:4" x14ac:dyDescent="0.15">
      <c r="D4287" s="1"/>
    </row>
    <row r="4288" spans="4:4" x14ac:dyDescent="0.15">
      <c r="D4288" s="1"/>
    </row>
    <row r="4289" spans="4:4" x14ac:dyDescent="0.15">
      <c r="D4289" s="1"/>
    </row>
    <row r="4290" spans="4:4" x14ac:dyDescent="0.15">
      <c r="D4290" s="1"/>
    </row>
    <row r="4291" spans="4:4" x14ac:dyDescent="0.15">
      <c r="D4291" s="1"/>
    </row>
    <row r="4292" spans="4:4" x14ac:dyDescent="0.15">
      <c r="D4292" s="1"/>
    </row>
    <row r="4293" spans="4:4" x14ac:dyDescent="0.15">
      <c r="D4293" s="1"/>
    </row>
    <row r="4294" spans="4:4" x14ac:dyDescent="0.15">
      <c r="D4294" s="1"/>
    </row>
    <row r="4295" spans="4:4" x14ac:dyDescent="0.15">
      <c r="D4295" s="1"/>
    </row>
    <row r="4296" spans="4:4" x14ac:dyDescent="0.15">
      <c r="D4296" s="1"/>
    </row>
    <row r="4297" spans="4:4" x14ac:dyDescent="0.15">
      <c r="D4297" s="1"/>
    </row>
    <row r="4298" spans="4:4" x14ac:dyDescent="0.15">
      <c r="D4298" s="1"/>
    </row>
    <row r="4299" spans="4:4" x14ac:dyDescent="0.15">
      <c r="D4299" s="1"/>
    </row>
    <row r="4300" spans="4:4" x14ac:dyDescent="0.15">
      <c r="D4300" s="1"/>
    </row>
    <row r="4301" spans="4:4" x14ac:dyDescent="0.15">
      <c r="D4301" s="1"/>
    </row>
    <row r="4302" spans="4:4" x14ac:dyDescent="0.15">
      <c r="D4302" s="1"/>
    </row>
    <row r="4303" spans="4:4" x14ac:dyDescent="0.15">
      <c r="D4303" s="1"/>
    </row>
    <row r="4304" spans="4:4" x14ac:dyDescent="0.15">
      <c r="D4304" s="1"/>
    </row>
    <row r="4305" spans="4:4" x14ac:dyDescent="0.15">
      <c r="D4305" s="1"/>
    </row>
    <row r="4306" spans="4:4" x14ac:dyDescent="0.15">
      <c r="D4306" s="1"/>
    </row>
    <row r="4307" spans="4:4" x14ac:dyDescent="0.15">
      <c r="D4307" s="1"/>
    </row>
    <row r="4308" spans="4:4" x14ac:dyDescent="0.15">
      <c r="D4308" s="1"/>
    </row>
    <row r="4309" spans="4:4" x14ac:dyDescent="0.15">
      <c r="D4309" s="1"/>
    </row>
    <row r="4310" spans="4:4" x14ac:dyDescent="0.15">
      <c r="D4310" s="1"/>
    </row>
    <row r="4311" spans="4:4" x14ac:dyDescent="0.15">
      <c r="D4311" s="1"/>
    </row>
    <row r="4312" spans="4:4" x14ac:dyDescent="0.15">
      <c r="D4312" s="1"/>
    </row>
    <row r="4313" spans="4:4" x14ac:dyDescent="0.15">
      <c r="D4313" s="1"/>
    </row>
    <row r="4314" spans="4:4" x14ac:dyDescent="0.15">
      <c r="D4314" s="1"/>
    </row>
    <row r="4315" spans="4:4" x14ac:dyDescent="0.15">
      <c r="D4315" s="1"/>
    </row>
    <row r="4316" spans="4:4" x14ac:dyDescent="0.15">
      <c r="D4316" s="1"/>
    </row>
    <row r="4317" spans="4:4" x14ac:dyDescent="0.15">
      <c r="D4317" s="1"/>
    </row>
    <row r="4318" spans="4:4" x14ac:dyDescent="0.15">
      <c r="D4318" s="1"/>
    </row>
    <row r="4319" spans="4:4" x14ac:dyDescent="0.15">
      <c r="D4319" s="1"/>
    </row>
    <row r="4320" spans="4:4" x14ac:dyDescent="0.15">
      <c r="D4320" s="1"/>
    </row>
    <row r="4321" spans="4:4" x14ac:dyDescent="0.15">
      <c r="D4321" s="1"/>
    </row>
    <row r="4322" spans="4:4" x14ac:dyDescent="0.15">
      <c r="D4322" s="1"/>
    </row>
    <row r="4323" spans="4:4" x14ac:dyDescent="0.15">
      <c r="D4323" s="1"/>
    </row>
    <row r="4324" spans="4:4" x14ac:dyDescent="0.15">
      <c r="D4324" s="1"/>
    </row>
    <row r="4325" spans="4:4" x14ac:dyDescent="0.15">
      <c r="D4325" s="1"/>
    </row>
    <row r="4326" spans="4:4" x14ac:dyDescent="0.15">
      <c r="D4326" s="1"/>
    </row>
    <row r="4327" spans="4:4" x14ac:dyDescent="0.15">
      <c r="D4327" s="1"/>
    </row>
    <row r="4328" spans="4:4" x14ac:dyDescent="0.15">
      <c r="D4328" s="1"/>
    </row>
    <row r="4329" spans="4:4" x14ac:dyDescent="0.15">
      <c r="D4329" s="1"/>
    </row>
    <row r="4330" spans="4:4" x14ac:dyDescent="0.15">
      <c r="D4330" s="1"/>
    </row>
    <row r="4331" spans="4:4" x14ac:dyDescent="0.15">
      <c r="D4331" s="1"/>
    </row>
    <row r="4332" spans="4:4" x14ac:dyDescent="0.15">
      <c r="D4332" s="1"/>
    </row>
    <row r="4333" spans="4:4" x14ac:dyDescent="0.15">
      <c r="D4333" s="1"/>
    </row>
    <row r="4334" spans="4:4" x14ac:dyDescent="0.15">
      <c r="D4334" s="1"/>
    </row>
    <row r="4335" spans="4:4" x14ac:dyDescent="0.15">
      <c r="D4335" s="1"/>
    </row>
    <row r="4336" spans="4:4" x14ac:dyDescent="0.15">
      <c r="D4336" s="1"/>
    </row>
    <row r="4337" spans="4:4" x14ac:dyDescent="0.15">
      <c r="D4337" s="1"/>
    </row>
    <row r="4338" spans="4:4" x14ac:dyDescent="0.15">
      <c r="D4338" s="1"/>
    </row>
    <row r="4339" spans="4:4" x14ac:dyDescent="0.15">
      <c r="D4339" s="1"/>
    </row>
    <row r="4340" spans="4:4" x14ac:dyDescent="0.15">
      <c r="D4340" s="1"/>
    </row>
    <row r="4341" spans="4:4" x14ac:dyDescent="0.15">
      <c r="D4341" s="1"/>
    </row>
    <row r="4342" spans="4:4" x14ac:dyDescent="0.15">
      <c r="D4342" s="1"/>
    </row>
    <row r="4343" spans="4:4" x14ac:dyDescent="0.15">
      <c r="D4343" s="1"/>
    </row>
    <row r="4344" spans="4:4" x14ac:dyDescent="0.15">
      <c r="D4344" s="1"/>
    </row>
    <row r="4345" spans="4:4" x14ac:dyDescent="0.15">
      <c r="D4345" s="1"/>
    </row>
    <row r="4346" spans="4:4" x14ac:dyDescent="0.15">
      <c r="D4346" s="1"/>
    </row>
    <row r="4347" spans="4:4" x14ac:dyDescent="0.15">
      <c r="D4347" s="1"/>
    </row>
    <row r="4348" spans="4:4" x14ac:dyDescent="0.15">
      <c r="D4348" s="1"/>
    </row>
    <row r="4349" spans="4:4" x14ac:dyDescent="0.15">
      <c r="D4349" s="1"/>
    </row>
    <row r="4350" spans="4:4" x14ac:dyDescent="0.15">
      <c r="D4350" s="1"/>
    </row>
    <row r="4351" spans="4:4" x14ac:dyDescent="0.15">
      <c r="D4351" s="1"/>
    </row>
    <row r="4352" spans="4:4" x14ac:dyDescent="0.15">
      <c r="D4352" s="1"/>
    </row>
    <row r="4353" spans="4:4" x14ac:dyDescent="0.15">
      <c r="D4353" s="1"/>
    </row>
    <row r="4354" spans="4:4" x14ac:dyDescent="0.15">
      <c r="D4354" s="1"/>
    </row>
    <row r="4355" spans="4:4" x14ac:dyDescent="0.15">
      <c r="D4355" s="1"/>
    </row>
    <row r="4356" spans="4:4" x14ac:dyDescent="0.15">
      <c r="D4356" s="1"/>
    </row>
    <row r="4357" spans="4:4" x14ac:dyDescent="0.15">
      <c r="D4357" s="1"/>
    </row>
    <row r="4358" spans="4:4" x14ac:dyDescent="0.15">
      <c r="D4358" s="1"/>
    </row>
    <row r="4359" spans="4:4" x14ac:dyDescent="0.15">
      <c r="D4359" s="1"/>
    </row>
    <row r="4360" spans="4:4" x14ac:dyDescent="0.15">
      <c r="D4360" s="1"/>
    </row>
    <row r="4361" spans="4:4" x14ac:dyDescent="0.15">
      <c r="D4361" s="1"/>
    </row>
    <row r="4362" spans="4:4" x14ac:dyDescent="0.15">
      <c r="D4362" s="1"/>
    </row>
    <row r="4363" spans="4:4" x14ac:dyDescent="0.15">
      <c r="D4363" s="1"/>
    </row>
    <row r="4364" spans="4:4" x14ac:dyDescent="0.15">
      <c r="D4364" s="1"/>
    </row>
    <row r="4365" spans="4:4" x14ac:dyDescent="0.15">
      <c r="D4365" s="1"/>
    </row>
    <row r="4366" spans="4:4" x14ac:dyDescent="0.15">
      <c r="D4366" s="1"/>
    </row>
    <row r="4367" spans="4:4" x14ac:dyDescent="0.15">
      <c r="D4367" s="1"/>
    </row>
    <row r="4368" spans="4:4" x14ac:dyDescent="0.15">
      <c r="D4368" s="1"/>
    </row>
    <row r="4369" spans="4:4" x14ac:dyDescent="0.15">
      <c r="D4369" s="1"/>
    </row>
    <row r="4370" spans="4:4" x14ac:dyDescent="0.15">
      <c r="D4370" s="1"/>
    </row>
    <row r="4371" spans="4:4" x14ac:dyDescent="0.15">
      <c r="D4371" s="1"/>
    </row>
    <row r="4372" spans="4:4" x14ac:dyDescent="0.15">
      <c r="D4372" s="1"/>
    </row>
    <row r="4373" spans="4:4" x14ac:dyDescent="0.15">
      <c r="D4373" s="1"/>
    </row>
    <row r="4374" spans="4:4" x14ac:dyDescent="0.15">
      <c r="D4374" s="1"/>
    </row>
    <row r="4375" spans="4:4" x14ac:dyDescent="0.15">
      <c r="D4375" s="1"/>
    </row>
    <row r="4376" spans="4:4" x14ac:dyDescent="0.15">
      <c r="D4376" s="1"/>
    </row>
    <row r="4377" spans="4:4" x14ac:dyDescent="0.15">
      <c r="D4377" s="1"/>
    </row>
    <row r="4378" spans="4:4" x14ac:dyDescent="0.15">
      <c r="D4378" s="1"/>
    </row>
    <row r="4379" spans="4:4" x14ac:dyDescent="0.15">
      <c r="D4379" s="1"/>
    </row>
    <row r="4380" spans="4:4" x14ac:dyDescent="0.15">
      <c r="D4380" s="1"/>
    </row>
    <row r="4381" spans="4:4" x14ac:dyDescent="0.15">
      <c r="D4381" s="1"/>
    </row>
    <row r="4382" spans="4:4" x14ac:dyDescent="0.15">
      <c r="D4382" s="1"/>
    </row>
    <row r="4383" spans="4:4" x14ac:dyDescent="0.15">
      <c r="D4383" s="1"/>
    </row>
    <row r="4384" spans="4:4" x14ac:dyDescent="0.15">
      <c r="D4384" s="1"/>
    </row>
    <row r="4385" spans="4:4" x14ac:dyDescent="0.15">
      <c r="D4385" s="1"/>
    </row>
    <row r="4386" spans="4:4" x14ac:dyDescent="0.15">
      <c r="D4386" s="1"/>
    </row>
    <row r="4387" spans="4:4" x14ac:dyDescent="0.15">
      <c r="D4387" s="1"/>
    </row>
    <row r="4388" spans="4:4" x14ac:dyDescent="0.15">
      <c r="D4388" s="1"/>
    </row>
    <row r="4389" spans="4:4" x14ac:dyDescent="0.15">
      <c r="D4389" s="1"/>
    </row>
    <row r="4390" spans="4:4" x14ac:dyDescent="0.15">
      <c r="D4390" s="1"/>
    </row>
    <row r="4391" spans="4:4" x14ac:dyDescent="0.15">
      <c r="D4391" s="1"/>
    </row>
    <row r="4392" spans="4:4" x14ac:dyDescent="0.15">
      <c r="D4392" s="1"/>
    </row>
    <row r="4393" spans="4:4" x14ac:dyDescent="0.15">
      <c r="D4393" s="1"/>
    </row>
    <row r="4394" spans="4:4" x14ac:dyDescent="0.15">
      <c r="D4394" s="1"/>
    </row>
    <row r="4395" spans="4:4" x14ac:dyDescent="0.15">
      <c r="D4395" s="1"/>
    </row>
    <row r="4396" spans="4:4" x14ac:dyDescent="0.15">
      <c r="D4396" s="1"/>
    </row>
    <row r="4397" spans="4:4" x14ac:dyDescent="0.15">
      <c r="D4397" s="1"/>
    </row>
    <row r="4398" spans="4:4" x14ac:dyDescent="0.15">
      <c r="D4398" s="1"/>
    </row>
    <row r="4399" spans="4:4" x14ac:dyDescent="0.15">
      <c r="D4399" s="1"/>
    </row>
    <row r="4400" spans="4:4" x14ac:dyDescent="0.15">
      <c r="D4400" s="1"/>
    </row>
    <row r="4401" spans="4:4" x14ac:dyDescent="0.15">
      <c r="D4401" s="1"/>
    </row>
    <row r="4402" spans="4:4" x14ac:dyDescent="0.15">
      <c r="D4402" s="1"/>
    </row>
    <row r="4403" spans="4:4" x14ac:dyDescent="0.15">
      <c r="D4403" s="1"/>
    </row>
    <row r="4404" spans="4:4" x14ac:dyDescent="0.15">
      <c r="D4404" s="1"/>
    </row>
    <row r="4405" spans="4:4" x14ac:dyDescent="0.15">
      <c r="D4405" s="1"/>
    </row>
    <row r="4406" spans="4:4" x14ac:dyDescent="0.15">
      <c r="D4406" s="1"/>
    </row>
    <row r="4407" spans="4:4" x14ac:dyDescent="0.15">
      <c r="D4407" s="1"/>
    </row>
    <row r="4408" spans="4:4" x14ac:dyDescent="0.15">
      <c r="D4408" s="1"/>
    </row>
    <row r="4409" spans="4:4" x14ac:dyDescent="0.15">
      <c r="D4409" s="1"/>
    </row>
    <row r="4410" spans="4:4" x14ac:dyDescent="0.15">
      <c r="D4410" s="1"/>
    </row>
    <row r="4411" spans="4:4" x14ac:dyDescent="0.15">
      <c r="D4411" s="1"/>
    </row>
    <row r="4412" spans="4:4" x14ac:dyDescent="0.15">
      <c r="D4412" s="1"/>
    </row>
    <row r="4413" spans="4:4" x14ac:dyDescent="0.15">
      <c r="D4413" s="1"/>
    </row>
    <row r="4414" spans="4:4" x14ac:dyDescent="0.15">
      <c r="D4414" s="1"/>
    </row>
    <row r="4415" spans="4:4" x14ac:dyDescent="0.15">
      <c r="D4415" s="1"/>
    </row>
    <row r="4416" spans="4:4" x14ac:dyDescent="0.15">
      <c r="D4416" s="1"/>
    </row>
    <row r="4417" spans="4:4" x14ac:dyDescent="0.15">
      <c r="D4417" s="1"/>
    </row>
    <row r="4418" spans="4:4" x14ac:dyDescent="0.15">
      <c r="D4418" s="1"/>
    </row>
    <row r="4419" spans="4:4" x14ac:dyDescent="0.15">
      <c r="D4419" s="1"/>
    </row>
    <row r="4420" spans="4:4" x14ac:dyDescent="0.15">
      <c r="D4420" s="1"/>
    </row>
    <row r="4421" spans="4:4" x14ac:dyDescent="0.15">
      <c r="D4421" s="1"/>
    </row>
    <row r="4422" spans="4:4" x14ac:dyDescent="0.15">
      <c r="D4422" s="1"/>
    </row>
    <row r="4423" spans="4:4" x14ac:dyDescent="0.15">
      <c r="D4423" s="1"/>
    </row>
    <row r="4424" spans="4:4" x14ac:dyDescent="0.15">
      <c r="D4424" s="1"/>
    </row>
    <row r="4425" spans="4:4" x14ac:dyDescent="0.15">
      <c r="D4425" s="1"/>
    </row>
    <row r="4426" spans="4:4" x14ac:dyDescent="0.15">
      <c r="D4426" s="1"/>
    </row>
    <row r="4427" spans="4:4" x14ac:dyDescent="0.15">
      <c r="D4427" s="1"/>
    </row>
    <row r="4428" spans="4:4" x14ac:dyDescent="0.15">
      <c r="D4428" s="1"/>
    </row>
    <row r="4429" spans="4:4" x14ac:dyDescent="0.15">
      <c r="D4429" s="1"/>
    </row>
    <row r="4430" spans="4:4" x14ac:dyDescent="0.15">
      <c r="D4430" s="1"/>
    </row>
    <row r="4431" spans="4:4" x14ac:dyDescent="0.15">
      <c r="D4431" s="1"/>
    </row>
    <row r="4432" spans="4:4" x14ac:dyDescent="0.15">
      <c r="D4432" s="1"/>
    </row>
    <row r="4433" spans="4:4" x14ac:dyDescent="0.15">
      <c r="D4433" s="1"/>
    </row>
    <row r="4434" spans="4:4" x14ac:dyDescent="0.15">
      <c r="D4434" s="1"/>
    </row>
    <row r="4435" spans="4:4" x14ac:dyDescent="0.15">
      <c r="D4435" s="1"/>
    </row>
    <row r="4436" spans="4:4" x14ac:dyDescent="0.15">
      <c r="D4436" s="1"/>
    </row>
    <row r="4437" spans="4:4" x14ac:dyDescent="0.15">
      <c r="D4437" s="1"/>
    </row>
    <row r="4438" spans="4:4" x14ac:dyDescent="0.15">
      <c r="D4438" s="1"/>
    </row>
    <row r="4439" spans="4:4" x14ac:dyDescent="0.15">
      <c r="D4439" s="1"/>
    </row>
    <row r="4440" spans="4:4" x14ac:dyDescent="0.15">
      <c r="D4440" s="1"/>
    </row>
    <row r="4441" spans="4:4" x14ac:dyDescent="0.15">
      <c r="D4441" s="1"/>
    </row>
    <row r="4442" spans="4:4" x14ac:dyDescent="0.15">
      <c r="D4442" s="1"/>
    </row>
    <row r="4443" spans="4:4" x14ac:dyDescent="0.15">
      <c r="D4443" s="1"/>
    </row>
    <row r="4444" spans="4:4" x14ac:dyDescent="0.15">
      <c r="D4444" s="1"/>
    </row>
    <row r="4445" spans="4:4" x14ac:dyDescent="0.15">
      <c r="D4445" s="1"/>
    </row>
    <row r="4446" spans="4:4" x14ac:dyDescent="0.15">
      <c r="D4446" s="1"/>
    </row>
    <row r="4447" spans="4:4" x14ac:dyDescent="0.15">
      <c r="D4447" s="1"/>
    </row>
    <row r="4448" spans="4:4" x14ac:dyDescent="0.15">
      <c r="D4448" s="1"/>
    </row>
    <row r="4449" spans="4:4" x14ac:dyDescent="0.15">
      <c r="D4449" s="1"/>
    </row>
    <row r="4450" spans="4:4" x14ac:dyDescent="0.15">
      <c r="D4450" s="1"/>
    </row>
    <row r="4451" spans="4:4" x14ac:dyDescent="0.15">
      <c r="D4451" s="1"/>
    </row>
    <row r="4452" spans="4:4" x14ac:dyDescent="0.15">
      <c r="D4452" s="1"/>
    </row>
    <row r="4453" spans="4:4" x14ac:dyDescent="0.15">
      <c r="D4453" s="1"/>
    </row>
    <row r="4454" spans="4:4" x14ac:dyDescent="0.15">
      <c r="D4454" s="1"/>
    </row>
    <row r="4455" spans="4:4" x14ac:dyDescent="0.15">
      <c r="D4455" s="1"/>
    </row>
    <row r="4456" spans="4:4" x14ac:dyDescent="0.15">
      <c r="D4456" s="1"/>
    </row>
    <row r="4457" spans="4:4" x14ac:dyDescent="0.15">
      <c r="D4457" s="1"/>
    </row>
    <row r="4458" spans="4:4" x14ac:dyDescent="0.15">
      <c r="D4458" s="1"/>
    </row>
    <row r="4459" spans="4:4" x14ac:dyDescent="0.15">
      <c r="D4459" s="1"/>
    </row>
    <row r="4460" spans="4:4" x14ac:dyDescent="0.15">
      <c r="D4460" s="1"/>
    </row>
    <row r="4461" spans="4:4" x14ac:dyDescent="0.15">
      <c r="D4461" s="1"/>
    </row>
    <row r="4462" spans="4:4" x14ac:dyDescent="0.15">
      <c r="D4462" s="1"/>
    </row>
    <row r="4463" spans="4:4" x14ac:dyDescent="0.15">
      <c r="D4463" s="1"/>
    </row>
    <row r="4464" spans="4:4" x14ac:dyDescent="0.15">
      <c r="D4464" s="1"/>
    </row>
    <row r="4465" spans="4:4" x14ac:dyDescent="0.15">
      <c r="D4465" s="1"/>
    </row>
    <row r="4466" spans="4:4" x14ac:dyDescent="0.15">
      <c r="D4466" s="1"/>
    </row>
    <row r="4467" spans="4:4" x14ac:dyDescent="0.15">
      <c r="D4467" s="1"/>
    </row>
    <row r="4468" spans="4:4" x14ac:dyDescent="0.15">
      <c r="D4468" s="1"/>
    </row>
    <row r="4469" spans="4:4" x14ac:dyDescent="0.15">
      <c r="D4469" s="1"/>
    </row>
    <row r="4470" spans="4:4" x14ac:dyDescent="0.15">
      <c r="D4470" s="1"/>
    </row>
    <row r="4471" spans="4:4" x14ac:dyDescent="0.15">
      <c r="D4471" s="1"/>
    </row>
    <row r="4472" spans="4:4" x14ac:dyDescent="0.15">
      <c r="D4472" s="1"/>
    </row>
    <row r="4473" spans="4:4" x14ac:dyDescent="0.15">
      <c r="D4473" s="1"/>
    </row>
    <row r="4474" spans="4:4" x14ac:dyDescent="0.15">
      <c r="D4474" s="1"/>
    </row>
    <row r="4475" spans="4:4" x14ac:dyDescent="0.15">
      <c r="D4475" s="1"/>
    </row>
    <row r="4476" spans="4:4" x14ac:dyDescent="0.15">
      <c r="D4476" s="1"/>
    </row>
    <row r="4477" spans="4:4" x14ac:dyDescent="0.15">
      <c r="D4477" s="1"/>
    </row>
    <row r="4478" spans="4:4" x14ac:dyDescent="0.15">
      <c r="D4478" s="1"/>
    </row>
    <row r="4479" spans="4:4" x14ac:dyDescent="0.15">
      <c r="D4479" s="1"/>
    </row>
    <row r="4480" spans="4:4" x14ac:dyDescent="0.15">
      <c r="D4480" s="1"/>
    </row>
    <row r="4481" spans="4:4" x14ac:dyDescent="0.15">
      <c r="D4481" s="1"/>
    </row>
    <row r="4482" spans="4:4" x14ac:dyDescent="0.15">
      <c r="D4482" s="1"/>
    </row>
    <row r="4483" spans="4:4" x14ac:dyDescent="0.15">
      <c r="D4483" s="1"/>
    </row>
    <row r="4484" spans="4:4" x14ac:dyDescent="0.15">
      <c r="D4484" s="1"/>
    </row>
    <row r="4485" spans="4:4" x14ac:dyDescent="0.15">
      <c r="D4485" s="1"/>
    </row>
    <row r="4486" spans="4:4" x14ac:dyDescent="0.15">
      <c r="D4486" s="1"/>
    </row>
    <row r="4487" spans="4:4" x14ac:dyDescent="0.15">
      <c r="D4487" s="1"/>
    </row>
    <row r="4488" spans="4:4" x14ac:dyDescent="0.15">
      <c r="D4488" s="1"/>
    </row>
    <row r="4489" spans="4:4" x14ac:dyDescent="0.15">
      <c r="D4489" s="1"/>
    </row>
    <row r="4490" spans="4:4" x14ac:dyDescent="0.15">
      <c r="D4490" s="1"/>
    </row>
    <row r="4491" spans="4:4" x14ac:dyDescent="0.15">
      <c r="D4491" s="1"/>
    </row>
    <row r="4492" spans="4:4" x14ac:dyDescent="0.15">
      <c r="D4492" s="1"/>
    </row>
    <row r="4493" spans="4:4" x14ac:dyDescent="0.15">
      <c r="D4493" s="1"/>
    </row>
    <row r="4494" spans="4:4" x14ac:dyDescent="0.15">
      <c r="D4494" s="1"/>
    </row>
    <row r="4495" spans="4:4" x14ac:dyDescent="0.15">
      <c r="D4495" s="1"/>
    </row>
    <row r="4496" spans="4:4" x14ac:dyDescent="0.15">
      <c r="D4496" s="1"/>
    </row>
    <row r="4497" spans="4:4" x14ac:dyDescent="0.15">
      <c r="D4497" s="1"/>
    </row>
    <row r="4498" spans="4:4" x14ac:dyDescent="0.15">
      <c r="D4498" s="1"/>
    </row>
    <row r="4499" spans="4:4" x14ac:dyDescent="0.15">
      <c r="D4499" s="1"/>
    </row>
    <row r="4500" spans="4:4" x14ac:dyDescent="0.15">
      <c r="D4500" s="1"/>
    </row>
    <row r="4501" spans="4:4" x14ac:dyDescent="0.15">
      <c r="D4501" s="1"/>
    </row>
    <row r="4502" spans="4:4" x14ac:dyDescent="0.15">
      <c r="D4502" s="1"/>
    </row>
    <row r="4503" spans="4:4" x14ac:dyDescent="0.15">
      <c r="D4503" s="1"/>
    </row>
    <row r="4504" spans="4:4" x14ac:dyDescent="0.15">
      <c r="D4504" s="1"/>
    </row>
    <row r="4505" spans="4:4" x14ac:dyDescent="0.15">
      <c r="D4505" s="1"/>
    </row>
    <row r="4506" spans="4:4" x14ac:dyDescent="0.15">
      <c r="D4506" s="1"/>
    </row>
    <row r="4507" spans="4:4" x14ac:dyDescent="0.15">
      <c r="D4507" s="1"/>
    </row>
    <row r="4508" spans="4:4" x14ac:dyDescent="0.15">
      <c r="D4508" s="1"/>
    </row>
    <row r="4509" spans="4:4" x14ac:dyDescent="0.15">
      <c r="D4509" s="1"/>
    </row>
    <row r="4510" spans="4:4" x14ac:dyDescent="0.15">
      <c r="D4510" s="1"/>
    </row>
    <row r="4511" spans="4:4" x14ac:dyDescent="0.15">
      <c r="D4511" s="1"/>
    </row>
    <row r="4512" spans="4:4" x14ac:dyDescent="0.15">
      <c r="D4512" s="1"/>
    </row>
    <row r="4513" spans="4:4" x14ac:dyDescent="0.15">
      <c r="D4513" s="1"/>
    </row>
    <row r="4514" spans="4:4" x14ac:dyDescent="0.15">
      <c r="D4514" s="1"/>
    </row>
    <row r="4515" spans="4:4" x14ac:dyDescent="0.15">
      <c r="D4515" s="1"/>
    </row>
    <row r="4516" spans="4:4" x14ac:dyDescent="0.15">
      <c r="D4516" s="1"/>
    </row>
    <row r="4517" spans="4:4" x14ac:dyDescent="0.15">
      <c r="D4517" s="1"/>
    </row>
    <row r="4518" spans="4:4" x14ac:dyDescent="0.15">
      <c r="D4518" s="1"/>
    </row>
    <row r="4519" spans="4:4" x14ac:dyDescent="0.15">
      <c r="D4519" s="1"/>
    </row>
    <row r="4520" spans="4:4" x14ac:dyDescent="0.15">
      <c r="D4520" s="1"/>
    </row>
    <row r="4521" spans="4:4" x14ac:dyDescent="0.15">
      <c r="D4521" s="1"/>
    </row>
    <row r="4522" spans="4:4" x14ac:dyDescent="0.15">
      <c r="D4522" s="1"/>
    </row>
    <row r="4523" spans="4:4" x14ac:dyDescent="0.15">
      <c r="D4523" s="1"/>
    </row>
    <row r="4524" spans="4:4" x14ac:dyDescent="0.15">
      <c r="D4524" s="1"/>
    </row>
    <row r="4525" spans="4:4" x14ac:dyDescent="0.15">
      <c r="D4525" s="1"/>
    </row>
    <row r="4526" spans="4:4" x14ac:dyDescent="0.15">
      <c r="D4526" s="1"/>
    </row>
    <row r="4527" spans="4:4" x14ac:dyDescent="0.15">
      <c r="D4527" s="1"/>
    </row>
    <row r="4528" spans="4:4" x14ac:dyDescent="0.15">
      <c r="D4528" s="1"/>
    </row>
    <row r="4529" spans="4:4" x14ac:dyDescent="0.15">
      <c r="D4529" s="1"/>
    </row>
    <row r="4530" spans="4:4" x14ac:dyDescent="0.15">
      <c r="D4530" s="1"/>
    </row>
    <row r="4531" spans="4:4" x14ac:dyDescent="0.15">
      <c r="D4531" s="1"/>
    </row>
    <row r="4532" spans="4:4" x14ac:dyDescent="0.15">
      <c r="D4532" s="1"/>
    </row>
    <row r="4533" spans="4:4" x14ac:dyDescent="0.15">
      <c r="D4533" s="1"/>
    </row>
    <row r="4534" spans="4:4" x14ac:dyDescent="0.15">
      <c r="D4534" s="1"/>
    </row>
    <row r="4535" spans="4:4" x14ac:dyDescent="0.15">
      <c r="D4535" s="1"/>
    </row>
    <row r="4536" spans="4:4" x14ac:dyDescent="0.15">
      <c r="D4536" s="1"/>
    </row>
    <row r="4537" spans="4:4" x14ac:dyDescent="0.15">
      <c r="D4537" s="1"/>
    </row>
    <row r="4538" spans="4:4" x14ac:dyDescent="0.15">
      <c r="D4538" s="1"/>
    </row>
    <row r="4539" spans="4:4" x14ac:dyDescent="0.15">
      <c r="D4539" s="1"/>
    </row>
    <row r="4540" spans="4:4" x14ac:dyDescent="0.15">
      <c r="D4540" s="1"/>
    </row>
    <row r="4541" spans="4:4" x14ac:dyDescent="0.15">
      <c r="D4541" s="1"/>
    </row>
    <row r="4542" spans="4:4" x14ac:dyDescent="0.15">
      <c r="D4542" s="1"/>
    </row>
    <row r="4543" spans="4:4" x14ac:dyDescent="0.15">
      <c r="D4543" s="1"/>
    </row>
    <row r="4544" spans="4:4" x14ac:dyDescent="0.15">
      <c r="D4544" s="1"/>
    </row>
    <row r="4545" spans="4:4" x14ac:dyDescent="0.15">
      <c r="D4545" s="1"/>
    </row>
    <row r="4546" spans="4:4" x14ac:dyDescent="0.15">
      <c r="D4546" s="1"/>
    </row>
    <row r="4547" spans="4:4" x14ac:dyDescent="0.15">
      <c r="D4547" s="1"/>
    </row>
    <row r="4548" spans="4:4" x14ac:dyDescent="0.15">
      <c r="D4548" s="1"/>
    </row>
    <row r="4549" spans="4:4" x14ac:dyDescent="0.15">
      <c r="D4549" s="1"/>
    </row>
    <row r="4550" spans="4:4" x14ac:dyDescent="0.15">
      <c r="D4550" s="1"/>
    </row>
    <row r="4551" spans="4:4" x14ac:dyDescent="0.15">
      <c r="D4551" s="1"/>
    </row>
    <row r="4552" spans="4:4" x14ac:dyDescent="0.15">
      <c r="D4552" s="1"/>
    </row>
    <row r="4553" spans="4:4" x14ac:dyDescent="0.15">
      <c r="D4553" s="1"/>
    </row>
    <row r="4554" spans="4:4" x14ac:dyDescent="0.15">
      <c r="D4554" s="1"/>
    </row>
    <row r="4555" spans="4:4" x14ac:dyDescent="0.15">
      <c r="D4555" s="1"/>
    </row>
    <row r="4556" spans="4:4" x14ac:dyDescent="0.15">
      <c r="D4556" s="1"/>
    </row>
    <row r="4557" spans="4:4" x14ac:dyDescent="0.15">
      <c r="D4557" s="1"/>
    </row>
    <row r="4558" spans="4:4" x14ac:dyDescent="0.15">
      <c r="D4558" s="1"/>
    </row>
    <row r="4559" spans="4:4" x14ac:dyDescent="0.15">
      <c r="D4559" s="1"/>
    </row>
    <row r="4560" spans="4:4" x14ac:dyDescent="0.15">
      <c r="D4560" s="1"/>
    </row>
    <row r="4561" spans="4:4" x14ac:dyDescent="0.15">
      <c r="D4561" s="1"/>
    </row>
    <row r="4562" spans="4:4" x14ac:dyDescent="0.15">
      <c r="D4562" s="1"/>
    </row>
    <row r="4563" spans="4:4" x14ac:dyDescent="0.15">
      <c r="D4563" s="1"/>
    </row>
    <row r="4564" spans="4:4" x14ac:dyDescent="0.15">
      <c r="D4564" s="1"/>
    </row>
    <row r="4565" spans="4:4" x14ac:dyDescent="0.15">
      <c r="D4565" s="1"/>
    </row>
    <row r="4566" spans="4:4" x14ac:dyDescent="0.15">
      <c r="D4566" s="1"/>
    </row>
    <row r="4567" spans="4:4" x14ac:dyDescent="0.15">
      <c r="D4567" s="1"/>
    </row>
    <row r="4568" spans="4:4" x14ac:dyDescent="0.15">
      <c r="D4568" s="1"/>
    </row>
    <row r="4569" spans="4:4" x14ac:dyDescent="0.15">
      <c r="D4569" s="1"/>
    </row>
    <row r="4570" spans="4:4" x14ac:dyDescent="0.15">
      <c r="D4570" s="1"/>
    </row>
    <row r="4571" spans="4:4" x14ac:dyDescent="0.15">
      <c r="D4571" s="1"/>
    </row>
    <row r="4572" spans="4:4" x14ac:dyDescent="0.15">
      <c r="D4572" s="1"/>
    </row>
    <row r="4573" spans="4:4" x14ac:dyDescent="0.15">
      <c r="D4573" s="1"/>
    </row>
    <row r="4574" spans="4:4" x14ac:dyDescent="0.15">
      <c r="D4574" s="1"/>
    </row>
    <row r="4575" spans="4:4" x14ac:dyDescent="0.15">
      <c r="D4575" s="1"/>
    </row>
    <row r="4576" spans="4:4" x14ac:dyDescent="0.15">
      <c r="D4576" s="1"/>
    </row>
    <row r="4577" spans="4:4" x14ac:dyDescent="0.15">
      <c r="D4577" s="1"/>
    </row>
    <row r="4578" spans="4:4" x14ac:dyDescent="0.15">
      <c r="D4578" s="1"/>
    </row>
    <row r="4579" spans="4:4" x14ac:dyDescent="0.15">
      <c r="D4579" s="1"/>
    </row>
    <row r="4580" spans="4:4" x14ac:dyDescent="0.15">
      <c r="D4580" s="1"/>
    </row>
    <row r="4581" spans="4:4" x14ac:dyDescent="0.15">
      <c r="D4581" s="1"/>
    </row>
    <row r="4582" spans="4:4" x14ac:dyDescent="0.15">
      <c r="D4582" s="1"/>
    </row>
    <row r="4583" spans="4:4" x14ac:dyDescent="0.15">
      <c r="D4583" s="1"/>
    </row>
    <row r="4584" spans="4:4" x14ac:dyDescent="0.15">
      <c r="D4584" s="1"/>
    </row>
    <row r="4585" spans="4:4" x14ac:dyDescent="0.15">
      <c r="D4585" s="1"/>
    </row>
    <row r="4586" spans="4:4" x14ac:dyDescent="0.15">
      <c r="D4586" s="1"/>
    </row>
    <row r="4587" spans="4:4" x14ac:dyDescent="0.15">
      <c r="D4587" s="1"/>
    </row>
    <row r="4588" spans="4:4" x14ac:dyDescent="0.15">
      <c r="D4588" s="1"/>
    </row>
    <row r="4589" spans="4:4" x14ac:dyDescent="0.15">
      <c r="D4589" s="1"/>
    </row>
    <row r="4590" spans="4:4" x14ac:dyDescent="0.15">
      <c r="D4590" s="1"/>
    </row>
    <row r="4591" spans="4:4" x14ac:dyDescent="0.15">
      <c r="D4591" s="1"/>
    </row>
    <row r="4592" spans="4:4" x14ac:dyDescent="0.15">
      <c r="D4592" s="1"/>
    </row>
    <row r="4593" spans="4:4" x14ac:dyDescent="0.15">
      <c r="D4593" s="1"/>
    </row>
    <row r="4594" spans="4:4" x14ac:dyDescent="0.15">
      <c r="D4594" s="1"/>
    </row>
    <row r="4595" spans="4:4" x14ac:dyDescent="0.15">
      <c r="D4595" s="1"/>
    </row>
    <row r="4596" spans="4:4" x14ac:dyDescent="0.15">
      <c r="D4596" s="1"/>
    </row>
    <row r="4597" spans="4:4" x14ac:dyDescent="0.15">
      <c r="D4597" s="1"/>
    </row>
    <row r="4598" spans="4:4" x14ac:dyDescent="0.15">
      <c r="D4598" s="1"/>
    </row>
    <row r="4599" spans="4:4" x14ac:dyDescent="0.15">
      <c r="D4599" s="1"/>
    </row>
    <row r="4600" spans="4:4" x14ac:dyDescent="0.15">
      <c r="D4600" s="1"/>
    </row>
    <row r="4601" spans="4:4" x14ac:dyDescent="0.15">
      <c r="D4601" s="1"/>
    </row>
    <row r="4602" spans="4:4" x14ac:dyDescent="0.15">
      <c r="D4602" s="1"/>
    </row>
    <row r="4603" spans="4:4" x14ac:dyDescent="0.15">
      <c r="D4603" s="1"/>
    </row>
    <row r="4604" spans="4:4" x14ac:dyDescent="0.15">
      <c r="D4604" s="1"/>
    </row>
    <row r="4605" spans="4:4" x14ac:dyDescent="0.15">
      <c r="D4605" s="1"/>
    </row>
    <row r="4606" spans="4:4" x14ac:dyDescent="0.15">
      <c r="D4606" s="1"/>
    </row>
    <row r="4607" spans="4:4" x14ac:dyDescent="0.15">
      <c r="D4607" s="1"/>
    </row>
    <row r="4608" spans="4:4" x14ac:dyDescent="0.15">
      <c r="D4608" s="1"/>
    </row>
    <row r="4609" spans="4:4" x14ac:dyDescent="0.15">
      <c r="D4609" s="1"/>
    </row>
    <row r="4610" spans="4:4" x14ac:dyDescent="0.15">
      <c r="D4610" s="1"/>
    </row>
    <row r="4611" spans="4:4" x14ac:dyDescent="0.15">
      <c r="D4611" s="1"/>
    </row>
    <row r="4612" spans="4:4" x14ac:dyDescent="0.15">
      <c r="D4612" s="1"/>
    </row>
    <row r="4613" spans="4:4" x14ac:dyDescent="0.15">
      <c r="D4613" s="1"/>
    </row>
    <row r="4614" spans="4:4" x14ac:dyDescent="0.15">
      <c r="D4614" s="1"/>
    </row>
    <row r="4615" spans="4:4" x14ac:dyDescent="0.15">
      <c r="D4615" s="1"/>
    </row>
    <row r="4616" spans="4:4" x14ac:dyDescent="0.15">
      <c r="D4616" s="1"/>
    </row>
    <row r="4617" spans="4:4" x14ac:dyDescent="0.15">
      <c r="D4617" s="1"/>
    </row>
    <row r="4618" spans="4:4" x14ac:dyDescent="0.15">
      <c r="D4618" s="1"/>
    </row>
    <row r="4619" spans="4:4" x14ac:dyDescent="0.15">
      <c r="D4619" s="1"/>
    </row>
    <row r="4620" spans="4:4" x14ac:dyDescent="0.15">
      <c r="D4620" s="1"/>
    </row>
    <row r="4621" spans="4:4" x14ac:dyDescent="0.15">
      <c r="D4621" s="1"/>
    </row>
    <row r="4622" spans="4:4" x14ac:dyDescent="0.15">
      <c r="D4622" s="1"/>
    </row>
    <row r="4623" spans="4:4" x14ac:dyDescent="0.15">
      <c r="D4623" s="1"/>
    </row>
    <row r="4624" spans="4:4" x14ac:dyDescent="0.15">
      <c r="D4624" s="1"/>
    </row>
    <row r="4625" spans="4:4" x14ac:dyDescent="0.15">
      <c r="D4625" s="1"/>
    </row>
    <row r="4626" spans="4:4" x14ac:dyDescent="0.15">
      <c r="D4626" s="1"/>
    </row>
    <row r="4627" spans="4:4" x14ac:dyDescent="0.15">
      <c r="D4627" s="1"/>
    </row>
    <row r="4628" spans="4:4" x14ac:dyDescent="0.15">
      <c r="D4628" s="1"/>
    </row>
    <row r="4629" spans="4:4" x14ac:dyDescent="0.15">
      <c r="D4629" s="1"/>
    </row>
    <row r="4630" spans="4:4" x14ac:dyDescent="0.15">
      <c r="D4630" s="1"/>
    </row>
    <row r="4631" spans="4:4" x14ac:dyDescent="0.15">
      <c r="D4631" s="1"/>
    </row>
    <row r="4632" spans="4:4" x14ac:dyDescent="0.15">
      <c r="D4632" s="1"/>
    </row>
    <row r="4633" spans="4:4" x14ac:dyDescent="0.15">
      <c r="D4633" s="1"/>
    </row>
    <row r="4634" spans="4:4" x14ac:dyDescent="0.15">
      <c r="D4634" s="1"/>
    </row>
    <row r="4635" spans="4:4" x14ac:dyDescent="0.15">
      <c r="D4635" s="1"/>
    </row>
    <row r="4636" spans="4:4" x14ac:dyDescent="0.15">
      <c r="D4636" s="1"/>
    </row>
    <row r="4637" spans="4:4" x14ac:dyDescent="0.15">
      <c r="D4637" s="1"/>
    </row>
    <row r="4638" spans="4:4" x14ac:dyDescent="0.15">
      <c r="D4638" s="1"/>
    </row>
    <row r="4639" spans="4:4" x14ac:dyDescent="0.15">
      <c r="D4639" s="1"/>
    </row>
    <row r="4640" spans="4:4" x14ac:dyDescent="0.15">
      <c r="D4640" s="1"/>
    </row>
    <row r="4641" spans="4:4" x14ac:dyDescent="0.15">
      <c r="D4641" s="1"/>
    </row>
    <row r="4642" spans="4:4" x14ac:dyDescent="0.15">
      <c r="D4642" s="1"/>
    </row>
    <row r="4643" spans="4:4" x14ac:dyDescent="0.15">
      <c r="D4643" s="1"/>
    </row>
    <row r="4644" spans="4:4" x14ac:dyDescent="0.15">
      <c r="D4644" s="1"/>
    </row>
    <row r="4645" spans="4:4" x14ac:dyDescent="0.15">
      <c r="D4645" s="1"/>
    </row>
    <row r="4646" spans="4:4" x14ac:dyDescent="0.15">
      <c r="D4646" s="1"/>
    </row>
    <row r="4647" spans="4:4" x14ac:dyDescent="0.15">
      <c r="D4647" s="1"/>
    </row>
    <row r="4648" spans="4:4" x14ac:dyDescent="0.15">
      <c r="D4648" s="1"/>
    </row>
    <row r="4649" spans="4:4" x14ac:dyDescent="0.15">
      <c r="D4649" s="1"/>
    </row>
    <row r="4650" spans="4:4" x14ac:dyDescent="0.15">
      <c r="D4650" s="1"/>
    </row>
    <row r="4651" spans="4:4" x14ac:dyDescent="0.15">
      <c r="D4651" s="1"/>
    </row>
    <row r="4652" spans="4:4" x14ac:dyDescent="0.15">
      <c r="D4652" s="1"/>
    </row>
    <row r="4653" spans="4:4" x14ac:dyDescent="0.15">
      <c r="D4653" s="1"/>
    </row>
    <row r="4654" spans="4:4" x14ac:dyDescent="0.15">
      <c r="D4654" s="1"/>
    </row>
    <row r="4655" spans="4:4" x14ac:dyDescent="0.15">
      <c r="D4655" s="1"/>
    </row>
    <row r="4656" spans="4:4" x14ac:dyDescent="0.15">
      <c r="D4656" s="1"/>
    </row>
    <row r="4657" spans="4:4" x14ac:dyDescent="0.15">
      <c r="D4657" s="1"/>
    </row>
    <row r="4658" spans="4:4" x14ac:dyDescent="0.15">
      <c r="D4658" s="1"/>
    </row>
    <row r="4659" spans="4:4" x14ac:dyDescent="0.15">
      <c r="D4659" s="1"/>
    </row>
    <row r="4660" spans="4:4" x14ac:dyDescent="0.15">
      <c r="D4660" s="1"/>
    </row>
    <row r="4661" spans="4:4" x14ac:dyDescent="0.15">
      <c r="D4661" s="1"/>
    </row>
    <row r="4662" spans="4:4" x14ac:dyDescent="0.15">
      <c r="D4662" s="1"/>
    </row>
    <row r="4663" spans="4:4" x14ac:dyDescent="0.15">
      <c r="D4663" s="1"/>
    </row>
    <row r="4664" spans="4:4" x14ac:dyDescent="0.15">
      <c r="D4664" s="1"/>
    </row>
    <row r="4665" spans="4:4" x14ac:dyDescent="0.15">
      <c r="D4665" s="1"/>
    </row>
    <row r="4666" spans="4:4" x14ac:dyDescent="0.15">
      <c r="D4666" s="1"/>
    </row>
    <row r="4667" spans="4:4" x14ac:dyDescent="0.15">
      <c r="D4667" s="1"/>
    </row>
    <row r="4668" spans="4:4" x14ac:dyDescent="0.15">
      <c r="D4668" s="1"/>
    </row>
    <row r="4669" spans="4:4" x14ac:dyDescent="0.15">
      <c r="D4669" s="1"/>
    </row>
    <row r="4670" spans="4:4" x14ac:dyDescent="0.15">
      <c r="D4670" s="1"/>
    </row>
    <row r="4671" spans="4:4" x14ac:dyDescent="0.15">
      <c r="D4671" s="1"/>
    </row>
    <row r="4672" spans="4:4" x14ac:dyDescent="0.15">
      <c r="D4672" s="1"/>
    </row>
    <row r="4673" spans="4:4" x14ac:dyDescent="0.15">
      <c r="D4673" s="1"/>
    </row>
    <row r="4674" spans="4:4" x14ac:dyDescent="0.15">
      <c r="D4674" s="1"/>
    </row>
    <row r="4675" spans="4:4" x14ac:dyDescent="0.15">
      <c r="D4675" s="1"/>
    </row>
    <row r="4676" spans="4:4" x14ac:dyDescent="0.15">
      <c r="D4676" s="1"/>
    </row>
    <row r="4677" spans="4:4" x14ac:dyDescent="0.15">
      <c r="D4677" s="1"/>
    </row>
    <row r="4678" spans="4:4" x14ac:dyDescent="0.15">
      <c r="D4678" s="1"/>
    </row>
    <row r="4679" spans="4:4" x14ac:dyDescent="0.15">
      <c r="D4679" s="1"/>
    </row>
    <row r="4680" spans="4:4" x14ac:dyDescent="0.15">
      <c r="D4680" s="1"/>
    </row>
    <row r="4681" spans="4:4" x14ac:dyDescent="0.15">
      <c r="D4681" s="1"/>
    </row>
    <row r="4682" spans="4:4" x14ac:dyDescent="0.15">
      <c r="D4682" s="1"/>
    </row>
    <row r="4683" spans="4:4" x14ac:dyDescent="0.15">
      <c r="D4683" s="1"/>
    </row>
    <row r="4684" spans="4:4" x14ac:dyDescent="0.15">
      <c r="D4684" s="1"/>
    </row>
    <row r="4685" spans="4:4" x14ac:dyDescent="0.15">
      <c r="D4685" s="1"/>
    </row>
    <row r="4686" spans="4:4" x14ac:dyDescent="0.15">
      <c r="D4686" s="1"/>
    </row>
    <row r="4687" spans="4:4" x14ac:dyDescent="0.15">
      <c r="D4687" s="1"/>
    </row>
    <row r="4688" spans="4:4" x14ac:dyDescent="0.15">
      <c r="D4688" s="1"/>
    </row>
    <row r="4689" spans="4:4" x14ac:dyDescent="0.15">
      <c r="D4689" s="1"/>
    </row>
    <row r="4690" spans="4:4" x14ac:dyDescent="0.15">
      <c r="D4690" s="1"/>
    </row>
    <row r="4691" spans="4:4" x14ac:dyDescent="0.15">
      <c r="D4691" s="1"/>
    </row>
    <row r="4692" spans="4:4" x14ac:dyDescent="0.15">
      <c r="D4692" s="1"/>
    </row>
    <row r="4693" spans="4:4" x14ac:dyDescent="0.15">
      <c r="D4693" s="1"/>
    </row>
    <row r="4694" spans="4:4" x14ac:dyDescent="0.15">
      <c r="D4694" s="1"/>
    </row>
    <row r="4695" spans="4:4" x14ac:dyDescent="0.15">
      <c r="D4695" s="1"/>
    </row>
    <row r="4696" spans="4:4" x14ac:dyDescent="0.15">
      <c r="D4696" s="1"/>
    </row>
    <row r="4697" spans="4:4" x14ac:dyDescent="0.15">
      <c r="D4697" s="1"/>
    </row>
    <row r="4698" spans="4:4" x14ac:dyDescent="0.15">
      <c r="D4698" s="1"/>
    </row>
    <row r="4699" spans="4:4" x14ac:dyDescent="0.15">
      <c r="D4699" s="1"/>
    </row>
    <row r="4700" spans="4:4" x14ac:dyDescent="0.15">
      <c r="D4700" s="1"/>
    </row>
    <row r="4701" spans="4:4" x14ac:dyDescent="0.15">
      <c r="D4701" s="1"/>
    </row>
    <row r="4702" spans="4:4" x14ac:dyDescent="0.15">
      <c r="D4702" s="1"/>
    </row>
    <row r="4703" spans="4:4" x14ac:dyDescent="0.15">
      <c r="D4703" s="1"/>
    </row>
    <row r="4704" spans="4:4" x14ac:dyDescent="0.15">
      <c r="D4704" s="1"/>
    </row>
    <row r="4705" spans="4:4" x14ac:dyDescent="0.15">
      <c r="D4705" s="1"/>
    </row>
    <row r="4706" spans="4:4" x14ac:dyDescent="0.15">
      <c r="D4706" s="1"/>
    </row>
    <row r="4707" spans="4:4" x14ac:dyDescent="0.15">
      <c r="D4707" s="1"/>
    </row>
    <row r="4708" spans="4:4" x14ac:dyDescent="0.15">
      <c r="D4708" s="1"/>
    </row>
    <row r="4709" spans="4:4" x14ac:dyDescent="0.15">
      <c r="D4709" s="1"/>
    </row>
    <row r="4710" spans="4:4" x14ac:dyDescent="0.15">
      <c r="D4710" s="1"/>
    </row>
    <row r="4711" spans="4:4" x14ac:dyDescent="0.15">
      <c r="D4711" s="1"/>
    </row>
    <row r="4712" spans="4:4" x14ac:dyDescent="0.15">
      <c r="D4712" s="1"/>
    </row>
    <row r="4713" spans="4:4" x14ac:dyDescent="0.15">
      <c r="D4713" s="1"/>
    </row>
    <row r="4714" spans="4:4" x14ac:dyDescent="0.15">
      <c r="D4714" s="1"/>
    </row>
    <row r="4715" spans="4:4" x14ac:dyDescent="0.15">
      <c r="D4715" s="1"/>
    </row>
    <row r="4716" spans="4:4" x14ac:dyDescent="0.15">
      <c r="D4716" s="1"/>
    </row>
    <row r="4717" spans="4:4" x14ac:dyDescent="0.15">
      <c r="D4717" s="1"/>
    </row>
    <row r="4718" spans="4:4" x14ac:dyDescent="0.15">
      <c r="D4718" s="1"/>
    </row>
    <row r="4719" spans="4:4" x14ac:dyDescent="0.15">
      <c r="D4719" s="1"/>
    </row>
    <row r="4720" spans="4:4" x14ac:dyDescent="0.15">
      <c r="D4720" s="1"/>
    </row>
    <row r="4721" spans="4:4" x14ac:dyDescent="0.15">
      <c r="D4721" s="1"/>
    </row>
    <row r="4722" spans="4:4" x14ac:dyDescent="0.15">
      <c r="D4722" s="1"/>
    </row>
    <row r="4723" spans="4:4" x14ac:dyDescent="0.15">
      <c r="D4723" s="1"/>
    </row>
    <row r="4724" spans="4:4" x14ac:dyDescent="0.15">
      <c r="D4724" s="1"/>
    </row>
    <row r="4725" spans="4:4" x14ac:dyDescent="0.15">
      <c r="D4725" s="1"/>
    </row>
    <row r="4726" spans="4:4" x14ac:dyDescent="0.15">
      <c r="D4726" s="1"/>
    </row>
    <row r="4727" spans="4:4" x14ac:dyDescent="0.15">
      <c r="D4727" s="1"/>
    </row>
    <row r="4728" spans="4:4" x14ac:dyDescent="0.15">
      <c r="D4728" s="1"/>
    </row>
    <row r="4729" spans="4:4" x14ac:dyDescent="0.15">
      <c r="D4729" s="1"/>
    </row>
    <row r="4730" spans="4:4" x14ac:dyDescent="0.15">
      <c r="D4730" s="1"/>
    </row>
    <row r="4731" spans="4:4" x14ac:dyDescent="0.15">
      <c r="D4731" s="1"/>
    </row>
    <row r="4732" spans="4:4" x14ac:dyDescent="0.15">
      <c r="D4732" s="1"/>
    </row>
    <row r="4733" spans="4:4" x14ac:dyDescent="0.15">
      <c r="D4733" s="1"/>
    </row>
    <row r="4734" spans="4:4" x14ac:dyDescent="0.15">
      <c r="D4734" s="1"/>
    </row>
    <row r="4735" spans="4:4" x14ac:dyDescent="0.15">
      <c r="D4735" s="1"/>
    </row>
    <row r="4736" spans="4:4" x14ac:dyDescent="0.15">
      <c r="D4736" s="1"/>
    </row>
    <row r="4737" spans="4:4" x14ac:dyDescent="0.15">
      <c r="D4737" s="1"/>
    </row>
    <row r="4738" spans="4:4" x14ac:dyDescent="0.15">
      <c r="D4738" s="1"/>
    </row>
    <row r="4739" spans="4:4" x14ac:dyDescent="0.15">
      <c r="D4739" s="1"/>
    </row>
    <row r="4740" spans="4:4" x14ac:dyDescent="0.15">
      <c r="D4740" s="1"/>
    </row>
    <row r="4741" spans="4:4" x14ac:dyDescent="0.15">
      <c r="D4741" s="1"/>
    </row>
    <row r="4742" spans="4:4" x14ac:dyDescent="0.15">
      <c r="D4742" s="1"/>
    </row>
    <row r="4743" spans="4:4" x14ac:dyDescent="0.15">
      <c r="D4743" s="1"/>
    </row>
    <row r="4744" spans="4:4" x14ac:dyDescent="0.15">
      <c r="D4744" s="1"/>
    </row>
    <row r="4745" spans="4:4" x14ac:dyDescent="0.15">
      <c r="D4745" s="1"/>
    </row>
    <row r="4746" spans="4:4" x14ac:dyDescent="0.15">
      <c r="D4746" s="1"/>
    </row>
    <row r="4747" spans="4:4" x14ac:dyDescent="0.15">
      <c r="D4747" s="1"/>
    </row>
    <row r="4748" spans="4:4" x14ac:dyDescent="0.15">
      <c r="D4748" s="1"/>
    </row>
    <row r="4749" spans="4:4" x14ac:dyDescent="0.15">
      <c r="D4749" s="1"/>
    </row>
    <row r="4750" spans="4:4" x14ac:dyDescent="0.15">
      <c r="D4750" s="1"/>
    </row>
    <row r="4751" spans="4:4" x14ac:dyDescent="0.15">
      <c r="D4751" s="1"/>
    </row>
    <row r="4752" spans="4:4" x14ac:dyDescent="0.15">
      <c r="D4752" s="1"/>
    </row>
    <row r="4753" spans="4:4" x14ac:dyDescent="0.15">
      <c r="D4753" s="1"/>
    </row>
    <row r="4754" spans="4:4" x14ac:dyDescent="0.15">
      <c r="D4754" s="1"/>
    </row>
    <row r="4755" spans="4:4" x14ac:dyDescent="0.15">
      <c r="D4755" s="1"/>
    </row>
    <row r="4756" spans="4:4" x14ac:dyDescent="0.15">
      <c r="D4756" s="1"/>
    </row>
    <row r="4757" spans="4:4" x14ac:dyDescent="0.15">
      <c r="D4757" s="1"/>
    </row>
    <row r="4758" spans="4:4" x14ac:dyDescent="0.15">
      <c r="D4758" s="1"/>
    </row>
    <row r="4759" spans="4:4" x14ac:dyDescent="0.15">
      <c r="D4759" s="1"/>
    </row>
    <row r="4760" spans="4:4" x14ac:dyDescent="0.15">
      <c r="D4760" s="1"/>
    </row>
    <row r="4761" spans="4:4" x14ac:dyDescent="0.15">
      <c r="D4761" s="1"/>
    </row>
    <row r="4762" spans="4:4" x14ac:dyDescent="0.15">
      <c r="D4762" s="1"/>
    </row>
    <row r="4763" spans="4:4" x14ac:dyDescent="0.15">
      <c r="D4763" s="1"/>
    </row>
    <row r="4764" spans="4:4" x14ac:dyDescent="0.15">
      <c r="D4764" s="1"/>
    </row>
    <row r="4765" spans="4:4" x14ac:dyDescent="0.15">
      <c r="D4765" s="1"/>
    </row>
    <row r="4766" spans="4:4" x14ac:dyDescent="0.15">
      <c r="D4766" s="1"/>
    </row>
    <row r="4767" spans="4:4" x14ac:dyDescent="0.15">
      <c r="D4767" s="1"/>
    </row>
    <row r="4768" spans="4:4" x14ac:dyDescent="0.15">
      <c r="D4768" s="1"/>
    </row>
    <row r="4769" spans="4:4" x14ac:dyDescent="0.15">
      <c r="D4769" s="1"/>
    </row>
    <row r="4770" spans="4:4" x14ac:dyDescent="0.15">
      <c r="D4770" s="1"/>
    </row>
    <row r="4771" spans="4:4" x14ac:dyDescent="0.15">
      <c r="D4771" s="1"/>
    </row>
    <row r="4772" spans="4:4" x14ac:dyDescent="0.15">
      <c r="D4772" s="1"/>
    </row>
    <row r="4773" spans="4:4" x14ac:dyDescent="0.15">
      <c r="D4773" s="1"/>
    </row>
    <row r="4774" spans="4:4" x14ac:dyDescent="0.15">
      <c r="D4774" s="1"/>
    </row>
    <row r="4775" spans="4:4" x14ac:dyDescent="0.15">
      <c r="D4775" s="1"/>
    </row>
    <row r="4776" spans="4:4" x14ac:dyDescent="0.15">
      <c r="D4776" s="1"/>
    </row>
    <row r="4777" spans="4:4" x14ac:dyDescent="0.15">
      <c r="D4777" s="1"/>
    </row>
    <row r="4778" spans="4:4" x14ac:dyDescent="0.15">
      <c r="D4778" s="1"/>
    </row>
    <row r="4779" spans="4:4" x14ac:dyDescent="0.15">
      <c r="D4779" s="1"/>
    </row>
    <row r="4780" spans="4:4" x14ac:dyDescent="0.15">
      <c r="D4780" s="1"/>
    </row>
    <row r="4781" spans="4:4" x14ac:dyDescent="0.15">
      <c r="D4781" s="1"/>
    </row>
    <row r="4782" spans="4:4" x14ac:dyDescent="0.15">
      <c r="D4782" s="1"/>
    </row>
    <row r="4783" spans="4:4" x14ac:dyDescent="0.15">
      <c r="D4783" s="1"/>
    </row>
    <row r="4784" spans="4:4" x14ac:dyDescent="0.15">
      <c r="D4784" s="1"/>
    </row>
    <row r="4785" spans="4:4" x14ac:dyDescent="0.15">
      <c r="D4785" s="1"/>
    </row>
    <row r="4786" spans="4:4" x14ac:dyDescent="0.15">
      <c r="D4786" s="1"/>
    </row>
    <row r="4787" spans="4:4" x14ac:dyDescent="0.15">
      <c r="D4787" s="1"/>
    </row>
    <row r="4788" spans="4:4" x14ac:dyDescent="0.15">
      <c r="D4788" s="1"/>
    </row>
    <row r="4789" spans="4:4" x14ac:dyDescent="0.15">
      <c r="D4789" s="1"/>
    </row>
    <row r="4790" spans="4:4" x14ac:dyDescent="0.15">
      <c r="D4790" s="1"/>
    </row>
    <row r="4791" spans="4:4" x14ac:dyDescent="0.15">
      <c r="D4791" s="1"/>
    </row>
    <row r="4792" spans="4:4" x14ac:dyDescent="0.15">
      <c r="D4792" s="1"/>
    </row>
    <row r="4793" spans="4:4" x14ac:dyDescent="0.15">
      <c r="D4793" s="1"/>
    </row>
    <row r="4794" spans="4:4" x14ac:dyDescent="0.15">
      <c r="D4794" s="1"/>
    </row>
    <row r="4795" spans="4:4" x14ac:dyDescent="0.15">
      <c r="D4795" s="1"/>
    </row>
    <row r="4796" spans="4:4" x14ac:dyDescent="0.15">
      <c r="D4796" s="1"/>
    </row>
    <row r="4797" spans="4:4" x14ac:dyDescent="0.15">
      <c r="D4797" s="1"/>
    </row>
    <row r="4798" spans="4:4" x14ac:dyDescent="0.15">
      <c r="D4798" s="1"/>
    </row>
    <row r="4799" spans="4:4" x14ac:dyDescent="0.15">
      <c r="D4799" s="1"/>
    </row>
    <row r="4800" spans="4:4" x14ac:dyDescent="0.15">
      <c r="D4800" s="1"/>
    </row>
    <row r="4801" spans="4:4" x14ac:dyDescent="0.15">
      <c r="D4801" s="1"/>
    </row>
    <row r="4802" spans="4:4" x14ac:dyDescent="0.15">
      <c r="D4802" s="1"/>
    </row>
    <row r="4803" spans="4:4" x14ac:dyDescent="0.15">
      <c r="D4803" s="1"/>
    </row>
    <row r="4804" spans="4:4" x14ac:dyDescent="0.15">
      <c r="D4804" s="1"/>
    </row>
    <row r="4805" spans="4:4" x14ac:dyDescent="0.15">
      <c r="D4805" s="1"/>
    </row>
    <row r="4806" spans="4:4" x14ac:dyDescent="0.15">
      <c r="D4806" s="1"/>
    </row>
    <row r="4807" spans="4:4" x14ac:dyDescent="0.15">
      <c r="D4807" s="1"/>
    </row>
    <row r="4808" spans="4:4" x14ac:dyDescent="0.15">
      <c r="D4808" s="1"/>
    </row>
    <row r="4809" spans="4:4" x14ac:dyDescent="0.15">
      <c r="D4809" s="1"/>
    </row>
    <row r="4810" spans="4:4" x14ac:dyDescent="0.15">
      <c r="D4810" s="1"/>
    </row>
    <row r="4811" spans="4:4" x14ac:dyDescent="0.15">
      <c r="D4811" s="1"/>
    </row>
    <row r="4812" spans="4:4" x14ac:dyDescent="0.15">
      <c r="D4812" s="1"/>
    </row>
    <row r="4813" spans="4:4" x14ac:dyDescent="0.15">
      <c r="D4813" s="1"/>
    </row>
    <row r="4814" spans="4:4" x14ac:dyDescent="0.15">
      <c r="D4814" s="1"/>
    </row>
    <row r="4815" spans="4:4" x14ac:dyDescent="0.15">
      <c r="D4815" s="1"/>
    </row>
    <row r="4816" spans="4:4" x14ac:dyDescent="0.15">
      <c r="D4816" s="1"/>
    </row>
    <row r="4817" spans="4:4" x14ac:dyDescent="0.15">
      <c r="D4817" s="1"/>
    </row>
    <row r="4818" spans="4:4" x14ac:dyDescent="0.15">
      <c r="D4818" s="1"/>
    </row>
    <row r="4819" spans="4:4" x14ac:dyDescent="0.15">
      <c r="D4819" s="1"/>
    </row>
    <row r="4820" spans="4:4" x14ac:dyDescent="0.15">
      <c r="D4820" s="1"/>
    </row>
    <row r="4821" spans="4:4" x14ac:dyDescent="0.15">
      <c r="D4821" s="1"/>
    </row>
    <row r="4822" spans="4:4" x14ac:dyDescent="0.15">
      <c r="D4822" s="1"/>
    </row>
    <row r="4823" spans="4:4" x14ac:dyDescent="0.15">
      <c r="D4823" s="1"/>
    </row>
    <row r="4824" spans="4:4" x14ac:dyDescent="0.15">
      <c r="D4824" s="1"/>
    </row>
    <row r="4825" spans="4:4" x14ac:dyDescent="0.15">
      <c r="D4825" s="1"/>
    </row>
    <row r="4826" spans="4:4" x14ac:dyDescent="0.15">
      <c r="D4826" s="1"/>
    </row>
    <row r="4827" spans="4:4" x14ac:dyDescent="0.15">
      <c r="D4827" s="1"/>
    </row>
    <row r="4828" spans="4:4" x14ac:dyDescent="0.15">
      <c r="D4828" s="1"/>
    </row>
    <row r="4829" spans="4:4" x14ac:dyDescent="0.15">
      <c r="D4829" s="1"/>
    </row>
    <row r="4830" spans="4:4" x14ac:dyDescent="0.15">
      <c r="D4830" s="1"/>
    </row>
    <row r="4831" spans="4:4" x14ac:dyDescent="0.15">
      <c r="D4831" s="1"/>
    </row>
    <row r="4832" spans="4:4" x14ac:dyDescent="0.15">
      <c r="D4832" s="1"/>
    </row>
    <row r="4833" spans="4:4" x14ac:dyDescent="0.15">
      <c r="D4833" s="1"/>
    </row>
    <row r="4834" spans="4:4" x14ac:dyDescent="0.15">
      <c r="D4834" s="1"/>
    </row>
    <row r="4835" spans="4:4" x14ac:dyDescent="0.15">
      <c r="D4835" s="1"/>
    </row>
    <row r="4836" spans="4:4" x14ac:dyDescent="0.15">
      <c r="D4836" s="1"/>
    </row>
    <row r="4837" spans="4:4" x14ac:dyDescent="0.15">
      <c r="D4837" s="1"/>
    </row>
    <row r="4838" spans="4:4" x14ac:dyDescent="0.15">
      <c r="D4838" s="1"/>
    </row>
    <row r="4839" spans="4:4" x14ac:dyDescent="0.15">
      <c r="D4839" s="1"/>
    </row>
    <row r="4840" spans="4:4" x14ac:dyDescent="0.15">
      <c r="D4840" s="1"/>
    </row>
    <row r="4841" spans="4:4" x14ac:dyDescent="0.15">
      <c r="D4841" s="1"/>
    </row>
    <row r="4842" spans="4:4" x14ac:dyDescent="0.15">
      <c r="D4842" s="1"/>
    </row>
    <row r="4843" spans="4:4" x14ac:dyDescent="0.15">
      <c r="D4843" s="1"/>
    </row>
    <row r="4844" spans="4:4" x14ac:dyDescent="0.15">
      <c r="D4844" s="1"/>
    </row>
    <row r="4845" spans="4:4" x14ac:dyDescent="0.15">
      <c r="D4845" s="1"/>
    </row>
    <row r="4846" spans="4:4" x14ac:dyDescent="0.15">
      <c r="D4846" s="1"/>
    </row>
    <row r="4847" spans="4:4" x14ac:dyDescent="0.15">
      <c r="D4847" s="1"/>
    </row>
    <row r="4848" spans="4:4" x14ac:dyDescent="0.15">
      <c r="D4848" s="1"/>
    </row>
    <row r="4849" spans="4:4" x14ac:dyDescent="0.15">
      <c r="D4849" s="1"/>
    </row>
    <row r="4850" spans="4:4" x14ac:dyDescent="0.15">
      <c r="D4850" s="1"/>
    </row>
    <row r="4851" spans="4:4" x14ac:dyDescent="0.15">
      <c r="D4851" s="1"/>
    </row>
    <row r="4852" spans="4:4" x14ac:dyDescent="0.15">
      <c r="D4852" s="1"/>
    </row>
    <row r="4853" spans="4:4" x14ac:dyDescent="0.15">
      <c r="D4853" s="1"/>
    </row>
    <row r="4854" spans="4:4" x14ac:dyDescent="0.15">
      <c r="D4854" s="1"/>
    </row>
    <row r="4855" spans="4:4" x14ac:dyDescent="0.15">
      <c r="D4855" s="1"/>
    </row>
    <row r="4856" spans="4:4" x14ac:dyDescent="0.15">
      <c r="D4856" s="1"/>
    </row>
    <row r="4857" spans="4:4" x14ac:dyDescent="0.15">
      <c r="D4857" s="1"/>
    </row>
    <row r="4858" spans="4:4" x14ac:dyDescent="0.15">
      <c r="D4858" s="1"/>
    </row>
    <row r="4859" spans="4:4" x14ac:dyDescent="0.15">
      <c r="D4859" s="1"/>
    </row>
    <row r="4860" spans="4:4" x14ac:dyDescent="0.15">
      <c r="D4860" s="1"/>
    </row>
    <row r="4861" spans="4:4" x14ac:dyDescent="0.15">
      <c r="D4861" s="1"/>
    </row>
    <row r="4862" spans="4:4" x14ac:dyDescent="0.15">
      <c r="D4862" s="1"/>
    </row>
    <row r="4863" spans="4:4" x14ac:dyDescent="0.15">
      <c r="D4863" s="1"/>
    </row>
    <row r="4864" spans="4:4" x14ac:dyDescent="0.15">
      <c r="D4864" s="1"/>
    </row>
    <row r="4865" spans="4:4" x14ac:dyDescent="0.15">
      <c r="D4865" s="1"/>
    </row>
    <row r="4866" spans="4:4" x14ac:dyDescent="0.15">
      <c r="D4866" s="1"/>
    </row>
    <row r="4867" spans="4:4" x14ac:dyDescent="0.15">
      <c r="D4867" s="1"/>
    </row>
    <row r="4868" spans="4:4" x14ac:dyDescent="0.15">
      <c r="D4868" s="1"/>
    </row>
    <row r="4869" spans="4:4" x14ac:dyDescent="0.15">
      <c r="D4869" s="1"/>
    </row>
    <row r="4870" spans="4:4" x14ac:dyDescent="0.15">
      <c r="D4870" s="1"/>
    </row>
    <row r="4871" spans="4:4" x14ac:dyDescent="0.15">
      <c r="D4871" s="1"/>
    </row>
    <row r="4872" spans="4:4" x14ac:dyDescent="0.15">
      <c r="D4872" s="1"/>
    </row>
    <row r="4873" spans="4:4" x14ac:dyDescent="0.15">
      <c r="D4873" s="1"/>
    </row>
    <row r="4874" spans="4:4" x14ac:dyDescent="0.15">
      <c r="D4874" s="1"/>
    </row>
    <row r="4875" spans="4:4" x14ac:dyDescent="0.15">
      <c r="D4875" s="1"/>
    </row>
    <row r="4876" spans="4:4" x14ac:dyDescent="0.15">
      <c r="D4876" s="1"/>
    </row>
    <row r="4877" spans="4:4" x14ac:dyDescent="0.15">
      <c r="D4877" s="1"/>
    </row>
    <row r="4878" spans="4:4" x14ac:dyDescent="0.15">
      <c r="D4878" s="1"/>
    </row>
    <row r="4879" spans="4:4" x14ac:dyDescent="0.15">
      <c r="D4879" s="1"/>
    </row>
    <row r="4880" spans="4:4" x14ac:dyDescent="0.15">
      <c r="D4880" s="1"/>
    </row>
    <row r="4881" spans="4:4" x14ac:dyDescent="0.15">
      <c r="D4881" s="1"/>
    </row>
    <row r="4882" spans="4:4" x14ac:dyDescent="0.15">
      <c r="D4882" s="1"/>
    </row>
    <row r="4883" spans="4:4" x14ac:dyDescent="0.15">
      <c r="D4883" s="1"/>
    </row>
    <row r="4884" spans="4:4" x14ac:dyDescent="0.15">
      <c r="D4884" s="1"/>
    </row>
    <row r="4885" spans="4:4" x14ac:dyDescent="0.15">
      <c r="D4885" s="1"/>
    </row>
    <row r="4886" spans="4:4" x14ac:dyDescent="0.15">
      <c r="D4886" s="1"/>
    </row>
    <row r="4887" spans="4:4" x14ac:dyDescent="0.15">
      <c r="D4887" s="1"/>
    </row>
    <row r="4888" spans="4:4" x14ac:dyDescent="0.15">
      <c r="D4888" s="1"/>
    </row>
    <row r="4889" spans="4:4" x14ac:dyDescent="0.15">
      <c r="D4889" s="1"/>
    </row>
    <row r="4890" spans="4:4" x14ac:dyDescent="0.15">
      <c r="D4890" s="1"/>
    </row>
    <row r="4891" spans="4:4" x14ac:dyDescent="0.15">
      <c r="D4891" s="1"/>
    </row>
    <row r="4892" spans="4:4" x14ac:dyDescent="0.15">
      <c r="D4892" s="1"/>
    </row>
    <row r="4893" spans="4:4" x14ac:dyDescent="0.15">
      <c r="D4893" s="1"/>
    </row>
    <row r="4894" spans="4:4" x14ac:dyDescent="0.15">
      <c r="D4894" s="1"/>
    </row>
    <row r="4895" spans="4:4" x14ac:dyDescent="0.15">
      <c r="D4895" s="1"/>
    </row>
    <row r="4896" spans="4:4" x14ac:dyDescent="0.15">
      <c r="D4896" s="1"/>
    </row>
    <row r="4897" spans="4:4" x14ac:dyDescent="0.15">
      <c r="D4897" s="1"/>
    </row>
    <row r="4898" spans="4:4" x14ac:dyDescent="0.15">
      <c r="D4898" s="1"/>
    </row>
    <row r="4899" spans="4:4" x14ac:dyDescent="0.15">
      <c r="D4899" s="1"/>
    </row>
    <row r="4900" spans="4:4" x14ac:dyDescent="0.15">
      <c r="D4900" s="1"/>
    </row>
    <row r="4901" spans="4:4" x14ac:dyDescent="0.15">
      <c r="D4901" s="1"/>
    </row>
    <row r="4902" spans="4:4" x14ac:dyDescent="0.15">
      <c r="D4902" s="1"/>
    </row>
    <row r="4903" spans="4:4" x14ac:dyDescent="0.15">
      <c r="D4903" s="1"/>
    </row>
    <row r="4904" spans="4:4" x14ac:dyDescent="0.15">
      <c r="D4904" s="1"/>
    </row>
    <row r="4905" spans="4:4" x14ac:dyDescent="0.15">
      <c r="D4905" s="1"/>
    </row>
    <row r="4906" spans="4:4" x14ac:dyDescent="0.15">
      <c r="D4906" s="1"/>
    </row>
    <row r="4907" spans="4:4" x14ac:dyDescent="0.15">
      <c r="D4907" s="1"/>
    </row>
    <row r="4908" spans="4:4" x14ac:dyDescent="0.15">
      <c r="D4908" s="1"/>
    </row>
    <row r="4909" spans="4:4" x14ac:dyDescent="0.15">
      <c r="D4909" s="1"/>
    </row>
    <row r="4910" spans="4:4" x14ac:dyDescent="0.15">
      <c r="D4910" s="1"/>
    </row>
    <row r="4911" spans="4:4" x14ac:dyDescent="0.15">
      <c r="D4911" s="1"/>
    </row>
    <row r="4912" spans="4:4" x14ac:dyDescent="0.15">
      <c r="D4912" s="1"/>
    </row>
    <row r="4913" spans="4:4" x14ac:dyDescent="0.15">
      <c r="D4913" s="1"/>
    </row>
    <row r="4914" spans="4:4" x14ac:dyDescent="0.15">
      <c r="D4914" s="1"/>
    </row>
    <row r="4915" spans="4:4" x14ac:dyDescent="0.15">
      <c r="D4915" s="1"/>
    </row>
    <row r="4916" spans="4:4" x14ac:dyDescent="0.15">
      <c r="D4916" s="1"/>
    </row>
    <row r="4917" spans="4:4" x14ac:dyDescent="0.15">
      <c r="D4917" s="1"/>
    </row>
    <row r="4918" spans="4:4" x14ac:dyDescent="0.15">
      <c r="D4918" s="1"/>
    </row>
    <row r="4919" spans="4:4" x14ac:dyDescent="0.15">
      <c r="D4919" s="1"/>
    </row>
    <row r="4920" spans="4:4" x14ac:dyDescent="0.15">
      <c r="D4920" s="1"/>
    </row>
    <row r="4921" spans="4:4" x14ac:dyDescent="0.15">
      <c r="D4921" s="1"/>
    </row>
    <row r="4922" spans="4:4" x14ac:dyDescent="0.15">
      <c r="D4922" s="1"/>
    </row>
    <row r="4923" spans="4:4" x14ac:dyDescent="0.15">
      <c r="D4923" s="1"/>
    </row>
    <row r="4924" spans="4:4" x14ac:dyDescent="0.15">
      <c r="D4924" s="1"/>
    </row>
    <row r="4925" spans="4:4" x14ac:dyDescent="0.15">
      <c r="D4925" s="1"/>
    </row>
    <row r="4926" spans="4:4" x14ac:dyDescent="0.15">
      <c r="D4926" s="1"/>
    </row>
    <row r="4927" spans="4:4" x14ac:dyDescent="0.15">
      <c r="D4927" s="1"/>
    </row>
    <row r="4928" spans="4:4" x14ac:dyDescent="0.15">
      <c r="D4928" s="1"/>
    </row>
    <row r="4929" spans="4:4" x14ac:dyDescent="0.15">
      <c r="D4929" s="1"/>
    </row>
    <row r="4930" spans="4:4" x14ac:dyDescent="0.15">
      <c r="D4930" s="1"/>
    </row>
    <row r="4931" spans="4:4" x14ac:dyDescent="0.15">
      <c r="D4931" s="1"/>
    </row>
    <row r="4932" spans="4:4" x14ac:dyDescent="0.15">
      <c r="D4932" s="1"/>
    </row>
    <row r="4933" spans="4:4" x14ac:dyDescent="0.15">
      <c r="D4933" s="1"/>
    </row>
    <row r="4934" spans="4:4" x14ac:dyDescent="0.15">
      <c r="D4934" s="1"/>
    </row>
    <row r="4935" spans="4:4" x14ac:dyDescent="0.15">
      <c r="D4935" s="1"/>
    </row>
    <row r="4936" spans="4:4" x14ac:dyDescent="0.15">
      <c r="D4936" s="1"/>
    </row>
    <row r="4937" spans="4:4" x14ac:dyDescent="0.15">
      <c r="D4937" s="1"/>
    </row>
    <row r="4938" spans="4:4" x14ac:dyDescent="0.15">
      <c r="D4938" s="1"/>
    </row>
    <row r="4939" spans="4:4" x14ac:dyDescent="0.15">
      <c r="D4939" s="1"/>
    </row>
    <row r="4940" spans="4:4" x14ac:dyDescent="0.15">
      <c r="D4940" s="1"/>
    </row>
    <row r="4941" spans="4:4" x14ac:dyDescent="0.15">
      <c r="D4941" s="1"/>
    </row>
    <row r="4942" spans="4:4" x14ac:dyDescent="0.15">
      <c r="D4942" s="1"/>
    </row>
    <row r="4943" spans="4:4" x14ac:dyDescent="0.15">
      <c r="D4943" s="1"/>
    </row>
    <row r="4944" spans="4:4" x14ac:dyDescent="0.15">
      <c r="D4944" s="1"/>
    </row>
    <row r="4945" spans="4:4" x14ac:dyDescent="0.15">
      <c r="D4945" s="1"/>
    </row>
    <row r="4946" spans="4:4" x14ac:dyDescent="0.15">
      <c r="D4946" s="1"/>
    </row>
    <row r="4947" spans="4:4" x14ac:dyDescent="0.15">
      <c r="D4947" s="1"/>
    </row>
    <row r="4948" spans="4:4" x14ac:dyDescent="0.15">
      <c r="D4948" s="1"/>
    </row>
    <row r="4949" spans="4:4" x14ac:dyDescent="0.15">
      <c r="D4949" s="1"/>
    </row>
    <row r="4950" spans="4:4" x14ac:dyDescent="0.15">
      <c r="D4950" s="1"/>
    </row>
    <row r="4951" spans="4:4" x14ac:dyDescent="0.15">
      <c r="D4951" s="1"/>
    </row>
    <row r="4952" spans="4:4" x14ac:dyDescent="0.15">
      <c r="D4952" s="1"/>
    </row>
    <row r="4953" spans="4:4" x14ac:dyDescent="0.15">
      <c r="D4953" s="1"/>
    </row>
    <row r="4954" spans="4:4" x14ac:dyDescent="0.15">
      <c r="D4954" s="1"/>
    </row>
    <row r="4955" spans="4:4" x14ac:dyDescent="0.15">
      <c r="D4955" s="1"/>
    </row>
    <row r="4956" spans="4:4" x14ac:dyDescent="0.15">
      <c r="D4956" s="1"/>
    </row>
    <row r="4957" spans="4:4" x14ac:dyDescent="0.15">
      <c r="D4957" s="1"/>
    </row>
    <row r="4958" spans="4:4" x14ac:dyDescent="0.15">
      <c r="D4958" s="1"/>
    </row>
    <row r="4959" spans="4:4" x14ac:dyDescent="0.15">
      <c r="D4959" s="1"/>
    </row>
    <row r="4960" spans="4:4" x14ac:dyDescent="0.15">
      <c r="D4960" s="1"/>
    </row>
    <row r="4961" spans="4:4" x14ac:dyDescent="0.15">
      <c r="D4961" s="1"/>
    </row>
    <row r="4962" spans="4:4" x14ac:dyDescent="0.15">
      <c r="D4962" s="1"/>
    </row>
    <row r="4963" spans="4:4" x14ac:dyDescent="0.15">
      <c r="D4963" s="1"/>
    </row>
    <row r="4964" spans="4:4" x14ac:dyDescent="0.15">
      <c r="D4964" s="1"/>
    </row>
    <row r="4965" spans="4:4" x14ac:dyDescent="0.15">
      <c r="D4965" s="1"/>
    </row>
    <row r="4966" spans="4:4" x14ac:dyDescent="0.15">
      <c r="D4966" s="1"/>
    </row>
    <row r="4967" spans="4:4" x14ac:dyDescent="0.15">
      <c r="D4967" s="1"/>
    </row>
    <row r="4968" spans="4:4" x14ac:dyDescent="0.15">
      <c r="D4968" s="1"/>
    </row>
    <row r="4969" spans="4:4" x14ac:dyDescent="0.15">
      <c r="D4969" s="1"/>
    </row>
    <row r="4970" spans="4:4" x14ac:dyDescent="0.15">
      <c r="D4970" s="1"/>
    </row>
    <row r="4971" spans="4:4" x14ac:dyDescent="0.15">
      <c r="D4971" s="1"/>
    </row>
    <row r="4972" spans="4:4" x14ac:dyDescent="0.15">
      <c r="D4972" s="1"/>
    </row>
    <row r="4973" spans="4:4" x14ac:dyDescent="0.15">
      <c r="D4973" s="1"/>
    </row>
    <row r="4974" spans="4:4" x14ac:dyDescent="0.15">
      <c r="D4974" s="1"/>
    </row>
    <row r="4975" spans="4:4" x14ac:dyDescent="0.15">
      <c r="D4975" s="1"/>
    </row>
    <row r="4976" spans="4:4" x14ac:dyDescent="0.15">
      <c r="D4976" s="1"/>
    </row>
    <row r="4977" spans="4:4" x14ac:dyDescent="0.15">
      <c r="D4977" s="1"/>
    </row>
    <row r="4978" spans="4:4" x14ac:dyDescent="0.15">
      <c r="D4978" s="1"/>
    </row>
    <row r="4979" spans="4:4" x14ac:dyDescent="0.15">
      <c r="D4979" s="1"/>
    </row>
    <row r="4980" spans="4:4" x14ac:dyDescent="0.15">
      <c r="D4980" s="1"/>
    </row>
    <row r="4981" spans="4:4" x14ac:dyDescent="0.15">
      <c r="D4981" s="1"/>
    </row>
    <row r="4982" spans="4:4" x14ac:dyDescent="0.15">
      <c r="D4982" s="1"/>
    </row>
    <row r="4983" spans="4:4" x14ac:dyDescent="0.15">
      <c r="D4983" s="1"/>
    </row>
    <row r="4984" spans="4:4" x14ac:dyDescent="0.15">
      <c r="D4984" s="1"/>
    </row>
    <row r="4985" spans="4:4" x14ac:dyDescent="0.15">
      <c r="D4985" s="1"/>
    </row>
    <row r="4986" spans="4:4" x14ac:dyDescent="0.15">
      <c r="D4986" s="1"/>
    </row>
    <row r="4987" spans="4:4" x14ac:dyDescent="0.15">
      <c r="D4987" s="1"/>
    </row>
    <row r="4988" spans="4:4" x14ac:dyDescent="0.15">
      <c r="D4988" s="1"/>
    </row>
    <row r="4989" spans="4:4" x14ac:dyDescent="0.15">
      <c r="D4989" s="1"/>
    </row>
    <row r="4990" spans="4:4" x14ac:dyDescent="0.15">
      <c r="D4990" s="1"/>
    </row>
    <row r="4991" spans="4:4" x14ac:dyDescent="0.15">
      <c r="D4991" s="1"/>
    </row>
    <row r="4992" spans="4:4" x14ac:dyDescent="0.15">
      <c r="D4992" s="1"/>
    </row>
    <row r="4993" spans="4:4" x14ac:dyDescent="0.15">
      <c r="D4993" s="1"/>
    </row>
    <row r="4994" spans="4:4" x14ac:dyDescent="0.15">
      <c r="D4994" s="1"/>
    </row>
    <row r="4995" spans="4:4" x14ac:dyDescent="0.15">
      <c r="D4995" s="1"/>
    </row>
    <row r="4996" spans="4:4" x14ac:dyDescent="0.15">
      <c r="D4996" s="1"/>
    </row>
    <row r="4997" spans="4:4" x14ac:dyDescent="0.15">
      <c r="D4997" s="1"/>
    </row>
    <row r="4998" spans="4:4" x14ac:dyDescent="0.15">
      <c r="D4998" s="1"/>
    </row>
    <row r="4999" spans="4:4" x14ac:dyDescent="0.15">
      <c r="D4999" s="1"/>
    </row>
    <row r="5000" spans="4:4" x14ac:dyDescent="0.15">
      <c r="D5000" s="1"/>
    </row>
    <row r="5001" spans="4:4" x14ac:dyDescent="0.15">
      <c r="D5001" s="1"/>
    </row>
    <row r="5002" spans="4:4" x14ac:dyDescent="0.15">
      <c r="D5002" s="1"/>
    </row>
    <row r="5003" spans="4:4" x14ac:dyDescent="0.15">
      <c r="D5003" s="1"/>
    </row>
    <row r="5004" spans="4:4" x14ac:dyDescent="0.15">
      <c r="D5004" s="1"/>
    </row>
    <row r="5005" spans="4:4" x14ac:dyDescent="0.15">
      <c r="D5005" s="1"/>
    </row>
    <row r="5006" spans="4:4" x14ac:dyDescent="0.15">
      <c r="D5006" s="1"/>
    </row>
    <row r="5007" spans="4:4" x14ac:dyDescent="0.15">
      <c r="D5007" s="1"/>
    </row>
    <row r="5008" spans="4:4" x14ac:dyDescent="0.15">
      <c r="D5008" s="1"/>
    </row>
    <row r="5009" spans="4:4" x14ac:dyDescent="0.15">
      <c r="D5009" s="1"/>
    </row>
    <row r="5010" spans="4:4" x14ac:dyDescent="0.15">
      <c r="D5010" s="1"/>
    </row>
    <row r="5011" spans="4:4" x14ac:dyDescent="0.15">
      <c r="D5011" s="1"/>
    </row>
    <row r="5012" spans="4:4" x14ac:dyDescent="0.15">
      <c r="D5012" s="1"/>
    </row>
    <row r="5013" spans="4:4" x14ac:dyDescent="0.15">
      <c r="D5013" s="1"/>
    </row>
    <row r="5014" spans="4:4" x14ac:dyDescent="0.15">
      <c r="D5014" s="1"/>
    </row>
    <row r="5015" spans="4:4" x14ac:dyDescent="0.15">
      <c r="D5015" s="1"/>
    </row>
    <row r="5016" spans="4:4" x14ac:dyDescent="0.15">
      <c r="D5016" s="1"/>
    </row>
    <row r="5017" spans="4:4" x14ac:dyDescent="0.15">
      <c r="D5017" s="1"/>
    </row>
    <row r="5018" spans="4:4" x14ac:dyDescent="0.15">
      <c r="D5018" s="1"/>
    </row>
    <row r="5019" spans="4:4" x14ac:dyDescent="0.15">
      <c r="D5019" s="1"/>
    </row>
    <row r="5020" spans="4:4" x14ac:dyDescent="0.15">
      <c r="D5020" s="1"/>
    </row>
    <row r="5021" spans="4:4" x14ac:dyDescent="0.15">
      <c r="D5021" s="1"/>
    </row>
    <row r="5022" spans="4:4" x14ac:dyDescent="0.15">
      <c r="D5022" s="1"/>
    </row>
    <row r="5023" spans="4:4" x14ac:dyDescent="0.15">
      <c r="D5023" s="1"/>
    </row>
    <row r="5024" spans="4:4" x14ac:dyDescent="0.15">
      <c r="D5024" s="1"/>
    </row>
    <row r="5025" spans="4:4" x14ac:dyDescent="0.15">
      <c r="D5025" s="1"/>
    </row>
    <row r="5026" spans="4:4" x14ac:dyDescent="0.15">
      <c r="D5026" s="1"/>
    </row>
    <row r="5027" spans="4:4" x14ac:dyDescent="0.15">
      <c r="D5027" s="1"/>
    </row>
    <row r="5028" spans="4:4" x14ac:dyDescent="0.15">
      <c r="D5028" s="1"/>
    </row>
    <row r="5029" spans="4:4" x14ac:dyDescent="0.15">
      <c r="D5029" s="1"/>
    </row>
    <row r="5030" spans="4:4" x14ac:dyDescent="0.15">
      <c r="D5030" s="1"/>
    </row>
    <row r="5031" spans="4:4" x14ac:dyDescent="0.15">
      <c r="D5031" s="1"/>
    </row>
    <row r="5032" spans="4:4" x14ac:dyDescent="0.15">
      <c r="D5032" s="1"/>
    </row>
    <row r="5033" spans="4:4" x14ac:dyDescent="0.15">
      <c r="D5033" s="1"/>
    </row>
    <row r="5034" spans="4:4" x14ac:dyDescent="0.15">
      <c r="D5034" s="1"/>
    </row>
    <row r="5035" spans="4:4" x14ac:dyDescent="0.15">
      <c r="D5035" s="1"/>
    </row>
    <row r="5036" spans="4:4" x14ac:dyDescent="0.15">
      <c r="D5036" s="1"/>
    </row>
    <row r="5037" spans="4:4" x14ac:dyDescent="0.15">
      <c r="D5037" s="1"/>
    </row>
    <row r="5038" spans="4:4" x14ac:dyDescent="0.15">
      <c r="D5038" s="1"/>
    </row>
    <row r="5039" spans="4:4" x14ac:dyDescent="0.15">
      <c r="D5039" s="1"/>
    </row>
    <row r="5040" spans="4:4" x14ac:dyDescent="0.15">
      <c r="D5040" s="1"/>
    </row>
    <row r="5041" spans="4:4" x14ac:dyDescent="0.15">
      <c r="D5041" s="1"/>
    </row>
    <row r="5042" spans="4:4" x14ac:dyDescent="0.15">
      <c r="D5042" s="1"/>
    </row>
    <row r="5043" spans="4:4" x14ac:dyDescent="0.15">
      <c r="D5043" s="1"/>
    </row>
    <row r="5044" spans="4:4" x14ac:dyDescent="0.15">
      <c r="D5044" s="1"/>
    </row>
    <row r="5045" spans="4:4" x14ac:dyDescent="0.15">
      <c r="D5045" s="1"/>
    </row>
    <row r="5046" spans="4:4" x14ac:dyDescent="0.15">
      <c r="D5046" s="1"/>
    </row>
    <row r="5047" spans="4:4" x14ac:dyDescent="0.15">
      <c r="D5047" s="1"/>
    </row>
    <row r="5048" spans="4:4" x14ac:dyDescent="0.15">
      <c r="D5048" s="1"/>
    </row>
    <row r="5049" spans="4:4" x14ac:dyDescent="0.15">
      <c r="D5049" s="1"/>
    </row>
    <row r="5050" spans="4:4" x14ac:dyDescent="0.15">
      <c r="D5050" s="1"/>
    </row>
    <row r="5051" spans="4:4" x14ac:dyDescent="0.15">
      <c r="D5051" s="1"/>
    </row>
    <row r="5052" spans="4:4" x14ac:dyDescent="0.15">
      <c r="D5052" s="1"/>
    </row>
    <row r="5053" spans="4:4" x14ac:dyDescent="0.15">
      <c r="D5053" s="1"/>
    </row>
    <row r="5054" spans="4:4" x14ac:dyDescent="0.15">
      <c r="D5054" s="1"/>
    </row>
    <row r="5055" spans="4:4" x14ac:dyDescent="0.15">
      <c r="D5055" s="1"/>
    </row>
    <row r="5056" spans="4:4" x14ac:dyDescent="0.15">
      <c r="D5056" s="1"/>
    </row>
    <row r="5057" spans="4:4" x14ac:dyDescent="0.15">
      <c r="D5057" s="1"/>
    </row>
    <row r="5058" spans="4:4" x14ac:dyDescent="0.15">
      <c r="D5058" s="1"/>
    </row>
    <row r="5059" spans="4:4" x14ac:dyDescent="0.15">
      <c r="D5059" s="1"/>
    </row>
    <row r="5060" spans="4:4" x14ac:dyDescent="0.15">
      <c r="D5060" s="1"/>
    </row>
    <row r="5061" spans="4:4" x14ac:dyDescent="0.15">
      <c r="D5061" s="1"/>
    </row>
    <row r="5062" spans="4:4" x14ac:dyDescent="0.15">
      <c r="D5062" s="1"/>
    </row>
    <row r="5063" spans="4:4" x14ac:dyDescent="0.15">
      <c r="D5063" s="1"/>
    </row>
    <row r="5064" spans="4:4" x14ac:dyDescent="0.15">
      <c r="D5064" s="1"/>
    </row>
    <row r="5065" spans="4:4" x14ac:dyDescent="0.15">
      <c r="D5065" s="1"/>
    </row>
    <row r="5066" spans="4:4" x14ac:dyDescent="0.15">
      <c r="D5066" s="1"/>
    </row>
    <row r="5067" spans="4:4" x14ac:dyDescent="0.15">
      <c r="D5067" s="1"/>
    </row>
    <row r="5068" spans="4:4" x14ac:dyDescent="0.15">
      <c r="D5068" s="1"/>
    </row>
    <row r="5069" spans="4:4" x14ac:dyDescent="0.15">
      <c r="D5069" s="1"/>
    </row>
    <row r="5070" spans="4:4" x14ac:dyDescent="0.15">
      <c r="D5070" s="1"/>
    </row>
    <row r="5071" spans="4:4" x14ac:dyDescent="0.15">
      <c r="D5071" s="1"/>
    </row>
    <row r="5072" spans="4:4" x14ac:dyDescent="0.15">
      <c r="D5072" s="1"/>
    </row>
    <row r="5073" spans="4:4" x14ac:dyDescent="0.15">
      <c r="D5073" s="1"/>
    </row>
    <row r="5074" spans="4:4" x14ac:dyDescent="0.15">
      <c r="D5074" s="1"/>
    </row>
    <row r="5075" spans="4:4" x14ac:dyDescent="0.15">
      <c r="D5075" s="1"/>
    </row>
    <row r="5076" spans="4:4" x14ac:dyDescent="0.15">
      <c r="D5076" s="1"/>
    </row>
    <row r="5077" spans="4:4" x14ac:dyDescent="0.15">
      <c r="D5077" s="1"/>
    </row>
    <row r="5078" spans="4:4" x14ac:dyDescent="0.15">
      <c r="D5078" s="1"/>
    </row>
    <row r="5079" spans="4:4" x14ac:dyDescent="0.15">
      <c r="D5079" s="1"/>
    </row>
    <row r="5080" spans="4:4" x14ac:dyDescent="0.15">
      <c r="D5080" s="1"/>
    </row>
    <row r="5081" spans="4:4" x14ac:dyDescent="0.15">
      <c r="D5081" s="1"/>
    </row>
    <row r="5082" spans="4:4" x14ac:dyDescent="0.15">
      <c r="D5082" s="1"/>
    </row>
    <row r="5083" spans="4:4" x14ac:dyDescent="0.15">
      <c r="D5083" s="1"/>
    </row>
    <row r="5084" spans="4:4" x14ac:dyDescent="0.15">
      <c r="D5084" s="1"/>
    </row>
    <row r="5085" spans="4:4" x14ac:dyDescent="0.15">
      <c r="D5085" s="1"/>
    </row>
    <row r="5086" spans="4:4" x14ac:dyDescent="0.15">
      <c r="D5086" s="1"/>
    </row>
    <row r="5087" spans="4:4" x14ac:dyDescent="0.15">
      <c r="D5087" s="1"/>
    </row>
    <row r="5088" spans="4:4" x14ac:dyDescent="0.15">
      <c r="D5088" s="1"/>
    </row>
    <row r="5089" spans="4:4" x14ac:dyDescent="0.15">
      <c r="D5089" s="1"/>
    </row>
    <row r="5090" spans="4:4" x14ac:dyDescent="0.15">
      <c r="D5090" s="1"/>
    </row>
    <row r="5091" spans="4:4" x14ac:dyDescent="0.15">
      <c r="D5091" s="1"/>
    </row>
    <row r="5092" spans="4:4" x14ac:dyDescent="0.15">
      <c r="D5092" s="1"/>
    </row>
    <row r="5093" spans="4:4" x14ac:dyDescent="0.15">
      <c r="D5093" s="1"/>
    </row>
    <row r="5094" spans="4:4" x14ac:dyDescent="0.15">
      <c r="D5094" s="1"/>
    </row>
    <row r="5095" spans="4:4" x14ac:dyDescent="0.15">
      <c r="D5095" s="1"/>
    </row>
    <row r="5096" spans="4:4" x14ac:dyDescent="0.15">
      <c r="D5096" s="1"/>
    </row>
    <row r="5097" spans="4:4" x14ac:dyDescent="0.15">
      <c r="D5097" s="1"/>
    </row>
    <row r="5098" spans="4:4" x14ac:dyDescent="0.15">
      <c r="D5098" s="1"/>
    </row>
    <row r="5099" spans="4:4" x14ac:dyDescent="0.15">
      <c r="D5099" s="1"/>
    </row>
    <row r="5100" spans="4:4" x14ac:dyDescent="0.15">
      <c r="D5100" s="1"/>
    </row>
    <row r="5101" spans="4:4" x14ac:dyDescent="0.15">
      <c r="D5101" s="1"/>
    </row>
    <row r="5102" spans="4:4" x14ac:dyDescent="0.15">
      <c r="D5102" s="1"/>
    </row>
    <row r="5103" spans="4:4" x14ac:dyDescent="0.15">
      <c r="D5103" s="1"/>
    </row>
    <row r="5104" spans="4:4" x14ac:dyDescent="0.15">
      <c r="D5104" s="1"/>
    </row>
    <row r="5105" spans="4:4" x14ac:dyDescent="0.15">
      <c r="D5105" s="1"/>
    </row>
    <row r="5106" spans="4:4" x14ac:dyDescent="0.15">
      <c r="D5106" s="1"/>
    </row>
    <row r="5107" spans="4:4" x14ac:dyDescent="0.15">
      <c r="D5107" s="1"/>
    </row>
    <row r="5108" spans="4:4" x14ac:dyDescent="0.15">
      <c r="D5108" s="1"/>
    </row>
    <row r="5109" spans="4:4" x14ac:dyDescent="0.15">
      <c r="D5109" s="1"/>
    </row>
    <row r="5110" spans="4:4" x14ac:dyDescent="0.15">
      <c r="D5110" s="1"/>
    </row>
    <row r="5111" spans="4:4" x14ac:dyDescent="0.15">
      <c r="D5111" s="1"/>
    </row>
    <row r="5112" spans="4:4" x14ac:dyDescent="0.15">
      <c r="D5112" s="1"/>
    </row>
    <row r="5113" spans="4:4" x14ac:dyDescent="0.15">
      <c r="D5113" s="1"/>
    </row>
    <row r="5114" spans="4:4" x14ac:dyDescent="0.15">
      <c r="D5114" s="1"/>
    </row>
    <row r="5115" spans="4:4" x14ac:dyDescent="0.15">
      <c r="D5115" s="1"/>
    </row>
    <row r="5116" spans="4:4" x14ac:dyDescent="0.15">
      <c r="D5116" s="1"/>
    </row>
    <row r="5117" spans="4:4" x14ac:dyDescent="0.15">
      <c r="D5117" s="1"/>
    </row>
    <row r="5118" spans="4:4" x14ac:dyDescent="0.15">
      <c r="D5118" s="1"/>
    </row>
    <row r="5119" spans="4:4" x14ac:dyDescent="0.15">
      <c r="D5119" s="1"/>
    </row>
    <row r="5120" spans="4:4" x14ac:dyDescent="0.15">
      <c r="D5120" s="1"/>
    </row>
    <row r="5121" spans="4:4" x14ac:dyDescent="0.15">
      <c r="D5121" s="1"/>
    </row>
    <row r="5122" spans="4:4" x14ac:dyDescent="0.15">
      <c r="D5122" s="1"/>
    </row>
    <row r="5123" spans="4:4" x14ac:dyDescent="0.15">
      <c r="D5123" s="1"/>
    </row>
    <row r="5124" spans="4:4" x14ac:dyDescent="0.15">
      <c r="D5124" s="1"/>
    </row>
    <row r="5125" spans="4:4" x14ac:dyDescent="0.15">
      <c r="D5125" s="1"/>
    </row>
    <row r="5126" spans="4:4" x14ac:dyDescent="0.15">
      <c r="D5126" s="1"/>
    </row>
    <row r="5127" spans="4:4" x14ac:dyDescent="0.15">
      <c r="D5127" s="1"/>
    </row>
    <row r="5128" spans="4:4" x14ac:dyDescent="0.15">
      <c r="D5128" s="1"/>
    </row>
    <row r="5129" spans="4:4" x14ac:dyDescent="0.15">
      <c r="D5129" s="1"/>
    </row>
    <row r="5130" spans="4:4" x14ac:dyDescent="0.15">
      <c r="D5130" s="1"/>
    </row>
    <row r="5131" spans="4:4" x14ac:dyDescent="0.15">
      <c r="D5131" s="1"/>
    </row>
    <row r="5132" spans="4:4" x14ac:dyDescent="0.15">
      <c r="D5132" s="1"/>
    </row>
    <row r="5133" spans="4:4" x14ac:dyDescent="0.15">
      <c r="D5133" s="1"/>
    </row>
    <row r="5134" spans="4:4" x14ac:dyDescent="0.15">
      <c r="D5134" s="1"/>
    </row>
    <row r="5135" spans="4:4" x14ac:dyDescent="0.15">
      <c r="D5135" s="1"/>
    </row>
    <row r="5136" spans="4:4" x14ac:dyDescent="0.15">
      <c r="D5136" s="1"/>
    </row>
    <row r="5137" spans="4:4" x14ac:dyDescent="0.15">
      <c r="D5137" s="1"/>
    </row>
    <row r="5138" spans="4:4" x14ac:dyDescent="0.15">
      <c r="D5138" s="1"/>
    </row>
    <row r="5139" spans="4:4" x14ac:dyDescent="0.15">
      <c r="D5139" s="1"/>
    </row>
    <row r="5140" spans="4:4" x14ac:dyDescent="0.15">
      <c r="D5140" s="1"/>
    </row>
    <row r="5141" spans="4:4" x14ac:dyDescent="0.15">
      <c r="D5141" s="1"/>
    </row>
    <row r="5142" spans="4:4" x14ac:dyDescent="0.15">
      <c r="D5142" s="1"/>
    </row>
    <row r="5143" spans="4:4" x14ac:dyDescent="0.15">
      <c r="D5143" s="1"/>
    </row>
    <row r="5144" spans="4:4" x14ac:dyDescent="0.15">
      <c r="D5144" s="1"/>
    </row>
    <row r="5145" spans="4:4" x14ac:dyDescent="0.15">
      <c r="D5145" s="1"/>
    </row>
    <row r="5146" spans="4:4" x14ac:dyDescent="0.15">
      <c r="D5146" s="1"/>
    </row>
    <row r="5147" spans="4:4" x14ac:dyDescent="0.15">
      <c r="D5147" s="1"/>
    </row>
    <row r="5148" spans="4:4" x14ac:dyDescent="0.15">
      <c r="D5148" s="1"/>
    </row>
    <row r="5149" spans="4:4" x14ac:dyDescent="0.15">
      <c r="D5149" s="1"/>
    </row>
    <row r="5150" spans="4:4" x14ac:dyDescent="0.15">
      <c r="D5150" s="1"/>
    </row>
    <row r="5151" spans="4:4" x14ac:dyDescent="0.15">
      <c r="D5151" s="1"/>
    </row>
    <row r="5152" spans="4:4" x14ac:dyDescent="0.15">
      <c r="D5152" s="1"/>
    </row>
    <row r="5153" spans="4:4" x14ac:dyDescent="0.15">
      <c r="D5153" s="1"/>
    </row>
    <row r="5154" spans="4:4" x14ac:dyDescent="0.15">
      <c r="D5154" s="1"/>
    </row>
    <row r="5155" spans="4:4" x14ac:dyDescent="0.15">
      <c r="D5155" s="1"/>
    </row>
    <row r="5156" spans="4:4" x14ac:dyDescent="0.15">
      <c r="D5156" s="1"/>
    </row>
    <row r="5157" spans="4:4" x14ac:dyDescent="0.15">
      <c r="D5157" s="1"/>
    </row>
    <row r="5158" spans="4:4" x14ac:dyDescent="0.15">
      <c r="D5158" s="1"/>
    </row>
    <row r="5159" spans="4:4" x14ac:dyDescent="0.15">
      <c r="D5159" s="1"/>
    </row>
    <row r="5160" spans="4:4" x14ac:dyDescent="0.15">
      <c r="D5160" s="1"/>
    </row>
    <row r="5161" spans="4:4" x14ac:dyDescent="0.15">
      <c r="D5161" s="1"/>
    </row>
    <row r="5162" spans="4:4" x14ac:dyDescent="0.15">
      <c r="D5162" s="1"/>
    </row>
    <row r="5163" spans="4:4" x14ac:dyDescent="0.15">
      <c r="D5163" s="1"/>
    </row>
    <row r="5164" spans="4:4" x14ac:dyDescent="0.15">
      <c r="D5164" s="1"/>
    </row>
    <row r="5165" spans="4:4" x14ac:dyDescent="0.15">
      <c r="D5165" s="1"/>
    </row>
    <row r="5166" spans="4:4" x14ac:dyDescent="0.15">
      <c r="D5166" s="1"/>
    </row>
    <row r="5167" spans="4:4" x14ac:dyDescent="0.15">
      <c r="D5167" s="1"/>
    </row>
    <row r="5168" spans="4:4" x14ac:dyDescent="0.15">
      <c r="D5168" s="1"/>
    </row>
    <row r="5169" spans="4:4" x14ac:dyDescent="0.15">
      <c r="D5169" s="1"/>
    </row>
    <row r="5170" spans="4:4" x14ac:dyDescent="0.15">
      <c r="D5170" s="1"/>
    </row>
    <row r="5171" spans="4:4" x14ac:dyDescent="0.15">
      <c r="D5171" s="1"/>
    </row>
    <row r="5172" spans="4:4" x14ac:dyDescent="0.15">
      <c r="D5172" s="1"/>
    </row>
    <row r="5173" spans="4:4" x14ac:dyDescent="0.15">
      <c r="D5173" s="1"/>
    </row>
    <row r="5174" spans="4:4" x14ac:dyDescent="0.15">
      <c r="D5174" s="1"/>
    </row>
    <row r="5175" spans="4:4" x14ac:dyDescent="0.15">
      <c r="D5175" s="1"/>
    </row>
    <row r="5176" spans="4:4" x14ac:dyDescent="0.15">
      <c r="D5176" s="1"/>
    </row>
    <row r="5177" spans="4:4" x14ac:dyDescent="0.15">
      <c r="D5177" s="1"/>
    </row>
    <row r="5178" spans="4:4" x14ac:dyDescent="0.15">
      <c r="D5178" s="1"/>
    </row>
    <row r="5179" spans="4:4" x14ac:dyDescent="0.15">
      <c r="D5179" s="1"/>
    </row>
    <row r="5180" spans="4:4" x14ac:dyDescent="0.15">
      <c r="D5180" s="1"/>
    </row>
    <row r="5181" spans="4:4" x14ac:dyDescent="0.15">
      <c r="D5181" s="1"/>
    </row>
    <row r="5182" spans="4:4" x14ac:dyDescent="0.15">
      <c r="D5182" s="1"/>
    </row>
    <row r="5183" spans="4:4" x14ac:dyDescent="0.15">
      <c r="D5183" s="1"/>
    </row>
    <row r="5184" spans="4:4" x14ac:dyDescent="0.15">
      <c r="D5184" s="1"/>
    </row>
    <row r="5185" spans="4:4" x14ac:dyDescent="0.15">
      <c r="D5185" s="1"/>
    </row>
    <row r="5186" spans="4:4" x14ac:dyDescent="0.15">
      <c r="D5186" s="1"/>
    </row>
    <row r="5187" spans="4:4" x14ac:dyDescent="0.15">
      <c r="D5187" s="1"/>
    </row>
    <row r="5188" spans="4:4" x14ac:dyDescent="0.15">
      <c r="D5188" s="1"/>
    </row>
    <row r="5189" spans="4:4" x14ac:dyDescent="0.15">
      <c r="D5189" s="1"/>
    </row>
    <row r="5190" spans="4:4" x14ac:dyDescent="0.15">
      <c r="D5190" s="1"/>
    </row>
    <row r="5191" spans="4:4" x14ac:dyDescent="0.15">
      <c r="D5191" s="1"/>
    </row>
    <row r="5192" spans="4:4" x14ac:dyDescent="0.15">
      <c r="D5192" s="1"/>
    </row>
    <row r="5193" spans="4:4" x14ac:dyDescent="0.15">
      <c r="D5193" s="1"/>
    </row>
    <row r="5194" spans="4:4" x14ac:dyDescent="0.15">
      <c r="D5194" s="1"/>
    </row>
    <row r="5195" spans="4:4" x14ac:dyDescent="0.15">
      <c r="D5195" s="1"/>
    </row>
    <row r="5196" spans="4:4" x14ac:dyDescent="0.15">
      <c r="D5196" s="1"/>
    </row>
    <row r="5197" spans="4:4" x14ac:dyDescent="0.15">
      <c r="D5197" s="1"/>
    </row>
    <row r="5198" spans="4:4" x14ac:dyDescent="0.15">
      <c r="D5198" s="1"/>
    </row>
    <row r="5199" spans="4:4" x14ac:dyDescent="0.15">
      <c r="D5199" s="1"/>
    </row>
    <row r="5200" spans="4:4" x14ac:dyDescent="0.15">
      <c r="D5200" s="1"/>
    </row>
    <row r="5201" spans="4:4" x14ac:dyDescent="0.15">
      <c r="D5201" s="1"/>
    </row>
    <row r="5202" spans="4:4" x14ac:dyDescent="0.15">
      <c r="D5202" s="1"/>
    </row>
    <row r="5203" spans="4:4" x14ac:dyDescent="0.15">
      <c r="D5203" s="1"/>
    </row>
    <row r="5204" spans="4:4" x14ac:dyDescent="0.15">
      <c r="D5204" s="1"/>
    </row>
    <row r="5205" spans="4:4" x14ac:dyDescent="0.15">
      <c r="D5205" s="1"/>
    </row>
    <row r="5206" spans="4:4" x14ac:dyDescent="0.15">
      <c r="D5206" s="1"/>
    </row>
    <row r="5207" spans="4:4" x14ac:dyDescent="0.15">
      <c r="D5207" s="1"/>
    </row>
    <row r="5208" spans="4:4" x14ac:dyDescent="0.15">
      <c r="D5208" s="1"/>
    </row>
    <row r="5209" spans="4:4" x14ac:dyDescent="0.15">
      <c r="D5209" s="1"/>
    </row>
    <row r="5210" spans="4:4" x14ac:dyDescent="0.15">
      <c r="D5210" s="1"/>
    </row>
    <row r="5211" spans="4:4" x14ac:dyDescent="0.15">
      <c r="D5211" s="1"/>
    </row>
    <row r="5212" spans="4:4" x14ac:dyDescent="0.15">
      <c r="D5212" s="1"/>
    </row>
    <row r="5213" spans="4:4" x14ac:dyDescent="0.15">
      <c r="D5213" s="1"/>
    </row>
    <row r="5214" spans="4:4" x14ac:dyDescent="0.15">
      <c r="D5214" s="1"/>
    </row>
    <row r="5215" spans="4:4" x14ac:dyDescent="0.15">
      <c r="D5215" s="1"/>
    </row>
    <row r="5216" spans="4:4" x14ac:dyDescent="0.15">
      <c r="D5216" s="1"/>
    </row>
    <row r="5217" spans="4:4" x14ac:dyDescent="0.15">
      <c r="D5217" s="1"/>
    </row>
    <row r="5218" spans="4:4" x14ac:dyDescent="0.15">
      <c r="D5218" s="1"/>
    </row>
    <row r="5219" spans="4:4" x14ac:dyDescent="0.15">
      <c r="D5219" s="1"/>
    </row>
    <row r="5220" spans="4:4" x14ac:dyDescent="0.15">
      <c r="D5220" s="1"/>
    </row>
    <row r="5221" spans="4:4" x14ac:dyDescent="0.15">
      <c r="D5221" s="1"/>
    </row>
    <row r="5222" spans="4:4" x14ac:dyDescent="0.15">
      <c r="D5222" s="1"/>
    </row>
    <row r="5223" spans="4:4" x14ac:dyDescent="0.15">
      <c r="D5223" s="1"/>
    </row>
    <row r="5224" spans="4:4" x14ac:dyDescent="0.15">
      <c r="D5224" s="1"/>
    </row>
    <row r="5225" spans="4:4" x14ac:dyDescent="0.15">
      <c r="D5225" s="1"/>
    </row>
    <row r="5226" spans="4:4" x14ac:dyDescent="0.15">
      <c r="D5226" s="1"/>
    </row>
    <row r="5227" spans="4:4" x14ac:dyDescent="0.15">
      <c r="D5227" s="1"/>
    </row>
    <row r="5228" spans="4:4" x14ac:dyDescent="0.15">
      <c r="D5228" s="1"/>
    </row>
    <row r="5229" spans="4:4" x14ac:dyDescent="0.15">
      <c r="D5229" s="1"/>
    </row>
    <row r="5230" spans="4:4" x14ac:dyDescent="0.15">
      <c r="D5230" s="1"/>
    </row>
    <row r="5231" spans="4:4" x14ac:dyDescent="0.15">
      <c r="D5231" s="1"/>
    </row>
    <row r="5232" spans="4:4" x14ac:dyDescent="0.15">
      <c r="D5232" s="1"/>
    </row>
    <row r="5233" spans="4:4" x14ac:dyDescent="0.15">
      <c r="D5233" s="1"/>
    </row>
    <row r="5234" spans="4:4" x14ac:dyDescent="0.15">
      <c r="D5234" s="1"/>
    </row>
    <row r="5235" spans="4:4" x14ac:dyDescent="0.15">
      <c r="D5235" s="1"/>
    </row>
    <row r="5236" spans="4:4" x14ac:dyDescent="0.15">
      <c r="D5236" s="1"/>
    </row>
    <row r="5237" spans="4:4" x14ac:dyDescent="0.15">
      <c r="D5237" s="1"/>
    </row>
    <row r="5238" spans="4:4" x14ac:dyDescent="0.15">
      <c r="D5238" s="1"/>
    </row>
    <row r="5239" spans="4:4" x14ac:dyDescent="0.15">
      <c r="D5239" s="1"/>
    </row>
    <row r="5240" spans="4:4" x14ac:dyDescent="0.15">
      <c r="D5240" s="1"/>
    </row>
    <row r="5241" spans="4:4" x14ac:dyDescent="0.15">
      <c r="D5241" s="1"/>
    </row>
    <row r="5242" spans="4:4" x14ac:dyDescent="0.15">
      <c r="D5242" s="1"/>
    </row>
    <row r="5243" spans="4:4" x14ac:dyDescent="0.15">
      <c r="D5243" s="1"/>
    </row>
    <row r="5244" spans="4:4" x14ac:dyDescent="0.15">
      <c r="D5244" s="1"/>
    </row>
    <row r="5245" spans="4:4" x14ac:dyDescent="0.15">
      <c r="D5245" s="1"/>
    </row>
    <row r="5246" spans="4:4" x14ac:dyDescent="0.15">
      <c r="D5246" s="1"/>
    </row>
    <row r="5247" spans="4:4" x14ac:dyDescent="0.15">
      <c r="D5247" s="1"/>
    </row>
    <row r="5248" spans="4:4" x14ac:dyDescent="0.15">
      <c r="D5248" s="1"/>
    </row>
    <row r="5249" spans="4:4" x14ac:dyDescent="0.15">
      <c r="D5249" s="1"/>
    </row>
    <row r="5250" spans="4:4" x14ac:dyDescent="0.15">
      <c r="D5250" s="1"/>
    </row>
    <row r="5251" spans="4:4" x14ac:dyDescent="0.15">
      <c r="D5251" s="1"/>
    </row>
    <row r="5252" spans="4:4" x14ac:dyDescent="0.15">
      <c r="D5252" s="1"/>
    </row>
    <row r="5253" spans="4:4" x14ac:dyDescent="0.15">
      <c r="D5253" s="1"/>
    </row>
    <row r="5254" spans="4:4" x14ac:dyDescent="0.15">
      <c r="D5254" s="1"/>
    </row>
    <row r="5255" spans="4:4" x14ac:dyDescent="0.15">
      <c r="D5255" s="1"/>
    </row>
    <row r="5256" spans="4:4" x14ac:dyDescent="0.15">
      <c r="D5256" s="1"/>
    </row>
    <row r="5257" spans="4:4" x14ac:dyDescent="0.15">
      <c r="D5257" s="1"/>
    </row>
    <row r="5258" spans="4:4" x14ac:dyDescent="0.15">
      <c r="D5258" s="1"/>
    </row>
    <row r="5259" spans="4:4" x14ac:dyDescent="0.15">
      <c r="D5259" s="1"/>
    </row>
    <row r="5260" spans="4:4" x14ac:dyDescent="0.15">
      <c r="D5260" s="1"/>
    </row>
    <row r="5261" spans="4:4" x14ac:dyDescent="0.15">
      <c r="D5261" s="1"/>
    </row>
    <row r="5262" spans="4:4" x14ac:dyDescent="0.15">
      <c r="D5262" s="1"/>
    </row>
    <row r="5263" spans="4:4" x14ac:dyDescent="0.15">
      <c r="D5263" s="1"/>
    </row>
    <row r="5264" spans="4:4" x14ac:dyDescent="0.15">
      <c r="D5264" s="1"/>
    </row>
    <row r="5265" spans="4:4" x14ac:dyDescent="0.15">
      <c r="D5265" s="1"/>
    </row>
    <row r="5266" spans="4:4" x14ac:dyDescent="0.15">
      <c r="D5266" s="1"/>
    </row>
    <row r="5267" spans="4:4" x14ac:dyDescent="0.15">
      <c r="D5267" s="1"/>
    </row>
    <row r="5268" spans="4:4" x14ac:dyDescent="0.15">
      <c r="D5268" s="1"/>
    </row>
    <row r="5269" spans="4:4" x14ac:dyDescent="0.15">
      <c r="D5269" s="1"/>
    </row>
    <row r="5270" spans="4:4" x14ac:dyDescent="0.15">
      <c r="D5270" s="1"/>
    </row>
    <row r="5271" spans="4:4" x14ac:dyDescent="0.15">
      <c r="D5271" s="1"/>
    </row>
    <row r="5272" spans="4:4" x14ac:dyDescent="0.15">
      <c r="D5272" s="1"/>
    </row>
    <row r="5273" spans="4:4" x14ac:dyDescent="0.15">
      <c r="D5273" s="1"/>
    </row>
    <row r="5274" spans="4:4" x14ac:dyDescent="0.15">
      <c r="D5274" s="1"/>
    </row>
    <row r="5275" spans="4:4" x14ac:dyDescent="0.15">
      <c r="D5275" s="1"/>
    </row>
    <row r="5276" spans="4:4" x14ac:dyDescent="0.15">
      <c r="D5276" s="1"/>
    </row>
    <row r="5277" spans="4:4" x14ac:dyDescent="0.15">
      <c r="D5277" s="1"/>
    </row>
    <row r="5278" spans="4:4" x14ac:dyDescent="0.15">
      <c r="D5278" s="1"/>
    </row>
    <row r="5279" spans="4:4" x14ac:dyDescent="0.15">
      <c r="D5279" s="1"/>
    </row>
    <row r="5280" spans="4:4" x14ac:dyDescent="0.15">
      <c r="D5280" s="1"/>
    </row>
    <row r="5281" spans="4:4" x14ac:dyDescent="0.15">
      <c r="D5281" s="1"/>
    </row>
    <row r="5282" spans="4:4" x14ac:dyDescent="0.15">
      <c r="D5282" s="1"/>
    </row>
    <row r="5283" spans="4:4" x14ac:dyDescent="0.15">
      <c r="D5283" s="1"/>
    </row>
    <row r="5284" spans="4:4" x14ac:dyDescent="0.15">
      <c r="D5284" s="1"/>
    </row>
    <row r="5285" spans="4:4" x14ac:dyDescent="0.15">
      <c r="D5285" s="1"/>
    </row>
    <row r="5286" spans="4:4" x14ac:dyDescent="0.15">
      <c r="D5286" s="1"/>
    </row>
    <row r="5287" spans="4:4" x14ac:dyDescent="0.15">
      <c r="D5287" s="1"/>
    </row>
    <row r="5288" spans="4:4" x14ac:dyDescent="0.15">
      <c r="D5288" s="1"/>
    </row>
    <row r="5289" spans="4:4" x14ac:dyDescent="0.15">
      <c r="D5289" s="1"/>
    </row>
    <row r="5290" spans="4:4" x14ac:dyDescent="0.15">
      <c r="D5290" s="1"/>
    </row>
    <row r="5291" spans="4:4" x14ac:dyDescent="0.15">
      <c r="D5291" s="1"/>
    </row>
    <row r="5292" spans="4:4" x14ac:dyDescent="0.15">
      <c r="D5292" s="1"/>
    </row>
    <row r="5293" spans="4:4" x14ac:dyDescent="0.15">
      <c r="D5293" s="1"/>
    </row>
    <row r="5294" spans="4:4" x14ac:dyDescent="0.15">
      <c r="D5294" s="1"/>
    </row>
    <row r="5295" spans="4:4" x14ac:dyDescent="0.15">
      <c r="D5295" s="1"/>
    </row>
    <row r="5296" spans="4:4" x14ac:dyDescent="0.15">
      <c r="D5296" s="1"/>
    </row>
    <row r="5297" spans="4:4" x14ac:dyDescent="0.15">
      <c r="D5297" s="1"/>
    </row>
    <row r="5298" spans="4:4" x14ac:dyDescent="0.15">
      <c r="D5298" s="1"/>
    </row>
    <row r="5299" spans="4:4" x14ac:dyDescent="0.15">
      <c r="D5299" s="1"/>
    </row>
    <row r="5300" spans="4:4" x14ac:dyDescent="0.15">
      <c r="D5300" s="1"/>
    </row>
    <row r="5301" spans="4:4" x14ac:dyDescent="0.15">
      <c r="D5301" s="1"/>
    </row>
    <row r="5302" spans="4:4" x14ac:dyDescent="0.15">
      <c r="D5302" s="1"/>
    </row>
    <row r="5303" spans="4:4" x14ac:dyDescent="0.15">
      <c r="D5303" s="1"/>
    </row>
    <row r="5304" spans="4:4" x14ac:dyDescent="0.15">
      <c r="D5304" s="1"/>
    </row>
    <row r="5305" spans="4:4" x14ac:dyDescent="0.15">
      <c r="D5305" s="1"/>
    </row>
    <row r="5306" spans="4:4" x14ac:dyDescent="0.15">
      <c r="D5306" s="1"/>
    </row>
    <row r="5307" spans="4:4" x14ac:dyDescent="0.15">
      <c r="D5307" s="1"/>
    </row>
    <row r="5308" spans="4:4" x14ac:dyDescent="0.15">
      <c r="D5308" s="1"/>
    </row>
    <row r="5309" spans="4:4" x14ac:dyDescent="0.15">
      <c r="D5309" s="1"/>
    </row>
    <row r="5310" spans="4:4" x14ac:dyDescent="0.15">
      <c r="D5310" s="1"/>
    </row>
    <row r="5311" spans="4:4" x14ac:dyDescent="0.15">
      <c r="D5311" s="1"/>
    </row>
    <row r="5312" spans="4:4" x14ac:dyDescent="0.15">
      <c r="D5312" s="1"/>
    </row>
    <row r="5313" spans="4:4" x14ac:dyDescent="0.15">
      <c r="D5313" s="1"/>
    </row>
    <row r="5314" spans="4:4" x14ac:dyDescent="0.15">
      <c r="D5314" s="1"/>
    </row>
    <row r="5315" spans="4:4" x14ac:dyDescent="0.15">
      <c r="D5315" s="1"/>
    </row>
    <row r="5316" spans="4:4" x14ac:dyDescent="0.15">
      <c r="D5316" s="1"/>
    </row>
    <row r="5317" spans="4:4" x14ac:dyDescent="0.15">
      <c r="D5317" s="1"/>
    </row>
    <row r="5318" spans="4:4" x14ac:dyDescent="0.15">
      <c r="D5318" s="1"/>
    </row>
    <row r="5319" spans="4:4" x14ac:dyDescent="0.15">
      <c r="D5319" s="1"/>
    </row>
    <row r="5320" spans="4:4" x14ac:dyDescent="0.15">
      <c r="D5320" s="1"/>
    </row>
    <row r="5321" spans="4:4" x14ac:dyDescent="0.15">
      <c r="D5321" s="1"/>
    </row>
    <row r="5322" spans="4:4" x14ac:dyDescent="0.15">
      <c r="D5322" s="1"/>
    </row>
    <row r="5323" spans="4:4" x14ac:dyDescent="0.15">
      <c r="D5323" s="1"/>
    </row>
    <row r="5324" spans="4:4" x14ac:dyDescent="0.15">
      <c r="D5324" s="1"/>
    </row>
    <row r="5325" spans="4:4" x14ac:dyDescent="0.15">
      <c r="D5325" s="1"/>
    </row>
    <row r="5326" spans="4:4" x14ac:dyDescent="0.15">
      <c r="D5326" s="1"/>
    </row>
    <row r="5327" spans="4:4" x14ac:dyDescent="0.15">
      <c r="D5327" s="1"/>
    </row>
    <row r="5328" spans="4:4" x14ac:dyDescent="0.15">
      <c r="D5328" s="1"/>
    </row>
    <row r="5329" spans="4:4" x14ac:dyDescent="0.15">
      <c r="D5329" s="1"/>
    </row>
    <row r="5330" spans="4:4" x14ac:dyDescent="0.15">
      <c r="D5330" s="1"/>
    </row>
    <row r="5331" spans="4:4" x14ac:dyDescent="0.15">
      <c r="D5331" s="1"/>
    </row>
    <row r="5332" spans="4:4" x14ac:dyDescent="0.15">
      <c r="D5332" s="1"/>
    </row>
    <row r="5333" spans="4:4" x14ac:dyDescent="0.15">
      <c r="D5333" s="1"/>
    </row>
    <row r="5334" spans="4:4" x14ac:dyDescent="0.15">
      <c r="D5334" s="1"/>
    </row>
    <row r="5335" spans="4:4" x14ac:dyDescent="0.15">
      <c r="D5335" s="1"/>
    </row>
    <row r="5336" spans="4:4" x14ac:dyDescent="0.15">
      <c r="D5336" s="1"/>
    </row>
    <row r="5337" spans="4:4" x14ac:dyDescent="0.15">
      <c r="D5337" s="1"/>
    </row>
    <row r="5338" spans="4:4" x14ac:dyDescent="0.15">
      <c r="D5338" s="1"/>
    </row>
    <row r="5339" spans="4:4" x14ac:dyDescent="0.15">
      <c r="D5339" s="1"/>
    </row>
    <row r="5340" spans="4:4" x14ac:dyDescent="0.15">
      <c r="D5340" s="1"/>
    </row>
    <row r="5341" spans="4:4" x14ac:dyDescent="0.15">
      <c r="D5341" s="1"/>
    </row>
    <row r="5342" spans="4:4" x14ac:dyDescent="0.15">
      <c r="D5342" s="1"/>
    </row>
    <row r="5343" spans="4:4" x14ac:dyDescent="0.15">
      <c r="D5343" s="1"/>
    </row>
    <row r="5344" spans="4:4" x14ac:dyDescent="0.15">
      <c r="D5344" s="1"/>
    </row>
    <row r="5345" spans="4:4" x14ac:dyDescent="0.15">
      <c r="D5345" s="1"/>
    </row>
    <row r="5346" spans="4:4" x14ac:dyDescent="0.15">
      <c r="D5346" s="1"/>
    </row>
    <row r="5347" spans="4:4" x14ac:dyDescent="0.15">
      <c r="D5347" s="1"/>
    </row>
    <row r="5348" spans="4:4" x14ac:dyDescent="0.15">
      <c r="D5348" s="1"/>
    </row>
    <row r="5349" spans="4:4" x14ac:dyDescent="0.15">
      <c r="D5349" s="1"/>
    </row>
    <row r="5350" spans="4:4" x14ac:dyDescent="0.15">
      <c r="D5350" s="1"/>
    </row>
    <row r="5351" spans="4:4" x14ac:dyDescent="0.15">
      <c r="D5351" s="1"/>
    </row>
    <row r="5352" spans="4:4" x14ac:dyDescent="0.15">
      <c r="D5352" s="1"/>
    </row>
    <row r="5353" spans="4:4" x14ac:dyDescent="0.15">
      <c r="D5353" s="1"/>
    </row>
    <row r="5354" spans="4:4" x14ac:dyDescent="0.15">
      <c r="D5354" s="1"/>
    </row>
    <row r="5355" spans="4:4" x14ac:dyDescent="0.15">
      <c r="D5355" s="1"/>
    </row>
    <row r="5356" spans="4:4" x14ac:dyDescent="0.15">
      <c r="D5356" s="1"/>
    </row>
    <row r="5357" spans="4:4" x14ac:dyDescent="0.15">
      <c r="D5357" s="1"/>
    </row>
    <row r="5358" spans="4:4" x14ac:dyDescent="0.15">
      <c r="D5358" s="1"/>
    </row>
    <row r="5359" spans="4:4" x14ac:dyDescent="0.15">
      <c r="D5359" s="1"/>
    </row>
    <row r="5360" spans="4:4" x14ac:dyDescent="0.15">
      <c r="D5360" s="1"/>
    </row>
    <row r="5361" spans="4:4" x14ac:dyDescent="0.15">
      <c r="D5361" s="1"/>
    </row>
    <row r="5362" spans="4:4" x14ac:dyDescent="0.15">
      <c r="D5362" s="1"/>
    </row>
    <row r="5363" spans="4:4" x14ac:dyDescent="0.15">
      <c r="D5363" s="1"/>
    </row>
    <row r="5364" spans="4:4" x14ac:dyDescent="0.15">
      <c r="D5364" s="1"/>
    </row>
    <row r="5365" spans="4:4" x14ac:dyDescent="0.15">
      <c r="D5365" s="1"/>
    </row>
    <row r="5366" spans="4:4" x14ac:dyDescent="0.15">
      <c r="D5366" s="1"/>
    </row>
    <row r="5367" spans="4:4" x14ac:dyDescent="0.15">
      <c r="D5367" s="1"/>
    </row>
    <row r="5368" spans="4:4" x14ac:dyDescent="0.15">
      <c r="D5368" s="1"/>
    </row>
    <row r="5369" spans="4:4" x14ac:dyDescent="0.15">
      <c r="D5369" s="1"/>
    </row>
    <row r="5370" spans="4:4" x14ac:dyDescent="0.15">
      <c r="D5370" s="1"/>
    </row>
    <row r="5371" spans="4:4" x14ac:dyDescent="0.15">
      <c r="D5371" s="1"/>
    </row>
    <row r="5372" spans="4:4" x14ac:dyDescent="0.15">
      <c r="D5372" s="1"/>
    </row>
    <row r="5373" spans="4:4" x14ac:dyDescent="0.15">
      <c r="D5373" s="1"/>
    </row>
    <row r="5374" spans="4:4" x14ac:dyDescent="0.15">
      <c r="D5374" s="1"/>
    </row>
    <row r="5375" spans="4:4" x14ac:dyDescent="0.15">
      <c r="D5375" s="1"/>
    </row>
    <row r="5376" spans="4:4" x14ac:dyDescent="0.15">
      <c r="D5376" s="1"/>
    </row>
    <row r="5377" spans="4:4" x14ac:dyDescent="0.15">
      <c r="D5377" s="1"/>
    </row>
    <row r="5378" spans="4:4" x14ac:dyDescent="0.15">
      <c r="D5378" s="1"/>
    </row>
    <row r="5379" spans="4:4" x14ac:dyDescent="0.15">
      <c r="D5379" s="1"/>
    </row>
    <row r="5380" spans="4:4" x14ac:dyDescent="0.15">
      <c r="D5380" s="1"/>
    </row>
    <row r="5381" spans="4:4" x14ac:dyDescent="0.15">
      <c r="D5381" s="1"/>
    </row>
    <row r="5382" spans="4:4" x14ac:dyDescent="0.15">
      <c r="D5382" s="1"/>
    </row>
    <row r="5383" spans="4:4" x14ac:dyDescent="0.15">
      <c r="D5383" s="1"/>
    </row>
    <row r="5384" spans="4:4" x14ac:dyDescent="0.15">
      <c r="D5384" s="1"/>
    </row>
    <row r="5385" spans="4:4" x14ac:dyDescent="0.15">
      <c r="D5385" s="1"/>
    </row>
    <row r="5386" spans="4:4" x14ac:dyDescent="0.15">
      <c r="D5386" s="1"/>
    </row>
    <row r="5387" spans="4:4" x14ac:dyDescent="0.15">
      <c r="D5387" s="1"/>
    </row>
    <row r="5388" spans="4:4" x14ac:dyDescent="0.15">
      <c r="D5388" s="1"/>
    </row>
    <row r="5389" spans="4:4" x14ac:dyDescent="0.15">
      <c r="D5389" s="1"/>
    </row>
    <row r="5390" spans="4:4" x14ac:dyDescent="0.15">
      <c r="D5390" s="1"/>
    </row>
    <row r="5391" spans="4:4" x14ac:dyDescent="0.15">
      <c r="D5391" s="1"/>
    </row>
    <row r="5392" spans="4:4" x14ac:dyDescent="0.15">
      <c r="D5392" s="1"/>
    </row>
    <row r="5393" spans="4:4" x14ac:dyDescent="0.15">
      <c r="D5393" s="1"/>
    </row>
    <row r="5394" spans="4:4" x14ac:dyDescent="0.15">
      <c r="D5394" s="1"/>
    </row>
    <row r="5395" spans="4:4" x14ac:dyDescent="0.15">
      <c r="D5395" s="1"/>
    </row>
    <row r="5396" spans="4:4" x14ac:dyDescent="0.15">
      <c r="D5396" s="1"/>
    </row>
    <row r="5397" spans="4:4" x14ac:dyDescent="0.15">
      <c r="D5397" s="1"/>
    </row>
    <row r="5398" spans="4:4" x14ac:dyDescent="0.15">
      <c r="D5398" s="1"/>
    </row>
    <row r="5399" spans="4:4" x14ac:dyDescent="0.15">
      <c r="D5399" s="1"/>
    </row>
    <row r="5400" spans="4:4" x14ac:dyDescent="0.15">
      <c r="D5400" s="1"/>
    </row>
    <row r="5401" spans="4:4" x14ac:dyDescent="0.15">
      <c r="D5401" s="1"/>
    </row>
    <row r="5402" spans="4:4" x14ac:dyDescent="0.15">
      <c r="D5402" s="1"/>
    </row>
    <row r="5403" spans="4:4" x14ac:dyDescent="0.15">
      <c r="D5403" s="1"/>
    </row>
    <row r="5404" spans="4:4" x14ac:dyDescent="0.15">
      <c r="D5404" s="1"/>
    </row>
    <row r="5405" spans="4:4" x14ac:dyDescent="0.15">
      <c r="D5405" s="1"/>
    </row>
    <row r="5406" spans="4:4" x14ac:dyDescent="0.15">
      <c r="D5406" s="1"/>
    </row>
    <row r="5407" spans="4:4" x14ac:dyDescent="0.15">
      <c r="D5407" s="1"/>
    </row>
    <row r="5408" spans="4:4" x14ac:dyDescent="0.15">
      <c r="D5408" s="1"/>
    </row>
    <row r="5409" spans="4:4" x14ac:dyDescent="0.15">
      <c r="D5409" s="1"/>
    </row>
    <row r="5410" spans="4:4" x14ac:dyDescent="0.15">
      <c r="D5410" s="1"/>
    </row>
    <row r="5411" spans="4:4" x14ac:dyDescent="0.15">
      <c r="D5411" s="1"/>
    </row>
    <row r="5412" spans="4:4" x14ac:dyDescent="0.15">
      <c r="D5412" s="1"/>
    </row>
    <row r="5413" spans="4:4" x14ac:dyDescent="0.15">
      <c r="D5413" s="1"/>
    </row>
    <row r="5414" spans="4:4" x14ac:dyDescent="0.15">
      <c r="D5414" s="1"/>
    </row>
    <row r="5415" spans="4:4" x14ac:dyDescent="0.15">
      <c r="D5415" s="1"/>
    </row>
    <row r="5416" spans="4:4" x14ac:dyDescent="0.15">
      <c r="D5416" s="1"/>
    </row>
    <row r="5417" spans="4:4" x14ac:dyDescent="0.15">
      <c r="D5417" s="1"/>
    </row>
    <row r="5418" spans="4:4" x14ac:dyDescent="0.15">
      <c r="D5418" s="1"/>
    </row>
    <row r="5419" spans="4:4" x14ac:dyDescent="0.15">
      <c r="D5419" s="1"/>
    </row>
    <row r="5420" spans="4:4" x14ac:dyDescent="0.15">
      <c r="D5420" s="1"/>
    </row>
    <row r="5421" spans="4:4" x14ac:dyDescent="0.15">
      <c r="D5421" s="1"/>
    </row>
    <row r="5422" spans="4:4" x14ac:dyDescent="0.15">
      <c r="D5422" s="1"/>
    </row>
    <row r="5423" spans="4:4" x14ac:dyDescent="0.15">
      <c r="D5423" s="1"/>
    </row>
    <row r="5424" spans="4:4" x14ac:dyDescent="0.15">
      <c r="D5424" s="1"/>
    </row>
    <row r="5425" spans="4:4" x14ac:dyDescent="0.15">
      <c r="D5425" s="1"/>
    </row>
    <row r="5426" spans="4:4" x14ac:dyDescent="0.15">
      <c r="D5426" s="1"/>
    </row>
    <row r="5427" spans="4:4" x14ac:dyDescent="0.15">
      <c r="D5427" s="1"/>
    </row>
    <row r="5428" spans="4:4" x14ac:dyDescent="0.15">
      <c r="D5428" s="1"/>
    </row>
    <row r="5429" spans="4:4" x14ac:dyDescent="0.15">
      <c r="D5429" s="1"/>
    </row>
    <row r="5430" spans="4:4" x14ac:dyDescent="0.15">
      <c r="D5430" s="1"/>
    </row>
    <row r="5431" spans="4:4" x14ac:dyDescent="0.15">
      <c r="D5431" s="1"/>
    </row>
    <row r="5432" spans="4:4" x14ac:dyDescent="0.15">
      <c r="D5432" s="1"/>
    </row>
    <row r="5433" spans="4:4" x14ac:dyDescent="0.15">
      <c r="D5433" s="1"/>
    </row>
    <row r="5434" spans="4:4" x14ac:dyDescent="0.15">
      <c r="D5434" s="1"/>
    </row>
    <row r="5435" spans="4:4" x14ac:dyDescent="0.15">
      <c r="D5435" s="1"/>
    </row>
    <row r="5436" spans="4:4" x14ac:dyDescent="0.15">
      <c r="D5436" s="1"/>
    </row>
    <row r="5437" spans="4:4" x14ac:dyDescent="0.15">
      <c r="D5437" s="1"/>
    </row>
    <row r="5438" spans="4:4" x14ac:dyDescent="0.15">
      <c r="D5438" s="1"/>
    </row>
    <row r="5439" spans="4:4" x14ac:dyDescent="0.15">
      <c r="D5439" s="1"/>
    </row>
    <row r="5440" spans="4:4" x14ac:dyDescent="0.15">
      <c r="D5440" s="1"/>
    </row>
    <row r="5441" spans="4:4" x14ac:dyDescent="0.15">
      <c r="D5441" s="1"/>
    </row>
    <row r="5442" spans="4:4" x14ac:dyDescent="0.15">
      <c r="D5442" s="1"/>
    </row>
    <row r="5443" spans="4:4" x14ac:dyDescent="0.15">
      <c r="D5443" s="1"/>
    </row>
    <row r="5444" spans="4:4" x14ac:dyDescent="0.15">
      <c r="D5444" s="1"/>
    </row>
    <row r="5445" spans="4:4" x14ac:dyDescent="0.15">
      <c r="D5445" s="1"/>
    </row>
    <row r="5446" spans="4:4" x14ac:dyDescent="0.15">
      <c r="D5446" s="1"/>
    </row>
    <row r="5447" spans="4:4" x14ac:dyDescent="0.15">
      <c r="D5447" s="1"/>
    </row>
    <row r="5448" spans="4:4" x14ac:dyDescent="0.15">
      <c r="D5448" s="1"/>
    </row>
    <row r="5449" spans="4:4" x14ac:dyDescent="0.15">
      <c r="D5449" s="1"/>
    </row>
    <row r="5450" spans="4:4" x14ac:dyDescent="0.15">
      <c r="D5450" s="1"/>
    </row>
    <row r="5451" spans="4:4" x14ac:dyDescent="0.15">
      <c r="D5451" s="1"/>
    </row>
    <row r="5452" spans="4:4" x14ac:dyDescent="0.15">
      <c r="D5452" s="1"/>
    </row>
    <row r="5453" spans="4:4" x14ac:dyDescent="0.15">
      <c r="D5453" s="1"/>
    </row>
    <row r="5454" spans="4:4" x14ac:dyDescent="0.15">
      <c r="D5454" s="1"/>
    </row>
    <row r="5455" spans="4:4" x14ac:dyDescent="0.15">
      <c r="D5455" s="1"/>
    </row>
    <row r="5456" spans="4:4" x14ac:dyDescent="0.15">
      <c r="D5456" s="1"/>
    </row>
    <row r="5457" spans="4:4" x14ac:dyDescent="0.15">
      <c r="D5457" s="1"/>
    </row>
    <row r="5458" spans="4:4" x14ac:dyDescent="0.15">
      <c r="D5458" s="1"/>
    </row>
    <row r="5459" spans="4:4" x14ac:dyDescent="0.15">
      <c r="D5459" s="1"/>
    </row>
    <row r="5460" spans="4:4" x14ac:dyDescent="0.15">
      <c r="D5460" s="1"/>
    </row>
    <row r="5461" spans="4:4" x14ac:dyDescent="0.15">
      <c r="D5461" s="1"/>
    </row>
    <row r="5462" spans="4:4" x14ac:dyDescent="0.15">
      <c r="D5462" s="1"/>
    </row>
    <row r="5463" spans="4:4" x14ac:dyDescent="0.15">
      <c r="D5463" s="1"/>
    </row>
    <row r="5464" spans="4:4" x14ac:dyDescent="0.15">
      <c r="D5464" s="1"/>
    </row>
    <row r="5465" spans="4:4" x14ac:dyDescent="0.15">
      <c r="D5465" s="1"/>
    </row>
    <row r="5466" spans="4:4" x14ac:dyDescent="0.15">
      <c r="D5466" s="1"/>
    </row>
    <row r="5467" spans="4:4" x14ac:dyDescent="0.15">
      <c r="D5467" s="1"/>
    </row>
    <row r="5468" spans="4:4" x14ac:dyDescent="0.15">
      <c r="D5468" s="1"/>
    </row>
    <row r="5469" spans="4:4" x14ac:dyDescent="0.15">
      <c r="D5469" s="1"/>
    </row>
    <row r="5470" spans="4:4" x14ac:dyDescent="0.15">
      <c r="D5470" s="1"/>
    </row>
    <row r="5471" spans="4:4" x14ac:dyDescent="0.15">
      <c r="D5471" s="1"/>
    </row>
    <row r="5472" spans="4:4" x14ac:dyDescent="0.15">
      <c r="D5472" s="1"/>
    </row>
    <row r="5473" spans="4:4" x14ac:dyDescent="0.15">
      <c r="D5473" s="1"/>
    </row>
    <row r="5474" spans="4:4" x14ac:dyDescent="0.15">
      <c r="D5474" s="1"/>
    </row>
    <row r="5475" spans="4:4" x14ac:dyDescent="0.15">
      <c r="D5475" s="1"/>
    </row>
    <row r="5476" spans="4:4" x14ac:dyDescent="0.15">
      <c r="D5476" s="1"/>
    </row>
    <row r="5477" spans="4:4" x14ac:dyDescent="0.15">
      <c r="D5477" s="1"/>
    </row>
    <row r="5478" spans="4:4" x14ac:dyDescent="0.15">
      <c r="D5478" s="1"/>
    </row>
    <row r="5479" spans="4:4" x14ac:dyDescent="0.15">
      <c r="D5479" s="1"/>
    </row>
    <row r="5480" spans="4:4" x14ac:dyDescent="0.15">
      <c r="D5480" s="1"/>
    </row>
    <row r="5481" spans="4:4" x14ac:dyDescent="0.15">
      <c r="D5481" s="1"/>
    </row>
    <row r="5482" spans="4:4" x14ac:dyDescent="0.15">
      <c r="D5482" s="1"/>
    </row>
    <row r="5483" spans="4:4" x14ac:dyDescent="0.15">
      <c r="D5483" s="1"/>
    </row>
    <row r="5484" spans="4:4" x14ac:dyDescent="0.15">
      <c r="D5484" s="1"/>
    </row>
    <row r="5485" spans="4:4" x14ac:dyDescent="0.15">
      <c r="D5485" s="1"/>
    </row>
    <row r="5486" spans="4:4" x14ac:dyDescent="0.15">
      <c r="D5486" s="1"/>
    </row>
    <row r="5487" spans="4:4" x14ac:dyDescent="0.15">
      <c r="D5487" s="1"/>
    </row>
    <row r="5488" spans="4:4" x14ac:dyDescent="0.15">
      <c r="D5488" s="1"/>
    </row>
    <row r="5489" spans="4:4" x14ac:dyDescent="0.15">
      <c r="D5489" s="1"/>
    </row>
    <row r="5490" spans="4:4" x14ac:dyDescent="0.15">
      <c r="D5490" s="1"/>
    </row>
    <row r="5491" spans="4:4" x14ac:dyDescent="0.15">
      <c r="D5491" s="1"/>
    </row>
    <row r="5492" spans="4:4" x14ac:dyDescent="0.15">
      <c r="D5492" s="1"/>
    </row>
    <row r="5493" spans="4:4" x14ac:dyDescent="0.15">
      <c r="D5493" s="1"/>
    </row>
    <row r="5494" spans="4:4" x14ac:dyDescent="0.15">
      <c r="D5494" s="1"/>
    </row>
    <row r="5495" spans="4:4" x14ac:dyDescent="0.15">
      <c r="D5495" s="1"/>
    </row>
    <row r="5496" spans="4:4" x14ac:dyDescent="0.15">
      <c r="D5496" s="1"/>
    </row>
    <row r="5497" spans="4:4" x14ac:dyDescent="0.15">
      <c r="D5497" s="1"/>
    </row>
    <row r="5498" spans="4:4" x14ac:dyDescent="0.15">
      <c r="D5498" s="1"/>
    </row>
    <row r="5499" spans="4:4" x14ac:dyDescent="0.15">
      <c r="D5499" s="1"/>
    </row>
    <row r="5500" spans="4:4" x14ac:dyDescent="0.15">
      <c r="D5500" s="1"/>
    </row>
    <row r="5501" spans="4:4" x14ac:dyDescent="0.15">
      <c r="D5501" s="1"/>
    </row>
    <row r="5502" spans="4:4" x14ac:dyDescent="0.15">
      <c r="D5502" s="1"/>
    </row>
    <row r="5503" spans="4:4" x14ac:dyDescent="0.15">
      <c r="D5503" s="1"/>
    </row>
    <row r="5504" spans="4:4" x14ac:dyDescent="0.15">
      <c r="D5504" s="1"/>
    </row>
    <row r="5505" spans="4:4" x14ac:dyDescent="0.15">
      <c r="D5505" s="1"/>
    </row>
    <row r="5506" spans="4:4" x14ac:dyDescent="0.15">
      <c r="D5506" s="1"/>
    </row>
    <row r="5507" spans="4:4" x14ac:dyDescent="0.15">
      <c r="D5507" s="1"/>
    </row>
    <row r="5508" spans="4:4" x14ac:dyDescent="0.15">
      <c r="D5508" s="1"/>
    </row>
    <row r="5509" spans="4:4" x14ac:dyDescent="0.15">
      <c r="D5509" s="1"/>
    </row>
    <row r="5510" spans="4:4" x14ac:dyDescent="0.15">
      <c r="D5510" s="1"/>
    </row>
    <row r="5511" spans="4:4" x14ac:dyDescent="0.15">
      <c r="D5511" s="1"/>
    </row>
    <row r="5512" spans="4:4" x14ac:dyDescent="0.15">
      <c r="D5512" s="1"/>
    </row>
    <row r="5513" spans="4:4" x14ac:dyDescent="0.15">
      <c r="D5513" s="1"/>
    </row>
    <row r="5514" spans="4:4" x14ac:dyDescent="0.15">
      <c r="D5514" s="1"/>
    </row>
    <row r="5515" spans="4:4" x14ac:dyDescent="0.15">
      <c r="D5515" s="1"/>
    </row>
    <row r="5516" spans="4:4" x14ac:dyDescent="0.15">
      <c r="D5516" s="1"/>
    </row>
    <row r="5517" spans="4:4" x14ac:dyDescent="0.15">
      <c r="D5517" s="1"/>
    </row>
    <row r="5518" spans="4:4" x14ac:dyDescent="0.15">
      <c r="D5518" s="1"/>
    </row>
    <row r="5519" spans="4:4" x14ac:dyDescent="0.15">
      <c r="D5519" s="1"/>
    </row>
    <row r="5520" spans="4:4" x14ac:dyDescent="0.15">
      <c r="D5520" s="1"/>
    </row>
    <row r="5521" spans="4:4" x14ac:dyDescent="0.15">
      <c r="D5521" s="1"/>
    </row>
    <row r="5522" spans="4:4" x14ac:dyDescent="0.15">
      <c r="D5522" s="1"/>
    </row>
    <row r="5523" spans="4:4" x14ac:dyDescent="0.15">
      <c r="D5523" s="1"/>
    </row>
    <row r="5524" spans="4:4" x14ac:dyDescent="0.15">
      <c r="D5524" s="1"/>
    </row>
    <row r="5525" spans="4:4" x14ac:dyDescent="0.15">
      <c r="D5525" s="1"/>
    </row>
    <row r="5526" spans="4:4" x14ac:dyDescent="0.15">
      <c r="D5526" s="1"/>
    </row>
    <row r="5527" spans="4:4" x14ac:dyDescent="0.15">
      <c r="D5527" s="1"/>
    </row>
    <row r="5528" spans="4:4" x14ac:dyDescent="0.15">
      <c r="D5528" s="1"/>
    </row>
    <row r="5529" spans="4:4" x14ac:dyDescent="0.15">
      <c r="D5529" s="1"/>
    </row>
    <row r="5530" spans="4:4" x14ac:dyDescent="0.15">
      <c r="D5530" s="1"/>
    </row>
    <row r="5531" spans="4:4" x14ac:dyDescent="0.15">
      <c r="D5531" s="1"/>
    </row>
    <row r="5532" spans="4:4" x14ac:dyDescent="0.15">
      <c r="D5532" s="1"/>
    </row>
    <row r="5533" spans="4:4" x14ac:dyDescent="0.15">
      <c r="D5533" s="1"/>
    </row>
    <row r="5534" spans="4:4" x14ac:dyDescent="0.15">
      <c r="D5534" s="1"/>
    </row>
    <row r="5535" spans="4:4" x14ac:dyDescent="0.15">
      <c r="D5535" s="1"/>
    </row>
    <row r="5536" spans="4:4" x14ac:dyDescent="0.15">
      <c r="D5536" s="1"/>
    </row>
    <row r="5537" spans="4:4" x14ac:dyDescent="0.15">
      <c r="D5537" s="1"/>
    </row>
    <row r="5538" spans="4:4" x14ac:dyDescent="0.15">
      <c r="D5538" s="1"/>
    </row>
    <row r="5539" spans="4:4" x14ac:dyDescent="0.15">
      <c r="D5539" s="1"/>
    </row>
    <row r="5540" spans="4:4" x14ac:dyDescent="0.15">
      <c r="D5540" s="1"/>
    </row>
    <row r="5541" spans="4:4" x14ac:dyDescent="0.15">
      <c r="D5541" s="1"/>
    </row>
    <row r="5542" spans="4:4" x14ac:dyDescent="0.15">
      <c r="D5542" s="1"/>
    </row>
    <row r="5543" spans="4:4" x14ac:dyDescent="0.15">
      <c r="D5543" s="1"/>
    </row>
    <row r="5544" spans="4:4" x14ac:dyDescent="0.15">
      <c r="D5544" s="1"/>
    </row>
    <row r="5545" spans="4:4" x14ac:dyDescent="0.15">
      <c r="D5545" s="1"/>
    </row>
    <row r="5546" spans="4:4" x14ac:dyDescent="0.15">
      <c r="D5546" s="1"/>
    </row>
    <row r="5547" spans="4:4" x14ac:dyDescent="0.15">
      <c r="D5547" s="1"/>
    </row>
    <row r="5548" spans="4:4" x14ac:dyDescent="0.15">
      <c r="D5548" s="1"/>
    </row>
    <row r="5549" spans="4:4" x14ac:dyDescent="0.15">
      <c r="D5549" s="1"/>
    </row>
    <row r="5550" spans="4:4" x14ac:dyDescent="0.15">
      <c r="D5550" s="1"/>
    </row>
    <row r="5551" spans="4:4" x14ac:dyDescent="0.15">
      <c r="D5551" s="1"/>
    </row>
    <row r="5552" spans="4:4" x14ac:dyDescent="0.15">
      <c r="D5552" s="1"/>
    </row>
    <row r="5553" spans="4:4" x14ac:dyDescent="0.15">
      <c r="D5553" s="1"/>
    </row>
    <row r="5554" spans="4:4" x14ac:dyDescent="0.15">
      <c r="D5554" s="1"/>
    </row>
    <row r="5555" spans="4:4" x14ac:dyDescent="0.15">
      <c r="D5555" s="1"/>
    </row>
    <row r="5556" spans="4:4" x14ac:dyDescent="0.15">
      <c r="D5556" s="1"/>
    </row>
    <row r="5557" spans="4:4" x14ac:dyDescent="0.15">
      <c r="D5557" s="1"/>
    </row>
    <row r="5558" spans="4:4" x14ac:dyDescent="0.15">
      <c r="D5558" s="1"/>
    </row>
    <row r="5559" spans="4:4" x14ac:dyDescent="0.15">
      <c r="D5559" s="1"/>
    </row>
    <row r="5560" spans="4:4" x14ac:dyDescent="0.15">
      <c r="D5560" s="1"/>
    </row>
    <row r="5561" spans="4:4" x14ac:dyDescent="0.15">
      <c r="D5561" s="1"/>
    </row>
    <row r="5562" spans="4:4" x14ac:dyDescent="0.15">
      <c r="D5562" s="1"/>
    </row>
    <row r="5563" spans="4:4" x14ac:dyDescent="0.15">
      <c r="D5563" s="1"/>
    </row>
    <row r="5564" spans="4:4" x14ac:dyDescent="0.15">
      <c r="D5564" s="1"/>
    </row>
    <row r="5565" spans="4:4" x14ac:dyDescent="0.15">
      <c r="D5565" s="1"/>
    </row>
    <row r="5566" spans="4:4" x14ac:dyDescent="0.15">
      <c r="D5566" s="1"/>
    </row>
    <row r="5567" spans="4:4" x14ac:dyDescent="0.15">
      <c r="D5567" s="1"/>
    </row>
    <row r="5568" spans="4:4" x14ac:dyDescent="0.15">
      <c r="D5568" s="1"/>
    </row>
    <row r="5569" spans="4:4" x14ac:dyDescent="0.15">
      <c r="D5569" s="1"/>
    </row>
    <row r="5570" spans="4:4" x14ac:dyDescent="0.15">
      <c r="D5570" s="1"/>
    </row>
    <row r="5571" spans="4:4" x14ac:dyDescent="0.15">
      <c r="D5571" s="1"/>
    </row>
    <row r="5572" spans="4:4" x14ac:dyDescent="0.15">
      <c r="D5572" s="1"/>
    </row>
    <row r="5573" spans="4:4" x14ac:dyDescent="0.15">
      <c r="D5573" s="1"/>
    </row>
    <row r="5574" spans="4:4" x14ac:dyDescent="0.15">
      <c r="D5574" s="1"/>
    </row>
    <row r="5575" spans="4:4" x14ac:dyDescent="0.15">
      <c r="D5575" s="1"/>
    </row>
    <row r="5576" spans="4:4" x14ac:dyDescent="0.15">
      <c r="D5576" s="1"/>
    </row>
    <row r="5577" spans="4:4" x14ac:dyDescent="0.15">
      <c r="D5577" s="1"/>
    </row>
    <row r="5578" spans="4:4" x14ac:dyDescent="0.15">
      <c r="D5578" s="1"/>
    </row>
    <row r="5579" spans="4:4" x14ac:dyDescent="0.15">
      <c r="D5579" s="1"/>
    </row>
    <row r="5580" spans="4:4" x14ac:dyDescent="0.15">
      <c r="D5580" s="1"/>
    </row>
    <row r="5581" spans="4:4" x14ac:dyDescent="0.15">
      <c r="D5581" s="1"/>
    </row>
    <row r="5582" spans="4:4" x14ac:dyDescent="0.15">
      <c r="D5582" s="1"/>
    </row>
    <row r="5583" spans="4:4" x14ac:dyDescent="0.15">
      <c r="D5583" s="1"/>
    </row>
    <row r="5584" spans="4:4" x14ac:dyDescent="0.15">
      <c r="D5584" s="1"/>
    </row>
    <row r="5585" spans="4:4" x14ac:dyDescent="0.15">
      <c r="D5585" s="1"/>
    </row>
    <row r="5586" spans="4:4" x14ac:dyDescent="0.15">
      <c r="D5586" s="1"/>
    </row>
    <row r="5587" spans="4:4" x14ac:dyDescent="0.15">
      <c r="D5587" s="1"/>
    </row>
    <row r="5588" spans="4:4" x14ac:dyDescent="0.15">
      <c r="D5588" s="1"/>
    </row>
    <row r="5589" spans="4:4" x14ac:dyDescent="0.15">
      <c r="D5589" s="1"/>
    </row>
    <row r="5590" spans="4:4" x14ac:dyDescent="0.15">
      <c r="D5590" s="1"/>
    </row>
    <row r="5591" spans="4:4" x14ac:dyDescent="0.15">
      <c r="D5591" s="1"/>
    </row>
    <row r="5592" spans="4:4" x14ac:dyDescent="0.15">
      <c r="D5592" s="1"/>
    </row>
    <row r="5593" spans="4:4" x14ac:dyDescent="0.15">
      <c r="D5593" s="1"/>
    </row>
    <row r="5594" spans="4:4" x14ac:dyDescent="0.15">
      <c r="D5594" s="1"/>
    </row>
    <row r="5595" spans="4:4" x14ac:dyDescent="0.15">
      <c r="D5595" s="1"/>
    </row>
    <row r="5596" spans="4:4" x14ac:dyDescent="0.15">
      <c r="D5596" s="1"/>
    </row>
    <row r="5597" spans="4:4" x14ac:dyDescent="0.15">
      <c r="D5597" s="1"/>
    </row>
  </sheetData>
  <autoFilter ref="A1:H1451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L26"/>
  <sheetViews>
    <sheetView workbookViewId="0">
      <selection activeCell="F6" sqref="F6"/>
    </sheetView>
  </sheetViews>
  <sheetFormatPr baseColWidth="10" defaultColWidth="8.83203125" defaultRowHeight="13" x14ac:dyDescent="0.15"/>
  <cols>
    <col min="1" max="1" width="21.33203125" customWidth="1"/>
    <col min="2" max="2" width="5" customWidth="1"/>
    <col min="3" max="3" width="65.83203125" bestFit="1" customWidth="1"/>
    <col min="4" max="4" width="15.33203125" customWidth="1"/>
    <col min="5" max="5" width="20" customWidth="1"/>
    <col min="6" max="6" width="11" customWidth="1"/>
    <col min="7" max="8" width="10.5" customWidth="1"/>
    <col min="9" max="9" width="18.6640625" customWidth="1"/>
    <col min="10" max="10" width="12.5" bestFit="1" customWidth="1"/>
  </cols>
  <sheetData>
    <row r="1" spans="2:12" x14ac:dyDescent="0.15">
      <c r="B1" t="s">
        <v>1984</v>
      </c>
      <c r="C1" s="8">
        <v>6382410</v>
      </c>
      <c r="J1" s="4" t="s">
        <v>2005</v>
      </c>
      <c r="K1" s="4">
        <f>2*10*6</f>
        <v>120</v>
      </c>
      <c r="L1" s="4" t="s">
        <v>2001</v>
      </c>
    </row>
    <row r="2" spans="2:12" x14ac:dyDescent="0.15">
      <c r="B2" t="s">
        <v>1985</v>
      </c>
      <c r="C2" s="8">
        <f>C1-805759</f>
        <v>5576651</v>
      </c>
      <c r="D2" t="s">
        <v>2003</v>
      </c>
      <c r="J2" s="4"/>
      <c r="K2" s="4">
        <f>K1*16</f>
        <v>1920</v>
      </c>
      <c r="L2" s="4" t="s">
        <v>2006</v>
      </c>
    </row>
    <row r="3" spans="2:12" x14ac:dyDescent="0.15">
      <c r="B3" t="s">
        <v>2002</v>
      </c>
      <c r="C3" s="8">
        <f>C2-1814394</f>
        <v>3762257</v>
      </c>
      <c r="D3" s="5">
        <f>1-(C3/C1)</f>
        <v>0.41052721464149122</v>
      </c>
      <c r="K3" t="s">
        <v>2008</v>
      </c>
    </row>
    <row r="5" spans="2:12" x14ac:dyDescent="0.15">
      <c r="B5" s="24"/>
      <c r="C5" s="9" t="s">
        <v>2010</v>
      </c>
      <c r="D5" s="9" t="s">
        <v>2014</v>
      </c>
      <c r="E5" s="9" t="s">
        <v>2015</v>
      </c>
      <c r="F5" s="9" t="s">
        <v>2007</v>
      </c>
      <c r="G5" s="9" t="s">
        <v>2004</v>
      </c>
      <c r="H5" s="9"/>
      <c r="I5" s="10" t="s">
        <v>2009</v>
      </c>
    </row>
    <row r="6" spans="2:12" x14ac:dyDescent="0.15">
      <c r="B6" s="21">
        <v>1</v>
      </c>
      <c r="C6" s="7" t="s">
        <v>1986</v>
      </c>
      <c r="D6" s="7">
        <v>21290</v>
      </c>
      <c r="E6" s="11">
        <f>D6/$C$3</f>
        <v>5.6588372352021675E-3</v>
      </c>
      <c r="F6" s="12">
        <f>D6/250</f>
        <v>85.16</v>
      </c>
      <c r="G6" s="13">
        <f>F6*16</f>
        <v>1362.56</v>
      </c>
      <c r="H6" s="13"/>
      <c r="I6" s="14">
        <f t="shared" ref="I6:I23" si="0">G6/$K$2</f>
        <v>0.70966666666666667</v>
      </c>
    </row>
    <row r="7" spans="2:12" x14ac:dyDescent="0.15">
      <c r="B7" s="21">
        <v>2</v>
      </c>
      <c r="C7" s="7" t="s">
        <v>1987</v>
      </c>
      <c r="D7" s="7">
        <v>25988</v>
      </c>
      <c r="E7" s="11">
        <f t="shared" ref="E7:E14" si="1">D7/$C$3</f>
        <v>6.9075557570894277E-3</v>
      </c>
      <c r="F7" s="12">
        <f t="shared" ref="F7:F23" si="2">D7/250</f>
        <v>103.952</v>
      </c>
      <c r="G7" s="13">
        <f t="shared" ref="G7:G23" si="3">F7*16</f>
        <v>1663.232</v>
      </c>
      <c r="H7" s="13"/>
      <c r="I7" s="14">
        <f t="shared" si="0"/>
        <v>0.86626666666666663</v>
      </c>
    </row>
    <row r="8" spans="2:12" x14ac:dyDescent="0.15">
      <c r="B8" s="21">
        <v>3</v>
      </c>
      <c r="C8" s="7" t="s">
        <v>1988</v>
      </c>
      <c r="D8" s="7">
        <v>65793</v>
      </c>
      <c r="E8" s="11">
        <f t="shared" si="1"/>
        <v>1.7487641062266614E-2</v>
      </c>
      <c r="F8" s="12">
        <f t="shared" si="2"/>
        <v>263.17200000000003</v>
      </c>
      <c r="G8" s="13">
        <f t="shared" si="3"/>
        <v>4210.7520000000004</v>
      </c>
      <c r="H8" s="13"/>
      <c r="I8" s="14">
        <f t="shared" si="0"/>
        <v>2.1931000000000003</v>
      </c>
    </row>
    <row r="9" spans="2:12" x14ac:dyDescent="0.15">
      <c r="B9" s="21">
        <v>4</v>
      </c>
      <c r="C9" s="7" t="s">
        <v>1989</v>
      </c>
      <c r="D9" s="7">
        <v>78714</v>
      </c>
      <c r="E9" s="11">
        <f t="shared" si="1"/>
        <v>2.0922015694302649E-2</v>
      </c>
      <c r="F9" s="12">
        <f t="shared" si="2"/>
        <v>314.85599999999999</v>
      </c>
      <c r="G9" s="13">
        <f t="shared" si="3"/>
        <v>5037.6959999999999</v>
      </c>
      <c r="H9" s="13"/>
      <c r="I9" s="14">
        <f t="shared" si="0"/>
        <v>2.6238000000000001</v>
      </c>
    </row>
    <row r="10" spans="2:12" x14ac:dyDescent="0.15">
      <c r="B10" s="21">
        <v>5</v>
      </c>
      <c r="C10" s="7" t="s">
        <v>1990</v>
      </c>
      <c r="D10" s="7">
        <v>329443</v>
      </c>
      <c r="E10" s="11">
        <f t="shared" si="1"/>
        <v>8.7565256706280306E-2</v>
      </c>
      <c r="F10" s="12">
        <f t="shared" si="2"/>
        <v>1317.7719999999999</v>
      </c>
      <c r="G10" s="13">
        <f t="shared" si="3"/>
        <v>21084.351999999999</v>
      </c>
      <c r="H10" s="13"/>
      <c r="I10" s="14">
        <f t="shared" si="0"/>
        <v>10.981433333333333</v>
      </c>
    </row>
    <row r="11" spans="2:12" x14ac:dyDescent="0.15">
      <c r="B11" s="21">
        <v>6</v>
      </c>
      <c r="C11" s="7" t="s">
        <v>1991</v>
      </c>
      <c r="D11" s="7">
        <v>392931</v>
      </c>
      <c r="E11" s="11">
        <f t="shared" si="1"/>
        <v>0.10444023361508796</v>
      </c>
      <c r="F11" s="12">
        <f t="shared" si="2"/>
        <v>1571.7239999999999</v>
      </c>
      <c r="G11" s="13">
        <f t="shared" si="3"/>
        <v>25147.583999999999</v>
      </c>
      <c r="H11" s="13"/>
      <c r="I11" s="14">
        <f t="shared" si="0"/>
        <v>13.0977</v>
      </c>
    </row>
    <row r="12" spans="2:12" x14ac:dyDescent="0.15">
      <c r="B12" s="21">
        <v>7</v>
      </c>
      <c r="C12" s="7" t="s">
        <v>1992</v>
      </c>
      <c r="D12" s="7">
        <f>D8+32320</f>
        <v>98113</v>
      </c>
      <c r="E12" s="11">
        <f t="shared" si="1"/>
        <v>2.6078229105560839E-2</v>
      </c>
      <c r="F12" s="12">
        <f t="shared" si="2"/>
        <v>392.452</v>
      </c>
      <c r="G12" s="13">
        <f t="shared" si="3"/>
        <v>6279.232</v>
      </c>
      <c r="H12" s="13"/>
      <c r="I12" s="14">
        <f t="shared" si="0"/>
        <v>3.2704333333333335</v>
      </c>
    </row>
    <row r="13" spans="2:12" x14ac:dyDescent="0.15">
      <c r="B13" s="21">
        <v>8</v>
      </c>
      <c r="C13" s="7" t="s">
        <v>1993</v>
      </c>
      <c r="D13" s="7">
        <f>D10+32320</f>
        <v>361763</v>
      </c>
      <c r="E13" s="11">
        <f t="shared" si="1"/>
        <v>9.6155844749574518E-2</v>
      </c>
      <c r="F13" s="12">
        <f t="shared" si="2"/>
        <v>1447.0519999999999</v>
      </c>
      <c r="G13" s="13">
        <f t="shared" si="3"/>
        <v>23152.831999999999</v>
      </c>
      <c r="H13" s="13"/>
      <c r="I13" s="14">
        <f t="shared" si="0"/>
        <v>12.058766666666665</v>
      </c>
    </row>
    <row r="14" spans="2:12" x14ac:dyDescent="0.15">
      <c r="B14" s="21">
        <v>9</v>
      </c>
      <c r="C14" s="7" t="s">
        <v>1994</v>
      </c>
      <c r="D14" s="7">
        <f>D6+32320</f>
        <v>53610</v>
      </c>
      <c r="E14" s="11">
        <f t="shared" si="1"/>
        <v>1.4249425278496392E-2</v>
      </c>
      <c r="F14" s="12">
        <f t="shared" si="2"/>
        <v>214.44</v>
      </c>
      <c r="G14" s="13">
        <f t="shared" si="3"/>
        <v>3431.04</v>
      </c>
      <c r="H14" s="13"/>
      <c r="I14" s="14">
        <f t="shared" si="0"/>
        <v>1.7869999999999999</v>
      </c>
    </row>
    <row r="15" spans="2:12" x14ac:dyDescent="0.15">
      <c r="B15" s="21">
        <v>10</v>
      </c>
      <c r="C15" s="7" t="s">
        <v>1995</v>
      </c>
      <c r="D15" s="7">
        <v>135423</v>
      </c>
      <c r="E15" s="11">
        <f>D15/$C$3</f>
        <v>3.5995148656777033E-2</v>
      </c>
      <c r="F15" s="12">
        <f t="shared" si="2"/>
        <v>541.69200000000001</v>
      </c>
      <c r="G15" s="13">
        <f t="shared" si="3"/>
        <v>8667.0720000000001</v>
      </c>
      <c r="H15" s="13"/>
      <c r="I15" s="14">
        <f t="shared" si="0"/>
        <v>4.5141</v>
      </c>
    </row>
    <row r="16" spans="2:12" x14ac:dyDescent="0.15">
      <c r="B16" s="21">
        <v>11</v>
      </c>
      <c r="C16" s="7" t="s">
        <v>1996</v>
      </c>
      <c r="D16" s="7">
        <v>377759</v>
      </c>
      <c r="E16" s="11">
        <f t="shared" ref="E16:E23" si="4">D16/$C$3</f>
        <v>0.10040754791605146</v>
      </c>
      <c r="F16" s="12">
        <f t="shared" si="2"/>
        <v>1511.0360000000001</v>
      </c>
      <c r="G16" s="13">
        <f t="shared" si="3"/>
        <v>24176.576000000001</v>
      </c>
      <c r="H16" s="13"/>
      <c r="I16" s="14">
        <f t="shared" si="0"/>
        <v>12.591966666666668</v>
      </c>
    </row>
    <row r="17" spans="2:9" x14ac:dyDescent="0.15">
      <c r="B17" s="21">
        <v>12</v>
      </c>
      <c r="C17" s="7" t="s">
        <v>1997</v>
      </c>
      <c r="D17" s="7">
        <v>945606</v>
      </c>
      <c r="E17" s="11">
        <f t="shared" si="4"/>
        <v>0.25134008654911133</v>
      </c>
      <c r="F17" s="12">
        <f t="shared" si="2"/>
        <v>3782.424</v>
      </c>
      <c r="G17" s="13">
        <f t="shared" si="3"/>
        <v>60518.784</v>
      </c>
      <c r="H17" s="13"/>
      <c r="I17" s="14">
        <f t="shared" si="0"/>
        <v>31.520199999999999</v>
      </c>
    </row>
    <row r="18" spans="2:9" x14ac:dyDescent="0.15">
      <c r="B18" s="21">
        <v>13</v>
      </c>
      <c r="C18" s="7" t="s">
        <v>1998</v>
      </c>
      <c r="D18" s="7">
        <v>634915</v>
      </c>
      <c r="E18" s="11">
        <f t="shared" si="4"/>
        <v>0.16875907201448492</v>
      </c>
      <c r="F18" s="12">
        <f t="shared" si="2"/>
        <v>2539.66</v>
      </c>
      <c r="G18" s="13">
        <f t="shared" si="3"/>
        <v>40634.559999999998</v>
      </c>
      <c r="H18" s="13"/>
      <c r="I18" s="14">
        <f t="shared" si="0"/>
        <v>21.163833333333333</v>
      </c>
    </row>
    <row r="19" spans="2:9" x14ac:dyDescent="0.15">
      <c r="B19" s="21">
        <v>14</v>
      </c>
      <c r="C19" s="7" t="s">
        <v>1999</v>
      </c>
      <c r="D19" s="7">
        <v>725921</v>
      </c>
      <c r="E19" s="11">
        <f t="shared" si="4"/>
        <v>0.19294827546337212</v>
      </c>
      <c r="F19" s="12">
        <f t="shared" si="2"/>
        <v>2903.6840000000002</v>
      </c>
      <c r="G19" s="13">
        <f t="shared" si="3"/>
        <v>46458.944000000003</v>
      </c>
      <c r="H19" s="13"/>
      <c r="I19" s="14">
        <f t="shared" si="0"/>
        <v>24.197366666666667</v>
      </c>
    </row>
    <row r="20" spans="2:9" x14ac:dyDescent="0.15">
      <c r="B20" s="21">
        <v>15</v>
      </c>
      <c r="C20" s="7" t="s">
        <v>2000</v>
      </c>
      <c r="D20" s="7">
        <v>778734</v>
      </c>
      <c r="E20" s="11">
        <f t="shared" si="4"/>
        <v>0.20698585981765732</v>
      </c>
      <c r="F20" s="12">
        <f t="shared" si="2"/>
        <v>3114.9360000000001</v>
      </c>
      <c r="G20" s="13">
        <f t="shared" si="3"/>
        <v>49838.976000000002</v>
      </c>
      <c r="H20" s="13"/>
      <c r="I20" s="14">
        <f t="shared" si="0"/>
        <v>25.957800000000002</v>
      </c>
    </row>
    <row r="21" spans="2:9" x14ac:dyDescent="0.15">
      <c r="B21" s="22">
        <v>16</v>
      </c>
      <c r="C21" s="7" t="s">
        <v>2013</v>
      </c>
      <c r="D21" s="15">
        <f>0.2*C3</f>
        <v>752451.4</v>
      </c>
      <c r="E21" s="11">
        <f t="shared" si="4"/>
        <v>0.2</v>
      </c>
      <c r="F21" s="12">
        <f t="shared" si="2"/>
        <v>3009.8056000000001</v>
      </c>
      <c r="G21" s="13">
        <f t="shared" si="3"/>
        <v>48156.889600000002</v>
      </c>
      <c r="H21" s="13"/>
      <c r="I21" s="14">
        <f t="shared" si="0"/>
        <v>25.081713333333333</v>
      </c>
    </row>
    <row r="22" spans="2:9" x14ac:dyDescent="0.15">
      <c r="B22" s="21">
        <v>17</v>
      </c>
      <c r="C22" s="25" t="s">
        <v>2011</v>
      </c>
      <c r="D22" s="26">
        <f>0.3*C3</f>
        <v>1128677.0999999999</v>
      </c>
      <c r="E22" s="27">
        <f t="shared" si="4"/>
        <v>0.3</v>
      </c>
      <c r="F22" s="28">
        <f t="shared" si="2"/>
        <v>4514.7083999999995</v>
      </c>
      <c r="G22" s="29">
        <f t="shared" si="3"/>
        <v>72235.334399999992</v>
      </c>
      <c r="H22" s="29"/>
      <c r="I22" s="30">
        <f t="shared" si="0"/>
        <v>37.622569999999996</v>
      </c>
    </row>
    <row r="23" spans="2:9" x14ac:dyDescent="0.15">
      <c r="B23" s="23">
        <v>18</v>
      </c>
      <c r="C23" s="16" t="s">
        <v>2012</v>
      </c>
      <c r="D23" s="17">
        <f>0.4*C3</f>
        <v>1504902.8</v>
      </c>
      <c r="E23" s="18">
        <f t="shared" si="4"/>
        <v>0.4</v>
      </c>
      <c r="F23" s="6">
        <f t="shared" si="2"/>
        <v>6019.6112000000003</v>
      </c>
      <c r="G23" s="19">
        <f t="shared" si="3"/>
        <v>96313.779200000004</v>
      </c>
      <c r="H23" s="19"/>
      <c r="I23" s="20">
        <f t="shared" si="0"/>
        <v>50.163426666666666</v>
      </c>
    </row>
    <row r="26" spans="2:9" x14ac:dyDescent="0.15">
      <c r="D2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 Yarn Inventory</vt:lpstr>
      <vt:lpstr>Data Analysis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Dima Nazzal</cp:lastModifiedBy>
  <dcterms:created xsi:type="dcterms:W3CDTF">2019-02-15T17:49:00Z</dcterms:created>
  <dcterms:modified xsi:type="dcterms:W3CDTF">2020-02-12T19:21:46Z</dcterms:modified>
  <cp:category/>
</cp:coreProperties>
</file>