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14B9F305-1203-44BB-A1D6-770D295805AC}" xr6:coauthVersionLast="44" xr6:coauthVersionMax="44" xr10:uidLastSave="{00000000-0000-0000-0000-000000000000}"/>
  <bookViews>
    <workbookView xWindow="-110" yWindow="-110" windowWidth="22780" windowHeight="14660" activeTab="1" xr2:uid="{00000000-000D-0000-FFFF-FFFF00000000}"/>
  </bookViews>
  <sheets>
    <sheet name="program" sheetId="3" r:id="rId1"/>
    <sheet name="confi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3" l="1"/>
  <c r="I3" i="3"/>
  <c r="H3" i="3"/>
  <c r="G3" i="3"/>
  <c r="L3" i="3" l="1"/>
  <c r="F3" i="3" s="1"/>
  <c r="K3" i="3"/>
  <c r="E3" i="3" l="1"/>
</calcChain>
</file>

<file path=xl/sharedStrings.xml><?xml version="1.0" encoding="utf-8"?>
<sst xmlns="http://schemas.openxmlformats.org/spreadsheetml/2006/main" count="36" uniqueCount="34">
  <si>
    <t>https://j-otsuki.github.io/timekeeper/</t>
  </si>
  <si>
    <t>index</t>
    <phoneticPr fontId="6"/>
  </si>
  <si>
    <t>shown on header</t>
    <phoneticPr fontId="6"/>
  </si>
  <si>
    <t>OPEN TIMER</t>
    <phoneticPr fontId="6"/>
  </si>
  <si>
    <t>I/C/P</t>
    <phoneticPr fontId="6"/>
  </si>
  <si>
    <t>INFO</t>
    <phoneticPr fontId="6"/>
  </si>
  <si>
    <t>NUM</t>
    <phoneticPr fontId="6"/>
  </si>
  <si>
    <t>TITLE</t>
    <phoneticPr fontId="5"/>
  </si>
  <si>
    <t>NAME</t>
    <phoneticPr fontId="5"/>
  </si>
  <si>
    <t>Number</t>
    <phoneticPr fontId="5"/>
  </si>
  <si>
    <t>c</t>
    <phoneticPr fontId="5"/>
  </si>
  <si>
    <t>(invited talk, 25＋5 min)</t>
    <phoneticPr fontId="5"/>
  </si>
  <si>
    <t>Junya Otsuki</t>
    <phoneticPr fontId="5"/>
  </si>
  <si>
    <t>i</t>
    <phoneticPr fontId="5"/>
  </si>
  <si>
    <t>i</t>
    <phoneticPr fontId="6"/>
  </si>
  <si>
    <t>Spatial Correlations and Superconductivity in Dynamical Mean-Field Theory</t>
  </si>
  <si>
    <t>Presentation Type</t>
    <phoneticPr fontId="6"/>
  </si>
  <si>
    <t>(contributed, 12+3 min)</t>
    <phoneticPr fontId="5"/>
  </si>
  <si>
    <t>#1</t>
    <phoneticPr fontId="5"/>
  </si>
  <si>
    <t>Copy this address onto a web browser</t>
    <phoneticPr fontId="6"/>
  </si>
  <si>
    <t>TYPE</t>
    <phoneticPr fontId="6"/>
  </si>
  <si>
    <t>T1</t>
    <phoneticPr fontId="6"/>
  </si>
  <si>
    <t>T2</t>
    <phoneticPr fontId="6"/>
  </si>
  <si>
    <t>T3</t>
    <phoneticPr fontId="5"/>
  </si>
  <si>
    <t>T3</t>
    <phoneticPr fontId="6"/>
  </si>
  <si>
    <t>INPUT</t>
    <phoneticPr fontId="5"/>
  </si>
  <si>
    <t>OUTPUT</t>
    <phoneticPr fontId="5"/>
  </si>
  <si>
    <t>AUX</t>
    <phoneticPr fontId="5"/>
  </si>
  <si>
    <t>file:///C:/Users/username/timekeeper/index.html</t>
    <phoneticPr fontId="6"/>
  </si>
  <si>
    <t>online</t>
    <phoneticPr fontId="5"/>
  </si>
  <si>
    <t>offline</t>
    <phoneticPr fontId="5"/>
  </si>
  <si>
    <t>Address of index.html</t>
    <phoneticPr fontId="6"/>
  </si>
  <si>
    <t>(Fill below your path to index.html)</t>
    <phoneticPr fontId="5"/>
  </si>
  <si>
    <t>How to get your own path: Open index.html in your local storage with a web browser, and then copy the text in the address bar.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</si>
</sst>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0">
    <xf numFmtId="0" fontId="0" fillId="0" borderId="0" xfId="0"/>
    <xf numFmtId="0" fontId="4" fillId="0" borderId="0" xfId="1">
      <alignment vertical="center"/>
    </xf>
    <xf numFmtId="0" fontId="7" fillId="0" borderId="0" xfId="2">
      <alignment vertical="center"/>
    </xf>
    <xf numFmtId="0" fontId="9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2" applyFont="1">
      <alignment vertical="center"/>
    </xf>
    <xf numFmtId="0" fontId="8" fillId="0" borderId="0" xfId="1" applyFont="1" applyFill="1">
      <alignment vertical="center"/>
    </xf>
    <xf numFmtId="0" fontId="9" fillId="2" borderId="0" xfId="1" applyFont="1" applyFill="1">
      <alignment vertical="center"/>
    </xf>
    <xf numFmtId="0" fontId="9" fillId="3" borderId="0" xfId="1" applyFont="1" applyFill="1">
      <alignment vertical="center"/>
    </xf>
    <xf numFmtId="0" fontId="10" fillId="3" borderId="0" xfId="1" applyFont="1" applyFill="1">
      <alignment vertical="center"/>
    </xf>
    <xf numFmtId="0" fontId="9" fillId="4" borderId="0" xfId="1" applyFont="1" applyFill="1">
      <alignment vertical="center"/>
    </xf>
    <xf numFmtId="0" fontId="2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2" borderId="4" xfId="1" applyFont="1" applyFill="1" applyBorder="1">
      <alignment vertical="center"/>
    </xf>
    <xf numFmtId="0" fontId="2" fillId="2" borderId="5" xfId="1" applyFont="1" applyFill="1" applyBorder="1">
      <alignment vertical="center"/>
    </xf>
    <xf numFmtId="0" fontId="2" fillId="2" borderId="0" xfId="1" applyFont="1" applyFill="1" applyBorder="1">
      <alignment vertical="center"/>
    </xf>
    <xf numFmtId="0" fontId="3" fillId="2" borderId="0" xfId="1" applyFont="1" applyFill="1" applyBorder="1">
      <alignment vertical="center"/>
    </xf>
    <xf numFmtId="0" fontId="3" fillId="2" borderId="6" xfId="1" applyFont="1" applyFill="1" applyBorder="1">
      <alignment vertical="center"/>
    </xf>
    <xf numFmtId="0" fontId="3" fillId="2" borderId="5" xfId="1" applyFont="1" applyFill="1" applyBorder="1">
      <alignment vertical="center"/>
    </xf>
    <xf numFmtId="0" fontId="4" fillId="2" borderId="0" xfId="1" applyFill="1" applyBorder="1">
      <alignment vertical="center"/>
    </xf>
    <xf numFmtId="0" fontId="3" fillId="2" borderId="7" xfId="1" applyFont="1" applyFill="1" applyBorder="1">
      <alignment vertical="center"/>
    </xf>
    <xf numFmtId="0" fontId="3" fillId="2" borderId="8" xfId="1" applyFont="1" applyFill="1" applyBorder="1">
      <alignment vertical="center"/>
    </xf>
    <xf numFmtId="0" fontId="3" fillId="2" borderId="9" xfId="1" applyFont="1" applyFill="1" applyBorder="1">
      <alignment vertical="center"/>
    </xf>
    <xf numFmtId="0" fontId="4" fillId="2" borderId="1" xfId="1" applyFill="1" applyBorder="1">
      <alignment vertical="center"/>
    </xf>
    <xf numFmtId="0" fontId="2" fillId="0" borderId="0" xfId="1" applyFont="1">
      <alignment vertical="center"/>
    </xf>
    <xf numFmtId="0" fontId="9" fillId="2" borderId="0" xfId="1" applyFont="1" applyFill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9" fillId="4" borderId="0" xfId="1" applyFont="1" applyFill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1" applyFont="1" applyAlignment="1">
      <alignment horizontal="left" vertical="center" wrapText="1"/>
    </xf>
  </cellXfs>
  <cellStyles count="3">
    <cellStyle name="ハイパーリンク" xfId="2" builtinId="8"/>
    <cellStyle name="標準" xfId="0" builtinId="0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zoomScaleNormal="100" workbookViewId="0">
      <selection activeCell="F4" sqref="F4"/>
    </sheetView>
  </sheetViews>
  <sheetFormatPr defaultColWidth="9" defaultRowHeight="18" x14ac:dyDescent="0.55000000000000004"/>
  <cols>
    <col min="1" max="1" width="9.4140625" style="4" customWidth="1"/>
    <col min="2" max="2" width="12.6640625" style="4" customWidth="1"/>
    <col min="3" max="3" width="33.08203125" style="4" customWidth="1"/>
    <col min="4" max="4" width="8.58203125" style="4" customWidth="1"/>
    <col min="5" max="5" width="16.33203125" style="4" customWidth="1"/>
    <col min="6" max="6" width="49.08203125" style="6" customWidth="1"/>
    <col min="7" max="7" width="9.83203125" style="4" customWidth="1"/>
    <col min="8" max="10" width="6.83203125" style="4" customWidth="1"/>
    <col min="11" max="11" width="9.75" style="4" customWidth="1"/>
    <col min="12" max="16384" width="9" style="4"/>
  </cols>
  <sheetData>
    <row r="1" spans="1:12" s="3" customFormat="1" x14ac:dyDescent="0.55000000000000004">
      <c r="A1" s="25" t="s">
        <v>25</v>
      </c>
      <c r="B1" s="25"/>
      <c r="C1" s="25"/>
      <c r="D1" s="25"/>
      <c r="E1" s="26" t="s">
        <v>26</v>
      </c>
      <c r="F1" s="26"/>
      <c r="G1" s="27" t="s">
        <v>27</v>
      </c>
      <c r="H1" s="27"/>
      <c r="I1" s="27"/>
      <c r="J1" s="27"/>
      <c r="K1" s="27"/>
      <c r="L1" s="27"/>
    </row>
    <row r="2" spans="1:12" s="3" customFormat="1" x14ac:dyDescent="0.55000000000000004">
      <c r="A2" s="7" t="s">
        <v>9</v>
      </c>
      <c r="B2" s="7" t="s">
        <v>8</v>
      </c>
      <c r="C2" s="7" t="s">
        <v>7</v>
      </c>
      <c r="D2" s="7" t="s">
        <v>20</v>
      </c>
      <c r="E2" s="8" t="s">
        <v>3</v>
      </c>
      <c r="F2" s="9" t="s">
        <v>19</v>
      </c>
      <c r="G2" s="10" t="s">
        <v>4</v>
      </c>
      <c r="H2" s="10" t="s">
        <v>21</v>
      </c>
      <c r="I2" s="10" t="s">
        <v>22</v>
      </c>
      <c r="J2" s="10" t="s">
        <v>24</v>
      </c>
      <c r="K2" s="10" t="s">
        <v>5</v>
      </c>
      <c r="L2" s="10" t="s">
        <v>6</v>
      </c>
    </row>
    <row r="3" spans="1:12" x14ac:dyDescent="0.55000000000000004">
      <c r="A3" s="4" t="s">
        <v>18</v>
      </c>
      <c r="B3" s="4" t="s">
        <v>12</v>
      </c>
      <c r="C3" s="4" t="s">
        <v>15</v>
      </c>
      <c r="D3" s="4" t="s">
        <v>14</v>
      </c>
      <c r="E3" s="5" t="str">
        <f t="shared" ref="E3" si="0">HYPERLINK(F3,"OPEN TIMER")</f>
        <v>OPEN TIMER</v>
      </c>
      <c r="F3" s="6" t="str">
        <f>(config!$B$3)&amp;"#"&amp;H3&amp;"&amp;"&amp;I3&amp;"&amp;"&amp;J3&amp;"&amp;"&amp;K3&amp;"&amp;"&amp;L3</f>
        <v>https://j-otsuki.github.io/timekeeper/#t1=20&amp;t1=25&amp;t1=30&amp;m=&lt;span class='author'&gt;Junya Otsuki&lt;/span&gt;&lt;br&gt;&lt;span class='title'&gt;Spatial Correlations and Superconductivity in Dynamical Mean-Field Theory&lt;/span&gt;&amp;n=#1 (invited talk, 25＋5 min)</v>
      </c>
      <c r="G3" s="4" t="str">
        <f>VLOOKUP(D3,config!$D$3:$H$12,2,FALSE)</f>
        <v>(invited talk, 25＋5 min)</v>
      </c>
      <c r="H3" s="4" t="str">
        <f>"t1="&amp;VLOOKUP(D3,config!$D$3:$H$12,3,FALSE)</f>
        <v>t1=20</v>
      </c>
      <c r="I3" s="4" t="str">
        <f>"t1="&amp;VLOOKUP(D3,config!$D$3:$H$12,4,FALSE)</f>
        <v>t1=25</v>
      </c>
      <c r="J3" s="4" t="str">
        <f>"t1="&amp;VLOOKUP(D3,config!$D$3:$H$12,5,FALSE)</f>
        <v>t1=30</v>
      </c>
      <c r="K3" s="4" t="str">
        <f>"m=&lt;span class='author'&gt;"&amp;B3&amp;"&lt;/span&gt;&lt;br&gt;"&amp;"&lt;span class='title'&gt;"&amp;C3&amp;"&lt;/span&gt;"</f>
        <v>m=&lt;span class='author'&gt;Junya Otsuki&lt;/span&gt;&lt;br&gt;&lt;span class='title'&gt;Spatial Correlations and Superconductivity in Dynamical Mean-Field Theory&lt;/span&gt;</v>
      </c>
      <c r="L3" s="4" t="str">
        <f>"n="&amp;A3&amp;" "&amp;G3</f>
        <v>n=#1 (invited talk, 25＋5 min)</v>
      </c>
    </row>
  </sheetData>
  <mergeCells count="3">
    <mergeCell ref="A1:D1"/>
    <mergeCell ref="E1:F1"/>
    <mergeCell ref="G1:L1"/>
  </mergeCells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tabSelected="1" workbookViewId="0">
      <selection activeCell="B5" sqref="B5:B7"/>
    </sheetView>
  </sheetViews>
  <sheetFormatPr defaultColWidth="9" defaultRowHeight="18" x14ac:dyDescent="0.55000000000000004"/>
  <cols>
    <col min="1" max="1" width="9" style="1"/>
    <col min="2" max="2" width="43.58203125" style="1" customWidth="1"/>
    <col min="3" max="3" width="6.83203125" style="1" customWidth="1"/>
    <col min="4" max="4" width="10" style="1" customWidth="1"/>
    <col min="5" max="5" width="22.83203125" style="1" customWidth="1"/>
    <col min="6" max="8" width="6.4140625" style="1" customWidth="1"/>
    <col min="9" max="16384" width="9" style="1"/>
  </cols>
  <sheetData>
    <row r="1" spans="1:8" x14ac:dyDescent="0.55000000000000004">
      <c r="B1" s="3" t="s">
        <v>31</v>
      </c>
      <c r="D1" s="28" t="s">
        <v>16</v>
      </c>
      <c r="E1" s="28"/>
      <c r="F1" s="28"/>
      <c r="G1" s="28"/>
      <c r="H1" s="28"/>
    </row>
    <row r="2" spans="1:8" ht="18.5" thickBot="1" x14ac:dyDescent="0.6">
      <c r="B2" s="3" t="s">
        <v>32</v>
      </c>
      <c r="D2" s="3" t="s">
        <v>1</v>
      </c>
      <c r="E2" s="3" t="s">
        <v>2</v>
      </c>
      <c r="F2" s="3" t="s">
        <v>21</v>
      </c>
      <c r="G2" s="3" t="s">
        <v>22</v>
      </c>
      <c r="H2" s="3" t="s">
        <v>23</v>
      </c>
    </row>
    <row r="3" spans="1:8" ht="18.5" thickBot="1" x14ac:dyDescent="0.6">
      <c r="A3" s="24" t="s">
        <v>29</v>
      </c>
      <c r="B3" s="23" t="s">
        <v>0</v>
      </c>
      <c r="D3" s="11" t="s">
        <v>13</v>
      </c>
      <c r="E3" s="12" t="s">
        <v>11</v>
      </c>
      <c r="F3" s="12">
        <v>20</v>
      </c>
      <c r="G3" s="12">
        <v>25</v>
      </c>
      <c r="H3" s="13">
        <v>30</v>
      </c>
    </row>
    <row r="4" spans="1:8" x14ac:dyDescent="0.55000000000000004">
      <c r="A4" s="24" t="s">
        <v>30</v>
      </c>
      <c r="B4" t="s">
        <v>28</v>
      </c>
      <c r="D4" s="14" t="s">
        <v>10</v>
      </c>
      <c r="E4" s="15" t="s">
        <v>17</v>
      </c>
      <c r="F4" s="16">
        <v>10</v>
      </c>
      <c r="G4" s="16">
        <v>12</v>
      </c>
      <c r="H4" s="17">
        <v>15</v>
      </c>
    </row>
    <row r="5" spans="1:8" x14ac:dyDescent="0.55000000000000004">
      <c r="B5" s="29" t="s">
        <v>33</v>
      </c>
      <c r="D5" s="14"/>
      <c r="E5" s="15"/>
      <c r="F5" s="16"/>
      <c r="G5" s="16"/>
      <c r="H5" s="17"/>
    </row>
    <row r="6" spans="1:8" x14ac:dyDescent="0.55000000000000004">
      <c r="B6" s="29"/>
      <c r="D6" s="14"/>
      <c r="E6" s="15"/>
      <c r="F6" s="16"/>
      <c r="G6" s="16"/>
      <c r="H6" s="17"/>
    </row>
    <row r="7" spans="1:8" x14ac:dyDescent="0.55000000000000004">
      <c r="B7" s="29"/>
      <c r="D7" s="14"/>
      <c r="E7" s="15"/>
      <c r="F7" s="16"/>
      <c r="G7" s="16"/>
      <c r="H7" s="17"/>
    </row>
    <row r="8" spans="1:8" x14ac:dyDescent="0.55000000000000004">
      <c r="D8" s="14"/>
      <c r="E8" s="15"/>
      <c r="F8" s="16"/>
      <c r="G8" s="16"/>
      <c r="H8" s="17"/>
    </row>
    <row r="9" spans="1:8" x14ac:dyDescent="0.55000000000000004">
      <c r="D9" s="14"/>
      <c r="E9" s="15"/>
      <c r="F9" s="16"/>
      <c r="G9" s="16"/>
      <c r="H9" s="17"/>
    </row>
    <row r="10" spans="1:8" x14ac:dyDescent="0.55000000000000004">
      <c r="D10" s="14"/>
      <c r="E10" s="16"/>
      <c r="F10" s="16"/>
      <c r="G10" s="16"/>
      <c r="H10" s="17"/>
    </row>
    <row r="11" spans="1:8" x14ac:dyDescent="0.55000000000000004">
      <c r="D11" s="18"/>
      <c r="E11" s="19"/>
      <c r="F11" s="16"/>
      <c r="G11" s="16"/>
      <c r="H11" s="17"/>
    </row>
    <row r="12" spans="1:8" ht="18.5" thickBot="1" x14ac:dyDescent="0.6">
      <c r="D12" s="20"/>
      <c r="E12" s="21"/>
      <c r="F12" s="21"/>
      <c r="G12" s="21"/>
      <c r="H12" s="22"/>
    </row>
    <row r="28" spans="5:7" x14ac:dyDescent="0.55000000000000004">
      <c r="E28" s="2"/>
      <c r="F28" s="2"/>
      <c r="G28" s="2"/>
    </row>
  </sheetData>
  <mergeCells count="2">
    <mergeCell ref="D1:H1"/>
    <mergeCell ref="B5:B7"/>
  </mergeCells>
  <phoneticPr fontId="5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program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2019-09-29T23:36:10Z</dcterms:modified>
</cp:coreProperties>
</file>