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codeName="ThisWorkbook"/>
  <xr:revisionPtr revIDLastSave="0" documentId="8_{7566E702-CBAF-4704-A897-1471947191AF}" xr6:coauthVersionLast="47" xr6:coauthVersionMax="47" xr10:uidLastSave="{00000000-0000-0000-0000-000000000000}"/>
  <bookViews>
    <workbookView xWindow="-108" yWindow="-108" windowWidth="23256" windowHeight="12456" xr2:uid="{00000000-000D-0000-FFFF-FFFF00000000}"/>
  </bookViews>
  <sheets>
    <sheet name="Liste de courses" sheetId="1" r:id="rId1"/>
    <sheet name="Répartition budgétaire" sheetId="2" r:id="rId2"/>
    <sheet name="Liste de tâches" sheetId="3" r:id="rId3"/>
    <sheet name="Partager la liste" sheetId="4" r:id="rId4"/>
  </sheets>
  <definedNames>
    <definedName name="AnnéeScolaire">YEAR(TODAY())&amp;" - "&amp;YEAR(TODAY())+1</definedName>
    <definedName name="_xlnm.Print_Titles" localSheetId="0">'Liste de courses'!$9:$9</definedName>
    <definedName name="_xlnm.Print_Titles" localSheetId="2">'Liste de tâches'!$3:$3</definedName>
    <definedName name="_xlnm.Print_Titles" localSheetId="3">'Partager la liste'!$2:$2</definedName>
    <definedName name="LigneTitreRégion1..C7">'Liste de courses'!$B$5</definedName>
    <definedName name="SommesArticlesAchetés">COUNTIF(Liste_de_contrôle[Acheté],"&gt;0")</definedName>
    <definedName name="SommesArticlesRequis">COUNTIF(Liste_de_contrôle[À acheter],"&gt;0")</definedName>
    <definedName name="TitreColonne1">Liste_de_contrôle[[#Headers],[Élément]]</definedName>
    <definedName name="TitreColonne2">Catégorie[[#Headers],[Catégorie]]</definedName>
    <definedName name="TitreColonne3">ListeDesTâches[[#Headers],[OK]]</definedName>
    <definedName name="TitreColonne4" localSheetId="3">Liste_de_partage[[#Headers],[Nom]]</definedName>
    <definedName name="TotalListeContrôle">SUM(Liste_de_contrôle[Coût total])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4" i="1"/>
  <c r="H11" i="1"/>
  <c r="H12" i="1"/>
  <c r="H13" i="1" l="1"/>
  <c r="H14" i="1" l="1"/>
  <c r="H15" i="1"/>
  <c r="H16" i="1" l="1"/>
  <c r="H17" i="1" l="1"/>
  <c r="H18" i="1" l="1"/>
  <c r="H19" i="1" l="1"/>
  <c r="H20" i="1" l="1"/>
  <c r="H21" i="1" l="1"/>
  <c r="H22" i="1" l="1"/>
  <c r="H23" i="1" l="1"/>
  <c r="H24" i="1" l="1"/>
  <c r="H25" i="1" l="1"/>
  <c r="C5" i="2" l="1"/>
  <c r="C4" i="2"/>
  <c r="H10" i="1"/>
  <c r="C6" i="2" s="1"/>
  <c r="C6" i="1" l="1"/>
  <c r="C7" i="1" s="1"/>
</calcChain>
</file>

<file path=xl/sharedStrings.xml><?xml version="1.0" encoding="utf-8"?>
<sst xmlns="http://schemas.openxmlformats.org/spreadsheetml/2006/main" count="89" uniqueCount="71">
  <si>
    <t>Retour à l'école</t>
  </si>
  <si>
    <t>Suivez la progression de vos achats par rapport aux montants des catégories de budget saisis dans la ventilation du budget.</t>
  </si>
  <si>
    <t>Résumé budgétaire</t>
  </si>
  <si>
    <t>Budget</t>
  </si>
  <si>
    <t>Total de la liste de courses</t>
  </si>
  <si>
    <t>Trésorerie restante</t>
  </si>
  <si>
    <t>Liste de courses</t>
  </si>
  <si>
    <t>Élément</t>
  </si>
  <si>
    <t>Mathématiques</t>
  </si>
  <si>
    <t>Anglais</t>
  </si>
  <si>
    <t>Sac à dos</t>
  </si>
  <si>
    <t>Calculatrice</t>
  </si>
  <si>
    <t>Surligneurs</t>
  </si>
  <si>
    <t>Uniforme</t>
  </si>
  <si>
    <t>Chemise</t>
  </si>
  <si>
    <t>Tee-shirts</t>
  </si>
  <si>
    <t>Shorts</t>
  </si>
  <si>
    <t>Chaussures de sport</t>
  </si>
  <si>
    <t>Chaussettes</t>
  </si>
  <si>
    <t>Veste légère</t>
  </si>
  <si>
    <t>Pulls</t>
  </si>
  <si>
    <t>Sweatshirts</t>
  </si>
  <si>
    <t>Sous-vêtements</t>
  </si>
  <si>
    <t>Veste d'hiver</t>
  </si>
  <si>
    <t>planificateur</t>
  </si>
  <si>
    <t>Catégorie</t>
  </si>
  <si>
    <t>Textbooks</t>
  </si>
  <si>
    <t>Fournitures</t>
  </si>
  <si>
    <t>Vêtements</t>
  </si>
  <si>
    <t>Qté</t>
  </si>
  <si>
    <t>À acheter</t>
  </si>
  <si>
    <t>Coût</t>
  </si>
  <si>
    <t>Acheté</t>
  </si>
  <si>
    <t>Coût total</t>
  </si>
  <si>
    <t>Répartition budgétaire</t>
  </si>
  <si>
    <t>Ajoutez des catégories et des montants budgétaires à suivre dans votre liste de courses.</t>
  </si>
  <si>
    <t>Liste de choses à faire</t>
  </si>
  <si>
    <t>Suivez toutes les activités que vous devez faire avant la rentrée scolaire.</t>
  </si>
  <si>
    <t>OK</t>
  </si>
  <si>
    <t>x</t>
  </si>
  <si>
    <t>Tâche</t>
  </si>
  <si>
    <t>Remplir tous les formulaires d'inscription</t>
  </si>
  <si>
    <t>Planifier un examen physique et visuel à l'école si nécessaire</t>
  </si>
  <si>
    <t>Vérifier la liste des vaccinations obligatoires</t>
  </si>
  <si>
    <t>Demander une ordonnance détaillée des médicaments au médecin traitant</t>
  </si>
  <si>
    <t>Vérifier le code vestimentaire de l’école</t>
  </si>
  <si>
    <t>Obtenir la liste des fournitures scolaires</t>
  </si>
  <si>
    <t>Rencontrer l’enseignant</t>
  </si>
  <si>
    <t>Déterminer le mode de communication favori de l’enseignant (téléphone, e-mail, note écrite)</t>
  </si>
  <si>
    <t>Visiter l’établissement avec votre enfant</t>
  </si>
  <si>
    <t>Aider votre enfant à mémoriser votre numéro de téléphone privé, votre numéro de téléphone professionnel et votre adresse personnelle</t>
  </si>
  <si>
    <t>Organiser le transport, désigner un point de rencontre sûr et tester</t>
  </si>
  <si>
    <t>Si votre enfant se rend à l’école à pied, emprunter le parcours avec lui plusieurs fois</t>
  </si>
  <si>
    <t>En cas de covoiturage, présenter votre enfant à tous les conducteurs</t>
  </si>
  <si>
    <t>En cas de transport en bus, déterminer les horaires et les arrêts</t>
  </si>
  <si>
    <t>Organiser la garde de votre enfant après l’école</t>
  </si>
  <si>
    <t>Planifier un menu pour les petits déjeuners, les collations, les pique-niques et les goûters</t>
  </si>
  <si>
    <t>Déterminer le lieu et le temps consacrés aux devoirs</t>
  </si>
  <si>
    <t>Fixer les heures de coucher au moins deux semaines avant la rentrée scolaire</t>
  </si>
  <si>
    <t>Préparer un calendrier de tous les événements et activités de l'école</t>
  </si>
  <si>
    <t>Partager la liste</t>
  </si>
  <si>
    <t>Nom</t>
  </si>
  <si>
    <t>Nikola Janu</t>
  </si>
  <si>
    <t>Robert Anic</t>
  </si>
  <si>
    <t>Email</t>
  </si>
  <si>
    <t>nikola@example.com</t>
  </si>
  <si>
    <t>robert@example.com</t>
  </si>
  <si>
    <t>Partagé ?</t>
  </si>
  <si>
    <t>Oui</t>
  </si>
  <si>
    <t>Non</t>
  </si>
  <si>
    <t>Partagez cette liste avec d'autres afin qu'ils puissent contribuer. Sélectionnez Partager en haut à droite ou appuyez sur ALT puis appuyez sur « Z » suivi de « S ». Enregistrez le fichier sur OneDrive et envoyez le lien à vos amis.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</si>
</sst>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0.00\ &quot;€&quot;;\-#,##0.00\ &quot;€&quot;"/>
    <numFmt numFmtId="44" formatCode="_-* #,##0.00\ &quot;€&quot;_-;\-* #,##0.00\ &quot;€&quot;_-;_-* &quot;-&quot;??\ &quot;€&quot;_-;_-@_-"/>
  </numFmts>
  <fonts count="15" x14ac:knownFonts="1">
    <font>
      <sz val="11"/>
      <color theme="3"/>
      <name val="Corbel"/>
      <family val="2"/>
      <scheme val="minor"/>
    </font>
    <font>
      <sz val="11"/>
      <color theme="1"/>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
      <b/>
      <sz val="12"/>
      <color theme="1"/>
      <name val="Corbel"/>
      <family val="2"/>
      <scheme val="minor"/>
    </font>
    <font>
      <sz val="11"/>
      <color rgb="FF46202F"/>
      <name val="Corbel"/>
      <family val="2"/>
      <scheme val="minor"/>
    </font>
  </fonts>
  <fills count="5">
    <fill>
      <patternFill patternType="none"/>
    </fill>
    <fill>
      <patternFill patternType="gray125"/>
    </fill>
    <fill>
      <patternFill patternType="solid">
        <fgColor theme="0"/>
        <bgColor indexed="64"/>
      </patternFill>
    </fill>
    <fill>
      <patternFill patternType="solid">
        <fgColor theme="7" tint="0.79998168889431442"/>
        <bgColor indexed="65"/>
      </patternFill>
    </fill>
    <fill>
      <patternFill patternType="solid">
        <fgColor theme="8" tint="0.79998168889431442"/>
        <bgColor indexed="64"/>
      </patternFill>
    </fill>
  </fills>
  <borders count="2">
    <border>
      <left/>
      <right/>
      <top/>
      <bottom/>
      <diagonal/>
    </border>
    <border>
      <left/>
      <right/>
      <top style="thick">
        <color theme="2" tint="-0.499984740745262"/>
      </top>
      <bottom/>
      <diagonal/>
    </border>
  </borders>
  <cellStyleXfs count="18">
    <xf numFmtId="0" fontId="0" fillId="2" borderId="0">
      <alignment vertical="center" wrapText="1"/>
    </xf>
    <xf numFmtId="0" fontId="5" fillId="0" borderId="0" applyNumberFormat="0" applyFill="0" applyProtection="0">
      <alignment horizontal="left" vertical="center"/>
    </xf>
    <xf numFmtId="44" fontId="1" fillId="0" borderId="0" applyFont="0" applyFill="0" applyBorder="0" applyProtection="0">
      <alignment vertical="center"/>
    </xf>
    <xf numFmtId="9" fontId="7" fillId="0" borderId="0" applyFill="0" applyBorder="0" applyProtection="0">
      <alignment horizontal="left" vertical="center"/>
    </xf>
    <xf numFmtId="0" fontId="8" fillId="0" borderId="0" applyNumberFormat="0" applyFill="0" applyBorder="0" applyProtection="0">
      <alignment vertical="center"/>
    </xf>
    <xf numFmtId="0" fontId="7" fillId="0" borderId="0" applyNumberFormat="0" applyFill="0" applyBorder="0" applyAlignment="0">
      <alignment vertical="center"/>
    </xf>
    <xf numFmtId="0" fontId="4" fillId="0" borderId="1" applyNumberFormat="0" applyFill="0" applyProtection="0">
      <alignment horizontal="right" vertical="center"/>
    </xf>
    <xf numFmtId="0" fontId="12" fillId="0" borderId="0" applyNumberFormat="0" applyFill="0" applyBorder="0" applyProtection="0">
      <alignment horizontal="left"/>
    </xf>
    <xf numFmtId="7" fontId="4" fillId="0" borderId="1" applyFill="0" applyAlignment="0" applyProtection="0"/>
    <xf numFmtId="37" fontId="6" fillId="0" borderId="0" applyFont="0" applyFill="0" applyBorder="0" applyProtection="0">
      <alignment horizontal="left" vertical="center" indent="1"/>
    </xf>
    <xf numFmtId="7" fontId="6" fillId="0" borderId="0" applyFont="0" applyFill="0" applyBorder="0" applyProtection="0">
      <alignment horizontal="right" vertical="center"/>
    </xf>
    <xf numFmtId="0" fontId="6" fillId="2" borderId="0" applyNumberFormat="0" applyFont="0" applyFill="0" applyBorder="0">
      <alignment horizontal="center" vertical="center"/>
    </xf>
    <xf numFmtId="0" fontId="6" fillId="2" borderId="0" applyNumberFormat="0" applyFont="0" applyFill="0" applyBorder="0">
      <alignment horizontal="right" vertical="center"/>
    </xf>
    <xf numFmtId="0" fontId="10" fillId="2" borderId="0" applyNumberFormat="0" applyFill="0" applyBorder="0" applyAlignment="0" applyProtection="0">
      <alignment vertical="center" wrapText="1"/>
    </xf>
    <xf numFmtId="0" fontId="10" fillId="2" borderId="0" applyNumberFormat="0" applyFill="0" applyBorder="0" applyAlignment="0" applyProtection="0">
      <alignment vertical="center" wrapText="1"/>
    </xf>
    <xf numFmtId="0" fontId="3" fillId="3" borderId="0" applyNumberFormat="0" applyBorder="0" applyAlignment="0" applyProtection="0"/>
    <xf numFmtId="0" fontId="11" fillId="0" borderId="0">
      <alignment vertical="center"/>
    </xf>
    <xf numFmtId="0" fontId="6" fillId="0" borderId="0" applyNumberFormat="0" applyFill="0" applyBorder="0" applyProtection="0">
      <alignment vertical="center"/>
    </xf>
  </cellStyleXfs>
  <cellXfs count="22">
    <xf numFmtId="0" fontId="0" fillId="2" borderId="0" xfId="0">
      <alignment vertical="center" wrapText="1"/>
    </xf>
    <xf numFmtId="0" fontId="5" fillId="2" borderId="0" xfId="1" applyFill="1">
      <alignment horizontal="left" vertical="center"/>
    </xf>
    <xf numFmtId="0" fontId="8" fillId="2" borderId="0" xfId="4" applyFill="1">
      <alignment vertical="center"/>
    </xf>
    <xf numFmtId="7" fontId="4" fillId="2" borderId="1" xfId="8" applyFill="1" applyAlignment="1">
      <alignment vertical="center" wrapText="1"/>
    </xf>
    <xf numFmtId="37" fontId="0" fillId="2" borderId="0" xfId="9" applyFont="1" applyFill="1" applyBorder="1">
      <alignment horizontal="left" vertical="center" indent="1"/>
    </xf>
    <xf numFmtId="7" fontId="0" fillId="2" borderId="0" xfId="10" applyFont="1" applyFill="1">
      <alignment horizontal="right" vertical="center"/>
    </xf>
    <xf numFmtId="0" fontId="0" fillId="2" borderId="0" xfId="11" applyFont="1">
      <alignment horizontal="center" vertical="center"/>
    </xf>
    <xf numFmtId="0" fontId="9" fillId="2" borderId="0" xfId="16" applyFont="1" applyFill="1" applyAlignment="1">
      <alignment horizontal="left" wrapText="1"/>
    </xf>
    <xf numFmtId="0" fontId="12" fillId="2" borderId="0" xfId="7" applyFill="1">
      <alignment horizontal="left"/>
    </xf>
    <xf numFmtId="44" fontId="0" fillId="2" borderId="0" xfId="2" applyFont="1" applyFill="1" applyBorder="1">
      <alignment vertical="center"/>
    </xf>
    <xf numFmtId="0" fontId="0" fillId="2" borderId="0" xfId="12" applyFont="1">
      <alignment horizontal="right" vertical="center"/>
    </xf>
    <xf numFmtId="0" fontId="12" fillId="0" borderId="0" xfId="7">
      <alignment horizontal="left"/>
    </xf>
    <xf numFmtId="0" fontId="10" fillId="2" borderId="0" xfId="13">
      <alignment vertical="center" wrapText="1"/>
    </xf>
    <xf numFmtId="0" fontId="3" fillId="3" borderId="0" xfId="15" applyAlignment="1">
      <alignment vertical="center" wrapText="1"/>
    </xf>
    <xf numFmtId="0" fontId="11" fillId="0" borderId="0" xfId="16">
      <alignment vertical="center"/>
    </xf>
    <xf numFmtId="0" fontId="3" fillId="3" borderId="0" xfId="15" applyAlignment="1">
      <alignment vertical="center"/>
    </xf>
    <xf numFmtId="0" fontId="6" fillId="2" borderId="0" xfId="17" applyFill="1">
      <alignment vertical="center"/>
    </xf>
    <xf numFmtId="9" fontId="2" fillId="2" borderId="0" xfId="3" applyFont="1" applyFill="1">
      <alignment horizontal="left" vertical="center"/>
    </xf>
    <xf numFmtId="0" fontId="14" fillId="4" borderId="0" xfId="0" applyFont="1" applyFill="1" applyAlignment="1">
      <alignment horizontal="center" vertical="center" wrapText="1"/>
    </xf>
    <xf numFmtId="7" fontId="13" fillId="2" borderId="1" xfId="6" applyNumberFormat="1" applyFont="1" applyFill="1">
      <alignment horizontal="right" vertical="center"/>
    </xf>
    <xf numFmtId="0" fontId="5" fillId="2" borderId="0" xfId="1" applyFill="1">
      <alignment horizontal="left" vertical="center"/>
    </xf>
    <xf numFmtId="0" fontId="6" fillId="2" borderId="0" xfId="17" applyFill="1">
      <alignment vertical="center"/>
    </xf>
  </cellXfs>
  <cellStyles count="18">
    <cellStyle name="20 % - Accent4" xfId="15" builtinId="42"/>
    <cellStyle name="Étiquettes de budget" xfId="12" xr:uid="{00000000-0005-0000-0000-000001000000}"/>
    <cellStyle name="Lien hypertexte" xfId="13" builtinId="8" customBuiltin="1"/>
    <cellStyle name="Lien hypertexte visité" xfId="14" builtinId="9" customBuiltin="1"/>
    <cellStyle name="Milliers" xfId="9" builtinId="3" customBuiltin="1"/>
    <cellStyle name="Monétaire" xfId="2" builtinId="4" customBuiltin="1"/>
    <cellStyle name="Monétaire [0]" xfId="10" builtinId="7" customBuiltin="1"/>
    <cellStyle name="Normal" xfId="0" builtinId="0" customBuiltin="1"/>
    <cellStyle name="OK" xfId="11" xr:uid="{00000000-0005-0000-0000-000005000000}"/>
    <cellStyle name="Pourcentage" xfId="3" builtinId="5" customBuiltin="1"/>
    <cellStyle name="Texte explicatif" xfId="17" builtinId="53" customBuiltin="1"/>
    <cellStyle name="Texte zHide" xfId="5" xr:uid="{00000000-0005-0000-0000-000012000000}"/>
    <cellStyle name="Titre" xfId="4" builtinId="15" customBuiltin="1"/>
    <cellStyle name="Titre 1" xfId="1" builtinId="16" customBuiltin="1"/>
    <cellStyle name="Titre 2" xfId="16" builtinId="17" customBuiltin="1"/>
    <cellStyle name="Titre 3" xfId="6" builtinId="18" customBuiltin="1"/>
    <cellStyle name="Titre 4" xfId="7" builtinId="19" customBuiltin="1"/>
    <cellStyle name="Total" xfId="8" builtinId="25" customBuiltin="1"/>
  </cellStyles>
  <dxfs count="7">
    <dxf>
      <font>
        <strike/>
        <color theme="2" tint="-0.24994659260841701"/>
      </font>
    </dxf>
    <dxf>
      <font>
        <color theme="0"/>
      </font>
    </dxf>
    <dxf>
      <numFmt numFmtId="34" formatCode="_-* #,##0.00\ &quot;€&quot;_-;\-* #,##0.00\ &quot;€&quot;_-;_-* &quot;-&quot;??\ &quot;€&quot;_-;_-@_-"/>
    </dxf>
    <dxf>
      <numFmt numFmtId="34" formatCode="_-* #,##0.00\ &quot;€&quot;_-;\-* #,##0.00\ &quot;€&quot;_-;_-* &quot;-&quot;??\ &quot;€&quot;_-;_-@_-"/>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1" defaultTableStyle="TableStyleMedium2" defaultPivotStyle="PivotStyleLight16">
    <tableStyle name="Liste de contrôle pour l’université" pivot="0" count="3" xr9:uid="{B7D02B4D-F70E-449E-B3EB-9704B407C55C}">
      <tableStyleElement type="wholeTable" dxfId="6"/>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'Liste de courses'!$E$4</c:f>
              <c:strCache>
                <c:ptCount val="1"/>
                <c:pt idx="0">
                  <c:v>Progression des achats (1 de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'Liste de courses'!$G$9</c:f>
              <c:strCache>
                <c:ptCount val="1"/>
                <c:pt idx="0">
                  <c:v>Acheté</c:v>
                </c:pt>
              </c:strCache>
            </c:strRef>
          </c:cat>
          <c:val>
            <c:numRef>
              <c:f>'Liste de courses'!$E$5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fr-FR"/>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'Répartition budgétaire'!$C$3</c:f>
              <c:strCache>
                <c:ptCount val="1"/>
                <c:pt idx="0">
                  <c:v>Coût total</c:v>
                </c:pt>
              </c:strCache>
            </c:strRef>
          </c:tx>
          <c:spPr>
            <a:solidFill>
              <a:schemeClr val="bg2">
                <a:lumMod val="50000"/>
              </a:schemeClr>
            </a:solidFill>
            <a:ln w="19050">
              <a:solidFill>
                <a:schemeClr val="lt1"/>
              </a:solidFill>
            </a:ln>
            <a:effectLst/>
          </c:spPr>
          <c:invertIfNegative val="0"/>
          <c:cat>
            <c:strRef>
              <c:f>'Répartition budgétaire'!$B$4:$B$6</c:f>
              <c:strCache>
                <c:ptCount val="3"/>
                <c:pt idx="0">
                  <c:v>Vêtements</c:v>
                </c:pt>
                <c:pt idx="1">
                  <c:v>Fournitures</c:v>
                </c:pt>
                <c:pt idx="2">
                  <c:v>Textbooks</c:v>
                </c:pt>
              </c:strCache>
            </c:strRef>
          </c:cat>
          <c:val>
            <c:numRef>
              <c:f>'Répartition budgétaire'!$C$4:$C$6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fr-FR"/>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Graphique d’avancement" descr="Barre de progression illustrant l’avancement des achat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Image 2" descr="Salle des fournitures scolair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Graphique 1" descr="Histogramme groupé des catégories et de la répartition du coût total">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4352925</xdr:colOff>
      <xdr:row>0</xdr:row>
      <xdr:rowOff>403980</xdr:rowOff>
    </xdr:from>
    <xdr:to>
      <xdr:col>5</xdr:col>
      <xdr:colOff>80010</xdr:colOff>
      <xdr:row>2</xdr:row>
      <xdr:rowOff>182759</xdr:rowOff>
    </xdr:to>
    <xdr:pic>
      <xdr:nvPicPr>
        <xdr:cNvPr id="5" name="Image 4" descr="Partager">
          <a:extLst>
            <a:ext uri="{FF2B5EF4-FFF2-40B4-BE49-F238E27FC236}">
              <a16:creationId xmlns:a16="http://schemas.microsoft.com/office/drawing/2014/main" id="{C2147919-D16B-401F-B978-D0D962C2194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8810625" y="403980"/>
          <a:ext cx="822960" cy="788429"/>
        </a:xfrm>
        <a:prstGeom prst="rect">
          <a:avLst/>
        </a:prstGeom>
      </xdr:spPr>
    </xdr:pic>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e de contrôle" displayName="Liste_de_contrôle" ref="B9:H25">
  <autoFilter ref="B9:H25" xr:uid="{00000000-0009-0000-0100-000001000000}"/>
  <tableColumns count="7">
    <tableColumn id="4" xr3:uid="{00000000-0010-0000-0000-000004000000}" name="Élément" totalsRowLabel="Total"/>
    <tableColumn id="3" xr3:uid="{00000000-0010-0000-0000-000003000000}" name="Catégorie"/>
    <tableColumn id="2" xr3:uid="{00000000-0010-0000-0000-000002000000}" name="Qté"/>
    <tableColumn id="7" xr3:uid="{00000000-0010-0000-0000-000007000000}" name="À acheter"/>
    <tableColumn id="6" xr3:uid="{00000000-0010-0000-0000-000006000000}" name="Coût"/>
    <tableColumn id="5" xr3:uid="{00000000-0010-0000-0000-000005000000}" name="Acheté"/>
    <tableColumn id="8" xr3:uid="{00000000-0010-0000-0000-000008000000}" name="Coût total" totalsRowFunction="sum" totalsRowDxfId="3">
      <calculatedColumnFormula>IFERROR(Liste_de_contrôle[[#This Row],[Qté]]*Liste_de_contrôle[[#This Row],[Coût]], "")</calculatedColumnFormula>
    </tableColumn>
  </tableColumns>
  <tableStyleInfo name="Liste de contrôle pour l’université" showFirstColumn="0" showLastColumn="1" showRowStripes="1" showColumnStripes="0"/>
  <extLst>
    <ext xmlns:x14="http://schemas.microsoft.com/office/spreadsheetml/2009/9/main" uri="{504A1905-F514-4f6f-8877-14C23A59335A}">
      <x14:table altTextSummary="Entrez l’article, la catégorie, la quantité et le coût dans ce tableau. Pointez les articles à acheter dans la colonne À acheter et les articles achetés dans la colonne Acheté Le coût total est calculé automatiqueme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égorie" displayName="Catégorie" ref="B3:C6">
  <autoFilter ref="B3:C6" xr:uid="{00000000-0009-0000-0100-000002000000}"/>
  <sortState xmlns:xlrd2="http://schemas.microsoft.com/office/spreadsheetml/2017/richdata2" ref="B4:C6">
    <sortCondition ref="B3:B6"/>
  </sortState>
  <tableColumns count="2">
    <tableColumn id="1" xr3:uid="{00000000-0010-0000-0100-000001000000}" name="Catégorie" totalsRowLabel="Total"/>
    <tableColumn id="2" xr3:uid="{00000000-0010-0000-0100-000002000000}" name="Coût total" totalsRowFunction="sum" totalsRowDxfId="2" dataCellStyle="Monétaire">
      <calculatedColumnFormula>IFERROR(SUMIFS(Liste_de_contrôle[Coût total],Liste_de_contrôle[Catégorie],Catégorie[[#This Row],[Catégorie]]), "")</calculatedColumnFormula>
    </tableColumn>
  </tableColumns>
  <tableStyleInfo name="Liste de contrôle pour l’université" showFirstColumn="0" showLastColumn="0" showRowStripes="1" showColumnStripes="0"/>
  <extLst>
    <ext xmlns:x14="http://schemas.microsoft.com/office/spreadsheetml/2009/9/main" uri="{504A1905-F514-4f6f-8877-14C23A59335A}">
      <x14:table altTextSummary="Entrez des éléments de catégorie dans ce tableau Le total est mis à jour automatiqueme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ListeDesTâches" displayName="ListeDesTâches" ref="B3:C22" totalsRowShown="0">
  <autoFilter ref="B3:C22" xr:uid="{00000000-0009-0000-0100-000004000000}"/>
  <tableColumns count="2">
    <tableColumn id="1" xr3:uid="{00000000-0010-0000-0200-000001000000}" name="OK" dataCellStyle="OK"/>
    <tableColumn id="2" xr3:uid="{00000000-0010-0000-0200-000002000000}" name="Tâche"/>
  </tableColumns>
  <tableStyleInfo name="Liste de contrôle pour l’université" showFirstColumn="0" showLastColumn="0" showRowStripes="1" showColumnStripes="0"/>
  <extLst>
    <ext xmlns:x14="http://schemas.microsoft.com/office/spreadsheetml/2009/9/main" uri="{504A1905-F514-4f6f-8877-14C23A59335A}">
      <x14:table altTextSummary="Entrez la description de la tâche dans ce tableau. Pour les tâches achevées, entrez « X » ou « x » dans la colonne Terminé, qui est automatiquement mise en forme avec le style barré"/>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Liste_de_partage" displayName="Liste_de_partage" ref="B2:D5">
  <autoFilter ref="B2:D5" xr:uid="{00000000-0009-0000-0100-000003000000}"/>
  <sortState xmlns:xlrd2="http://schemas.microsoft.com/office/spreadsheetml/2017/richdata2" ref="B3:C5">
    <sortCondition ref="B2:B5"/>
  </sortState>
  <tableColumns count="3">
    <tableColumn id="1" xr3:uid="{00000000-0010-0000-0300-000001000000}" name="Nom" totalsRowLabel="Total"/>
    <tableColumn id="2" xr3:uid="{00000000-0010-0000-0300-000002000000}" name="Email"/>
    <tableColumn id="3" xr3:uid="{00000000-0010-0000-0300-000003000000}" name="Partagé ?" totalsRowFunction="count"/>
  </tableColumns>
  <tableStyleInfo name="Liste de contrôle pour l’université" showFirstColumn="0" showLastColumn="0" showRowStripes="1" showColumnStripes="0"/>
  <extLst>
    <ext xmlns:x14="http://schemas.microsoft.com/office/spreadsheetml/2009/9/main" uri="{504A1905-F514-4f6f-8877-14C23A59335A}">
      <x14:table altTextSummary="Entrez le nom, l’adresse e-mail et Oui ou Non pour partager ou non le classeur"/>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robert@example.com" TargetMode="External"/><Relationship Id="rId1" Type="http://schemas.openxmlformats.org/officeDocument/2006/relationships/hyperlink" Target="mailto:nikola@example.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25"/>
  <sheetViews>
    <sheetView showGridLines="0" tabSelected="1" zoomScaleNormal="100" workbookViewId="0"/>
  </sheetViews>
  <sheetFormatPr baseColWidth="10" defaultColWidth="9" defaultRowHeight="30" customHeight="1" x14ac:dyDescent="0.3"/>
  <cols>
    <col min="1" max="1" width="2.6640625" customWidth="1"/>
    <col min="2" max="2" width="35.21875" customWidth="1"/>
    <col min="3" max="3" width="15.88671875" customWidth="1"/>
    <col min="4" max="7" width="11.6640625" customWidth="1"/>
    <col min="8" max="8" width="15.6640625" customWidth="1"/>
    <col min="9" max="9" width="2.6640625" customWidth="1"/>
  </cols>
  <sheetData>
    <row r="1" spans="2:8" ht="60" customHeight="1" x14ac:dyDescent="0.3">
      <c r="B1" s="2" t="s">
        <v>0</v>
      </c>
      <c r="C1" s="14" t="s">
        <v>24</v>
      </c>
    </row>
    <row r="2" spans="2:8" ht="210.9" customHeight="1" x14ac:dyDescent="0.3">
      <c r="B2" s="13"/>
      <c r="C2" s="15"/>
      <c r="D2" s="13"/>
      <c r="E2" s="13"/>
      <c r="F2" s="13"/>
      <c r="G2" s="13"/>
      <c r="H2" s="13"/>
    </row>
    <row r="3" spans="2:8" ht="27.6" customHeight="1" x14ac:dyDescent="0.3">
      <c r="B3" s="21" t="s">
        <v>1</v>
      </c>
      <c r="C3" s="21"/>
      <c r="D3" s="21"/>
      <c r="E3" s="21"/>
      <c r="F3" s="21"/>
      <c r="G3" s="21"/>
      <c r="H3" s="21"/>
    </row>
    <row r="4" spans="2:8" ht="30" customHeight="1" x14ac:dyDescent="0.3">
      <c r="B4" s="20" t="s">
        <v>2</v>
      </c>
      <c r="C4" s="20"/>
      <c r="E4" s="1" t="str">
        <f>"Progression des achats ("&amp;COUNTIFS(Liste_de_contrôle[Acheté], "&gt;0")&amp;" de "&amp;COUNTIFS(Liste_de_contrôle[À acheter], "&gt;0")&amp;")"</f>
        <v>Progression des achats (1 de 6)</v>
      </c>
    </row>
    <row r="5" spans="2:8" ht="21.75" customHeight="1" x14ac:dyDescent="0.3">
      <c r="B5" s="10" t="s">
        <v>3</v>
      </c>
      <c r="C5" s="5">
        <v>1500</v>
      </c>
      <c r="E5" s="17">
        <f>IFERROR(COUNTIFS(Liste_de_contrôle[À acheter],"&gt;0",Liste_de_contrôle[Acheté],"&gt;0")/SommesArticlesRequis,0)</f>
        <v>0.16666666666666666</v>
      </c>
      <c r="F5" s="17"/>
      <c r="G5" s="17"/>
      <c r="H5" s="17"/>
    </row>
    <row r="6" spans="2:8" ht="21.75" customHeight="1" thickBot="1" x14ac:dyDescent="0.35">
      <c r="B6" s="10" t="s">
        <v>4</v>
      </c>
      <c r="C6" s="5">
        <f>IFERROR(SUM(TotalListeContrôle), "")</f>
        <v>365</v>
      </c>
      <c r="E6" s="17"/>
      <c r="F6" s="17"/>
      <c r="G6" s="17"/>
      <c r="H6" s="17"/>
    </row>
    <row r="7" spans="2:8" ht="30" customHeight="1" thickTop="1" x14ac:dyDescent="0.3">
      <c r="B7" s="19" t="s">
        <v>5</v>
      </c>
      <c r="C7" s="3">
        <f>IFERROR(C5-C6, "")</f>
        <v>1135</v>
      </c>
      <c r="E7" s="17"/>
      <c r="F7" s="17"/>
      <c r="G7" s="17"/>
      <c r="H7" s="17"/>
    </row>
    <row r="8" spans="2:8" ht="35.1" customHeight="1" x14ac:dyDescent="0.45">
      <c r="B8" s="8" t="s">
        <v>6</v>
      </c>
    </row>
    <row r="9" spans="2:8" ht="24.9" customHeight="1" x14ac:dyDescent="0.3">
      <c r="B9" s="7" t="s">
        <v>7</v>
      </c>
      <c r="C9" s="7" t="s">
        <v>25</v>
      </c>
      <c r="D9" s="7" t="s">
        <v>29</v>
      </c>
      <c r="E9" s="7" t="s">
        <v>30</v>
      </c>
      <c r="F9" s="7" t="s">
        <v>31</v>
      </c>
      <c r="G9" s="7" t="s">
        <v>32</v>
      </c>
      <c r="H9" s="7" t="s">
        <v>33</v>
      </c>
    </row>
    <row r="10" spans="2:8" ht="30" customHeight="1" x14ac:dyDescent="0.3">
      <c r="B10" t="s">
        <v>8</v>
      </c>
      <c r="C10" t="s">
        <v>26</v>
      </c>
      <c r="D10" s="4">
        <v>1</v>
      </c>
      <c r="E10">
        <v>1</v>
      </c>
      <c r="F10" s="9">
        <v>55</v>
      </c>
      <c r="G10">
        <v>1</v>
      </c>
      <c r="H10" s="9">
        <f>IFERROR(Liste_de_contrôle[[#This Row],[Qté]]*Liste_de_contrôle[[#This Row],[Coût]], "")</f>
        <v>55</v>
      </c>
    </row>
    <row r="11" spans="2:8" ht="30" customHeight="1" x14ac:dyDescent="0.3">
      <c r="B11" t="s">
        <v>9</v>
      </c>
      <c r="C11" t="s">
        <v>26</v>
      </c>
      <c r="D11" s="4">
        <v>1</v>
      </c>
      <c r="E11">
        <v>1</v>
      </c>
      <c r="F11" s="9"/>
      <c r="H11" s="9">
        <f>IFERROR(Liste_de_contrôle[[#This Row],[Qté]]*Liste_de_contrôle[[#This Row],[Coût]], "")</f>
        <v>0</v>
      </c>
    </row>
    <row r="12" spans="2:8" ht="30" customHeight="1" x14ac:dyDescent="0.3">
      <c r="B12" t="s">
        <v>10</v>
      </c>
      <c r="C12" t="s">
        <v>27</v>
      </c>
      <c r="D12" s="4">
        <v>1</v>
      </c>
      <c r="F12" s="9">
        <v>30</v>
      </c>
      <c r="H12" s="9">
        <f>IFERROR(Liste_de_contrôle[[#This Row],[Qté]]*Liste_de_contrôle[[#This Row],[Coût]], "")</f>
        <v>30</v>
      </c>
    </row>
    <row r="13" spans="2:8" ht="30" customHeight="1" x14ac:dyDescent="0.3">
      <c r="B13" t="s">
        <v>11</v>
      </c>
      <c r="C13" t="s">
        <v>27</v>
      </c>
      <c r="D13" s="4">
        <v>1</v>
      </c>
      <c r="F13" s="9"/>
      <c r="H13" s="9">
        <f>IFERROR(Liste_de_contrôle[[#This Row],[Qté]]*Liste_de_contrôle[[#This Row],[Coût]], "")</f>
        <v>0</v>
      </c>
    </row>
    <row r="14" spans="2:8" ht="30" customHeight="1" x14ac:dyDescent="0.3">
      <c r="B14" t="s">
        <v>12</v>
      </c>
      <c r="C14" t="s">
        <v>27</v>
      </c>
      <c r="D14" s="4">
        <v>3</v>
      </c>
      <c r="F14" s="9"/>
      <c r="H14" s="9">
        <f>IFERROR(Liste_de_contrôle[[#This Row],[Qté]]*Liste_de_contrôle[[#This Row],[Coût]], "")</f>
        <v>0</v>
      </c>
    </row>
    <row r="15" spans="2:8" ht="30" customHeight="1" x14ac:dyDescent="0.3">
      <c r="B15" t="s">
        <v>13</v>
      </c>
      <c r="C15" t="s">
        <v>28</v>
      </c>
      <c r="D15" s="4">
        <v>2</v>
      </c>
      <c r="E15">
        <v>1</v>
      </c>
      <c r="F15" s="9">
        <v>100</v>
      </c>
      <c r="H15" s="9">
        <f>IFERROR(Liste_de_contrôle[[#This Row],[Qté]]*Liste_de_contrôle[[#This Row],[Coût]], "")</f>
        <v>200</v>
      </c>
    </row>
    <row r="16" spans="2:8" ht="30" customHeight="1" x14ac:dyDescent="0.3">
      <c r="B16" t="s">
        <v>14</v>
      </c>
      <c r="C16" t="s">
        <v>28</v>
      </c>
      <c r="D16" s="4">
        <v>4</v>
      </c>
      <c r="F16" s="9"/>
      <c r="H16" s="9">
        <f>IFERROR(Liste_de_contrôle[[#This Row],[Qté]]*Liste_de_contrôle[[#This Row],[Coût]], "")</f>
        <v>0</v>
      </c>
    </row>
    <row r="17" spans="2:8" ht="30" customHeight="1" x14ac:dyDescent="0.3">
      <c r="B17" t="s">
        <v>15</v>
      </c>
      <c r="C17" t="s">
        <v>28</v>
      </c>
      <c r="D17" s="4">
        <v>5</v>
      </c>
      <c r="F17" s="9"/>
      <c r="H17" s="9">
        <f>IFERROR(Liste_de_contrôle[[#This Row],[Qté]]*Liste_de_contrôle[[#This Row],[Coût]], "")</f>
        <v>0</v>
      </c>
    </row>
    <row r="18" spans="2:8" ht="30" customHeight="1" x14ac:dyDescent="0.3">
      <c r="B18" t="s">
        <v>16</v>
      </c>
      <c r="C18" t="s">
        <v>28</v>
      </c>
      <c r="D18" s="4">
        <v>2</v>
      </c>
      <c r="F18" s="9"/>
      <c r="H18" s="9">
        <f>IFERROR(Liste_de_contrôle[[#This Row],[Qté]]*Liste_de_contrôle[[#This Row],[Coût]], "")</f>
        <v>0</v>
      </c>
    </row>
    <row r="19" spans="2:8" ht="30" customHeight="1" x14ac:dyDescent="0.3">
      <c r="B19" t="s">
        <v>17</v>
      </c>
      <c r="C19" t="s">
        <v>28</v>
      </c>
      <c r="D19" s="4">
        <v>2</v>
      </c>
      <c r="E19">
        <v>1</v>
      </c>
      <c r="F19" s="9"/>
      <c r="H19" s="9">
        <f>IFERROR(Liste_de_contrôle[[#This Row],[Qté]]*Liste_de_contrôle[[#This Row],[Coût]], "")</f>
        <v>0</v>
      </c>
    </row>
    <row r="20" spans="2:8" ht="30" customHeight="1" x14ac:dyDescent="0.3">
      <c r="B20" t="s">
        <v>18</v>
      </c>
      <c r="C20" t="s">
        <v>28</v>
      </c>
      <c r="D20" s="4">
        <v>10</v>
      </c>
      <c r="F20" s="9"/>
      <c r="H20" s="9">
        <f>IFERROR(Liste_de_contrôle[[#This Row],[Qté]]*Liste_de_contrôle[[#This Row],[Coût]], "")</f>
        <v>0</v>
      </c>
    </row>
    <row r="21" spans="2:8" ht="30" customHeight="1" x14ac:dyDescent="0.3">
      <c r="B21" t="s">
        <v>19</v>
      </c>
      <c r="C21" t="s">
        <v>28</v>
      </c>
      <c r="D21" s="4">
        <v>1</v>
      </c>
      <c r="E21">
        <v>1</v>
      </c>
      <c r="F21" s="9">
        <v>80</v>
      </c>
      <c r="H21" s="9">
        <f>IFERROR(Liste_de_contrôle[[#This Row],[Qté]]*Liste_de_contrôle[[#This Row],[Coût]], "")</f>
        <v>80</v>
      </c>
    </row>
    <row r="22" spans="2:8" ht="30" customHeight="1" x14ac:dyDescent="0.3">
      <c r="B22" t="s">
        <v>20</v>
      </c>
      <c r="C22" t="s">
        <v>28</v>
      </c>
      <c r="D22" s="4">
        <v>1</v>
      </c>
      <c r="F22" s="9"/>
      <c r="H22" s="9">
        <f>IFERROR(Liste_de_contrôle[[#This Row],[Qté]]*Liste_de_contrôle[[#This Row],[Coût]], "")</f>
        <v>0</v>
      </c>
    </row>
    <row r="23" spans="2:8" ht="30" customHeight="1" x14ac:dyDescent="0.3">
      <c r="B23" t="s">
        <v>21</v>
      </c>
      <c r="C23" t="s">
        <v>28</v>
      </c>
      <c r="D23" s="4">
        <v>1</v>
      </c>
      <c r="F23" s="9"/>
      <c r="H23" s="9">
        <f>IFERROR(Liste_de_contrôle[[#This Row],[Qté]]*Liste_de_contrôle[[#This Row],[Coût]], "")</f>
        <v>0</v>
      </c>
    </row>
    <row r="24" spans="2:8" ht="30" customHeight="1" x14ac:dyDescent="0.3">
      <c r="B24" t="s">
        <v>22</v>
      </c>
      <c r="C24" t="s">
        <v>28</v>
      </c>
      <c r="D24" s="4">
        <v>10</v>
      </c>
      <c r="F24" s="9"/>
      <c r="H24" s="9">
        <f>IFERROR(Liste_de_contrôle[[#This Row],[Qté]]*Liste_de_contrôle[[#This Row],[Coût]], "")</f>
        <v>0</v>
      </c>
    </row>
    <row r="25" spans="2:8" ht="30" customHeight="1" x14ac:dyDescent="0.3">
      <c r="B25" t="s">
        <v>23</v>
      </c>
      <c r="C25" t="s">
        <v>28</v>
      </c>
      <c r="D25" s="4">
        <v>1</v>
      </c>
      <c r="E25">
        <v>1</v>
      </c>
      <c r="F25" s="9"/>
      <c r="H25" s="9">
        <f>IFERROR(Liste_de_contrôle[[#This Row],[Qté]]*Liste_de_contrôle[[#This Row],[Coût]], "")</f>
        <v>0</v>
      </c>
    </row>
  </sheetData>
  <dataConsolidate/>
  <mergeCells count="2">
    <mergeCell ref="B4:C4"/>
    <mergeCell ref="B3:H3"/>
  </mergeCells>
  <conditionalFormatting sqref="E5:H7">
    <cfRule type="notContainsBlanks" dxfId="1" priority="1">
      <formula>LEN(TRIM(E5))&gt;0</formula>
    </cfRule>
  </conditionalFormatting>
  <dataValidations xWindow="58" yWindow="429" count="21">
    <dataValidation allowBlank="1" showInputMessage="1" showErrorMessage="1" prompt="Le titre de cette feuille de calcul se trouve dans les cellules B1 à C1. Entrez fournitures scolaires dans le tableau à partir de la cellule B8. Entrer le budget dans la cellule C5" sqref="B1" xr:uid="{00000000-0002-0000-0000-000000000000}"/>
    <dataValidation allowBlank="1" showInputMessage="1" showErrorMessage="1" prompt="Saisissez le budget dans la cellule C5. Le total de la liste des achats (cellule 6) et le solde restant (cellule 7) sont calculés automatiquement en fonction des valeurs saisies dans le tableau Liste de contrôle" sqref="B4:C4" xr:uid="{00000000-0002-0000-0000-000001000000}"/>
    <dataValidation allowBlank="1" showInputMessage="1" showErrorMessage="1" prompt="Entrez Budget dans la cellule à droite" sqref="B5" xr:uid="{00000000-0002-0000-0000-000002000000}"/>
    <dataValidation allowBlank="1" showInputMessage="1" showErrorMessage="1" prompt="Le total de la liste des achats est calculé automatiquement dans la cellule à droite" sqref="B6" xr:uid="{00000000-0002-0000-0000-000003000000}"/>
    <dataValidation allowBlank="1" showInputMessage="1" showErrorMessage="1" prompt="Le total de la liste des achats est calculé automatiquement dans cette cellule" sqref="C6" xr:uid="{00000000-0002-0000-0000-000004000000}"/>
    <dataValidation allowBlank="1" showInputMessage="1" showErrorMessage="1" prompt="Entrez le budget dans cette colonne" sqref="C5" xr:uid="{00000000-0002-0000-0000-000005000000}"/>
    <dataValidation allowBlank="1" showInputMessage="1" showErrorMessage="1" prompt="Le solde disponible est calculé automatiquement dans la cellule à droite" sqref="B7" xr:uid="{00000000-0002-0000-0000-000006000000}"/>
    <dataValidation allowBlank="1" showInputMessage="1" showErrorMessage="1" prompt="Le solde disponible est calculé automatiquement dans cette cellule" sqref="C7" xr:uid="{00000000-0002-0000-0000-000007000000}"/>
    <dataValidation allowBlank="1" showInputMessage="1" showErrorMessage="1" prompt="La barre d’avancement des achats réside dans les cellules ci-dessous" sqref="E4" xr:uid="{00000000-0002-0000-0000-000008000000}"/>
    <dataValidation allowBlank="1" showInputMessage="1" showErrorMessage="1" prompt="La barre d’avancement des achats réside dans les cellules E5 à H7" sqref="E5:H7" xr:uid="{00000000-0002-0000-0000-000009000000}"/>
    <dataValidation allowBlank="1" showInputMessage="1" showErrorMessage="1" prompt="Entrez les détails des achats dans le tableau ci-dessous. La liste de catégories est mise à jour automatiquement à partir du tableau Catégorie." sqref="B8" xr:uid="{00000000-0002-0000-0000-00000A000000}"/>
    <dataValidation allowBlank="1" showInputMessage="1" showErrorMessage="1" prompt="Entrez l’article dans cette colonne sous ce titre. Utilisez les filtres des titres pour trouver des entrées spécifiques." sqref="B9" xr:uid="{00000000-0002-0000-0000-00000B000000}"/>
    <dataValidation allowBlank="1" showInputMessage="1" showErrorMessage="1" prompt="Sélectionnez la catégorie dans cette colonne sous ce titre. Saisissez de nouvelles catégories dans le classeur Catégorie. Appuyez sur  ALT+FLÈCHE BAS pour accéder aux options, puis sur FLÈCHE BAS et ENTRÉE pour sélectionner" sqref="C9" xr:uid="{00000000-0002-0000-0000-00000C000000}"/>
    <dataValidation allowBlank="1" showInputMessage="1" showErrorMessage="1" prompt="Entrez la quantité dans cette colonne sous ce titre" sqref="D9" xr:uid="{00000000-0002-0000-0000-00000D000000}"/>
    <dataValidation allowBlank="1" showInputMessage="1" showErrorMessage="1" prompt="Entrez le coût dans cette colonne sous ce titre" sqref="F9" xr:uid="{00000000-0002-0000-0000-00000E000000}"/>
    <dataValidation allowBlank="1" showInputMessage="1" showErrorMessage="1" prompt="Le coût total est calculé automatiquement dans cette colonne sous ce titre" sqref="H9" xr:uid="{00000000-0002-0000-0000-00000F000000}"/>
    <dataValidation allowBlank="1" showInputMessage="1" showErrorMessage="1" prompt="Créez un outil de planification pour la rentrée scolaire dans ce classeur. Entrez les informations d’achat dans le tableau Liste de contrôle. Les informations budgétaires occupent les cellules B4 à C7, la cellule B5 représente l’avancement des achats." sqref="A1" xr:uid="{00000000-0002-0000-0000-000010000000}"/>
    <dataValidation allowBlank="1" showInputMessage="1" showErrorMessage="1" prompt="Marquer les éléments à acheter dans cette colonne sous ce titre. Les éléments marqués sont automatiquement mis à jour avec une icône de coche" sqref="E9" xr:uid="{00000000-0002-0000-0000-000011000000}"/>
    <dataValidation allowBlank="1" showInputMessage="1" showErrorMessage="1" prompt="Marquez les articles achetés dans cette colonne sous ce titre. Les éléments marqués sont automatiquement mis à jour avec une icône de coche" sqref="G9" xr:uid="{00000000-0002-0000-0000-000012000000}"/>
    <dataValidation allowBlank="1" showInputMessage="1" showErrorMessage="1" prompt="La photo de la salle des fournitures scolaires occupe les cellules B2 à H2" sqref="B2" xr:uid="{00000000-0002-0000-0000-000014000000}"/>
    <dataValidation type="list" errorStyle="warning" allowBlank="1" showInputMessage="1" showErrorMessage="1" error="Sélectionnez la catégorie dans la liste. Entrez nouvelles catégories dans le classeur Catégorie. Sélectionnez ANNULER , puis appuyez sur ALT + FLÈCHE BAS pour accéder aux options, puis FLÈCHE BAS et ENTRÉE pour sélectionner." sqref="C10:C25" xr:uid="{E051A719-1DD9-4CEB-94EB-2E455B51576A}">
      <formula1>INDIRECT("Catégorie[Catégorie]")</formula1>
    </dataValidation>
  </dataValidations>
  <printOptions horizontalCentered="1"/>
  <pageMargins left="0.25" right="0.25" top="0.5" bottom="0.5" header="0.25" footer="0.25"/>
  <pageSetup paperSize="9" scale="83"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4"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 xmlns:xm="http://schemas.microsoft.com/office/excel/2006/main">
          <x14:cfRule type="iconSet" priority="102"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C6"/>
  <sheetViews>
    <sheetView zoomScaleNormal="100" workbookViewId="0"/>
  </sheetViews>
  <sheetFormatPr baseColWidth="10" defaultColWidth="9" defaultRowHeight="30" customHeight="1" x14ac:dyDescent="0.3"/>
  <cols>
    <col min="1" max="1" width="2.6640625" customWidth="1"/>
    <col min="2" max="2" width="20.6640625" customWidth="1"/>
    <col min="3" max="3" width="19.88671875" customWidth="1"/>
    <col min="4" max="4" width="2.6640625" customWidth="1"/>
    <col min="5" max="5" width="67.33203125" customWidth="1"/>
    <col min="6" max="6" width="2.6640625" customWidth="1"/>
  </cols>
  <sheetData>
    <row r="1" spans="2:3" ht="35.1" customHeight="1" x14ac:dyDescent="0.45">
      <c r="B1" s="11" t="s">
        <v>34</v>
      </c>
    </row>
    <row r="2" spans="2:3" ht="35.1" customHeight="1" x14ac:dyDescent="0.3">
      <c r="B2" s="16" t="s">
        <v>35</v>
      </c>
    </row>
    <row r="3" spans="2:3" ht="30" customHeight="1" x14ac:dyDescent="0.3">
      <c r="B3" t="s">
        <v>25</v>
      </c>
      <c r="C3" t="s">
        <v>33</v>
      </c>
    </row>
    <row r="4" spans="2:3" ht="30" customHeight="1" x14ac:dyDescent="0.3">
      <c r="B4" t="s">
        <v>28</v>
      </c>
      <c r="C4" s="9">
        <f>IFERROR(SUMIFS(Liste_de_contrôle[Coût total],Liste_de_contrôle[Catégorie],Catégorie[[#This Row],[Catégorie]]), "")</f>
        <v>280</v>
      </c>
    </row>
    <row r="5" spans="2:3" ht="30" customHeight="1" x14ac:dyDescent="0.3">
      <c r="B5" t="s">
        <v>27</v>
      </c>
      <c r="C5" s="9">
        <f>IFERROR(SUMIFS(Liste_de_contrôle[Coût total],Liste_de_contrôle[Catégorie],Catégorie[[#This Row],[Catégorie]]), "")</f>
        <v>30</v>
      </c>
    </row>
    <row r="6" spans="2:3" ht="30" customHeight="1" x14ac:dyDescent="0.3">
      <c r="B6" t="s">
        <v>26</v>
      </c>
      <c r="C6" s="9">
        <f>IFERROR(SUMIFS(Liste_de_contrôle[Coût total],Liste_de_contrôle[Catégorie],Catégorie[[#This Row],[Catégorie]]), "")</f>
        <v>55</v>
      </c>
    </row>
  </sheetData>
  <dataValidations xWindow="133" yWindow="350" count="5">
    <dataValidation allowBlank="1" showInputMessage="1" showErrorMessage="1" prompt="Les éléments de catégorie figurent dans cette colonne sous ce titre." sqref="B3" xr:uid="{00000000-0002-0000-0100-000000000000}"/>
    <dataValidation allowBlank="1" showInputMessage="1" showErrorMessage="1" prompt="Les totaux de catégories sont calculés automatiquement dans cette colonne sous ce titre en fonction des données saisies dans le tableau Liste de contrôle de la feuille de calcul Liste des achats" sqref="C3" xr:uid="{00000000-0002-0000-0100-000001000000}"/>
    <dataValidation allowBlank="1" showInputMessage="1" showErrorMessage="1" prompt="Les cellules E4 à E12 contiennent l’histogramme groupé des catégories et de la répartition du coût total" sqref="E4" xr:uid="{00000000-0002-0000-0100-000002000000}"/>
    <dataValidation allowBlank="1" showInputMessage="1" showErrorMessage="1" prompt="La répartition budgétaire figure dans ce classeur. Modifiez ou mettez à jour les catégories à partir de la cellule B3 dans le tableau Catégorie. Les cellules E4 à E12 contiennent un graphique représentant les catégories et les totaux" sqref="A1" xr:uid="{00000000-0002-0000-0100-000003000000}"/>
    <dataValidation allowBlank="1" showInputMessage="1" showErrorMessage="1" prompt="Cette cellule contient le titre de ce classeur. Insérez ou modifiez les catégories dans le tableau ci-dessous afin de mettre à jour la liste Catégorie dans le tableau Liste de contrôle. Les totaux des catégories sont automatiquement mis à jour" sqref="B1" xr:uid="{00000000-0002-0000-0100-000004000000}"/>
  </dataValidations>
  <printOptions horizontalCentered="1"/>
  <pageMargins left="0.25" right="0.25" top="0.5" bottom="0.5" header="0.25" footer="0.25"/>
  <pageSetup paperSize="9" scale="85" fitToHeight="0" orientation="portrait" horizontalDpi="200" verticalDpi="200"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zoomScaleNormal="100" workbookViewId="0"/>
  </sheetViews>
  <sheetFormatPr baseColWidth="10" defaultColWidth="9" defaultRowHeight="30" customHeight="1" x14ac:dyDescent="0.3"/>
  <cols>
    <col min="1" max="1" width="2.6640625" customWidth="1"/>
    <col min="2" max="2" width="11.6640625" customWidth="1"/>
    <col min="3" max="3" width="106.88671875" customWidth="1"/>
    <col min="4" max="4" width="2.6640625" customWidth="1"/>
  </cols>
  <sheetData>
    <row r="1" spans="2:3" ht="35.1" customHeight="1" x14ac:dyDescent="0.45">
      <c r="B1" s="11" t="s">
        <v>36</v>
      </c>
    </row>
    <row r="2" spans="2:3" ht="35.1" customHeight="1" x14ac:dyDescent="0.3">
      <c r="B2" s="16" t="s">
        <v>37</v>
      </c>
    </row>
    <row r="3" spans="2:3" ht="30" customHeight="1" x14ac:dyDescent="0.3">
      <c r="B3" t="s">
        <v>38</v>
      </c>
      <c r="C3" t="s">
        <v>40</v>
      </c>
    </row>
    <row r="4" spans="2:3" ht="30" customHeight="1" x14ac:dyDescent="0.3">
      <c r="B4" s="6" t="s">
        <v>39</v>
      </c>
      <c r="C4" t="s">
        <v>41</v>
      </c>
    </row>
    <row r="5" spans="2:3" ht="30" customHeight="1" x14ac:dyDescent="0.3">
      <c r="B5" s="6"/>
      <c r="C5" t="s">
        <v>42</v>
      </c>
    </row>
    <row r="6" spans="2:3" ht="30" customHeight="1" x14ac:dyDescent="0.3">
      <c r="B6" s="6"/>
      <c r="C6" t="s">
        <v>43</v>
      </c>
    </row>
    <row r="7" spans="2:3" ht="30" customHeight="1" x14ac:dyDescent="0.3">
      <c r="B7" s="6"/>
      <c r="C7" t="s">
        <v>44</v>
      </c>
    </row>
    <row r="8" spans="2:3" ht="30" customHeight="1" x14ac:dyDescent="0.3">
      <c r="B8" s="6"/>
      <c r="C8" t="s">
        <v>45</v>
      </c>
    </row>
    <row r="9" spans="2:3" ht="30" customHeight="1" x14ac:dyDescent="0.3">
      <c r="B9" s="6"/>
      <c r="C9" t="s">
        <v>46</v>
      </c>
    </row>
    <row r="10" spans="2:3" ht="30" customHeight="1" x14ac:dyDescent="0.3">
      <c r="B10" s="6"/>
      <c r="C10" t="s">
        <v>47</v>
      </c>
    </row>
    <row r="11" spans="2:3" ht="30" customHeight="1" x14ac:dyDescent="0.3">
      <c r="B11" s="6"/>
      <c r="C11" t="s">
        <v>48</v>
      </c>
    </row>
    <row r="12" spans="2:3" ht="30" customHeight="1" x14ac:dyDescent="0.3">
      <c r="B12" s="6"/>
      <c r="C12" t="s">
        <v>49</v>
      </c>
    </row>
    <row r="13" spans="2:3" ht="30" customHeight="1" x14ac:dyDescent="0.3">
      <c r="B13" s="6"/>
      <c r="C13" t="s">
        <v>50</v>
      </c>
    </row>
    <row r="14" spans="2:3" ht="30" customHeight="1" x14ac:dyDescent="0.3">
      <c r="B14" s="6"/>
      <c r="C14" t="s">
        <v>51</v>
      </c>
    </row>
    <row r="15" spans="2:3" ht="30" customHeight="1" x14ac:dyDescent="0.3">
      <c r="B15" s="6"/>
      <c r="C15" t="s">
        <v>52</v>
      </c>
    </row>
    <row r="16" spans="2:3" ht="30" customHeight="1" x14ac:dyDescent="0.3">
      <c r="B16" s="6"/>
      <c r="C16" t="s">
        <v>53</v>
      </c>
    </row>
    <row r="17" spans="2:3" ht="30" customHeight="1" x14ac:dyDescent="0.3">
      <c r="B17" s="6"/>
      <c r="C17" t="s">
        <v>54</v>
      </c>
    </row>
    <row r="18" spans="2:3" ht="30" customHeight="1" x14ac:dyDescent="0.3">
      <c r="B18" s="6"/>
      <c r="C18" t="s">
        <v>55</v>
      </c>
    </row>
    <row r="19" spans="2:3" ht="30" customHeight="1" x14ac:dyDescent="0.3">
      <c r="B19" s="6"/>
      <c r="C19" t="s">
        <v>56</v>
      </c>
    </row>
    <row r="20" spans="2:3" ht="30" customHeight="1" x14ac:dyDescent="0.3">
      <c r="B20" s="6"/>
      <c r="C20" t="s">
        <v>57</v>
      </c>
    </row>
    <row r="21" spans="2:3" ht="30" customHeight="1" x14ac:dyDescent="0.3">
      <c r="B21" s="6"/>
      <c r="C21" t="s">
        <v>58</v>
      </c>
    </row>
    <row r="22" spans="2:3" ht="30" customHeight="1" x14ac:dyDescent="0.3">
      <c r="B22" s="6"/>
      <c r="C22" t="s">
        <v>59</v>
      </c>
    </row>
  </sheetData>
  <conditionalFormatting sqref="B4:C22">
    <cfRule type="expression" dxfId="0" priority="1">
      <formula>LEN($B4)&gt;0</formula>
    </cfRule>
  </conditionalFormatting>
  <dataValidations count="4">
    <dataValidation allowBlank="1" showInputMessage="1" showErrorMessage="1" prompt="Marquez ces tâches comme étant terminées dans cette colonne sous ce titre. Utilisez les filtres de titre pour trouver des entrées spécifiques. Les tâches terminées sont mises à jour avec le style barré" sqref="B3" xr:uid="{00000000-0002-0000-0200-000000000000}"/>
    <dataValidation allowBlank="1" showInputMessage="1" showErrorMessage="1" prompt="Entrez une description de tâche dans cette colonne sous ce titre" sqref="C3" xr:uid="{00000000-0002-0000-0200-000001000000}"/>
    <dataValidation allowBlank="1" showInputMessage="1" showErrorMessage="1" prompt="Créez une liste de tâches dans cette feuille de calcul. Utilisez la colonne Terminé pour indiquer que les tâches sont terminées" sqref="A1:A2" xr:uid="{00000000-0002-0000-0200-000002000000}"/>
    <dataValidation allowBlank="1" showInputMessage="1" showErrorMessage="1" prompt="Le titre de cette feuille de calcul se trouve dans cette cellule. Créez une liste de tâches à faire à partir de la cellule B3 dans le tableau" sqref="B1" xr:uid="{00000000-0002-0000-0200-000003000000}"/>
  </dataValidations>
  <printOptions horizontalCentered="1"/>
  <pageMargins left="0.25" right="0.25" top="0.5" bottom="0.5" header="0.25" footer="0.25"/>
  <pageSetup paperSize="9" scale="80"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4"/>
  <sheetViews>
    <sheetView zoomScaleNormal="100" workbookViewId="0"/>
  </sheetViews>
  <sheetFormatPr baseColWidth="10" defaultColWidth="8.6640625" defaultRowHeight="30" customHeight="1" x14ac:dyDescent="0.3"/>
  <cols>
    <col min="1" max="1" width="2.6640625" customWidth="1"/>
    <col min="2" max="2" width="20.6640625" customWidth="1"/>
    <col min="3" max="3" width="19.88671875" customWidth="1"/>
    <col min="4" max="4" width="15.33203125" customWidth="1"/>
    <col min="5" max="5" width="66.88671875" customWidth="1"/>
    <col min="6" max="6" width="2.6640625" customWidth="1"/>
  </cols>
  <sheetData>
    <row r="1" spans="2:5" ht="49.95" customHeight="1" x14ac:dyDescent="0.45">
      <c r="B1" s="11" t="s">
        <v>60</v>
      </c>
      <c r="E1" s="18" t="s">
        <v>70</v>
      </c>
    </row>
    <row r="2" spans="2:5" ht="30" customHeight="1" x14ac:dyDescent="0.3">
      <c r="B2" t="s">
        <v>61</v>
      </c>
      <c r="C2" t="s">
        <v>64</v>
      </c>
      <c r="D2" t="s">
        <v>67</v>
      </c>
    </row>
    <row r="3" spans="2:5" ht="30" customHeight="1" x14ac:dyDescent="0.3">
      <c r="B3" t="s">
        <v>62</v>
      </c>
      <c r="C3" s="12" t="s">
        <v>65</v>
      </c>
      <c r="D3" t="s">
        <v>68</v>
      </c>
    </row>
    <row r="4" spans="2:5" ht="30" customHeight="1" x14ac:dyDescent="0.3">
      <c r="B4" t="s">
        <v>63</v>
      </c>
      <c r="C4" s="12" t="s">
        <v>66</v>
      </c>
      <c r="D4" t="s">
        <v>69</v>
      </c>
    </row>
  </sheetData>
  <dataValidations xWindow="58" yWindow="495" count="6">
    <dataValidation allowBlank="1" showInputMessage="1" showErrorMessage="1" prompt="Entrez l’e-mail dans cette colonne sous ce titre" sqref="C2" xr:uid="{00000000-0002-0000-0300-000000000000}"/>
    <dataValidation allowBlank="1" showInputMessage="1" showErrorMessage="1" prompt="Entrez le nom dans cette colonne sous ce titre" sqref="B2" xr:uid="{00000000-0002-0000-0300-000001000000}"/>
    <dataValidation allowBlank="1" showInputMessage="1" showErrorMessage="1" prompt="Le titre de cette feuille de calcul figure dans cette cellule et les instructions figurent dans la cellule E1" sqref="B1" xr:uid="{00000000-0002-0000-0300-000002000000}"/>
    <dataValidation allowBlank="1" showInputMessage="1" showErrorMessage="1" prompt="Créez la liste des personnes avec lesquelles partager ce classeur. Entrez le nom, l’adresse e-mail et le suivi des tâches dans le tableau Liste de partage de ce classeur" sqref="A1" xr:uid="{00000000-0002-0000-0300-000003000000}"/>
    <dataValidation allowBlank="1" showInputMessage="1" showErrorMessage="1" prompt="Effectuez le suivi du partage de ce classeur dans cette colonne sous ce titre. Sélectionnez Oui ou Non dans la liste. Appuyez sur ALT+FLÈCHE BAS pour accéder aux options, puis sur FLÈCHE BAS et ENTRÉE pour sélectionner" sqref="D2" xr:uid="{00000000-0002-0000-0300-000005000000}"/>
    <dataValidation type="list" errorStyle="warning" allowBlank="1" showInputMessage="1" showErrorMessage="1" error="Si le classeur a été partagé avec un ami, sélectionnez Oui ou Non dans la liste. Sélectionnez ANNULER, appuyez sur ALT+FLÈCHE BAS pour accéder aux options, puis sur FLÈCHE BAS et ENTRÉE pour opérer une sélection" sqref="D3:D5" xr:uid="{00000000-0002-0000-0300-000004000000}">
      <formula1>"Oui,Non"</formula1>
    </dataValidation>
  </dataValidations>
  <hyperlinks>
    <hyperlink ref="C3" r:id="rId1" xr:uid="{00000000-0004-0000-0300-000000000000}"/>
    <hyperlink ref="C4" r:id="rId2" xr:uid="{00000000-0004-0000-0300-000001000000}"/>
  </hyperlinks>
  <printOptions horizontalCentered="1"/>
  <pageMargins left="0.7" right="0.7" top="0.75" bottom="0.75" header="0.3" footer="0.3"/>
  <pageSetup paperSize="9" scale="68" fitToHeight="0" orientation="portrait" horizontalDpi="200"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CD528C-F90D-425E-8A37-D5B9EF6A71B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0E9A1D2-7EFC-4CAE-8820-1FFCA17B8C66}">
  <ds:schemaRefs>
    <ds:schemaRef ds:uri="http://schemas.microsoft.com/sharepoint/v3/contenttype/forms"/>
  </ds:schemaRefs>
</ds:datastoreItem>
</file>

<file path=customXml/itemProps3.xml><?xml version="1.0" encoding="utf-8"?>
<ds:datastoreItem xmlns:ds="http://schemas.openxmlformats.org/officeDocument/2006/customXml" ds:itemID="{CF395966-9AA4-488F-B57C-8A2D8DE54F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TM16400501</Template>
  <Application>Microsoft Excel</Application>
  <DocSecurity>0</DocSecurity>
  <ScaleCrop>false</ScaleCrop>
  <HeadingPairs>
    <vt:vector size="4" baseType="variant">
      <vt:variant>
        <vt:lpstr>Feuilles de calcul</vt:lpstr>
      </vt:variant>
      <vt:variant>
        <vt:i4>4</vt:i4>
      </vt:variant>
      <vt:variant>
        <vt:lpstr>Plages nommées</vt:lpstr>
      </vt:variant>
      <vt:variant>
        <vt:i4>8</vt:i4>
      </vt:variant>
    </vt:vector>
  </HeadingPairs>
  <TitlesOfParts>
    <vt:vector size="12" baseType="lpstr">
      <vt:lpstr>Liste de courses</vt:lpstr>
      <vt:lpstr>Répartition budgétaire</vt:lpstr>
      <vt:lpstr>Liste de tâches</vt:lpstr>
      <vt:lpstr>Partager la liste</vt:lpstr>
      <vt:lpstr>'Liste de courses'!Impression_des_titres</vt:lpstr>
      <vt:lpstr>'Liste de tâches'!Impression_des_titres</vt:lpstr>
      <vt:lpstr>'Partager la liste'!Impression_des_titres</vt:lpstr>
      <vt:lpstr>LigneTitreRégion1..C7</vt:lpstr>
      <vt:lpstr>TitreColonne1</vt:lpstr>
      <vt:lpstr>TitreColonne2</vt:lpstr>
      <vt:lpstr>TitreColonne3</vt:lpstr>
      <vt:lpstr>'Partager la liste'!TitreColonne4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2022-11-10T06:32:34Z</dcterms:created>
  <dcterms:modified xsi:type="dcterms:W3CDTF">2024-12-19T09:06:20Z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