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class\"/>
    </mc:Choice>
  </mc:AlternateContent>
  <xr:revisionPtr revIDLastSave="0" documentId="8_{B92F5794-B96C-4415-B2B9-308F26D1A77F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Crowdfunding" sheetId="1" r:id="rId5"/>
  </sheets>
  <calcPr calcId="191029"/>
  <pivotCaches>
    <pivotCache cacheId="6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5" i="6" s="1"/>
  <c r="B3" i="6" s="1"/>
  <c r="B9" i="6"/>
  <c r="C9" i="6"/>
  <c r="C7" i="6" s="1"/>
  <c r="C5" i="6" s="1"/>
  <c r="C3" i="6" s="1"/>
  <c r="D9" i="6"/>
  <c r="D7" i="6" s="1"/>
  <c r="D5" i="6" s="1"/>
  <c r="D3" i="6" s="1"/>
  <c r="E9" i="6"/>
  <c r="E7" i="6" s="1"/>
  <c r="E5" i="6" s="1"/>
  <c r="E3" i="6" s="1"/>
  <c r="F9" i="6"/>
  <c r="F7" i="6" s="1"/>
  <c r="F5" i="6" s="1"/>
  <c r="F3" i="6" s="1"/>
  <c r="G9" i="6"/>
  <c r="G7" i="6" s="1"/>
  <c r="G5" i="6" s="1"/>
  <c r="G3" i="6" s="1"/>
  <c r="H9" i="6"/>
  <c r="H7" i="6" s="1"/>
  <c r="H5" i="6" s="1"/>
  <c r="H3" i="6" s="1"/>
  <c r="F10" i="6"/>
  <c r="F8" i="6" s="1"/>
  <c r="F6" i="6" s="1"/>
  <c r="F4" i="6" s="1"/>
  <c r="F2" i="6" s="1"/>
  <c r="B11" i="6"/>
  <c r="C11" i="6"/>
  <c r="D11" i="6"/>
  <c r="E11" i="6"/>
  <c r="F11" i="6"/>
  <c r="G11" i="6"/>
  <c r="H11" i="6"/>
  <c r="I11" i="6"/>
  <c r="I9" i="6" s="1"/>
  <c r="I7" i="6" s="1"/>
  <c r="I5" i="6" s="1"/>
  <c r="I3" i="6" s="1"/>
  <c r="J11" i="6"/>
  <c r="J9" i="6" s="1"/>
  <c r="J7" i="6" s="1"/>
  <c r="J5" i="6" s="1"/>
  <c r="J3" i="6" s="1"/>
  <c r="B12" i="6"/>
  <c r="B10" i="6" s="1"/>
  <c r="B8" i="6" s="1"/>
  <c r="B6" i="6" s="1"/>
  <c r="B4" i="6" s="1"/>
  <c r="B2" i="6" s="1"/>
  <c r="C12" i="6"/>
  <c r="C10" i="6" s="1"/>
  <c r="C8" i="6" s="1"/>
  <c r="C6" i="6" s="1"/>
  <c r="C4" i="6" s="1"/>
  <c r="C2" i="6" s="1"/>
  <c r="D12" i="6"/>
  <c r="D10" i="6" s="1"/>
  <c r="D8" i="6" s="1"/>
  <c r="D6" i="6" s="1"/>
  <c r="D4" i="6" s="1"/>
  <c r="D2" i="6" s="1"/>
  <c r="E12" i="6"/>
  <c r="E10" i="6" s="1"/>
  <c r="E8" i="6" s="1"/>
  <c r="E6" i="6" s="1"/>
  <c r="E4" i="6" s="1"/>
  <c r="E2" i="6" s="1"/>
  <c r="F12" i="6"/>
  <c r="G12" i="6"/>
  <c r="G10" i="6" s="1"/>
  <c r="G8" i="6" s="1"/>
  <c r="G6" i="6" s="1"/>
  <c r="G4" i="6" s="1"/>
  <c r="G2" i="6" s="1"/>
  <c r="H12" i="6"/>
  <c r="H10" i="6" s="1"/>
  <c r="H8" i="6" s="1"/>
  <c r="H6" i="6" s="1"/>
  <c r="H4" i="6" s="1"/>
  <c r="H2" i="6" s="1"/>
  <c r="I12" i="6"/>
  <c r="I10" i="6" s="1"/>
  <c r="I8" i="6" s="1"/>
  <c r="I6" i="6" s="1"/>
  <c r="I4" i="6" s="1"/>
  <c r="I2" i="6" s="1"/>
  <c r="J12" i="6"/>
  <c r="J10" i="6" s="1"/>
  <c r="J8" i="6" s="1"/>
  <c r="J6" i="6" s="1"/>
  <c r="J4" i="6" s="1"/>
  <c r="J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2" i="1"/>
</calcChain>
</file>

<file path=xl/sharedStrings.xml><?xml version="1.0" encoding="utf-8"?>
<sst xmlns="http://schemas.openxmlformats.org/spreadsheetml/2006/main" count="8118" uniqueCount="2097">
  <si>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</si>
  <si>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</si>
  <si>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</si>
  <si>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</si>
  <si>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</si>
  <si>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</si>
  <si>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</si>
  <si>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</si>
  <si>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</si>
  <si>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</si>
  <si>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</si>
  <si>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</si>
  <si>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</si>
  <si>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</si>
  <si>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</si>
  <si>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</si>
  <si>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</si>
  <si>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</si>
  <si>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</si>
  <si>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</si>
  <si>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</si>
  <si>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</si>
  <si>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</si>
  <si>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</si>
  <si>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</si>
  <si>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</si>
  <si>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</si>
  <si>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</si>
  <si>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</si>
  <si>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</si>
  <si>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</si>
  <si>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</si>
  <si>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</si>
  <si>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</si>
  <si>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</si>
  <si>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</si>
  <si>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</si>
  <si>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</si>
  <si>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</si>
  <si>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</si>
  <si>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</si>
  <si>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</si>
  <si>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</si>
  <si>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</si>
  <si>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</si>
  <si>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</si>
  <si>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</si>
  <si>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</si>
  <si>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</si>
  <si>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</si>
  <si>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</si>
  <si>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</si>
  <si>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</si>
  <si>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</si>
  <si>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</si>
  <si>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</si>
  <si>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</si>
  <si>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</si>
  <si>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</si>
  <si>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</si>
  <si>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</si>
  <si>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</si>
  <si>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</si>
  <si>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</si>
  <si>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</si>
  <si>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</si>
  <si>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</si>
  <si>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</si>
  <si>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</si>
  <si>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</si>
  <si>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</si>
  <si>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</si>
  <si>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</si>
  <si>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</si>
  <si>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</si>
  <si>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</si>
  <si>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</si>
  <si>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</si>
  <si>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</si>
  <si>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</si>
  <si>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</si>
  <si>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</si>
  <si>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</si>
  <si>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</si>
  <si>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</si>
  <si>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</si>
  <si>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</si>
  <si>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</si>
  <si>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</si>
  <si>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</si>
  <si>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</si>
  <si>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</si>
  <si>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</si>
  <si>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</si>
  <si>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</si>
  <si>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</si>
  <si>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</si>
  <si>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</si>
  <si>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</si>
  <si>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</si>
  <si>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</si>
  <si>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</si>
  <si>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</si>
  <si>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</si>
  <si>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</si>
  <si>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</si>
  <si>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</si>
  <si>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</si>
  <si>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</si>
  <si>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</si>
  <si>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</si>
  <si>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</si>
  <si>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</si>
  <si>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</si>
  <si>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</si>
  <si>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</si>
  <si>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</si>
  <si>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</si>
  <si>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</si>
  <si>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</si>
  <si>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</si>
  <si>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</si>
  <si>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</si>
  <si>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</si>
  <si>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</si>
  <si>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</si>
  <si>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</si>
  <si>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</si>
  <si>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</si>
  <si>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</si>
  <si>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</si>
  <si>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</si>
  <si>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</si>
  <si>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</si>
  <si>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</si>
  <si>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</si>
  <si>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</si>
  <si>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</si>
  <si>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</si>
  <si>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</si>
  <si>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</si>
  <si>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</si>
  <si>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</si>
  <si>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</si>
  <si>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</si>
  <si>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</si>
  <si>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</si>
  <si>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</si>
  <si>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</si>
  <si>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</si>
  <si>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</si>
  <si>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</si>
  <si>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</si>
  <si>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</si>
  <si>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</si>
  <si>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</si>
  <si>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</si>
  <si>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</si>
  <si>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</si>
  <si>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</si>
  <si>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</si>
  <si>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</si>
  <si>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</si>
  <si>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</si>
  <si>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</si>
  <si>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</si>
  <si>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</si>
  <si>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</si>
  <si>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</si>
  <si>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</si>
  <si>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</si>
  <si>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</si>
  <si>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</si>
  <si>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</si>
  <si>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</si>
  <si>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</si>
  <si>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</si>
  <si>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</si>
  <si>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</si>
  <si>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</si>
  <si>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</si>
  <si>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</si>
  <si>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</si>
  <si>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</si>
  <si>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</si>
  <si>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</si>
  <si>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</si>
  <si>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</si>
  <si>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</si>
  <si>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</si>
  <si>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</si>
  <si>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</si>
  <si>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</si>
  <si>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</si>
  <si>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</si>
  <si>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</si>
  <si>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</si>
  <si>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</si>
  <si>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</si>
  <si>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</si>
  <si>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</si>
  <si>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</si>
  <si>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</si>
  <si>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</si>
  <si>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</si>
  <si>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</si>
  <si>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</si>
  <si>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</si>
  <si>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</si>
  <si>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</si>
  <si>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</si>
  <si>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</si>
  <si>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</si>
  <si>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</si>
  <si>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</si>
  <si>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</si>
  <si>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</si>
  <si>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</si>
  <si>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</si>
  <si>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</si>
  <si>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</si>
  <si>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</si>
  <si>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</si>
  <si>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</si>
  <si>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</si>
  <si>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</si>
  <si>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</si>
  <si>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</si>
  <si>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</si>
  <si>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</si>
  <si>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</si>
  <si>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</si>
  <si>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</si>
  <si>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</si>
  <si>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</si>
  <si>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</si>
  <si>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</si>
  <si>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</si>
  <si>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</si>
  <si>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</si>
  <si>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</si>
  <si>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</si>
  <si>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</si>
  <si>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</si>
  <si>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</si>
  <si>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</si>
  <si>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</si>
  <si>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</si>
  <si>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</si>
  <si>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</si>
  <si>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</si>
  <si>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</si>
  <si>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</si>
  <si>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</si>
  <si>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</si>
  <si>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</si>
  <si>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</si>
  <si>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</si>
  <si>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</si>
  <si>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</si>
  <si>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</si>
  <si>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</si>
  <si>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</si>
  <si>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</si>
  <si>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</si>
  <si>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</si>
  <si>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</si>
  <si>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</si>
  <si>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</si>
  <si>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</si>
  <si>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</si>
  <si>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</si>
  <si>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</si>
  <si>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</si>
  <si>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</si>
  <si>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</si>
  <si>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</si>
  <si>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</si>
  <si>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</si>
  <si>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</si>
  <si>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</si>
  <si>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</si>
  <si>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</si>
  <si>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</si>
  <si>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</si>
  <si>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</si>
  <si>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</si>
  <si>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</si>
  <si>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</si>
  <si>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</si>
  <si>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</si>
  <si>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</si>
  <si>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</si>
  <si>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</si>
  <si>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</si>
  <si>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</si>
  <si>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</si>
  <si>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</si>
  <si>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</si>
  <si>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</si>
  <si>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</si>
  <si>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</si>
  <si>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</si>
  <si>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</si>
  <si>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</si>
  <si>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</si>
  <si>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</si>
  <si>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</si>
  <si>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</si>
  <si>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</si>
  <si>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</si>
  <si>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</si>
  <si>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</si>
  <si>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</si>
  <si>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</si>
  <si>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</si>
  <si>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</si>
  <si>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</si>
  <si>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</si>
  <si>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</si>
  <si>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</si>
  <si>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</si>
  <si>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</si>
  <si>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</si>
  <si>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</si>
  <si>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</si>
  <si>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</si>
  <si>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</si>
  <si>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</si>
  <si>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</si>
  <si>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</si>
  <si>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</si>
  <si>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</si>
  <si>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</si>
  <si>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</si>
  <si>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</si>
  <si>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</si>
  <si>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</si>
  <si>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</si>
  <si>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</si>
  <si>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</si>
  <si>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</si>
  <si>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</si>
  <si>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</si>
  <si>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</si>
  <si>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</si>
  <si>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</si>
  <si>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</si>
  <si>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</si>
  <si>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</si>
  <si>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</si>
  <si>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</si>
  <si>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</si>
  <si>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</si>
  <si>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</si>
  <si>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</si>
  <si>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</si>
  <si>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</si>
  <si>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</si>
  <si>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</si>
  <si>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</si>
  <si>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</si>
  <si>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</si>
  <si>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</si>
  <si>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</si>
  <si>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</si>
  <si>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</si>
  <si>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</si>
  <si>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</si>
  <si>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</si>
  <si>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</si>
  <si>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</si>
  <si>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</si>
  <si>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</si>
  <si>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</si>
  <si>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</si>
  <si>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</si>
  <si>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</si>
  <si>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</si>
  <si>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</si>
  <si>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</si>
  <si>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</si>
  <si>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</si>
  <si>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</si>
  <si>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</si>
  <si>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</si>
  <si>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</si>
  <si>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</si>
  <si>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</si>
  <si>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</si>
  <si>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</si>
  <si>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</si>
  <si>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</si>
  <si>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</si>
  <si>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</si>
  <si>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</si>
  <si>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</si>
  <si>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</si>
  <si>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</si>
  <si>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</si>
  <si>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</si>
  <si>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</si>
  <si>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</si>
  <si>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</si>
  <si>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</si>
  <si>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</si>
  <si>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</si>
  <si>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</si>
  <si>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</si>
  <si>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</si>
  <si>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</si>
  <si>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</si>
  <si>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</si>
  <si>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</si>
  <si>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</si>
  <si>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</si>
  <si>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</si>
  <si>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</si>
  <si>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</si>
  <si>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</si>
  <si>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</si>
  <si>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</si>
  <si>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</si>
  <si>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</si>
  <si>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</si>
  <si>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</si>
  <si>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</si>
  <si>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</si>
  <si>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</si>
  <si>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</si>
  <si>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</si>
  <si>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</si>
  <si>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</si>
  <si>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</si>
  <si>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</si>
  <si>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</si>
  <si>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</si>
  <si>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</si>
  <si>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</si>
  <si>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</si>
  <si>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</si>
  <si>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</si>
  <si>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</si>
  <si>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</si>
  <si>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</si>
  <si>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</si>
  <si>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</si>
  <si>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</si>
  <si>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</si>
  <si>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</si>
  <si>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</si>
  <si>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</si>
  <si>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</si>
  <si>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</si>
  <si>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</si>
  <si>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</si>
  <si>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</si>
  <si>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</si>
  <si>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</si>
  <si>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</si>
  <si>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</si>
  <si>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</si>
  <si>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</si>
  <si>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</si>
  <si>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</si>
  <si>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</si>
  <si>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</si>
  <si>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</si>
  <si>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</si>
  <si>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</si>
  <si>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</si>
  <si>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</si>
  <si>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</si>
  <si>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</si>
  <si>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</si>
  <si>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</si>
  <si>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</si>
  <si>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</si>
  <si>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</si>
  <si>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</si>
  <si>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</si>
  <si>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</si>
  <si>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</si>
  <si>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</si>
  <si>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</si>
  <si>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</si>
  <si>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</si>
  <si>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</si>
  <si>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</si>
  <si>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</si>
  <si>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</si>
  <si>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</si>
  <si>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</si>
  <si>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</si>
  <si>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</si>
  <si>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</si>
  <si>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</si>
  <si>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</si>
  <si>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</si>
  <si>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</si>
  <si>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</si>
  <si>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</si>
  <si>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</si>
  <si>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</si>
  <si>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</si>
  <si>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</si>
  <si>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</si>
  <si>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</si>
  <si>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</si>
  <si>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</si>
  <si>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</si>
  <si>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</si>
  <si>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</si>
  <si>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</si>
  <si>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</si>
  <si>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</si>
  <si>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</si>
  <si>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</si>
  <si>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</si>
  <si>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</si>
  <si>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</si>
  <si>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</si>
  <si>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</si>
  <si>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</si>
  <si>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</si>
  <si>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</si>
  <si>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</si>
  <si>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</si>
  <si>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</si>
  <si>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</si>
  <si>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</si>
  <si>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</si>
  <si>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</si>
  <si>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</si>
  <si>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</si>
  <si>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</si>
  <si>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</si>
  <si>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</si>
  <si>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</si>
  <si>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</si>
  <si>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</si>
  <si>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</si>
  <si>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</si>
  <si>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</si>
  <si>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</si>
  <si>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</si>
  <si>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</si>
  <si>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</si>
  <si>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</si>
  <si>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</si>
  <si>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</si>
  <si>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</si>
  <si>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</si>
  <si>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</si>
  <si>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</si>
  <si>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</si>
  <si>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</si>
  <si>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</si>
  <si>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</si>
  <si>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</si>
  <si>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</si>
  <si>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</si>
  <si>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</si>
  <si>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</si>
  <si>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</si>
  <si>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</si>
  <si>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</si>
  <si>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</si>
  <si>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</si>
  <si>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</si>
  <si>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</si>
  <si>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</si>
  <si>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</si>
  <si>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</si>
  <si>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</si>
  <si>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</si>
  <si>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</si>
  <si>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</si>
  <si>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</si>
  <si>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</si>
  <si>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</si>
  <si>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</si>
  <si>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</si>
  <si>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</si>
  <si>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</si>
  <si>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</si>
  <si>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</si>
  <si>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</si>
  <si>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</si>
  <si>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</si>
  <si>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</si>
  <si>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</si>
  <si>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</si>
  <si>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</si>
  <si>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</si>
  <si>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</si>
  <si>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</si>
  <si>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</si>
  <si>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</si>
  <si>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</si>
  <si>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</si>
  <si>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</si>
  <si>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</si>
  <si>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</si>
  <si>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</si>
  <si>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</si>
  <si>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</si>
  <si>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</si>
  <si>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</si>
  <si>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</si>
  <si>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</si>
  <si>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</si>
  <si>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</si>
  <si>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</si>
  <si>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</si>
  <si>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</si>
  <si>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</si>
  <si>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</si>
  <si>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</si>
  <si>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</si>
  <si>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</si>
  <si>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</si>
  <si>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</si>
  <si>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</si>
  <si>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</si>
  <si>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</si>
  <si>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</si>
  <si>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</si>
  <si>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</si>
  <si>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</si>
  <si>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</si>
  <si>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</si>
  <si>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</si>
  <si>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</si>
  <si>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</si>
  <si>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</si>
  <si>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</si>
  <si>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</si>
  <si>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</si>
  <si>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</si>
  <si>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</si>
  <si>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</si>
  <si>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</si>
  <si>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</si>
  <si>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</si>
  <si>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</si>
  <si>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</si>
  <si>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</si>
  <si>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</si>
  <si>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</si>
  <si>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</si>
  <si>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</si>
  <si>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</si>
  <si>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</si>
  <si>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</si>
  <si>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</si>
  <si>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</si>
  <si>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</si>
  <si>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</si>
  <si>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</si>
  <si>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</si>
  <si>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</si>
  <si>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</si>
  <si>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</si>
  <si>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</si>
  <si>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</si>
  <si>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</si>
  <si>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</si>
  <si>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</si>
  <si>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</si>
  <si>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</si>
  <si>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</si>
  <si>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</si>
  <si>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</si>
  <si>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</si>
  <si>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</si>
  <si>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</si>
  <si>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</si>
  <si>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</si>
  <si>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</si>
  <si>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</si>
  <si>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</si>
  <si>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</si>
  <si>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</si>
  <si>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</si>
  <si>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</si>
  <si>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</si>
  <si>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</si>
  <si>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</si>
  <si>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</si>
  <si>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</si>
  <si>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</si>
  <si>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</si>
  <si>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</si>
  <si>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</si>
  <si>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</si>
  <si>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</si>
  <si>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</si>
  <si>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</si>
  <si>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</si>
  <si>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</si>
  <si>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</si>
  <si>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</si>
  <si>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</si>
  <si>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</si>
  <si>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</si>
  <si>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</si>
  <si>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</si>
  <si>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</si>
  <si>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</si>
  <si>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</si>
  <si>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</si>
  <si>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</si>
  <si>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</si>
  <si>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</si>
  <si>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</si>
  <si>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</si>
  <si>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</si>
  <si>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</si>
  <si>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</si>
  <si>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</si>
  <si>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</si>
  <si>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</si>
  <si>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</si>
  <si>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</si>
  <si>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</si>
  <si>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</si>
  <si>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</si>
  <si>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</si>
  <si>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</si>
  <si>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</si>
  <si>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</si>
  <si>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</si>
  <si>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</si>
  <si>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</si>
  <si>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</si>
  <si>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</si>
  <si>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</si>
  <si>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</si>
  <si>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</si>
  <si>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</si>
  <si>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</si>
  <si>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</si>
  <si>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</si>
  <si>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</si>
  <si>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</si>
  <si>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</si>
  <si>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</si>
  <si>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</si>
  <si>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</si>
  <si>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</si>
  <si>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</si>
  <si>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</si>
  <si>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</si>
  <si>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</si>
  <si>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</si>
  <si>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</si>
  <si>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</si>
  <si>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</si>
  <si>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</si>
  <si>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</si>
  <si>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</si>
  <si>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</si>
  <si>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</si>
  <si>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</si>
  <si>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</si>
  <si>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</si>
  <si>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</si>
  <si>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</si>
  <si>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</si>
  <si>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</si>
  <si>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</si>
  <si>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</si>
  <si>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</si>
  <si>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</si>
  <si>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</si>
  <si>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</si>
  <si>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</si>
  <si>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</si>
  <si>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</si>
  <si>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</si>
  <si>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</si>
  <si>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</si>
  <si>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</si>
  <si>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</si>
  <si>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</si>
  <si>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</si>
  <si>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</si>
  <si>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</si>
  <si>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</si>
  <si>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</si>
  <si>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</si>
  <si>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</si>
  <si>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</si>
  <si>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</si>
  <si>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</si>
  <si>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</si>
  <si>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</si>
  <si>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</si>
  <si>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</si>
  <si>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</si>
  <si>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</si>
  <si>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</si>
  <si>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</si>
  <si>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</si>
  <si>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</si>
  <si>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</si>
  <si>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</si>
  <si>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</si>
  <si>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</si>
  <si>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</si>
  <si>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</si>
  <si>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</si>
  <si>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</si>
  <si>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</si>
  <si>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</si>
  <si>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</si>
  <si>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</si>
  <si>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</si>
  <si>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</si>
  <si>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</si>
  <si>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</si>
  <si>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</si>
  <si>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</si>
  <si>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</si>
  <si>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</si>
  <si>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</si>
  <si>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</si>
  <si>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</si>
  <si>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</si>
  <si>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</si>
  <si>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</si>
  <si>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</si>
  <si>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</si>
  <si>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</si>
  <si>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</si>
  <si>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</si>
  <si>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</si>
  <si>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</si>
  <si>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</si>
  <si>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</si>
  <si>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</si>
  <si>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</si>
  <si>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</si>
  <si>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</si>
  <si>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</si>
  <si>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</si>
  <si>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</si>
  <si>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</si>
  <si>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</si>
  <si>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</si>
  <si>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</si>
  <si>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</si>
  <si>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</si>
  <si>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</si>
  <si>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</si>
  <si>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</si>
  <si>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</si>
  <si>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</si>
  <si>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</si>
  <si>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</si>
  <si>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</si>
  <si>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</si>
  <si>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</si>
  <si>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</si>
  <si>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</si>
  <si>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</si>
  <si>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</si>
  <si>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</si>
  <si>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</si>
  <si>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</si>
  <si>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</si>
  <si>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</si>
  <si>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</si>
  <si>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</si>
  <si>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</si>
  <si>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</si>
  <si>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</si>
  <si>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</si>
  <si>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</si>
  <si>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</si>
  <si>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</si>
  <si>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</si>
  <si>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</si>
  <si>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</si>
  <si>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</si>
  <si>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</si>
  <si>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</si>
  <si>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</si>
  <si>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</si>
  <si>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</si>
  <si>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</si>
  <si>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</si>
  <si>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</si>
  <si>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</si>
  <si>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</si>
  <si>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</si>
  <si>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</si>
  <si>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</si>
  <si>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</si>
  <si>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</si>
  <si>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</si>
  <si>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</si>
  <si>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</si>
  <si>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</si>
  <si>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</si>
  <si>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</si>
  <si>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</si>
  <si>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</si>
  <si>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</si>
  <si>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</si>
  <si>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</si>
  <si>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</si>
  <si>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</si>
  <si>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</si>
  <si>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</si>
  <si>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</si>
  <si>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</si>
  <si>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</si>
  <si>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</si>
  <si>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</si>
  <si>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</si>
  <si>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</si>
  <si>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</si>
  <si>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</si>
  <si>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</si>
  <si>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</si>
  <si>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</si>
  <si>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</si>
  <si>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</si>
  <si>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</si>
  <si>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</si>
  <si>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</si>
  <si>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</si>
  <si>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</si>
  <si>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</si>
  <si>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</si>
  <si>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</si>
  <si>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</si>
  <si>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</si>
  <si>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</si>
  <si>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</si>
  <si>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</si>
  <si>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</si>
  <si>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</si>
  <si>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</si>
  <si>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</si>
  <si>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</si>
  <si>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</si>
  <si>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</si>
  <si>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</si>
  <si>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</si>
  <si>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</si>
  <si>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</si>
  <si>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</si>
  <si>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</si>
  <si>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</si>
  <si>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</si>
  <si>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</si>
  <si>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</si>
  <si>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</si>
  <si>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</si>
  <si>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</si>
  <si>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</si>
  <si>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</si>
  <si>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</si>
  <si>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</si>
  <si>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</si>
  <si>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</si>
  <si>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</si>
  <si>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</si>
  <si>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</si>
  <si>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</si>
  <si>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</si>
  <si>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</si>
  <si>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</si>
  <si>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</si>
  <si>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</si>
  <si>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</si>
  <si>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</si>
  <si>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</si>
  <si>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</si>
  <si>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</si>
  <si>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</si>
  <si>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</si>
  <si>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</si>
  <si>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</si>
  <si>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</si>
  <si>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</si>
  <si>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</si>
  <si>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</si>
  <si>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</si>
  <si>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</si>
  <si>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</si>
  <si>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</si>
  <si>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</si>
  <si>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</si>
  <si>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</si>
  <si>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</si>
  <si>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</si>
  <si>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</si>
  <si>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</si>
  <si>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</si>
  <si>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</si>
  <si>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</si>
  <si>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</si>
  <si>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</si>
  <si>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</si>
  <si>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</si>
  <si>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</si>
  <si>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</si>
  <si>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</si>
  <si>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</si>
  <si>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</si>
  <si>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</si>
  <si>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</si>
  <si>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</si>
  <si>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</si>
  <si>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</si>
  <si>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</si>
  <si>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</si>
  <si>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</si>
  <si>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</si>
  <si>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</si>
  <si>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</si>
  <si>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</si>
  <si>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</si>
  <si>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</si>
  <si>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</si>
  <si>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</si>
  <si>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</si>
  <si>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</si>
  <si>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</si>
  <si>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</si>
  <si>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</si>
  <si>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</si>
  <si>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</si>
  <si>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</si>
  <si>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</si>
  <si>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</si>
  <si>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</si>
  <si>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</si>
  <si>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</si>
  <si>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</si>
  <si>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</si>
  <si>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</si>
  <si>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</si>
  <si>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</si>
  <si>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</si>
  <si>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</si>
  <si>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</si>
  <si>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</si>
  <si>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</si>
  <si>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</si>
  <si>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</si>
  <si>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</si>
  <si>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</si>
  <si>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</si>
  <si>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</si>
  <si>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</si>
  <si>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</si>
  <si>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</si>
  <si>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</si>
  <si>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</si>
  <si>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</si>
  <si>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</si>
  <si>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</si>
  <si>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</si>
  <si>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</si>
  <si>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</si>
  <si>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</si>
  <si>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</si>
  <si>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</si>
  <si>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</si>
  <si>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</si>
  <si>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</si>
  <si>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</si>
  <si>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</si>
  <si>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</si>
  <si>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</si>
  <si>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</si>
  <si>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</si>
  <si>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</si>
  <si>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</si>
  <si>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</si>
  <si>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</si>
  <si>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</si>
  <si>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</si>
  <si>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</si>
  <si>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</si>
  <si>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</si>
  <si>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</si>
  <si>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</si>
  <si>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</si>
  <si>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</si>
  <si>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</si>
  <si>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</si>
  <si>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</si>
  <si>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</si>
  <si>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</si>
  <si>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</si>
  <si>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</si>
  <si>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</si>
  <si>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</si>
  <si>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</si>
  <si>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</si>
  <si>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</si>
  <si>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</si>
  <si>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</si>
  <si>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</si>
  <si>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</si>
  <si>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</si>
  <si>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</si>
  <si>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</si>
  <si>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</si>
  <si>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</si>
  <si>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</si>
  <si>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</si>
  <si>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</si>
  <si>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</si>
  <si>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</si>
  <si>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</si>
  <si>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</si>
  <si>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</si>
  <si>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</si>
  <si>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</si>
  <si>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</si>
  <si>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</si>
  <si>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</si>
  <si>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</si>
  <si>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</si>
  <si>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</si>
  <si>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</si>
  <si>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</si>
  <si>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</si>
  <si>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</si>
  <si>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</si>
  <si>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</si>
  <si>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</si>
  <si>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</si>
  <si>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</si>
  <si>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</si>
  <si>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</si>
  <si>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</si>
  <si>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</si>
  <si>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</si>
  <si>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</si>
  <si>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</si>
  <si>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</si>
  <si>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</si>
  <si>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</si>
  <si>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</si>
  <si>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</si>
  <si>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</si>
  <si>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</si>
  <si>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</si>
  <si>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</si>
  <si>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</si>
  <si>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</si>
  <si>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</si>
  <si>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</si>
  <si>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</si>
  <si>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</si>
  <si>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</si>
  <si>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</si>
  <si>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</si>
  <si>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</si>
  <si>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</si>
  <si>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</si>
  <si>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</si>
  <si>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</si>
  <si>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</si>
  <si>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</si>
  <si>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</si>
  <si>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</si>
  <si>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</si>
  <si>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</si>
  <si>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</si>
  <si>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</si>
  <si>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</si>
  <si>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</si>
  <si>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</si>
  <si>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</si>
  <si>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</si>
  <si>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</si>
  <si>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</si>
  <si>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</si>
  <si>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</si>
  <si>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</si>
  <si>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</si>
  <si>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</si>
  <si>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</si>
  <si>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</si>
  <si>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</si>
  <si>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</si>
  <si>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</si>
  <si>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</si>
  <si>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</si>
  <si>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</si>
  <si>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</si>
  <si>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</si>
  <si>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</si>
  <si>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</si>
  <si>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</si>
  <si>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</si>
  <si>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</si>
  <si>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</si>
  <si>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</si>
  <si>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</si>
  <si>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</si>
  <si>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</si>
  <si>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</si>
  <si>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</si>
  <si>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</si>
  <si>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</si>
  <si>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</si>
  <si>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</si>
  <si>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</si>
  <si>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</si>
  <si>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</si>
  <si>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</si>
  <si>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</si>
  <si>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</si>
  <si>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</si>
  <si>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</si>
  <si>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</si>
  <si>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</si>
  <si>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</si>
  <si>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</si>
  <si>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</si>
  <si>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</si>
  <si>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</si>
  <si>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</si>
  <si>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</si>
  <si>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</si>
  <si>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</si>
  <si>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</si>
  <si>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</si>
  <si>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</si>
  <si>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</si>
  <si>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</si>
  <si>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</si>
  <si>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</si>
  <si>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</si>
  <si>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</si>
  <si>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</si>
  <si>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</si>
  <si>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</si>
  <si>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</si>
  <si>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</si>
  <si>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</si>
  <si>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</si>
  <si>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</si>
  <si>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</si>
  <si>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</si>
  <si>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</si>
  <si>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</si>
  <si>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</si>
  <si>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</si>
  <si>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</si>
  <si>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</si>
  <si>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</si>
  <si>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</si>
  <si>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</si>
  <si>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</si>
  <si>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</si>
  <si>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</si>
  <si>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</si>
  <si>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</si>
  <si>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</si>
  <si>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</si>
  <si>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</si>
  <si>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</si>
  <si>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</si>
  <si>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</si>
  <si>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</si>
  <si>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</si>
  <si>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</si>
  <si>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</si>
  <si>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</si>
  <si>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</si>
  <si>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</si>
  <si>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</si>
  <si>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</si>
  <si>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</si>
  <si>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</si>
  <si>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</si>
  <si>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</si>
  <si>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</si>
  <si>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</si>
  <si>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</si>
  <si>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</si>
  <si>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</si>
  <si>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</si>
  <si>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</si>
  <si>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</si>
  <si>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</si>
  <si>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</si>
  <si>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</si>
  <si>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</si>
  <si>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</si>
  <si>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</si>
  <si>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</si>
  <si>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</si>
  <si>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</si>
  <si>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</si>
  <si>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</si>
  <si>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</si>
  <si>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</si>
  <si>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</si>
  <si>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</si>
  <si>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</si>
  <si>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</si>
  <si>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</si>
  <si>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</si>
  <si>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</si>
  <si>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</si>
  <si>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</si>
  <si>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</si>
  <si>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</si>
  <si>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</si>
  <si>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</si>
  <si>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</si>
  <si>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</si>
  <si>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</si>
  <si>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</si>
  <si>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</si>
  <si>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</si>
  <si>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</si>
  <si>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</si>
  <si>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</si>
  <si>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</si>
  <si>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</si>
  <si>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</si>
  <si>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</si>
  <si>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</si>
  <si>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</si>
  <si>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</si>
  <si>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</si>
  <si>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</si>
  <si>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</si>
  <si>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</si>
  <si>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</si>
  <si>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</si>
  <si>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</si>
  <si>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</si>
  <si>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</si>
  <si>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</si>
  <si>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</si>
  <si>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</si>
  <si>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</si>
  <si>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</si>
  <si>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</si>
  <si>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</si>
  <si>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</si>
  <si>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</si>
  <si>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</si>
  <si>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</si>
  <si>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</si>
  <si>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</si>
  <si>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</si>
  <si>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</si>
  <si>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</si>
  <si>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</si>
  <si>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</si>
  <si>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</si>
  <si>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</si>
  <si>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</si>
  <si>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</si>
  <si>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</si>
  <si>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</si>
  <si>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</si>
  <si>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</si>
  <si>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</si>
  <si>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</si>
  <si>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</si>
  <si>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</si>
  <si>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</si>
  <si>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</si>
  <si>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</si>
  <si>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</si>
  <si>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</si>
  <si>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</si>
  <si>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</si>
  <si>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</si>
  <si>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</si>
  <si>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</si>
  <si>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</si>
  <si>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</si>
  <si>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</si>
  <si>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</si>
  <si>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</si>
  <si>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</si>
  <si>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</si>
  <si>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</si>
  <si>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</si>
  <si>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</si>
  <si>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</si>
  <si>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</si>
  <si>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</si>
  <si>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</si>
  <si>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</si>
  <si>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</si>
  <si>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</si>
  <si>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</si>
  <si>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</si>
  <si>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</si>
  <si>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</si>
  <si>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</si>
  <si>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</si>
  <si>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</si>
  <si>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</si>
  <si>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</si>
  <si>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</si>
  <si>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</si>
  <si>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</si>
  <si>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</si>
  <si>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</si>
  <si>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</si>
  <si>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</si>
  <si>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</si>
  <si>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</si>
  <si>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</si>
  <si>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</si>
  <si>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</si>
  <si>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</si>
  <si>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</si>
  <si>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</si>
  <si>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</si>
  <si>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</si>
  <si>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</si>
  <si>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</si>
  <si>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</si>
  <si>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</si>
  <si>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</si>
  <si>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</si>
  <si>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</si>
  <si>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</si>
  <si>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</si>
  <si>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</si>
  <si>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</si>
  <si>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</si>
  <si>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</si>
  <si>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</si>
  <si>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</si>
  <si>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</si>
  <si>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</si>
  <si>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</si>
  <si>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</si>
  <si>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</si>
  <si>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</si>
  <si>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</si>
  <si>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</si>
  <si>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</si>
  <si>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</si>
  <si>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</si>
  <si>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</si>
  <si>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</si>
  <si>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</si>
  <si>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</si>
  <si>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</si>
  <si>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</si>
  <si>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</si>
  <si>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</si>
  <si>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</si>
  <si>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</si>
  <si>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</si>
  <si>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</si>
  <si>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</si>
  <si>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</si>
  <si>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</si>
  <si>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</si>
  <si>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</si>
  <si>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</si>
  <si>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</si>
  <si>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</si>
  <si>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</si>
  <si>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</si>
  <si>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</si>
  <si>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</si>
  <si>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</si>
  <si>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</si>
  <si>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</si>
  <si>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</si>
  <si>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</si>
  <si>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</si>
  <si>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</si>
  <si>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</si>
  <si>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</si>
  <si>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</si>
  <si>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</si>
  <si>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</si>
  <si>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</si>
  <si>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</si>
  <si>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</si>
  <si>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</si>
  <si>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</si>
  <si>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</si>
  <si>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</si>
  <si>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</si>
  <si>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</si>
  <si>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</si>
  <si>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</si>
  <si>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</si>
  <si>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</si>
  <si>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</si>
  <si>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</si>
  <si>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</si>
  <si>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</si>
  <si>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</si>
  <si>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</si>
  <si>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</si>
  <si>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</si>
  <si>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</si>
  <si>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</si>
  <si>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</si>
  <si>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</si>
  <si>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</si>
  <si>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</si>
  <si>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</si>
  <si>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</si>
  <si>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</si>
  <si>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</si>
  <si>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</si>
  <si>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</si>
  <si>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</si>
  <si>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</si>
  <si>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</si>
  <si>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</si>
  <si>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</si>
  <si>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</si>
  <si>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</si>
  <si>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</si>
  <si>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</si>
  <si>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</si>
  <si>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</si>
  <si>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</si>
  <si>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</si>
  <si>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</si>
  <si>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</si>
  <si>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</si>
  <si>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</si>
  <si>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</si>
  <si>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</si>
  <si>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</si>
  <si>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</si>
  <si>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</si>
  <si>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</si>
  <si>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</si>
  <si>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</si>
  <si>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</si>
  <si>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</si>
  <si>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</si>
  <si>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</si>
  <si>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</si>
  <si>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</si>
  <si>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</si>
  <si>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</si>
  <si>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</si>
  <si>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</si>
  <si>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</si>
  <si>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</si>
  <si>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</si>
  <si>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</si>
  <si>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</si>
  <si>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</si>
  <si>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</si>
  <si>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</si>
  <si>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</si>
  <si>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</si>
  <si>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</si>
  <si>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</si>
  <si>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</si>
  <si>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</si>
  <si>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</si>
  <si>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</si>
  <si>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</si>
  <si>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</si>
  <si>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</si>
  <si>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</si>
  <si>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</si>
  <si>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</si>
  <si>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</si>
  <si>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</si>
  <si>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</si>
  <si>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</si>
  <si>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</si>
  <si>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</si>
  <si>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</si>
  <si>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</si>
  <si>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</si>
  <si>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</si>
  <si>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</si>
  <si>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</si>
  <si>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</si>
  <si>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</si>
  <si>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</si>
  <si>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</si>
  <si>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</si>
  <si>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</si>
  <si>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</si>
  <si>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</si>
  <si>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</si>
  <si>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</si>
  <si>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</si>
  <si>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</si>
  <si>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</si>
  <si>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</si>
  <si>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</si>
  <si>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</si>
  <si>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</si>
  <si>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</si>
  <si>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</si>
  <si>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</si>
  <si>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</si>
  <si>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</si>
  <si>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</si>
  <si>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</si>
  <si>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</si>
  <si>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</si>
  <si>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</si>
  <si>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</si>
  <si>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</si>
  <si>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</si>
  <si>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</si>
  <si>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</si>
  <si>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</si>
  <si>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</si>
  <si>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</si>
  <si>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</si>
  <si>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</si>
  <si>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</si>
  <si>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</si>
  <si>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</si>
  <si>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</si>
  <si>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</si>
  <si>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</si>
  <si>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</si>
  <si>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</si>
  <si>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</si>
  <si>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</si>
  <si>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</si>
  <si>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</si>
  <si>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</si>
  <si>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</si>
  <si>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</si>
  <si>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</si>
  <si>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</si>
  <si>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</si>
  <si>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</si>
  <si>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</si>
  <si>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</si>
  <si>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</si>
  <si>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</si>
  <si>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</si>
  <si>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</si>
  <si>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</si>
  <si>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</si>
  <si>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</si>
  <si>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</si>
  <si>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</si>
  <si>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</si>
  <si>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</si>
  <si>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</si>
  <si>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</si>
  <si>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</si>
  <si>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</si>
  <si>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</si>
  <si>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</si>
  <si>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</si>
  <si>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</si>
  <si>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</si>
  <si>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</si>
  <si>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</si>
  <si>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</si>
  <si>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</si>
  <si>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</si>
  <si>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</si>
  <si>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</si>
  <si>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</si>
  <si>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</si>
  <si>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</si>
  <si>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</si>
  <si>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</si>
  <si>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</si>
  <si>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</si>
  <si>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</si>
  <si>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</si>
  <si>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</si>
  <si>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</si>
  <si>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</si>
  <si>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</si>
  <si>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</si>
  <si>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</si>
  <si>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</si>
  <si>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</si>
  <si>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</si>
  <si>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</si>
  <si>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</si>
  <si>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</si>
  <si>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</si>
  <si>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</si>
  <si>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</si>
  <si>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</si>
  <si>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</si>
  <si>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</si>
  <si>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</si>
  <si>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</si>
  <si>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</si>
  <si>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</si>
  <si>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</si>
  <si>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</si>
  <si>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</si>
  <si>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</si>
  <si>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</si>
  <si>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</si>
  <si>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</si>
  <si>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</si>
  <si>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</si>
  <si>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</si>
  <si>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</si>
  <si>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</si>
  <si>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</si>
  <si>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</si>
  <si>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</si>
  <si>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</si>
  <si>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</si>
  <si>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</si>
  <si>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</si>
  <si>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</si>
  <si>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</si>
  <si>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</si>
  <si>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</si>
  <si>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</si>
  <si>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</si>
  <si>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</si>
  <si>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</si>
  <si>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</si>
  <si>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</si>
  <si>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</si>
  <si>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</si>
  <si>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</si>
  <si>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</si>
  <si>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</si>
  <si>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</si>
  <si>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</si>
  <si>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</si>
  <si>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</si>
  <si>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</si>
  <si>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</si>
  <si>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</si>
  <si>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</si>
  <si>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</si>
  <si>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</si>
  <si>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</si>
  <si>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</si>
  <si>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</si>
  <si>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</si>
  <si>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</si>
  <si>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</si>
  <si>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</si>
  <si>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</si>
  <si>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</si>
  <si>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</si>
  <si>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</si>
  <si>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</si>
  <si>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</si>
  <si>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</si>
  <si>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</si>
  <si>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</si>
  <si>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</si>
  <si>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</si>
  <si>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</si>
  <si>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</si>
  <si>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</si>
  <si>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</si>
  <si>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</si>
  <si>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</si>
  <si>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</si>
  <si>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</si>
  <si>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</si>
  <si>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</si>
  <si>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</si>
  <si>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</si>
  <si>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</si>
  <si>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</si>
  <si>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</si>
  <si>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</si>
  <si>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</si>
  <si>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</si>
  <si>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</si>
  <si>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</si>
  <si>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</si>
  <si>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</si>
  <si>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</si>
  <si>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</si>
  <si>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</si>
  <si>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</si>
  <si>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</si>
  <si>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</si>
  <si>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</si>
  <si>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</si>
  <si>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</si>
  <si>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</si>
  <si>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</si>
  <si>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</si>
  <si>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</si>
  <si>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</si>
  <si>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</si>
  <si>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</si>
  <si>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</si>
  <si>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</si>
  <si>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</si>
  <si>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</si>
  <si>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</si>
  <si>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</si>
  <si>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</si>
  <si>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</si>
  <si>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</si>
  <si>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</si>
  <si>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</si>
  <si>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</si>
  <si>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</si>
  <si>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</si>
  <si>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</si>
  <si>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</si>
  <si>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</si>
  <si>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</si>
  <si>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</si>
  <si>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</si>
  <si>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</si>
  <si>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</si>
  <si>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</si>
  <si>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</si>
  <si>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</si>
  <si>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</si>
  <si>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</si>
  <si>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</si>
  <si>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</si>
  <si>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</si>
  <si>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</si>
  <si>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</si>
  <si>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</si>
  <si>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</si>
  <si>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</si>
  <si>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</si>
  <si>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</si>
  <si>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</si>
  <si>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</si>
  <si>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</si>
  <si>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</si>
  <si>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</si>
  <si>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</si>
  <si>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</si>
  <si>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</si>
  <si>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</si>
  <si>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</si>
  <si>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</si>
  <si>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</si>
  <si>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</si>
  <si>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</si>
  <si>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</si>
  <si>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</si>
  <si>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</si>
  <si>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</si>
  <si>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</si>
  <si>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</si>
  <si>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</si>
  <si>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</si>
  <si>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</si>
  <si>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</si>
  <si>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</si>
  <si>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</si>
  <si>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</si>
  <si>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</si>
  <si>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</si>
  <si>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</si>
  <si>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</si>
  <si>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</si>
  <si>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</si>
  <si>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</si>
  <si>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</si>
  <si>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</si>
  <si>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</si>
  <si>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</si>
  <si>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</si>
  <si>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</si>
  <si>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</si>
  <si>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</si>
  <si>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</si>
  <si>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</si>
  <si>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</si>
  <si>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</si>
  <si>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</si>
  <si>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</si>
  <si>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</si>
  <si>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</si>
  <si>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</si>
  <si>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</si>
  <si>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</si>
  <si>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</si>
  <si>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</si>
  <si>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</si>
  <si>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</si>
  <si>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</si>
  <si>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</si>
  <si>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</si>
  <si>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</si>
  <si>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</si>
  <si>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</si>
  <si>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</si>
  <si>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</si>
  <si>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</si>
  <si>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</si>
  <si>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</si>
  <si>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</si>
  <si>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</si>
  <si>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</si>
  <si>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</si>
  <si>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</si>
  <si>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</si>
  <si>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</si>
  <si>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</si>
  <si>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</si>
  <si>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</si>
  <si>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</si>
  <si>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</si>
  <si>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</si>
  <si>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</si>
  <si>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</si>
  <si>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</si>
  <si>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</si>
  <si>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</si>
  <si>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</si>
  <si>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</si>
  <si>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</si>
  <si>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</si>
  <si>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</si>
  <si>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</si>
  <si>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</si>
  <si>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</si>
  <si>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</si>
  <si>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</si>
  <si>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</si>
  <si>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</si>
  <si>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</si>
  <si>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</si>
  <si>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</si>
  <si>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</si>
  <si>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</si>
  <si>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</si>
  <si>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</si>
  <si>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</si>
  <si>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</si>
  <si>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</si>
  <si>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</si>
  <si>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</si>
  <si>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</si>
  <si>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</si>
  <si>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</si>
  <si>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</si>
  <si>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</si>
  <si>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</si>
  <si>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</si>
  <si>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</si>
  <si>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</si>
  <si>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</si>
  <si>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</si>
  <si>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</si>
  <si>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</si>
  <si>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</si>
  <si>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</si>
  <si>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</si>
  <si>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</si>
  <si>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</si>
  <si>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</si>
  <si>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</si>
  <si>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</si>
  <si>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</si>
  <si>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</si>
  <si>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</si>
  <si>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</si>
  <si>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</si>
  <si>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</si>
  <si>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</si>
  <si>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</si>
  <si>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</si>
  <si>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</si>
  <si>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</si>
  <si>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</si>
  <si>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</si>
  <si>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</si>
  <si>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</si>
  <si>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</si>
  <si>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</si>
  <si>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</si>
  <si>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</si>
  <si>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</si>
  <si>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</si>
  <si>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</si>
  <si>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</si>
  <si>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</si>
  <si>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</si>
  <si>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</si>
  <si>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</si>
  <si>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</si>
  <si>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</si>
  <si>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</si>
  <si>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</si>
  <si>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</si>
  <si>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</si>
  <si>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</si>
  <si>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</si>
  <si>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</si>
  <si>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</si>
  <si>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</si>
  <si>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</si>
  <si>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</si>
  <si>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</si>
  <si>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</si>
  <si>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</si>
  <si>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</si>
  <si>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</si>
  <si>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</si>
  <si>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</si>
  <si>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</si>
  <si>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</si>
  <si>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</si>
  <si>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</si>
  <si>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</si>
  <si>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</si>
  <si>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</si>
  <si>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</si>
  <si>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</si>
  <si>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</si>
  <si>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</si>
  <si>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</si>
  <si>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</si>
  <si>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</si>
  <si>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</si>
  <si>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</si>
  <si>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</si>
  <si>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</si>
  <si>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</si>
  <si>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</si>
  <si>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</si>
  <si>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</si>
  <si>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</si>
  <si>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</si>
  <si>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</si>
  <si>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</si>
  <si>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</si>
  <si>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</si>
  <si>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</si>
  <si>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</si>
  <si>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</si>
  <si>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</si>
  <si>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</si>
  <si>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</si>
  <si>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</si>
  <si>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</si>
  <si>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</si>
  <si>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</si>
  <si>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</si>
  <si>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</si>
  <si>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</si>
  <si>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</si>
  <si>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</si>
  <si>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</si>
  <si>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</si>
  <si>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</si>
  <si>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</si>
  <si>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date ended conversion</t>
  </si>
  <si>
    <t>Qtr1</t>
  </si>
  <si>
    <t>Qtr2</t>
  </si>
  <si>
    <t>Qtr3</t>
  </si>
  <si>
    <t>Qtr4</t>
  </si>
  <si>
    <t>&lt;1/1/1970</t>
  </si>
  <si>
    <t>Years (deadline2)</t>
  </si>
  <si>
    <t>number sucessful</t>
  </si>
  <si>
    <t>number canceled</t>
  </si>
  <si>
    <t>total projects</t>
  </si>
  <si>
    <t>lessthan 1000</t>
  </si>
  <si>
    <t>number failed</t>
  </si>
  <si>
    <t>percentage successful</t>
  </si>
  <si>
    <t>percentage failed</t>
  </si>
  <si>
    <t>percentage vanceled</t>
  </si>
  <si>
    <t>5000to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</si>
  <si>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</si>
  <si>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</si>
  <si>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</si>
  <si>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</si>
  <si>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</si>
  <si>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</si>
  <si>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</si>
  <si>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</si>
  <si>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over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</si>
</sst>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4-4CAF-8AD3-9DF6846A425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4-4CAF-8AD3-9DF6846A425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4-4CAF-8AD3-9DF6846A425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4-4CAF-8AD3-9DF6846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040815"/>
        <c:axId val="1477765375"/>
      </c:barChart>
      <c:catAx>
        <c:axId val="19260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5375"/>
        <c:crosses val="autoZero"/>
        <c:auto val="1"/>
        <c:lblAlgn val="ctr"/>
        <c:lblOffset val="100"/>
        <c:noMultiLvlLbl val="0"/>
      </c:catAx>
      <c:valAx>
        <c:axId val="14777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687-A62F-86FB4DFD3DC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7-4687-A62F-86FB4DFD3DC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7-4687-A62F-86FB4DFD3DC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7-4687-A62F-86FB4DFD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041775"/>
        <c:axId val="1477975071"/>
      </c:barChart>
      <c:catAx>
        <c:axId val="19260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75071"/>
        <c:crosses val="autoZero"/>
        <c:auto val="1"/>
        <c:lblAlgn val="ctr"/>
        <c:lblOffset val="100"/>
        <c:noMultiLvlLbl val="0"/>
      </c:catAx>
      <c:valAx>
        <c:axId val="14779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&lt;1/1/1970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Sheet4!$B$6:$B$11</c:f>
              <c:numCache>
                <c:formatCode>General</c:formatCode>
                <c:ptCount val="5"/>
                <c:pt idx="1">
                  <c:v>17</c:v>
                </c:pt>
                <c:pt idx="2">
                  <c:v>7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7-4D31-95AF-A92FDEB04C8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&lt;1/1/1970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Sheet4!$C$6:$C$11</c:f>
              <c:numCache>
                <c:formatCode>General</c:formatCode>
                <c:ptCount val="5"/>
                <c:pt idx="1">
                  <c:v>97</c:v>
                </c:pt>
                <c:pt idx="2">
                  <c:v>93</c:v>
                </c:pt>
                <c:pt idx="3">
                  <c:v>89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7-4D31-95AF-A92FDEB04C8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&lt;1/1/1970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Sheet4!$D$6:$D$11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7-4D31-95AF-A92FDEB04C89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&lt;1/1/1970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Sheet4!$E$6:$E$11</c:f>
              <c:numCache>
                <c:formatCode>General</c:formatCode>
                <c:ptCount val="5"/>
                <c:pt idx="1">
                  <c:v>142</c:v>
                </c:pt>
                <c:pt idx="2">
                  <c:v>147</c:v>
                </c:pt>
                <c:pt idx="3">
                  <c:v>144</c:v>
                </c:pt>
                <c:pt idx="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7-4D31-95AF-A92FDEB04C89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&lt;1/1/1970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Sheet4!$F$6:$F$11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7-4D31-95AF-A92FDEB0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56527"/>
        <c:axId val="1477762895"/>
      </c:lineChart>
      <c:catAx>
        <c:axId val="14025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2895"/>
        <c:crosses val="autoZero"/>
        <c:auto val="1"/>
        <c:lblAlgn val="ctr"/>
        <c:lblOffset val="100"/>
        <c:noMultiLvlLbl val="0"/>
      </c:catAx>
      <c:valAx>
        <c:axId val="14777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117020</xdr:colOff>
      <xdr:row>6</xdr:row>
      <xdr:rowOff>70757</xdr:rowOff>
    </xdr:from>
    <xdr:to>
      <xdr:col>21</xdr:col>
      <xdr:colOff>185057</xdr:colOff>
      <xdr:row>31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5A5A1-B3E6-180A-523E-709DEE72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122464</xdr:colOff>
      <xdr:row>1</xdr:row>
      <xdr:rowOff>76200</xdr:rowOff>
    </xdr:from>
    <xdr:to>
      <xdr:col>20</xdr:col>
      <xdr:colOff>201386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D5C8B-C70B-B841-0498-0DD9B0F1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498020</xdr:colOff>
      <xdr:row>3</xdr:row>
      <xdr:rowOff>70757</xdr:rowOff>
    </xdr:from>
    <xdr:to>
      <xdr:col>19</xdr:col>
      <xdr:colOff>468084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76D9-3C34-C26C-5BE3-FD5E8D0B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190.737596180552" createdVersion="8" refreshedVersion="8" minRefreshableVersion="3" recordCount="1002" xr:uid="{73B62062-721B-4848-BC97-B646BACF477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rage donation" numFmtId="0">
      <sharedItems containsString="0" containsBlank="1" containsNumber="1" minValue="0" maxValue="102127.5"/>
    </cacheField>
    <cacheField name="parent category" numFmtId="0">
      <sharedItems containsBlank="1" count="11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5190.746351041664" createdVersion="8" refreshedVersion="8" minRefreshableVersion="3" recordCount="1002" xr:uid="{3D986316-0366-47B5-A769-1239D3AF6A5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rage donation" numFmtId="0">
      <sharedItems containsString="0" containsBlank="1" containsNumber="1" minValue="0" maxValue="102127.5"/>
    </cacheField>
    <cacheField name="parent category" numFmtId="0">
      <sharedItems containsBlank="1" count="11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  <cacheField name="deadline2" numFmtId="0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2"/>
    </cacheField>
    <cacheField name="date ended conversion" numFmtId="0">
      <sharedItems containsNonDate="0" containsDate="1" containsString="0" containsBlank="1" minDate="1970-01-01T00:00:00" maxDate="2020-02-10T06:00:00"/>
    </cacheField>
    <cacheField name="Months (deadline2)" numFmtId="0" databaseField="0">
      <fieldGroup base="18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eadline2)" numFmtId="0" databaseField="0">
      <fieldGroup base="18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 (deadline2)" numFmtId="0" databaseField="0">
      <fieldGroup base="18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3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2"/>
    <x v="2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4"/>
    <x v="4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5"/>
    <x v="5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4"/>
    <x v="4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4"/>
    <x v="4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2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5"/>
    <x v="7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5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2"/>
    <x v="8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3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6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5"/>
    <x v="1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4"/>
    <x v="4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4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5"/>
    <x v="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4"/>
    <x v="4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5"/>
    <x v="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3"/>
    <x v="9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7"/>
    <x v="12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4"/>
    <x v="4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2"/>
    <x v="2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4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5"/>
    <x v="1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5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7"/>
    <x v="1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5"/>
    <x v="5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5"/>
    <x v="5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5"/>
    <x v="7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4"/>
    <x v="4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6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8"/>
    <x v="1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4"/>
    <x v="4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3"/>
    <x v="9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2"/>
    <x v="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1"/>
    <x v="1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6"/>
    <x v="16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6"/>
    <x v="14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4"/>
    <x v="4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2"/>
    <x v="2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4"/>
    <x v="4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4"/>
    <x v="4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2"/>
    <x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17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4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5"/>
    <x v="7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3"/>
    <x v="9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1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3"/>
    <x v="9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7"/>
    <x v="12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4"/>
    <x v="4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4"/>
    <x v="4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4"/>
    <x v="4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4"/>
    <x v="4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4"/>
    <x v="4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4"/>
    <x v="4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4"/>
    <x v="4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9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4"/>
    <x v="4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4"/>
    <x v="4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4"/>
    <x v="4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4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5"/>
    <x v="11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2"/>
    <x v="18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2"/>
    <x v="17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8"/>
    <x v="15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1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6"/>
    <x v="1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4"/>
    <x v="4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7"/>
    <x v="12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2"/>
    <x v="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7"/>
    <x v="1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6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3"/>
    <x v="9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2"/>
    <x v="8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4"/>
    <x v="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2"/>
    <x v="2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6"/>
    <x v="1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4"/>
    <x v="4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4"/>
    <x v="4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9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7"/>
    <x v="12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4"/>
    <x v="4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3"/>
    <x v="3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5"/>
    <x v="5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4"/>
    <x v="4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1"/>
    <x v="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7"/>
    <x v="12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4"/>
    <x v="4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4"/>
    <x v="4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6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3"/>
    <x v="9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2"/>
    <x v="6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8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4"/>
    <x v="4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5"/>
    <x v="5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5"/>
    <x v="2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1"/>
    <x v="1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6"/>
    <x v="16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3"/>
    <x v="3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1"/>
    <x v="1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3"/>
    <x v="9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6"/>
    <x v="14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4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5"/>
    <x v="2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8"/>
    <x v="15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5"/>
    <x v="5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7"/>
    <x v="2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7"/>
    <x v="1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6"/>
    <x v="14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4"/>
    <x v="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8"/>
    <x v="15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4"/>
    <x v="4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4"/>
    <x v="4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4"/>
    <x v="4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2"/>
    <x v="2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1"/>
    <x v="1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5"/>
    <x v="7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4"/>
    <x v="4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2"/>
    <x v="22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5"/>
    <x v="5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4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1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7"/>
    <x v="21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3"/>
    <x v="9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5"/>
    <x v="5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3"/>
    <x v="3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3"/>
    <x v="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2"/>
    <x v="8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4"/>
    <x v="4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9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4"/>
    <x v="4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4"/>
    <x v="4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3"/>
    <x v="9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2"/>
    <x v="8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2"/>
    <x v="2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2"/>
    <x v="6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2"/>
    <x v="8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4"/>
    <x v="4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2"/>
    <x v="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4"/>
    <x v="4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2"/>
    <x v="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8"/>
    <x v="15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2"/>
    <x v="2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4"/>
    <x v="4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3"/>
    <x v="9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3"/>
    <x v="3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2"/>
    <x v="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8"/>
    <x v="15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4"/>
    <x v="4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3"/>
    <x v="3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8"/>
    <x v="15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4"/>
    <x v="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2"/>
    <x v="8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5"/>
    <x v="13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2"/>
    <x v="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6"/>
    <x v="19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5"/>
    <x v="5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4"/>
    <x v="4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9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4"/>
    <x v="4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4"/>
    <x v="4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4"/>
    <x v="4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1"/>
    <x v="1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4"/>
    <x v="4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3"/>
    <x v="9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4"/>
    <x v="4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2"/>
    <x v="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5"/>
    <x v="2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4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5"/>
    <x v="1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4"/>
    <x v="4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4"/>
    <x v="4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4"/>
    <x v="4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4"/>
    <x v="4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2"/>
    <x v="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2"/>
    <x v="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2"/>
    <x v="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6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3"/>
    <x v="9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5"/>
    <x v="7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2"/>
    <x v="6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2"/>
    <x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4"/>
    <x v="4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3"/>
    <x v="3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1"/>
    <x v="1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4"/>
    <x v="4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2"/>
    <x v="18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4"/>
    <x v="4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6"/>
    <x v="14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2"/>
    <x v="2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5"/>
    <x v="5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5"/>
    <x v="5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5"/>
    <x v="2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4"/>
    <x v="4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4"/>
    <x v="4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2"/>
    <x v="8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2"/>
    <x v="2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4"/>
    <x v="4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4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5"/>
    <x v="23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5"/>
    <x v="13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5"/>
    <x v="1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4"/>
    <x v="4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8"/>
    <x v="15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4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5"/>
    <x v="23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2"/>
    <x v="2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8"/>
    <x v="1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7"/>
    <x v="21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5"/>
    <x v="11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7"/>
    <x v="2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7"/>
    <x v="1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4"/>
    <x v="4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4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5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7"/>
    <x v="12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5"/>
    <x v="1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2"/>
    <x v="2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5"/>
    <x v="11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4"/>
    <x v="4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9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4"/>
    <x v="4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6"/>
    <x v="1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2"/>
    <x v="2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4"/>
    <x v="4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4"/>
    <x v="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4"/>
    <x v="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3"/>
    <x v="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14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7"/>
    <x v="21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6"/>
    <x v="19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2"/>
    <x v="2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4"/>
    <x v="4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4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7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6"/>
    <x v="1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2"/>
    <x v="2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2"/>
    <x v="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4"/>
    <x v="4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5446.5"/>
    <x v="4"/>
    <x v="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8"/>
    <x v="1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13378.5"/>
    <x v="2"/>
    <x v="2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2717.5"/>
    <x v="2"/>
    <x v="2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77.5"/>
    <x v="2"/>
    <x v="8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8"/>
    <x v="15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3058.5"/>
    <x v="4"/>
    <x v="4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44542"/>
    <x v="4"/>
    <x v="4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73339"/>
    <x v="2"/>
    <x v="18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5"/>
    <x v="5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4575"/>
    <x v="5"/>
    <x v="2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1007"/>
    <x v="7"/>
    <x v="12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8"/>
    <x v="15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493"/>
    <x v="4"/>
    <x v="4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4"/>
    <x v="4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4"/>
    <x v="4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2728.5"/>
    <x v="6"/>
    <x v="19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3774"/>
    <x v="7"/>
    <x v="12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4445"/>
    <x v="4"/>
    <x v="4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464.5"/>
    <x v="4"/>
    <x v="4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6307"/>
    <x v="5"/>
    <x v="1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4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773"/>
    <x v="5"/>
    <x v="2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9870.5"/>
    <x v="4"/>
    <x v="4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4"/>
    <x v="4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2806.5"/>
    <x v="2"/>
    <x v="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2"/>
    <x v="1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4163"/>
    <x v="5"/>
    <x v="5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63.5"/>
    <x v="3"/>
    <x v="3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548.5"/>
    <x v="1"/>
    <x v="1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4"/>
    <x v="4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5339.5"/>
    <x v="4"/>
    <x v="4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1695"/>
    <x v="4"/>
    <x v="4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3444.5"/>
    <x v="4"/>
    <x v="4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2554.5"/>
    <x v="4"/>
    <x v="4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1001.5"/>
    <x v="2"/>
    <x v="2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3"/>
    <x v="1"/>
    <x v="1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6"/>
    <x v="1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12239.5"/>
    <x v="5"/>
    <x v="5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1420.5"/>
    <x v="4"/>
    <x v="4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5805.5"/>
    <x v="2"/>
    <x v="8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5"/>
    <x v="5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260.5"/>
    <x v="4"/>
    <x v="4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4"/>
    <x v="4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4181.5"/>
    <x v="6"/>
    <x v="14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1581"/>
    <x v="4"/>
    <x v="4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2"/>
    <x v="8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6466.5"/>
    <x v="7"/>
    <x v="12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4"/>
    <x v="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4460"/>
    <x v="4"/>
    <x v="4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2"/>
    <x v="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625.5"/>
    <x v="5"/>
    <x v="5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3254.5"/>
    <x v="4"/>
    <x v="4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649.5"/>
    <x v="1"/>
    <x v="1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460"/>
    <x v="4"/>
    <x v="4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3"/>
    <x v="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81445"/>
    <x v="6"/>
    <x v="14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100772.5"/>
    <x v="5"/>
    <x v="1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5"/>
    <x v="5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4"/>
    <x v="4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1727"/>
    <x v="4"/>
    <x v="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17.5"/>
    <x v="5"/>
    <x v="11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67133.5"/>
    <x v="4"/>
    <x v="4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844"/>
    <x v="2"/>
    <x v="2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7"/>
    <x v="12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5"/>
    <x v="5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1"/>
    <x v="1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9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4"/>
    <x v="4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100455.5"/>
    <x v="2"/>
    <x v="2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2"/>
    <x v="2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2"/>
    <x v="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63366"/>
    <x v="4"/>
    <x v="4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55135.5"/>
    <x v="4"/>
    <x v="4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17678.5"/>
    <x v="4"/>
    <x v="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49017"/>
    <x v="8"/>
    <x v="15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2"/>
    <x v="8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2500"/>
    <x v="4"/>
    <x v="4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41894.5"/>
    <x v="4"/>
    <x v="4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745"/>
    <x v="7"/>
    <x v="12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5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8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73153"/>
    <x v="3"/>
    <x v="3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1"/>
    <x v="1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4"/>
    <x v="4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2"/>
    <x v="18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505"/>
    <x v="2"/>
    <x v="2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4"/>
    <x v="4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1163.5"/>
    <x v="5"/>
    <x v="5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735.5"/>
    <x v="3"/>
    <x v="9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2147"/>
    <x v="4"/>
    <x v="4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584.5"/>
    <x v="7"/>
    <x v="1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067.5"/>
    <x v="8"/>
    <x v="15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5"/>
    <x v="11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4"/>
    <x v="4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6973"/>
    <x v="4"/>
    <x v="4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2"/>
    <x v="2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2"/>
    <x v="2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2"/>
    <x v="8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4"/>
    <x v="4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972.5"/>
    <x v="4"/>
    <x v="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7448.5"/>
    <x v="5"/>
    <x v="5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5"/>
    <x v="2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65293"/>
    <x v="4"/>
    <x v="4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5"/>
    <x v="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5"/>
    <x v="5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2"/>
    <x v="8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2612.5"/>
    <x v="2"/>
    <x v="2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1478"/>
    <x v="5"/>
    <x v="5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4"/>
    <x v="4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4952"/>
    <x v="4"/>
    <x v="4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4"/>
    <x v="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8"/>
    <x v="15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1"/>
    <x v="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28998"/>
    <x v="5"/>
    <x v="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6"/>
    <x v="1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21609.5"/>
    <x v="4"/>
    <x v="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3"/>
    <x v="9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2"/>
    <x v="8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4"/>
    <x v="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272"/>
    <x v="8"/>
    <x v="15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34577"/>
    <x v="6"/>
    <x v="1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73423.5"/>
    <x v="3"/>
    <x v="9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894.5"/>
    <x v="2"/>
    <x v="18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729"/>
    <x v="5"/>
    <x v="5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4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7268.5"/>
    <x v="5"/>
    <x v="7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162.5"/>
    <x v="2"/>
    <x v="2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31534"/>
    <x v="5"/>
    <x v="1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1.5"/>
    <x v="2"/>
    <x v="8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8"/>
    <x v="15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1493"/>
    <x v="4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85917.5"/>
    <x v="5"/>
    <x v="1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4"/>
    <x v="4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3481"/>
    <x v="4"/>
    <x v="4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5"/>
    <x v="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5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28323.5"/>
    <x v="2"/>
    <x v="2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7"/>
    <x v="21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7090"/>
    <x v="4"/>
    <x v="4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59358.5"/>
    <x v="6"/>
    <x v="14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5"/>
    <x v="11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6485"/>
    <x v="1"/>
    <x v="1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9"/>
    <x v="5"/>
    <x v="5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5"/>
    <x v="5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3066.5"/>
    <x v="4"/>
    <x v="4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9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7942.5"/>
    <x v="4"/>
    <x v="4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1073.5"/>
    <x v="1"/>
    <x v="1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2"/>
    <x v="8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8"/>
    <x v="15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99772"/>
    <x v="4"/>
    <x v="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23892"/>
    <x v="4"/>
    <x v="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7664.5"/>
    <x v="5"/>
    <x v="1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8"/>
    <x v="15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4955.5"/>
    <x v="4"/>
    <x v="4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3230"/>
    <x v="4"/>
    <x v="4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33273.5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456.5"/>
    <x v="5"/>
    <x v="5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89916.5"/>
    <x v="4"/>
    <x v="4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4"/>
    <x v="4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080.5"/>
    <x v="2"/>
    <x v="18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5"/>
    <x v="11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4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84542.5"/>
    <x v="5"/>
    <x v="23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888"/>
    <x v="5"/>
    <x v="2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5437"/>
    <x v="3"/>
    <x v="9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1661"/>
    <x v="4"/>
    <x v="4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5617"/>
    <x v="4"/>
    <x v="4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5454.5"/>
    <x v="2"/>
    <x v="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882.5"/>
    <x v="4"/>
    <x v="4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19096.5"/>
    <x v="3"/>
    <x v="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22994.5"/>
    <x v="5"/>
    <x v="2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394.5"/>
    <x v="7"/>
    <x v="12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7"/>
    <x v="12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4294"/>
    <x v="5"/>
    <x v="1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2"/>
    <x v="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51965"/>
    <x v="5"/>
    <x v="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901"/>
    <x v="5"/>
    <x v="23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70815.5"/>
    <x v="5"/>
    <x v="7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4"/>
    <x v="4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2"/>
    <x v="8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60413"/>
    <x v="4"/>
    <x v="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5"/>
    <x v="5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70717"/>
    <x v="4"/>
    <x v="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29134.5"/>
    <x v="5"/>
    <x v="7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73685"/>
    <x v="7"/>
    <x v="21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5"/>
    <x v="11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4454.5"/>
    <x v="4"/>
    <x v="4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6"/>
    <x v="19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3"/>
    <x v="9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5243.5"/>
    <x v="4"/>
    <x v="4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335"/>
    <x v="5"/>
    <x v="7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3"/>
    <x v="9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2"/>
    <x v="2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7374"/>
    <x v="2"/>
    <x v="6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2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6"/>
    <x v="1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2363"/>
    <x v="6"/>
    <x v="14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5"/>
    <x v="23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6241.5"/>
    <x v="3"/>
    <x v="9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4371.5"/>
    <x v="1"/>
    <x v="1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80734.5"/>
    <x v="8"/>
    <x v="15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4"/>
    <x v="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24395"/>
    <x v="6"/>
    <x v="1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4"/>
    <x v="4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14246"/>
    <x v="1"/>
    <x v="1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61.5"/>
    <x v="4"/>
    <x v="4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6"/>
    <x v="19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4"/>
    <x v="4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4"/>
    <x v="4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2370"/>
    <x v="3"/>
    <x v="9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9"/>
    <x v="24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23213"/>
    <x v="1"/>
    <x v="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5"/>
    <x v="1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976"/>
    <x v="8"/>
    <x v="15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729.5"/>
    <x v="3"/>
    <x v="9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860.5"/>
    <x v="4"/>
    <x v="4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1734.5"/>
    <x v="5"/>
    <x v="11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3"/>
    <x v="9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40407.5"/>
    <x v="3"/>
    <x v="3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5"/>
    <x v="5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5"/>
    <x v="5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7"/>
    <x v="1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493"/>
    <x v="5"/>
    <x v="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422"/>
    <x v="2"/>
    <x v="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6"/>
    <x v="16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28"/>
    <x v="4"/>
    <x v="4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4"/>
    <x v="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4710"/>
    <x v="4"/>
    <x v="4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17930"/>
    <x v="5"/>
    <x v="7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6458.5"/>
    <x v="4"/>
    <x v="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1647.5"/>
    <x v="7"/>
    <x v="12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15825.5"/>
    <x v="5"/>
    <x v="2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2"/>
    <x v="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27085"/>
    <x v="4"/>
    <x v="4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6"/>
    <x v="1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1"/>
    <x v="1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5"/>
    <x v="1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2"/>
    <x v="2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5715"/>
    <x v="4"/>
    <x v="4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5"/>
    <x v="7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5"/>
    <x v="13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5"/>
    <x v="1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915.5"/>
    <x v="4"/>
    <x v="4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6545.5"/>
    <x v="3"/>
    <x v="9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4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3653.5"/>
    <x v="5"/>
    <x v="1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2"/>
    <x v="8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7"/>
    <x v="1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90989"/>
    <x v="6"/>
    <x v="14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4086"/>
    <x v="7"/>
    <x v="12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93152"/>
    <x v="4"/>
    <x v="4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814"/>
    <x v="2"/>
    <x v="8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5"/>
    <x v="7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7418.5"/>
    <x v="4"/>
    <x v="4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9993.5"/>
    <x v="6"/>
    <x v="1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29165"/>
    <x v="5"/>
    <x v="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7"/>
    <x v="21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1"/>
    <x v="1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21740.5"/>
    <x v="8"/>
    <x v="15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989.5"/>
    <x v="7"/>
    <x v="21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022"/>
    <x v="2"/>
    <x v="8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3913"/>
    <x v="7"/>
    <x v="12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2"/>
    <x v="2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4"/>
    <x v="4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4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5"/>
    <x v="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4"/>
    <x v="4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2.5"/>
    <x v="3"/>
    <x v="9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54188.5"/>
    <x v="2"/>
    <x v="8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38025"/>
    <x v="4"/>
    <x v="4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2"/>
    <x v="2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2"/>
    <x v="8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2"/>
    <x v="2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090.5"/>
    <x v="6"/>
    <x v="1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5"/>
    <x v="2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4"/>
    <x v="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5"/>
    <x v="11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47.5"/>
    <x v="4"/>
    <x v="4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2596"/>
    <x v="2"/>
    <x v="2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1591.5"/>
    <x v="5"/>
    <x v="5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4"/>
    <x v="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2080.5"/>
    <x v="4"/>
    <x v="4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2"/>
    <x v="6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69934"/>
    <x v="2"/>
    <x v="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24147"/>
    <x v="4"/>
    <x v="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49044.5"/>
    <x v="5"/>
    <x v="1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1665"/>
    <x v="2"/>
    <x v="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95"/>
    <x v="5"/>
    <x v="13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2"/>
    <x v="2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9"/>
    <x v="24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26489.5"/>
    <x v="1"/>
    <x v="1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3181"/>
    <x v="4"/>
    <x v="4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791.5"/>
    <x v="4"/>
    <x v="4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8206.5"/>
    <x v="2"/>
    <x v="18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3178"/>
    <x v="5"/>
    <x v="23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2"/>
    <x v="18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4"/>
    <x v="4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3"/>
    <x v="3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7"/>
    <x v="1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52434"/>
    <x v="5"/>
    <x v="5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3"/>
    <x v="3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6"/>
    <x v="19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3504"/>
    <x v="2"/>
    <x v="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62942.5"/>
    <x v="1"/>
    <x v="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2955"/>
    <x v="5"/>
    <x v="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10248"/>
    <x v="7"/>
    <x v="12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4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5"/>
    <x v="1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74112"/>
    <x v="4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029"/>
    <x v="4"/>
    <x v="4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5483.5"/>
    <x v="5"/>
    <x v="7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4"/>
    <x v="4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2597"/>
    <x v="2"/>
    <x v="2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3"/>
    <x v="5"/>
    <x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606"/>
    <x v="1"/>
    <x v="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9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4"/>
    <x v="4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4"/>
    <x v="4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3142.5"/>
    <x v="4"/>
    <x v="4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6"/>
    <x v="1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2"/>
    <x v="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5695.5"/>
    <x v="1"/>
    <x v="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6079.5"/>
    <x v="2"/>
    <x v="18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5"/>
    <x v="2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4"/>
    <x v="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4"/>
    <x v="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2"/>
    <x v="6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4"/>
    <x v="4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4"/>
    <x v="4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183.5"/>
    <x v="4"/>
    <x v="4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2"/>
    <x v="8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4"/>
    <x v="4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28202.5"/>
    <x v="6"/>
    <x v="1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4"/>
    <x v="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80406.5"/>
    <x v="8"/>
    <x v="15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2990"/>
    <x v="4"/>
    <x v="4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2"/>
    <x v="8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4"/>
    <x v="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2932.5"/>
    <x v="8"/>
    <x v="15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4"/>
    <x v="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5631"/>
    <x v="4"/>
    <x v="4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1490"/>
    <x v="1"/>
    <x v="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28113"/>
    <x v="2"/>
    <x v="8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3030"/>
    <x v="4"/>
    <x v="4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4"/>
    <x v="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5590"/>
    <x v="4"/>
    <x v="4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4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47241"/>
    <x v="5"/>
    <x v="11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5"/>
    <x v="2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65097.5"/>
    <x v="5"/>
    <x v="2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3407.5"/>
    <x v="5"/>
    <x v="11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4706"/>
    <x v="4"/>
    <x v="4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2438.5"/>
    <x v="4"/>
    <x v="4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5"/>
    <x v="7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735.5"/>
    <x v="4"/>
    <x v="4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4"/>
    <x v="4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9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4"/>
    <x v="4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4"/>
    <x v="4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45181.5"/>
    <x v="2"/>
    <x v="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940.5"/>
    <x v="7"/>
    <x v="12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31448.5"/>
    <x v="6"/>
    <x v="19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9802.5"/>
    <x v="1"/>
    <x v="1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1.5"/>
    <x v="4"/>
    <x v="4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88953.5"/>
    <x v="2"/>
    <x v="18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6546.5"/>
    <x v="5"/>
    <x v="13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7133.5"/>
    <x v="3"/>
    <x v="3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90476"/>
    <x v="3"/>
    <x v="3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2"/>
    <x v="1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8"/>
    <x v="1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1"/>
    <x v="1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15992"/>
    <x v="5"/>
    <x v="23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28880"/>
    <x v="2"/>
    <x v="2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3757.5"/>
    <x v="5"/>
    <x v="5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29312"/>
    <x v="4"/>
    <x v="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4518.5"/>
    <x v="2"/>
    <x v="18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3905.5"/>
    <x v="4"/>
    <x v="4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13817"/>
    <x v="4"/>
    <x v="4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2"/>
    <x v="1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1005"/>
    <x v="5"/>
    <x v="5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4"/>
    <x v="4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9"/>
    <x v="24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88320.5"/>
    <x v="4"/>
    <x v="4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4"/>
    <x v="4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60100"/>
    <x v="2"/>
    <x v="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4"/>
    <x v="4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4"/>
    <x v="4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2"/>
    <x v="8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6130"/>
    <x v="8"/>
    <x v="15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9"/>
    <x v="2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2271.5"/>
    <x v="8"/>
    <x v="1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9047"/>
    <x v="6"/>
    <x v="14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7437"/>
    <x v="5"/>
    <x v="7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72388.5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80347"/>
    <x v="7"/>
    <x v="21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4"/>
    <x v="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4"/>
    <x v="4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4"/>
    <x v="4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47713.5"/>
    <x v="6"/>
    <x v="1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7257.5"/>
    <x v="4"/>
    <x v="4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9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6312"/>
    <x v="4"/>
    <x v="4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3708.5"/>
    <x v="5"/>
    <x v="2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174"/>
    <x v="3"/>
    <x v="3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5"/>
    <x v="5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2757.5"/>
    <x v="5"/>
    <x v="5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2"/>
    <x v="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4"/>
    <x v="4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4"/>
    <x v="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2"/>
    <x v="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4"/>
    <x v="4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6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3"/>
    <x v="9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2"/>
    <x v="5"/>
    <x v="7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45917"/>
    <x v="3"/>
    <x v="9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2396.5"/>
    <x v="4"/>
    <x v="4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9883"/>
    <x v="3"/>
    <x v="9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5399"/>
    <x v="6"/>
    <x v="19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5036.5"/>
    <x v="5"/>
    <x v="11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9965.5"/>
    <x v="6"/>
    <x v="1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5873.5"/>
    <x v="3"/>
    <x v="3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6078.5"/>
    <x v="5"/>
    <x v="7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070"/>
    <x v="4"/>
    <x v="4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3241.5"/>
    <x v="4"/>
    <x v="4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4"/>
    <x v="4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4"/>
    <x v="4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4"/>
    <x v="4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91910.5"/>
    <x v="6"/>
    <x v="16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14763"/>
    <x v="2"/>
    <x v="2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5255"/>
    <x v="7"/>
    <x v="21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4307"/>
    <x v="5"/>
    <x v="5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3"/>
    <x v="9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6"/>
    <x v="14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744.5"/>
    <x v="4"/>
    <x v="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39471"/>
    <x v="2"/>
    <x v="2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5"/>
    <x v="5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5691"/>
    <x v="4"/>
    <x v="4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49482.5"/>
    <x v="4"/>
    <x v="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24375.5"/>
    <x v="7"/>
    <x v="21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433"/>
    <x v="4"/>
    <x v="4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5259.5"/>
    <x v="4"/>
    <x v="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5"/>
    <x v="7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719.5"/>
    <x v="3"/>
    <x v="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54371.5"/>
    <x v="3"/>
    <x v="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42123.5"/>
    <x v="2"/>
    <x v="2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2"/>
    <x v="17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697.5"/>
    <x v="4"/>
    <x v="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1281"/>
    <x v="8"/>
    <x v="15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6"/>
    <x v="1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2"/>
    <x v="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4"/>
    <x v="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804"/>
    <x v="2"/>
    <x v="8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7140"/>
    <x v="4"/>
    <x v="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4"/>
    <x v="4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60.5"/>
    <x v="2"/>
    <x v="6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4"/>
    <x v="4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1062.5"/>
    <x v="4"/>
    <x v="4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3"/>
    <x v="9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4375.5"/>
    <x v="4"/>
    <x v="4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6946.5"/>
    <x v="5"/>
    <x v="11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3"/>
    <x v="9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2"/>
    <x v="6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2738"/>
    <x v="6"/>
    <x v="1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6101"/>
    <x v="4"/>
    <x v="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60904"/>
    <x v="8"/>
    <x v="15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4"/>
    <x v="4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4"/>
    <x v="4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2905"/>
    <x v="4"/>
    <x v="4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5"/>
    <x v="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57944.5"/>
    <x v="2"/>
    <x v="2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401"/>
    <x v="2"/>
    <x v="6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7"/>
    <x v="12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2"/>
    <x v="2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2"/>
    <x v="18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4"/>
    <x v="4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2"/>
    <x v="2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6950.5"/>
    <x v="2"/>
    <x v="8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27942.5"/>
    <x v="5"/>
    <x v="23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5619"/>
    <x v="6"/>
    <x v="19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4"/>
    <x v="4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7"/>
    <x v="12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397.5"/>
    <x v="4"/>
    <x v="4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4"/>
    <x v="4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2"/>
    <x v="8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3426.5"/>
    <x v="4"/>
    <x v="4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489"/>
    <x v="3"/>
    <x v="3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7412"/>
    <x v="2"/>
    <x v="2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4"/>
    <x v="4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4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44062"/>
    <x v="5"/>
    <x v="11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2792.5"/>
    <x v="4"/>
    <x v="4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2235"/>
    <x v="5"/>
    <x v="7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4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5294.5"/>
    <x v="5"/>
    <x v="1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6533"/>
    <x v="3"/>
    <x v="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576.5"/>
    <x v="5"/>
    <x v="1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30926.5"/>
    <x v="2"/>
    <x v="18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602.5"/>
    <x v="2"/>
    <x v="2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5"/>
    <x v="11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28943.5"/>
    <x v="4"/>
    <x v="4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4"/>
    <x v="4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1"/>
    <x v="1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4"/>
    <x v="4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6"/>
    <x v="1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26.5"/>
    <x v="2"/>
    <x v="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5"/>
    <x v="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7"/>
    <x v="21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37373.5"/>
    <x v="4"/>
    <x v="4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4"/>
    <x v="4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2"/>
    <x v="2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8"/>
    <x v="15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380"/>
    <x v="8"/>
    <x v="1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602.5"/>
    <x v="4"/>
    <x v="4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2499.5"/>
    <x v="2"/>
    <x v="2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5"/>
    <x v="5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5"/>
    <x v="7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01"/>
    <x v="4"/>
    <x v="4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1"/>
    <x v="1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5"/>
    <x v="5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35999.5"/>
    <x v="4"/>
    <x v="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7"/>
    <x v="12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1493"/>
    <x v="7"/>
    <x v="12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2"/>
    <x v="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141.5"/>
    <x v="2"/>
    <x v="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4"/>
    <x v="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6"/>
    <x v="1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2278"/>
    <x v="4"/>
    <x v="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7"/>
    <x v="12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2"/>
    <x v="2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95541"/>
    <x v="5"/>
    <x v="5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2"/>
    <x v="2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2"/>
    <x v="2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6"/>
    <x v="1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5"/>
    <x v="1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3108"/>
    <x v="4"/>
    <x v="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5"/>
    <x v="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4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723"/>
    <x v="4"/>
    <x v="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55025"/>
    <x v="4"/>
    <x v="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8"/>
    <x v="15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6"/>
    <x v="19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6"/>
    <x v="19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39556.5"/>
    <x v="4"/>
    <x v="4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3090"/>
    <x v="3"/>
    <x v="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2"/>
    <x v="8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4575.5"/>
    <x v="2"/>
    <x v="1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60058"/>
    <x v="5"/>
    <x v="5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573"/>
    <x v="4"/>
    <x v="4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3"/>
    <x v="3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3"/>
    <x v="9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4420.5"/>
    <x v="8"/>
    <x v="15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5"/>
    <x v="5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2566.5"/>
    <x v="3"/>
    <x v="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3"/>
    <x v="3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1"/>
    <x v="1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5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2"/>
    <x v="8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2"/>
    <x v="2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1268"/>
    <x v="2"/>
    <x v="6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56484.5"/>
    <x v="7"/>
    <x v="12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98485.5"/>
    <x v="2"/>
    <x v="8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6"/>
    <x v="14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4358"/>
    <x v="4"/>
    <x v="4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1"/>
    <x v="1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1406.5"/>
    <x v="5"/>
    <x v="13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1328.5"/>
    <x v="1"/>
    <x v="1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2549"/>
    <x v="4"/>
    <x v="4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4"/>
    <x v="4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4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7363.5"/>
    <x v="5"/>
    <x v="2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5"/>
    <x v="1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39971.5"/>
    <x v="4"/>
    <x v="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4048.5"/>
    <x v="8"/>
    <x v="15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6532.5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19451"/>
    <x v="4"/>
    <x v="4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3520.5"/>
    <x v="5"/>
    <x v="7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4"/>
    <x v="4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4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5"/>
    <x v="2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8"/>
    <x v="15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8"/>
    <x v="15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84"/>
    <x v="2"/>
    <x v="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8"/>
    <x v="1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512"/>
    <x v="1"/>
    <x v="1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2"/>
    <x v="1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97757.5"/>
    <x v="6"/>
    <x v="1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16058.5"/>
    <x v="2"/>
    <x v="6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4"/>
    <x v="4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4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5630"/>
    <x v="5"/>
    <x v="1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4"/>
    <x v="4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4"/>
    <x v="4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2"/>
    <x v="8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4"/>
    <x v="4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4"/>
    <x v="4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2"/>
    <x v="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2"/>
    <x v="8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008.5"/>
    <x v="5"/>
    <x v="5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84.5"/>
    <x v="6"/>
    <x v="19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5"/>
    <x v="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5607.5"/>
    <x v="5"/>
    <x v="2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4"/>
    <x v="4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1232"/>
    <x v="1"/>
    <x v="1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6371.5"/>
    <x v="5"/>
    <x v="5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18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3"/>
    <x v="3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361.5"/>
    <x v="3"/>
    <x v="3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6"/>
    <x v="1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6595.5"/>
    <x v="6"/>
    <x v="1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942"/>
    <x v="5"/>
    <x v="5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4"/>
    <x v="4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7"/>
    <x v="12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5255.5"/>
    <x v="4"/>
    <x v="4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6000.5"/>
    <x v="4"/>
    <x v="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244.5"/>
    <x v="3"/>
    <x v="3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18029.5"/>
    <x v="5"/>
    <x v="7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908.5"/>
    <x v="5"/>
    <x v="7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98901"/>
    <x v="4"/>
    <x v="4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5"/>
    <x v="2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1062"/>
    <x v="8"/>
    <x v="15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10570"/>
    <x v="6"/>
    <x v="16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4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624"/>
    <x v="5"/>
    <x v="11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3"/>
    <x v="3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2042"/>
    <x v="2"/>
    <x v="22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4"/>
    <x v="4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4"/>
    <x v="4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796"/>
    <x v="4"/>
    <x v="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1"/>
    <x v="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100081.5"/>
    <x v="4"/>
    <x v="4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2007.5"/>
    <x v="4"/>
    <x v="4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4"/>
    <x v="4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2513.5"/>
    <x v="4"/>
    <x v="4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88458.5"/>
    <x v="2"/>
    <x v="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5692.5"/>
    <x v="4"/>
    <x v="4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4"/>
    <x v="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55.5"/>
    <x v="4"/>
    <x v="4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42933.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094.5"/>
    <x v="5"/>
    <x v="5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1953"/>
    <x v="6"/>
    <x v="14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3113.5"/>
    <x v="7"/>
    <x v="1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2846.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3136"/>
    <x v="4"/>
    <x v="4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4"/>
    <x v="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4202.5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8"/>
    <x v="1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709.5"/>
    <x v="8"/>
    <x v="1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4"/>
    <x v="4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861.5"/>
    <x v="5"/>
    <x v="5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4"/>
    <x v="4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52126.5"/>
    <x v="2"/>
    <x v="2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5"/>
    <x v="5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5"/>
    <x v="23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18264"/>
    <x v="4"/>
    <x v="4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5"/>
    <x v="2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4096.5"/>
    <x v="4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3380.5"/>
    <x v="5"/>
    <x v="1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6"/>
    <x v="19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3"/>
    <x v="3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5461.5"/>
    <x v="6"/>
    <x v="19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1"/>
    <x v="1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8"/>
    <x v="15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354"/>
    <x v="4"/>
    <x v="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6856.5"/>
    <x v="2"/>
    <x v="2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61355.5"/>
    <x v="4"/>
    <x v="4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4115.5"/>
    <x v="2"/>
    <x v="2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4321.5"/>
    <x v="1"/>
    <x v="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4"/>
    <x v="4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719"/>
    <x v="4"/>
    <x v="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5"/>
    <x v="2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4"/>
    <x v="4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4250.5"/>
    <x v="2"/>
    <x v="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6513"/>
    <x v="4"/>
    <x v="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4"/>
    <x v="4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1"/>
    <x v="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43629.5"/>
    <x v="7"/>
    <x v="1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9686"/>
    <x v="4"/>
    <x v="4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6132"/>
    <x v="6"/>
    <x v="1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3095"/>
    <x v="3"/>
    <x v="3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95365"/>
    <x v="5"/>
    <x v="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5"/>
    <x v="5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59464"/>
    <x v="4"/>
    <x v="4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1618"/>
    <x v="2"/>
    <x v="2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6960.5"/>
    <x v="2"/>
    <x v="2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6"/>
    <x v="16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3451.5"/>
    <x v="6"/>
    <x v="19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5"/>
    <x v="7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6677.5"/>
    <x v="2"/>
    <x v="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3841.5"/>
    <x v="5"/>
    <x v="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8"/>
    <x v="15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6"/>
    <x v="1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2463"/>
    <x v="1"/>
    <x v="1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2371"/>
    <x v="4"/>
    <x v="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4"/>
    <x v="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31970.5"/>
    <x v="2"/>
    <x v="8"/>
  </r>
  <r>
    <m/>
    <m/>
    <m/>
    <m/>
    <m/>
    <x v="4"/>
    <m/>
    <x v="7"/>
    <m/>
    <m/>
    <m/>
    <m/>
    <m/>
    <m/>
    <m/>
    <m/>
    <x v="1"/>
    <x v="1"/>
  </r>
  <r>
    <m/>
    <m/>
    <m/>
    <m/>
    <m/>
    <x v="4"/>
    <m/>
    <x v="7"/>
    <m/>
    <m/>
    <m/>
    <m/>
    <m/>
    <m/>
    <m/>
    <m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m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7359"/>
    <x v="1"/>
    <s v="food trucks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71974"/>
    <x v="2"/>
    <s v="rock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250.5"/>
    <x v="3"/>
    <s v="web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2659"/>
    <x v="2"/>
    <s v="rock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6684.5"/>
    <x v="4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554"/>
    <x v="4"/>
    <s v="plays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7484"/>
    <x v="5"/>
    <s v="documentary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11327"/>
    <x v="4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1626"/>
    <x v="4"/>
    <s v="plays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7029"/>
    <x v="2"/>
    <s v="electric music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528.5"/>
    <x v="5"/>
    <s v="drama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2842"/>
    <x v="4"/>
    <s v="plays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5196.5"/>
    <x v="5"/>
    <s v="drama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514.5"/>
    <x v="2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19433"/>
    <x v="2"/>
    <s v="indie rock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5570.5"/>
    <x v="3"/>
    <s v="wearables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68047"/>
    <x v="6"/>
    <s v="nonfic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3112"/>
    <x v="5"/>
    <s v="animation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15502.5"/>
    <x v="4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74666"/>
    <x v="4"/>
    <s v="plays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19545.5"/>
    <x v="5"/>
    <s v="drama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38290"/>
    <x v="4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7542"/>
    <x v="4"/>
    <s v="plays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53465"/>
    <x v="5"/>
    <s v="documentary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6033.5"/>
    <x v="3"/>
    <s v="wearabl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26647"/>
    <x v="7"/>
    <s v="video game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807"/>
    <x v="4"/>
    <s v="plays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9927.5"/>
    <x v="2"/>
    <s v="rock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76285.5"/>
    <x v="4"/>
    <s v="play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7292"/>
    <x v="5"/>
    <s v="shorts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5538"/>
    <x v="5"/>
    <s v="animation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44991.5"/>
    <x v="7"/>
    <s v="video games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97542.5"/>
    <x v="5"/>
    <s v="documentary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7095"/>
    <x v="4"/>
    <s v="plays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296.5"/>
    <x v="5"/>
    <s v="documentary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558.5"/>
    <x v="5"/>
    <s v="drama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5723"/>
    <x v="4"/>
    <s v="plays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5109.5"/>
    <x v="6"/>
    <s v="fiction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2557.5"/>
    <x v="8"/>
    <s v="photography book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38"/>
    <x v="4"/>
    <s v="play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6017.5"/>
    <x v="3"/>
    <s v="wearables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4106.5"/>
    <x v="2"/>
    <s v="rock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86964.5"/>
    <x v="1"/>
    <s v="food truck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5319.5"/>
    <x v="6"/>
    <s v="radio &amp; podcasts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2289"/>
    <x v="6"/>
    <s v="fiction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2169.5"/>
    <x v="4"/>
    <s v="plays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3639"/>
    <x v="2"/>
    <s v="rock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65646.5"/>
    <x v="4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6978"/>
    <x v="4"/>
    <s v="plays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1.5"/>
    <x v="2"/>
    <s v="rock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73355"/>
    <x v="2"/>
    <s v="metal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1267"/>
    <x v="3"/>
    <s v="wearable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6282.5"/>
    <x v="4"/>
    <s v="plays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2756"/>
    <x v="5"/>
    <s v="drama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5938.5"/>
    <x v="3"/>
    <s v="wearables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5828.5"/>
    <x v="2"/>
    <s v="jazz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222"/>
    <x v="3"/>
    <s v="wearabl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3171.5"/>
    <x v="7"/>
    <s v="video game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1989.5"/>
    <x v="4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68798.5"/>
    <x v="4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93501.5"/>
    <x v="4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7350.5"/>
    <x v="4"/>
    <s v="plays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281"/>
    <x v="3"/>
    <s v="web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1386"/>
    <x v="4"/>
    <s v="plays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7320.5"/>
    <x v="3"/>
    <s v="web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659.5"/>
    <x v="4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60978.5"/>
    <x v="4"/>
    <s v="play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7377"/>
    <x v="3"/>
    <s v="wearable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959"/>
    <x v="4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80432"/>
    <x v="4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3280"/>
    <x v="4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2038"/>
    <x v="4"/>
    <s v="plays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4670.5"/>
    <x v="5"/>
    <s v="animation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2430.5"/>
    <x v="2"/>
    <s v="jazz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7388"/>
    <x v="2"/>
    <s v="metal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48838.5"/>
    <x v="8"/>
    <s v="photography book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2258"/>
    <x v="4"/>
    <s v="plays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6933"/>
    <x v="5"/>
    <s v="animation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20533"/>
    <x v="6"/>
    <s v="translation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3569.5"/>
    <x v="4"/>
    <s v="play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19134"/>
    <x v="7"/>
    <s v="video games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7576.5"/>
    <x v="2"/>
    <s v="rock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20498"/>
    <x v="7"/>
    <s v="video games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20969"/>
    <x v="2"/>
    <s v="electric music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3250.5"/>
    <x v="3"/>
    <s v="wearables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304"/>
    <x v="2"/>
    <s v="indie rock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62261"/>
    <x v="4"/>
    <s v="plays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6314.5"/>
    <x v="2"/>
    <s v="rock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4342"/>
    <x v="6"/>
    <s v="translation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3119"/>
    <x v="4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37683.5"/>
    <x v="4"/>
    <s v="play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26136.5"/>
    <x v="6"/>
    <s v="translation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33243.5"/>
    <x v="7"/>
    <s v="video game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493.5"/>
    <x v="4"/>
    <s v="plays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522"/>
    <x v="3"/>
    <s v="web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76922"/>
    <x v="5"/>
    <s v="documentary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6080"/>
    <x v="4"/>
    <s v="play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17085.5"/>
    <x v="1"/>
    <s v="food truck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7557.5"/>
    <x v="7"/>
    <s v="video game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4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4678.5"/>
    <x v="4"/>
    <s v="plays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5379"/>
    <x v="2"/>
    <s v="electric music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1249"/>
    <x v="3"/>
    <s v="wearables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6270"/>
    <x v="2"/>
    <s v="electric music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4962"/>
    <x v="2"/>
    <s v="indie rock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7076.5"/>
    <x v="3"/>
    <s v="web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3306.5"/>
    <x v="4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4506"/>
    <x v="4"/>
    <s v="plays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1569.5"/>
    <x v="5"/>
    <s v="documentary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10801.5"/>
    <x v="5"/>
    <s v="television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37164.5"/>
    <x v="1"/>
    <s v="food truck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6498"/>
    <x v="6"/>
    <s v="radio &amp; podcasts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6284"/>
    <x v="3"/>
    <s v="web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6971"/>
    <x v="1"/>
    <s v="food truck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74343"/>
    <x v="3"/>
    <s v="wearables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3204.5"/>
    <x v="6"/>
    <s v="fiction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4399"/>
    <x v="4"/>
    <s v="plays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3209"/>
    <x v="5"/>
    <s v="television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5451"/>
    <x v="8"/>
    <s v="photography books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57027"/>
    <x v="5"/>
    <s v="documentary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50132"/>
    <x v="7"/>
    <s v="mobile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45721"/>
    <x v="7"/>
    <s v="video games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16877"/>
    <x v="6"/>
    <s v="fiction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4828"/>
    <x v="4"/>
    <s v="play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327.5"/>
    <x v="8"/>
    <s v="photography book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35195.5"/>
    <x v="4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26869.5"/>
    <x v="4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21564"/>
    <x v="4"/>
    <s v="plays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2405.5"/>
    <x v="2"/>
    <s v="rock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7729"/>
    <x v="1"/>
    <s v="food trucks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84279.5"/>
    <x v="5"/>
    <s v="drama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1961.5"/>
    <x v="3"/>
    <s v="web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7072"/>
    <x v="4"/>
    <s v="plays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45114"/>
    <x v="2"/>
    <s v="world music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2802.5"/>
    <x v="5"/>
    <s v="documentary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1389.5"/>
    <x v="4"/>
    <s v="plays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2381"/>
    <x v="5"/>
    <s v="drama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4665.5"/>
    <x v="6"/>
    <s v="nonfiction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9786"/>
    <x v="7"/>
    <s v="mobile gam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230"/>
    <x v="3"/>
    <s v="wearables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33197"/>
    <x v="5"/>
    <s v="documentary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5809.5"/>
    <x v="3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3696"/>
    <x v="3"/>
    <s v="web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5877"/>
    <x v="2"/>
    <s v="indie rock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29948"/>
    <x v="4"/>
    <s v="play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784.5"/>
    <x v="3"/>
    <s v="wearable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768"/>
    <x v="4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5681"/>
    <x v="4"/>
    <s v="play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13.5"/>
    <x v="3"/>
    <s v="wearables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2"/>
    <s v="indie 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44752"/>
    <x v="2"/>
    <s v="rock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89474.5"/>
    <x v="2"/>
    <s v="electric music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90896.5"/>
    <x v="2"/>
    <s v="indie rock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50854.5"/>
    <x v="4"/>
    <s v="plays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45950"/>
    <x v="2"/>
    <s v="indie rock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13646.5"/>
    <x v="4"/>
    <s v="plays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1121"/>
    <x v="2"/>
    <s v="rock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2340.5"/>
    <x v="8"/>
    <s v="photography books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96521.5"/>
    <x v="2"/>
    <s v="rock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6574.5"/>
    <x v="4"/>
    <s v="play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2187.5"/>
    <x v="3"/>
    <s v="wearables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4645.5"/>
    <x v="3"/>
    <s v="web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4555"/>
    <x v="2"/>
    <s v="rock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76075.5"/>
    <x v="8"/>
    <s v="photography book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56392.5"/>
    <x v="4"/>
    <s v="plays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6841.5"/>
    <x v="3"/>
    <s v="web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5475"/>
    <x v="8"/>
    <s v="photography book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20531"/>
    <x v="4"/>
    <s v="plays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50039"/>
    <x v="2"/>
    <s v="indie rock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2797.5"/>
    <x v="5"/>
    <s v="shorts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263"/>
    <x v="2"/>
    <s v="indie rock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344.5"/>
    <x v="6"/>
    <s v="translations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79598"/>
    <x v="5"/>
    <s v="documentary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2708"/>
    <x v="4"/>
    <s v="play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24294.5"/>
    <x v="3"/>
    <s v="wearable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43421"/>
    <x v="4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82166"/>
    <x v="4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568.5"/>
    <x v="4"/>
    <s v="play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81361"/>
    <x v="1"/>
    <s v="food truck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7421.5"/>
    <x v="4"/>
    <s v="play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2725.5"/>
    <x v="3"/>
    <s v="wearables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99534"/>
    <x v="3"/>
    <s v="web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1805.5"/>
    <x v="4"/>
    <s v="plays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5445"/>
    <x v="2"/>
    <s v="rock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68.5"/>
    <x v="4"/>
    <s v="plays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14622"/>
    <x v="5"/>
    <s v="television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69913"/>
    <x v="4"/>
    <s v="play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1330"/>
    <x v="5"/>
    <s v="short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22722.5"/>
    <x v="4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281"/>
    <x v="4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1637"/>
    <x v="4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4380"/>
    <x v="4"/>
    <s v="plays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1538.5"/>
    <x v="2"/>
    <s v="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4421"/>
    <x v="2"/>
    <s v="indie rock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28840.5"/>
    <x v="2"/>
    <s v="metal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2639"/>
    <x v="2"/>
    <s v="electric music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553.5"/>
    <x v="3"/>
    <s v="wearables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104.5"/>
    <x v="5"/>
    <s v="drama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490.5"/>
    <x v="2"/>
    <s v="electric music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1.5"/>
    <x v="2"/>
    <s v="rock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7231"/>
    <x v="4"/>
    <s v="plays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3312.5"/>
    <x v="3"/>
    <s v="web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98955.5"/>
    <x v="1"/>
    <s v="food truck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1284.5"/>
    <x v="4"/>
    <s v="plays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2847"/>
    <x v="2"/>
    <s v="jazz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1776.5"/>
    <x v="4"/>
    <s v="plays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2150"/>
    <x v="6"/>
    <s v="fiction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100581.5"/>
    <x v="2"/>
    <s v="rock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21010"/>
    <x v="5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3282"/>
    <x v="5"/>
    <s v="documentary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50362.5"/>
    <x v="5"/>
    <s v="science fiction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6234"/>
    <x v="4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87919"/>
    <x v="4"/>
    <s v="plays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7244.5"/>
    <x v="2"/>
    <s v="indie 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3083.5"/>
    <x v="2"/>
    <s v="rock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95268"/>
    <x v="4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29422.5"/>
    <x v="4"/>
    <s v="plays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6353"/>
    <x v="5"/>
    <s v="science fiction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70018"/>
    <x v="5"/>
    <s v="shorts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42"/>
    <x v="5"/>
    <s v="animation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61004.5"/>
    <x v="4"/>
    <s v="play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3380.5"/>
    <x v="1"/>
    <s v="food truc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41414"/>
    <x v="8"/>
    <s v="photography book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95239.5"/>
    <x v="4"/>
    <s v="plays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91139"/>
    <x v="5"/>
    <s v="science fiction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5555.5"/>
    <x v="2"/>
    <s v="rock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51847"/>
    <x v="8"/>
    <s v="photography book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83910"/>
    <x v="7"/>
    <s v="mobile games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84174.5"/>
    <x v="5"/>
    <s v="animation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5092.5"/>
    <x v="7"/>
    <s v="mobile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2795"/>
    <x v="7"/>
    <s v="video game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2957.5"/>
    <x v="4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3031"/>
    <x v="4"/>
    <s v="plays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4165"/>
    <x v="5"/>
    <s v="animation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1840.5"/>
    <x v="7"/>
    <s v="video games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2190"/>
    <x v="5"/>
    <s v="animation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7575.5"/>
    <x v="2"/>
    <s v="rock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5117.5"/>
    <x v="5"/>
    <s v="animation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1584"/>
    <x v="4"/>
    <s v="play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2454"/>
    <x v="3"/>
    <s v="wearable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86706.5"/>
    <x v="4"/>
    <s v="plays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5489.5"/>
    <x v="6"/>
    <s v="nonfiction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5239"/>
    <x v="2"/>
    <s v="rock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2020.5"/>
    <x v="4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7492.5"/>
    <x v="4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7435.5"/>
    <x v="4"/>
    <s v="plays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3271"/>
    <x v="3"/>
    <s v="web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660.5"/>
    <x v="6"/>
    <s v="fiction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87280"/>
    <x v="7"/>
    <s v="mobile game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2"/>
    <x v="6"/>
    <s v="translations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1970.5"/>
    <x v="2"/>
    <s v="rock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3161"/>
    <x v="4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54748"/>
    <x v="4"/>
    <s v="plays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4296.5"/>
    <x v="5"/>
    <s v="drama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49216"/>
    <x v="6"/>
    <s v="nonfiction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487"/>
    <x v="2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4207"/>
    <x v="2"/>
    <s v="rock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6805"/>
    <x v="4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5446.5"/>
    <x v="4"/>
    <s v="play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5098"/>
    <x v="8"/>
    <s v="photography books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13378.5"/>
    <x v="2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2717.5"/>
    <x v="2"/>
    <s v="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77.5"/>
    <x v="2"/>
    <s v="indie rock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85443.5"/>
    <x v="8"/>
    <s v="photography book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3058.5"/>
    <x v="4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44542"/>
    <x v="4"/>
    <s v="plays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73339"/>
    <x v="2"/>
    <s v="jazz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1378"/>
    <x v="4"/>
    <s v="plays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4464.5"/>
    <x v="5"/>
    <s v="documentary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4575"/>
    <x v="5"/>
    <s v="television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1007"/>
    <x v="7"/>
    <s v="video game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78621.5"/>
    <x v="8"/>
    <s v="photography book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5493"/>
    <x v="4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394"/>
    <x v="4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4767.5"/>
    <x v="4"/>
    <s v="play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2728.5"/>
    <x v="6"/>
    <s v="translation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3774"/>
    <x v="7"/>
    <s v="video game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4445"/>
    <x v="4"/>
    <s v="plays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7101"/>
    <x v="3"/>
    <s v="web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7464.5"/>
    <x v="4"/>
    <s v="plays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6307"/>
    <x v="5"/>
    <s v="animation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4604.5"/>
    <x v="4"/>
    <s v="plays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773"/>
    <x v="5"/>
    <s v="television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4142.5"/>
    <x v="2"/>
    <s v="rock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3305.5"/>
    <x v="3"/>
    <s v="web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9870.5"/>
    <x v="4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6694.5"/>
    <x v="4"/>
    <s v="plays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2806.5"/>
    <x v="2"/>
    <s v="electric music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6905.5"/>
    <x v="2"/>
    <s v="metal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46315"/>
    <x v="4"/>
    <s v="plays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4163"/>
    <x v="5"/>
    <s v="documentary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363.5"/>
    <x v="3"/>
    <s v="web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548.5"/>
    <x v="1"/>
    <s v="food truck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110.5"/>
    <x v="4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5339.5"/>
    <x v="4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1695"/>
    <x v="4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3444.5"/>
    <x v="4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2554.5"/>
    <x v="4"/>
    <s v="plays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1001.5"/>
    <x v="2"/>
    <s v="rock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3"/>
    <x v="1"/>
    <s v="food trucks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6198.5"/>
    <x v="6"/>
    <s v="nonfiction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12239.5"/>
    <x v="5"/>
    <s v="documentary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1420.5"/>
    <x v="4"/>
    <s v="plays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5805.5"/>
    <x v="2"/>
    <s v="indie rock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4049.5"/>
    <x v="5"/>
    <s v="documentary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260.5"/>
    <x v="4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22066"/>
    <x v="4"/>
    <s v="plays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44181.5"/>
    <x v="6"/>
    <s v="fiction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1581"/>
    <x v="4"/>
    <s v="plays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801"/>
    <x v="2"/>
    <s v="indie rock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6466.5"/>
    <x v="7"/>
    <s v="video game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93543.5"/>
    <x v="4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4460"/>
    <x v="4"/>
    <s v="plays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2129.5"/>
    <x v="2"/>
    <s v="rock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625.5"/>
    <x v="5"/>
    <s v="documentary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3254.5"/>
    <x v="4"/>
    <s v="play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649.5"/>
    <x v="1"/>
    <s v="food truck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460"/>
    <x v="4"/>
    <s v="plays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1657.5"/>
    <x v="2"/>
    <s v="rock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4086"/>
    <x v="3"/>
    <s v="web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81445"/>
    <x v="6"/>
    <s v="fiction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100772.5"/>
    <x v="5"/>
    <s v="short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1087"/>
    <x v="4"/>
    <s v="plays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5977.5"/>
    <x v="5"/>
    <s v="documentary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2985"/>
    <x v="4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1727"/>
    <x v="4"/>
    <s v="plays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517.5"/>
    <x v="5"/>
    <s v="animation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67133.5"/>
    <x v="4"/>
    <s v="plays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844"/>
    <x v="2"/>
    <s v="rock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31857.5"/>
    <x v="7"/>
    <s v="video games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416.5"/>
    <x v="5"/>
    <s v="documentary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20933"/>
    <x v="1"/>
    <s v="food truck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6076.5"/>
    <x v="3"/>
    <s v="wearable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62325.5"/>
    <x v="4"/>
    <s v="plays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100455.5"/>
    <x v="2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34837"/>
    <x v="2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58579.5"/>
    <x v="2"/>
    <s v="rock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63366"/>
    <x v="4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55135.5"/>
    <x v="4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17678.5"/>
    <x v="4"/>
    <s v="play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49017"/>
    <x v="8"/>
    <s v="photography books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16096"/>
    <x v="2"/>
    <s v="indie rock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2500"/>
    <x v="4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41894.5"/>
    <x v="4"/>
    <s v="play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11745"/>
    <x v="7"/>
    <s v="video games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391.5"/>
    <x v="5"/>
    <s v="drama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399"/>
    <x v="2"/>
    <s v="indie rock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73153"/>
    <x v="3"/>
    <s v="web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48440.5"/>
    <x v="1"/>
    <s v="food truck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3"/>
    <x v="4"/>
    <s v="plays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8322"/>
    <x v="2"/>
    <s v="jazz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505"/>
    <x v="2"/>
    <s v="rock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69832"/>
    <x v="4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3814"/>
    <x v="4"/>
    <s v="plays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1163.5"/>
    <x v="5"/>
    <s v="documentary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1735.5"/>
    <x v="3"/>
    <s v="wearable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2147"/>
    <x v="4"/>
    <s v="play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584.5"/>
    <x v="7"/>
    <s v="video game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067.5"/>
    <x v="8"/>
    <s v="photography books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69003.5"/>
    <x v="5"/>
    <s v="animation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4817"/>
    <x v="4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6973"/>
    <x v="4"/>
    <s v="plays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4234.5"/>
    <x v="2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366.5"/>
    <x v="2"/>
    <s v="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5923.5"/>
    <x v="2"/>
    <s v="indie rock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5379.5"/>
    <x v="4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972.5"/>
    <x v="4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7300"/>
    <x v="4"/>
    <s v="plays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7448.5"/>
    <x v="5"/>
    <s v="documentary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92465.5"/>
    <x v="5"/>
    <s v="television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65293"/>
    <x v="4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7246.5"/>
    <x v="4"/>
    <s v="plays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83198.5"/>
    <x v="5"/>
    <s v="documentary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11257"/>
    <x v="4"/>
    <s v="plays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752"/>
    <x v="5"/>
    <s v="documentary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6203"/>
    <x v="2"/>
    <s v="indie 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2612.5"/>
    <x v="2"/>
    <s v="rock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12618.5"/>
    <x v="4"/>
    <s v="plays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1478"/>
    <x v="5"/>
    <s v="documentary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2046"/>
    <x v="4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4952"/>
    <x v="4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2935"/>
    <x v="4"/>
    <s v="play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194"/>
    <x v="8"/>
    <s v="photography boo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100789"/>
    <x v="1"/>
    <s v="food trucks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28998"/>
    <x v="5"/>
    <s v="documentary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52311"/>
    <x v="6"/>
    <s v="nonfiction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21609.5"/>
    <x v="4"/>
    <s v="play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6541.5"/>
    <x v="3"/>
    <s v="wearables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51252"/>
    <x v="2"/>
    <s v="indie rock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2263.5"/>
    <x v="4"/>
    <s v="play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272"/>
    <x v="8"/>
    <s v="photography books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34577"/>
    <x v="6"/>
    <s v="nonfiction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73423.5"/>
    <x v="3"/>
    <s v="wearables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894.5"/>
    <x v="2"/>
    <s v="jazz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729"/>
    <x v="5"/>
    <s v="documentary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39308"/>
    <x v="4"/>
    <s v="plays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7268.5"/>
    <x v="5"/>
    <s v="drama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6162.5"/>
    <x v="2"/>
    <s v="rock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31534"/>
    <x v="5"/>
    <s v="animation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1.5"/>
    <x v="2"/>
    <s v="indie rock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7035.5"/>
    <x v="8"/>
    <s v="photography book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1493"/>
    <x v="4"/>
    <s v="play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85917.5"/>
    <x v="5"/>
    <s v="short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78279"/>
    <x v="4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13481"/>
    <x v="4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36114"/>
    <x v="4"/>
    <s v="plays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6292"/>
    <x v="5"/>
    <s v="documentary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6141.5"/>
    <x v="4"/>
    <s v="plays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31759"/>
    <x v="5"/>
    <s v="documentary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28323.5"/>
    <x v="2"/>
    <s v="rock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4121.5"/>
    <x v="7"/>
    <s v="mobile game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7090"/>
    <x v="4"/>
    <s v="plays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59358.5"/>
    <x v="6"/>
    <s v="fic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82451"/>
    <x v="5"/>
    <s v="animation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6485"/>
    <x v="1"/>
    <s v="food truck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30223"/>
    <x v="4"/>
    <s v="plays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479"/>
    <x v="5"/>
    <s v="documentary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981"/>
    <x v="4"/>
    <s v="plays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72836"/>
    <x v="5"/>
    <s v="documentary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3258.5"/>
    <x v="3"/>
    <s v="web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3066.5"/>
    <x v="4"/>
    <s v="play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640"/>
    <x v="3"/>
    <s v="wearable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7942.5"/>
    <x v="4"/>
    <s v="play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1073.5"/>
    <x v="1"/>
    <s v="food trucks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3929.5"/>
    <x v="2"/>
    <s v="indie rock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5266"/>
    <x v="8"/>
    <s v="photography book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99772"/>
    <x v="4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23892"/>
    <x v="4"/>
    <s v="plays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7664.5"/>
    <x v="5"/>
    <s v="animation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2785.5"/>
    <x v="8"/>
    <s v="photography book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4955.5"/>
    <x v="4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3230"/>
    <x v="4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33273.5"/>
    <x v="4"/>
    <s v="plays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456.5"/>
    <x v="5"/>
    <s v="documentary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89916.5"/>
    <x v="4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6963.5"/>
    <x v="4"/>
    <s v="plays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080.5"/>
    <x v="2"/>
    <s v="jazz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7537"/>
    <x v="5"/>
    <s v="animation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51596.5"/>
    <x v="4"/>
    <s v="plays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84542.5"/>
    <x v="5"/>
    <s v="science fict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888"/>
    <x v="5"/>
    <s v="television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5437"/>
    <x v="3"/>
    <s v="wearable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1661"/>
    <x v="4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5617"/>
    <x v="4"/>
    <s v="plays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5454.5"/>
    <x v="2"/>
    <s v="indie rock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882.5"/>
    <x v="4"/>
    <s v="play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19096.5"/>
    <x v="3"/>
    <s v="wearables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22994.5"/>
    <x v="5"/>
    <s v="television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4394.5"/>
    <x v="7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2.5"/>
    <x v="7"/>
    <s v="video games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94294"/>
    <x v="5"/>
    <s v="animation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1538"/>
    <x v="2"/>
    <s v="rock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51965"/>
    <x v="5"/>
    <s v="drama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901"/>
    <x v="5"/>
    <s v="science fiction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70815.5"/>
    <x v="5"/>
    <s v="drama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77021.5"/>
    <x v="4"/>
    <s v="plays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689"/>
    <x v="2"/>
    <s v="indie rock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60413"/>
    <x v="4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2889.5"/>
    <x v="4"/>
    <s v="plays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2084.5"/>
    <x v="5"/>
    <s v="documentary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70717"/>
    <x v="4"/>
    <s v="plays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29134.5"/>
    <x v="5"/>
    <s v="drama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73685"/>
    <x v="7"/>
    <s v="mobile games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48728"/>
    <x v="5"/>
    <s v="animation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4454.5"/>
    <x v="4"/>
    <s v="play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2013"/>
    <x v="6"/>
    <s v="translation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4096"/>
    <x v="3"/>
    <s v="wearables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818"/>
    <x v="3"/>
    <s v="web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5243.5"/>
    <x v="4"/>
    <s v="plays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5335"/>
    <x v="5"/>
    <s v="drama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41.5"/>
    <x v="3"/>
    <s v="wearable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30458.5"/>
    <x v="1"/>
    <s v="food trucks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4506.5"/>
    <x v="2"/>
    <s v="rock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7374"/>
    <x v="2"/>
    <s v="electric music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4321.5"/>
    <x v="5"/>
    <s v="television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29121"/>
    <x v="6"/>
    <s v="translations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2363"/>
    <x v="6"/>
    <s v="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82679.5"/>
    <x v="5"/>
    <s v="science fiction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6241.5"/>
    <x v="3"/>
    <s v="wearable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4371.5"/>
    <x v="1"/>
    <s v="food truc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80734.5"/>
    <x v="8"/>
    <s v="photography book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349"/>
    <x v="4"/>
    <s v="plays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24395"/>
    <x v="6"/>
    <s v="fiction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39296.5"/>
    <x v="4"/>
    <s v="play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14246"/>
    <x v="1"/>
    <s v="food truck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61.5"/>
    <x v="4"/>
    <s v="play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99685"/>
    <x v="6"/>
    <s v="translation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5889"/>
    <x v="4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4712"/>
    <x v="4"/>
    <s v="play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2370"/>
    <x v="3"/>
    <s v="wearables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87940"/>
    <x v="9"/>
    <s v="audio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23213"/>
    <x v="1"/>
    <s v="food truck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3289"/>
    <x v="5"/>
    <s v="short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6976"/>
    <x v="8"/>
    <s v="photography book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729.5"/>
    <x v="3"/>
    <s v="wearable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860.5"/>
    <x v="4"/>
    <s v="plays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1734.5"/>
    <x v="5"/>
    <s v="animation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23448"/>
    <x v="3"/>
    <s v="wearables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40407.5"/>
    <x v="3"/>
    <s v="web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5"/>
    <s v="documentary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4769.5"/>
    <x v="4"/>
    <s v="plays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537.5"/>
    <x v="5"/>
    <s v="documentary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23221.5"/>
    <x v="7"/>
    <s v="video games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3493"/>
    <x v="5"/>
    <s v="drama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6422"/>
    <x v="2"/>
    <s v="rock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84701"/>
    <x v="6"/>
    <s v="radio &amp; podcast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28"/>
    <x v="4"/>
    <s v="plays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98738.5"/>
    <x v="3"/>
    <s v="web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60384"/>
    <x v="4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4710"/>
    <x v="4"/>
    <s v="plays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17930"/>
    <x v="5"/>
    <s v="drama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6458.5"/>
    <x v="4"/>
    <s v="play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1647.5"/>
    <x v="7"/>
    <s v="video games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15825.5"/>
    <x v="5"/>
    <s v="television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2465"/>
    <x v="2"/>
    <s v="rock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27085"/>
    <x v="4"/>
    <s v="plays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3343"/>
    <x v="6"/>
    <s v="nonfiction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316"/>
    <x v="1"/>
    <s v="food trucks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91287.5"/>
    <x v="5"/>
    <s v="animation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719"/>
    <x v="2"/>
    <s v="rock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5715"/>
    <x v="4"/>
    <s v="plays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290"/>
    <x v="5"/>
    <s v="drama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3196"/>
    <x v="5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557.5"/>
    <x v="5"/>
    <s v="short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915.5"/>
    <x v="4"/>
    <s v="play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6545.5"/>
    <x v="3"/>
    <s v="wearable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97280"/>
    <x v="4"/>
    <s v="plays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3653.5"/>
    <x v="5"/>
    <s v="animation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291.5"/>
    <x v="2"/>
    <s v="indie rock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49056"/>
    <x v="7"/>
    <s v="video games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90989"/>
    <x v="6"/>
    <s v="fiction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4086"/>
    <x v="7"/>
    <s v="video game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93152"/>
    <x v="4"/>
    <s v="plays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6814"/>
    <x v="2"/>
    <s v="indie rock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367.5"/>
    <x v="5"/>
    <s v="drama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7418.5"/>
    <x v="4"/>
    <s v="plays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49993.5"/>
    <x v="6"/>
    <s v="fiction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29165"/>
    <x v="5"/>
    <s v="documentary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3598.5"/>
    <x v="7"/>
    <s v="mobile game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7172"/>
    <x v="1"/>
    <s v="food truc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21740.5"/>
    <x v="8"/>
    <s v="photography book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989.5"/>
    <x v="7"/>
    <s v="mobile games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022"/>
    <x v="2"/>
    <s v="indie rock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3913"/>
    <x v="7"/>
    <s v="video games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83399.5"/>
    <x v="2"/>
    <s v="rock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3479"/>
    <x v="4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6376.5"/>
    <x v="4"/>
    <s v="plays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91029.5"/>
    <x v="5"/>
    <s v="drama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42302.5"/>
    <x v="4"/>
    <s v="play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2.5"/>
    <x v="3"/>
    <s v="wearables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54188.5"/>
    <x v="2"/>
    <s v="indie rock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4479"/>
    <x v="3"/>
    <s v="web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38025"/>
    <x v="4"/>
    <s v="plays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7481"/>
    <x v="2"/>
    <s v="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7112"/>
    <x v="2"/>
    <s v="indie 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6294.5"/>
    <x v="2"/>
    <s v="rock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6090.5"/>
    <x v="6"/>
    <s v="translations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4046"/>
    <x v="5"/>
    <s v="science fiction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53671.5"/>
    <x v="4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81004.5"/>
    <x v="4"/>
    <s v="plays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44.5"/>
    <x v="5"/>
    <s v="animation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647.5"/>
    <x v="4"/>
    <s v="plays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2596"/>
    <x v="2"/>
    <s v="rock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1591.5"/>
    <x v="5"/>
    <s v="documentary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98881"/>
    <x v="4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2080.5"/>
    <x v="4"/>
    <s v="plays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7554.5"/>
    <x v="2"/>
    <s v="electric music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69934"/>
    <x v="2"/>
    <s v="rock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24147"/>
    <x v="4"/>
    <s v="plays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49044.5"/>
    <x v="5"/>
    <s v="animation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1665"/>
    <x v="2"/>
    <s v="rock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2495"/>
    <x v="5"/>
    <s v="shorts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3898"/>
    <x v="2"/>
    <s v="rock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5055.5"/>
    <x v="9"/>
    <s v="audio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26489.5"/>
    <x v="1"/>
    <s v="food truck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3181"/>
    <x v="4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791.5"/>
    <x v="4"/>
    <s v="plays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8206.5"/>
    <x v="2"/>
    <s v="jazz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3178"/>
    <x v="5"/>
    <s v="science fiction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76347"/>
    <x v="2"/>
    <s v="jazz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1956"/>
    <x v="4"/>
    <s v="plays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2286.5"/>
    <x v="3"/>
    <s v="web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30921.5"/>
    <x v="7"/>
    <s v="video games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52434"/>
    <x v="5"/>
    <s v="documentary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6600.5"/>
    <x v="3"/>
    <s v="web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3392"/>
    <x v="6"/>
    <s v="translations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3504"/>
    <x v="2"/>
    <s v="rock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62942.5"/>
    <x v="1"/>
    <s v="food truck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2607.5"/>
    <x v="4"/>
    <s v="plays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2955"/>
    <x v="5"/>
    <s v="documentary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3164"/>
    <x v="6"/>
    <s v="radio &amp; podcast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10248"/>
    <x v="7"/>
    <s v="video game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96147"/>
    <x v="4"/>
    <s v="plays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5662"/>
    <x v="5"/>
    <s v="animation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74112"/>
    <x v="4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029"/>
    <x v="4"/>
    <s v="plays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75483.5"/>
    <x v="5"/>
    <s v="drama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89138.5"/>
    <x v="4"/>
    <s v="plays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2597"/>
    <x v="2"/>
    <s v="rock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3"/>
    <x v="5"/>
    <s v="documentary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606"/>
    <x v="1"/>
    <s v="food truck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46158"/>
    <x v="3"/>
    <s v="wearable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3222"/>
    <x v="4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77147.5"/>
    <x v="4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3142.5"/>
    <x v="4"/>
    <s v="plays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3282.5"/>
    <x v="6"/>
    <s v="nonfiction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91448.5"/>
    <x v="2"/>
    <s v="rock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5695.5"/>
    <x v="1"/>
    <s v="food trucks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6079.5"/>
    <x v="2"/>
    <s v="jazz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92881"/>
    <x v="5"/>
    <s v="science fiction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575.5"/>
    <x v="4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418.5"/>
    <x v="4"/>
    <s v="plays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970"/>
    <x v="2"/>
    <s v="electric music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20964"/>
    <x v="4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7329"/>
    <x v="4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6183.5"/>
    <x v="4"/>
    <s v="plays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1775.5"/>
    <x v="2"/>
    <s v="indie rock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49117.5"/>
    <x v="4"/>
    <s v="plays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28202.5"/>
    <x v="6"/>
    <s v="nonfiction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5826.5"/>
    <x v="4"/>
    <s v="play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80406.5"/>
    <x v="8"/>
    <s v="photography book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2990"/>
    <x v="4"/>
    <s v="plays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76749.5"/>
    <x v="2"/>
    <s v="indie rock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7340.5"/>
    <x v="4"/>
    <s v="play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2932.5"/>
    <x v="8"/>
    <s v="photography book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697"/>
    <x v="4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5631"/>
    <x v="4"/>
    <s v="play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1490"/>
    <x v="1"/>
    <s v="food trucks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28113"/>
    <x v="2"/>
    <s v="indie rock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3030"/>
    <x v="4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93409.5"/>
    <x v="4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5590"/>
    <x v="4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2837"/>
    <x v="4"/>
    <s v="plays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47241"/>
    <x v="5"/>
    <s v="animat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80428"/>
    <x v="5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65097.5"/>
    <x v="5"/>
    <s v="televis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3407.5"/>
    <x v="5"/>
    <s v="animation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4706"/>
    <x v="4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2438.5"/>
    <x v="4"/>
    <s v="plays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10013"/>
    <x v="5"/>
    <s v="drama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735.5"/>
    <x v="4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6755.5"/>
    <x v="4"/>
    <s v="play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16680.5"/>
    <x v="3"/>
    <s v="wearable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42456"/>
    <x v="4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91590"/>
    <x v="4"/>
    <s v="plays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45181.5"/>
    <x v="2"/>
    <s v="rock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940.5"/>
    <x v="7"/>
    <s v="video game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31448.5"/>
    <x v="6"/>
    <s v="translation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29802.5"/>
    <x v="1"/>
    <s v="food truck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1.5"/>
    <x v="4"/>
    <s v="plays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88953.5"/>
    <x v="2"/>
    <s v="jazz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6546.5"/>
    <x v="5"/>
    <s v="shorts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7133.5"/>
    <x v="3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90476"/>
    <x v="3"/>
    <s v="web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6738"/>
    <x v="2"/>
    <s v="metal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25191.5"/>
    <x v="8"/>
    <s v="photography boo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419"/>
    <x v="1"/>
    <s v="food trucks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15992"/>
    <x v="5"/>
    <s v="science fiction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28880"/>
    <x v="2"/>
    <s v="rock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3757.5"/>
    <x v="5"/>
    <s v="documentary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29312"/>
    <x v="4"/>
    <s v="plays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4518.5"/>
    <x v="2"/>
    <s v="jazz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3905.5"/>
    <x v="4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13817"/>
    <x v="4"/>
    <s v="plays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6245.5"/>
    <x v="2"/>
    <s v="jazz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1005"/>
    <x v="5"/>
    <s v="documentary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6287"/>
    <x v="4"/>
    <s v="plays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2834.5"/>
    <x v="9"/>
    <s v="audio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88320.5"/>
    <x v="4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38528"/>
    <x v="4"/>
    <s v="plays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60100"/>
    <x v="2"/>
    <s v="indie rock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57558.5"/>
    <x v="4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1251.5"/>
    <x v="4"/>
    <s v="plays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29234"/>
    <x v="2"/>
    <s v="indie rock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6130"/>
    <x v="8"/>
    <s v="photography books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59692"/>
    <x v="9"/>
    <s v="audio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2271.5"/>
    <x v="8"/>
    <s v="photography books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9047"/>
    <x v="6"/>
    <s v="fiction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7437"/>
    <x v="5"/>
    <s v="drama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72388.5"/>
    <x v="1"/>
    <s v="food truck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80347"/>
    <x v="7"/>
    <s v="mobile game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4106"/>
    <x v="4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4195.5"/>
    <x v="4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3855"/>
    <x v="4"/>
    <s v="plays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47713.5"/>
    <x v="6"/>
    <s v="nonfiction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7257.5"/>
    <x v="4"/>
    <s v="play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7124.5"/>
    <x v="3"/>
    <s v="wearable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6312"/>
    <x v="4"/>
    <s v="plays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3708.5"/>
    <x v="5"/>
    <s v="television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174"/>
    <x v="3"/>
    <s v="web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678"/>
    <x v="5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2757.5"/>
    <x v="5"/>
    <s v="documentary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58572"/>
    <x v="2"/>
    <s v="rock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3867.5"/>
    <x v="4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59"/>
    <x v="4"/>
    <s v="plays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48888.5"/>
    <x v="2"/>
    <s v="rock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102127.5"/>
    <x v="4"/>
    <s v="plays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95475"/>
    <x v="2"/>
    <s v="electric music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3150.5"/>
    <x v="3"/>
    <s v="wearables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2"/>
    <x v="5"/>
    <s v="drama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45917"/>
    <x v="3"/>
    <s v="wearable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2396.5"/>
    <x v="4"/>
    <s v="play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9883"/>
    <x v="3"/>
    <s v="wearable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5399"/>
    <x v="6"/>
    <s v="translations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5036.5"/>
    <x v="5"/>
    <s v="anima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69965.5"/>
    <x v="6"/>
    <s v="nonfiction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5873.5"/>
    <x v="3"/>
    <s v="web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6078.5"/>
    <x v="5"/>
    <s v="drama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070"/>
    <x v="4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3241.5"/>
    <x v="4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637"/>
    <x v="4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463.5"/>
    <x v="4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5638.5"/>
    <x v="4"/>
    <s v="play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91910.5"/>
    <x v="6"/>
    <s v="radio &amp; podcasts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14763"/>
    <x v="2"/>
    <s v="rock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5255"/>
    <x v="7"/>
    <s v="mobile game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7211.5"/>
    <x v="4"/>
    <s v="plays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4307"/>
    <x v="5"/>
    <s v="documentary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5340"/>
    <x v="3"/>
    <s v="wearables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1632.5"/>
    <x v="6"/>
    <s v="fiction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2744.5"/>
    <x v="4"/>
    <s v="plays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39471"/>
    <x v="2"/>
    <s v="rock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6697"/>
    <x v="5"/>
    <s v="documentary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5691"/>
    <x v="4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49482.5"/>
    <x v="4"/>
    <s v="play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24375.5"/>
    <x v="7"/>
    <s v="mobile game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7433"/>
    <x v="4"/>
    <s v="plays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372.5"/>
    <x v="3"/>
    <s v="web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5259.5"/>
    <x v="4"/>
    <s v="plays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59959"/>
    <x v="5"/>
    <s v="drama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719.5"/>
    <x v="3"/>
    <s v="wearables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54371.5"/>
    <x v="3"/>
    <s v="web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42123.5"/>
    <x v="2"/>
    <s v="rock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6970"/>
    <x v="2"/>
    <s v="metal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697.5"/>
    <x v="4"/>
    <s v="play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1281"/>
    <x v="8"/>
    <s v="photography books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604"/>
    <x v="6"/>
    <s v="nonfiction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786"/>
    <x v="2"/>
    <s v="indie rock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45.5"/>
    <x v="4"/>
    <s v="plays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804"/>
    <x v="2"/>
    <s v="indie rock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7140"/>
    <x v="4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6817.5"/>
    <x v="4"/>
    <s v="plays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60.5"/>
    <x v="2"/>
    <s v="electric music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7190"/>
    <x v="4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1062.5"/>
    <x v="4"/>
    <s v="play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60984"/>
    <x v="3"/>
    <s v="wearables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5747"/>
    <x v="3"/>
    <s v="web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34375.5"/>
    <x v="4"/>
    <s v="plays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6946.5"/>
    <x v="5"/>
    <s v="animation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3"/>
    <s v="wearables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4316.5"/>
    <x v="2"/>
    <s v="electric music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2738"/>
    <x v="6"/>
    <s v="nonfiction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6101"/>
    <x v="4"/>
    <s v="play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60904"/>
    <x v="8"/>
    <s v="photography book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3892"/>
    <x v="4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5092.5"/>
    <x v="4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2905"/>
    <x v="4"/>
    <s v="plays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84261.5"/>
    <x v="5"/>
    <s v="drama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57944.5"/>
    <x v="2"/>
    <s v="rock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8401"/>
    <x v="2"/>
    <s v="electric music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7293"/>
    <x v="7"/>
    <s v="video games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3152"/>
    <x v="2"/>
    <s v="rock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3286.5"/>
    <x v="2"/>
    <s v="jazz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4079"/>
    <x v="4"/>
    <s v="plays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61.5"/>
    <x v="2"/>
    <s v="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6950.5"/>
    <x v="2"/>
    <s v="indie rock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27942.5"/>
    <x v="5"/>
    <s v="science fiction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5619"/>
    <x v="6"/>
    <s v="translation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56258"/>
    <x v="4"/>
    <s v="play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929"/>
    <x v="7"/>
    <s v="video game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397.5"/>
    <x v="4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87362.5"/>
    <x v="4"/>
    <s v="plays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51769"/>
    <x v="2"/>
    <s v="indie rock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3426.5"/>
    <x v="4"/>
    <s v="plays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489"/>
    <x v="3"/>
    <s v="web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7412"/>
    <x v="2"/>
    <s v="rock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23331.5"/>
    <x v="4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208.5"/>
    <x v="4"/>
    <s v="plays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44062"/>
    <x v="5"/>
    <s v="animation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2792.5"/>
    <x v="4"/>
    <s v="plays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2235"/>
    <x v="5"/>
    <s v="drama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5571"/>
    <x v="4"/>
    <s v="plays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5294.5"/>
    <x v="5"/>
    <s v="animation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52921.5"/>
    <x v="2"/>
    <s v="rock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6533"/>
    <x v="3"/>
    <s v="web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576.5"/>
    <x v="5"/>
    <s v="animation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30926.5"/>
    <x v="2"/>
    <s v="jazz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602.5"/>
    <x v="2"/>
    <s v="rock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1698"/>
    <x v="5"/>
    <s v="animation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28943.5"/>
    <x v="4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273"/>
    <x v="4"/>
    <s v="play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343.5"/>
    <x v="1"/>
    <s v="food truck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6613"/>
    <x v="4"/>
    <s v="plays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4193"/>
    <x v="6"/>
    <s v="nonfiction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526.5"/>
    <x v="2"/>
    <s v="rock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2176.5"/>
    <x v="5"/>
    <s v="drama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258.5"/>
    <x v="7"/>
    <s v="mobile games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3264.5"/>
    <x v="3"/>
    <s v="web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37373.5"/>
    <x v="4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4"/>
    <s v="plays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2386.5"/>
    <x v="2"/>
    <s v="rock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6179"/>
    <x v="8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3380"/>
    <x v="8"/>
    <s v="photography book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602.5"/>
    <x v="4"/>
    <s v="plays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2499.5"/>
    <x v="2"/>
    <s v="rock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4169"/>
    <x v="5"/>
    <s v="documentary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945.5"/>
    <x v="5"/>
    <s v="drama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01"/>
    <x v="4"/>
    <s v="play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5322"/>
    <x v="1"/>
    <s v="food trucks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6290.5"/>
    <x v="5"/>
    <s v="documentary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35999.5"/>
    <x v="4"/>
    <s v="play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68722.5"/>
    <x v="7"/>
    <s v="video games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3864.5"/>
    <x v="6"/>
    <s v="nonfiction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1493"/>
    <x v="7"/>
    <s v="video games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5952"/>
    <x v="2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7141.5"/>
    <x v="2"/>
    <s v="rock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95840.5"/>
    <x v="4"/>
    <s v="plays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3866.5"/>
    <x v="6"/>
    <s v="nonfiction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2278"/>
    <x v="4"/>
    <s v="play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6144"/>
    <x v="7"/>
    <s v="video games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7241.5"/>
    <x v="2"/>
    <s v="rock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95541"/>
    <x v="5"/>
    <s v="documentary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7446"/>
    <x v="2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54398"/>
    <x v="2"/>
    <s v="rock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7053.5"/>
    <x v="6"/>
    <s v="nonfiction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495.5"/>
    <x v="5"/>
    <s v="short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3108"/>
    <x v="4"/>
    <s v="plays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2484.5"/>
    <x v="5"/>
    <s v="drama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2541.5"/>
    <x v="4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723"/>
    <x v="4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55025"/>
    <x v="4"/>
    <s v="play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68726.5"/>
    <x v="8"/>
    <s v="photography book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5444"/>
    <x v="6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5673.5"/>
    <x v="6"/>
    <s v="translation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39556.5"/>
    <x v="4"/>
    <s v="plays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3090"/>
    <x v="3"/>
    <s v="web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76378.5"/>
    <x v="2"/>
    <s v="indie rock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4575.5"/>
    <x v="2"/>
    <s v="jazz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7400.5"/>
    <x v="4"/>
    <s v="plays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60058"/>
    <x v="5"/>
    <s v="documentary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6573"/>
    <x v="4"/>
    <s v="plays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4289.5"/>
    <x v="3"/>
    <s v="web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1368"/>
    <x v="3"/>
    <s v="wearable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4420.5"/>
    <x v="8"/>
    <s v="photography books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69720.5"/>
    <x v="5"/>
    <s v="documentary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2566.5"/>
    <x v="3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5642"/>
    <x v="3"/>
    <s v="web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5501.5"/>
    <x v="1"/>
    <s v="food trucks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4612"/>
    <x v="5"/>
    <s v="drama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2"/>
    <s v="indie 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6314"/>
    <x v="2"/>
    <s v="rock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1268"/>
    <x v="2"/>
    <s v="electric music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56484.5"/>
    <x v="7"/>
    <s v="video games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98485.5"/>
    <x v="2"/>
    <s v="indie rock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12204"/>
    <x v="6"/>
    <s v="fiction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4358"/>
    <x v="4"/>
    <s v="play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819"/>
    <x v="1"/>
    <s v="food truck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1406.5"/>
    <x v="5"/>
    <s v="short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1328.5"/>
    <x v="1"/>
    <s v="food truck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2549"/>
    <x v="4"/>
    <s v="play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4740"/>
    <x v="3"/>
    <s v="wearable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3322.5"/>
    <x v="4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816"/>
    <x v="4"/>
    <s v="plays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7363.5"/>
    <x v="5"/>
    <s v="television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76893.5"/>
    <x v="5"/>
    <s v="short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39971.5"/>
    <x v="4"/>
    <s v="play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4048.5"/>
    <x v="8"/>
    <s v="photography boo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6532.5"/>
    <x v="1"/>
    <s v="food truck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19451"/>
    <x v="4"/>
    <s v="plays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3520.5"/>
    <x v="5"/>
    <s v="drama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98616"/>
    <x v="4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4036.5"/>
    <x v="4"/>
    <s v="plays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0577.5"/>
    <x v="5"/>
    <s v="science fiction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71913"/>
    <x v="8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2766"/>
    <x v="8"/>
    <s v="photography books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1084"/>
    <x v="2"/>
    <s v="rock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63928.5"/>
    <x v="8"/>
    <s v="photography boo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512"/>
    <x v="1"/>
    <s v="food trucks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2745.5"/>
    <x v="2"/>
    <s v="metal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97757.5"/>
    <x v="6"/>
    <s v="nonfiction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16058.5"/>
    <x v="2"/>
    <s v="electric music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1520"/>
    <x v="4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41"/>
    <x v="4"/>
    <s v="play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5630"/>
    <x v="5"/>
    <s v="short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1090.5"/>
    <x v="4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4785"/>
    <x v="4"/>
    <s v="plays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1160"/>
    <x v="2"/>
    <s v="indie rock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6232"/>
    <x v="4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4815"/>
    <x v="4"/>
    <s v="plays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78659.5"/>
    <x v="2"/>
    <s v="electric music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3961.5"/>
    <x v="2"/>
    <s v="indie rock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008.5"/>
    <x v="5"/>
    <s v="documentary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84.5"/>
    <x v="6"/>
    <s v="translations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1632"/>
    <x v="5"/>
    <s v="documentary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5607.5"/>
    <x v="5"/>
    <s v="television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77399"/>
    <x v="4"/>
    <s v="play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1232"/>
    <x v="1"/>
    <s v="food truck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47606"/>
    <x v="4"/>
    <s v="plays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6371.5"/>
    <x v="5"/>
    <s v="documentary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1.5"/>
    <x v="2"/>
    <s v="jazz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4452.5"/>
    <x v="3"/>
    <s v="web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1822"/>
    <x v="2"/>
    <s v="rock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361.5"/>
    <x v="3"/>
    <s v="web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05.5"/>
    <x v="6"/>
    <s v="nonfiction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6595.5"/>
    <x v="6"/>
    <s v="radio &amp; podcast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577.5"/>
    <x v="4"/>
    <s v="plays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942"/>
    <x v="5"/>
    <s v="documentary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62942"/>
    <x v="4"/>
    <s v="play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4350.5"/>
    <x v="7"/>
    <s v="video game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5255.5"/>
    <x v="4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6000.5"/>
    <x v="4"/>
    <s v="plays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244.5"/>
    <x v="3"/>
    <s v="web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18029.5"/>
    <x v="5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1908.5"/>
    <x v="5"/>
    <s v="drama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98901"/>
    <x v="4"/>
    <s v="plays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697.5"/>
    <x v="5"/>
    <s v="television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1062"/>
    <x v="8"/>
    <s v="photography book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4588.5"/>
    <x v="5"/>
    <s v="shor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10570"/>
    <x v="6"/>
    <s v="radio &amp; podcast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4965.5"/>
    <x v="4"/>
    <s v="plays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624"/>
    <x v="5"/>
    <s v="animation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6350.5"/>
    <x v="3"/>
    <s v="web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2042"/>
    <x v="2"/>
    <s v="world music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97290.5"/>
    <x v="4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3393.5"/>
    <x v="4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796"/>
    <x v="4"/>
    <s v="play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1669"/>
    <x v="1"/>
    <s v="food truck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100081.5"/>
    <x v="4"/>
    <s v="plays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068"/>
    <x v="3"/>
    <s v="web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2007.5"/>
    <x v="4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2920.5"/>
    <x v="4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2513.5"/>
    <x v="4"/>
    <s v="plays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88458.5"/>
    <x v="2"/>
    <s v="rock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5692.5"/>
    <x v="4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5072"/>
    <x v="4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55.5"/>
    <x v="4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42933.5"/>
    <x v="4"/>
    <s v="plays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5094.5"/>
    <x v="5"/>
    <s v="documentary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1953"/>
    <x v="6"/>
    <s v="fiction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3113.5"/>
    <x v="7"/>
    <s v="video games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2846.5"/>
    <x v="3"/>
    <s v="web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3136"/>
    <x v="4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6041.5"/>
    <x v="4"/>
    <s v="play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4202.5"/>
    <x v="1"/>
    <s v="food truc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28748"/>
    <x v="8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7709.5"/>
    <x v="8"/>
    <s v="photography book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487"/>
    <x v="4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039"/>
    <x v="4"/>
    <s v="plays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861.5"/>
    <x v="5"/>
    <s v="documentary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3"/>
    <x v="3"/>
    <s v="web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80307.5"/>
    <x v="4"/>
    <s v="plays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52126.5"/>
    <x v="2"/>
    <s v="rock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1000.5"/>
    <x v="5"/>
    <s v="documentary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78966"/>
    <x v="5"/>
    <s v="science fiction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3921.5"/>
    <x v="3"/>
    <s v="web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18264"/>
    <x v="4"/>
    <s v="plays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6282.5"/>
    <x v="5"/>
    <s v="science fiction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4096.5"/>
    <x v="4"/>
    <s v="plays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3380.5"/>
    <x v="5"/>
    <s v="animation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2366.5"/>
    <x v="6"/>
    <s v="translations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3477.5"/>
    <x v="3"/>
    <s v="web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5461.5"/>
    <x v="6"/>
    <s v="translation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2555.5"/>
    <x v="1"/>
    <s v="food truc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6659.5"/>
    <x v="8"/>
    <s v="photography book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354"/>
    <x v="4"/>
    <s v="plays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6856.5"/>
    <x v="2"/>
    <s v="rock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61355.5"/>
    <x v="4"/>
    <s v="plays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4115.5"/>
    <x v="2"/>
    <s v="world music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4321.5"/>
    <x v="1"/>
    <s v="food truck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29126.5"/>
    <x v="4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719"/>
    <x v="4"/>
    <s v="plays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49602.5"/>
    <x v="5"/>
    <s v="television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3214"/>
    <x v="3"/>
    <s v="web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1511.5"/>
    <x v="4"/>
    <s v="plays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4250.5"/>
    <x v="2"/>
    <s v="indie rock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6513"/>
    <x v="4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2622"/>
    <x v="4"/>
    <s v="play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4366.5"/>
    <x v="1"/>
    <s v="food truck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43629.5"/>
    <x v="7"/>
    <s v="video game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39686"/>
    <x v="4"/>
    <s v="plays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6132"/>
    <x v="6"/>
    <s v="nonfiction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3095"/>
    <x v="3"/>
    <s v="web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95365"/>
    <x v="5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5145.5"/>
    <x v="5"/>
    <s v="documentary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59464"/>
    <x v="4"/>
    <s v="plays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1618"/>
    <x v="2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6960.5"/>
    <x v="2"/>
    <s v="rock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2481.5"/>
    <x v="5"/>
    <s v="documentary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6108"/>
    <x v="6"/>
    <s v="radio &amp; podcast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3451.5"/>
    <x v="6"/>
    <s v="translations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5666"/>
    <x v="5"/>
    <s v="drama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6677.5"/>
    <x v="2"/>
    <s v="rock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3841.5"/>
    <x v="5"/>
    <s v="drama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37457.5"/>
    <x v="8"/>
    <s v="photography book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7629.5"/>
    <x v="6"/>
    <s v="translation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2463"/>
    <x v="1"/>
    <s v="food truck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2371"/>
    <x v="4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9098.5"/>
    <x v="4"/>
    <s v="plays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31970.5"/>
    <x v="2"/>
    <s v="indie rock"/>
    <x v="878"/>
    <d v="2016-07-06T05:00:00"/>
  </r>
  <r>
    <m/>
    <m/>
    <m/>
    <m/>
    <m/>
    <x v="4"/>
    <m/>
    <m/>
    <m/>
    <m/>
    <m/>
    <m/>
    <m/>
    <m/>
    <m/>
    <m/>
    <x v="1"/>
    <s v="food trucks"/>
    <x v="879"/>
    <d v="1970-01-01T00:00:00"/>
  </r>
  <r>
    <m/>
    <m/>
    <m/>
    <m/>
    <m/>
    <x v="4"/>
    <m/>
    <m/>
    <m/>
    <m/>
    <m/>
    <m/>
    <m/>
    <m/>
    <m/>
    <m/>
    <x v="10"/>
    <m/>
    <x v="8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7695C-E7B1-4AFE-B249-C916B434921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B7C38-CE25-484B-97CA-4350D48B977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CA4BC-3CF3-472C-9C6C-6A9ADE980A6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showAll="0"/>
    <pivotField axis="axisRow" showAll="0">
      <items count="882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8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3">
    <field x="21"/>
    <field x="20"/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527-6C49-4960-8C00-674858B83B02}">
  <dimension ref="A1:F15"/>
  <sheetViews>
    <sheetView workbookViewId="0">
      <selection activeCell="B24" sqref="B24"/>
    </sheetView>
  </sheetViews>
  <sheetFormatPr defaultRowHeight="15.9" x14ac:dyDescent="0.45"/>
  <cols>
    <col min="1" max="1" width="20.85546875" bestFit="1" customWidth="1"/>
    <col min="2" max="2" width="15" bestFit="1" customWidth="1"/>
    <col min="3" max="3" width="5.5" bestFit="1" customWidth="1"/>
    <col min="4" max="4" width="3.7109375" bestFit="1" customWidth="1"/>
    <col min="6" max="7" width="10.640625" bestFit="1" customWidth="1"/>
  </cols>
  <sheetData>
    <row r="1" spans="1:6" x14ac:dyDescent="0.45">
      <c r="A1" s="7" t="s">
        <v>6</v>
      </c>
      <c r="B1" t="s">
        <v>2071</v>
      </c>
    </row>
    <row r="3" spans="1:6" x14ac:dyDescent="0.45">
      <c r="A3" s="7" t="s">
        <v>2070</v>
      </c>
      <c r="B3" s="7" t="s">
        <v>2069</v>
      </c>
    </row>
    <row r="4" spans="1:6" x14ac:dyDescent="0.4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45">
      <c r="A5" s="8" t="s">
        <v>2028</v>
      </c>
      <c r="B5" s="9"/>
      <c r="C5" s="9">
        <v>1</v>
      </c>
      <c r="D5" s="9"/>
      <c r="E5" s="9"/>
      <c r="F5" s="9">
        <v>1</v>
      </c>
    </row>
    <row r="6" spans="1:6" x14ac:dyDescent="0.45">
      <c r="A6" s="8" t="s">
        <v>2041</v>
      </c>
      <c r="B6" s="9">
        <v>11</v>
      </c>
      <c r="C6" s="9">
        <v>68</v>
      </c>
      <c r="D6" s="9">
        <v>2</v>
      </c>
      <c r="E6" s="9">
        <v>97</v>
      </c>
      <c r="F6" s="9">
        <v>178</v>
      </c>
    </row>
    <row r="7" spans="1:6" x14ac:dyDescent="0.45">
      <c r="A7" s="8" t="s">
        <v>2033</v>
      </c>
      <c r="B7" s="9">
        <v>2</v>
      </c>
      <c r="C7" s="9">
        <v>23</v>
      </c>
      <c r="D7" s="9"/>
      <c r="E7" s="9">
        <v>20</v>
      </c>
      <c r="F7" s="9">
        <v>45</v>
      </c>
    </row>
    <row r="8" spans="1:6" x14ac:dyDescent="0.45">
      <c r="A8" s="8" t="s">
        <v>2050</v>
      </c>
      <c r="B8" s="9">
        <v>5</v>
      </c>
      <c r="C8" s="9">
        <v>15</v>
      </c>
      <c r="D8" s="9">
        <v>2</v>
      </c>
      <c r="E8" s="9">
        <v>26</v>
      </c>
      <c r="F8" s="9">
        <v>48</v>
      </c>
    </row>
    <row r="9" spans="1:6" x14ac:dyDescent="0.45">
      <c r="A9" s="8" t="s">
        <v>2064</v>
      </c>
      <c r="B9" s="9"/>
      <c r="C9" s="9">
        <v>1</v>
      </c>
      <c r="D9" s="9"/>
      <c r="E9" s="9">
        <v>3</v>
      </c>
      <c r="F9" s="9">
        <v>4</v>
      </c>
    </row>
    <row r="10" spans="1:6" x14ac:dyDescent="0.45">
      <c r="A10" s="8" t="s">
        <v>2035</v>
      </c>
      <c r="B10" s="9">
        <v>5</v>
      </c>
      <c r="C10" s="9">
        <v>67</v>
      </c>
      <c r="D10" s="9">
        <v>3</v>
      </c>
      <c r="E10" s="9">
        <v>100</v>
      </c>
      <c r="F10" s="9">
        <v>175</v>
      </c>
    </row>
    <row r="11" spans="1:6" x14ac:dyDescent="0.45">
      <c r="A11" s="8" t="s">
        <v>2054</v>
      </c>
      <c r="B11" s="9">
        <v>2</v>
      </c>
      <c r="C11" s="9">
        <v>16</v>
      </c>
      <c r="D11" s="9">
        <v>1</v>
      </c>
      <c r="E11" s="9">
        <v>23</v>
      </c>
      <c r="F11" s="9">
        <v>42</v>
      </c>
    </row>
    <row r="12" spans="1:6" x14ac:dyDescent="0.45">
      <c r="A12" s="8" t="s">
        <v>2047</v>
      </c>
      <c r="B12" s="9">
        <v>4</v>
      </c>
      <c r="C12" s="9">
        <v>22</v>
      </c>
      <c r="D12" s="9">
        <v>2</v>
      </c>
      <c r="E12" s="9">
        <v>39</v>
      </c>
      <c r="F12" s="9">
        <v>67</v>
      </c>
    </row>
    <row r="13" spans="1:6" x14ac:dyDescent="0.45">
      <c r="A13" s="8" t="s">
        <v>2037</v>
      </c>
      <c r="B13" s="9">
        <v>6</v>
      </c>
      <c r="C13" s="9">
        <v>28</v>
      </c>
      <c r="D13" s="9">
        <v>1</v>
      </c>
      <c r="E13" s="9">
        <v>61</v>
      </c>
      <c r="F13" s="9">
        <v>96</v>
      </c>
    </row>
    <row r="14" spans="1:6" x14ac:dyDescent="0.45">
      <c r="A14" s="8" t="s">
        <v>2039</v>
      </c>
      <c r="B14" s="9">
        <v>22</v>
      </c>
      <c r="C14" s="9">
        <v>123</v>
      </c>
      <c r="D14" s="9">
        <v>3</v>
      </c>
      <c r="E14" s="9">
        <v>196</v>
      </c>
      <c r="F14" s="9">
        <v>344</v>
      </c>
    </row>
    <row r="15" spans="1:6" x14ac:dyDescent="0.45">
      <c r="A15" s="8" t="s">
        <v>2068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80F-2F0A-4483-8368-EAFF6A7BDAFA}">
  <dimension ref="A1:F31"/>
  <sheetViews>
    <sheetView workbookViewId="0">
      <selection activeCell="H34" sqref="H34"/>
    </sheetView>
  </sheetViews>
  <sheetFormatPr defaultRowHeight="15.9" x14ac:dyDescent="0.45"/>
  <cols>
    <col min="1" max="1" width="16.78515625" bestFit="1" customWidth="1"/>
    <col min="2" max="2" width="15" bestFit="1" customWidth="1"/>
    <col min="3" max="3" width="5.5" bestFit="1" customWidth="1"/>
    <col min="4" max="4" width="3.7109375" bestFit="1" customWidth="1"/>
    <col min="6" max="7" width="10.640625" bestFit="1" customWidth="1"/>
  </cols>
  <sheetData>
    <row r="1" spans="1:6" x14ac:dyDescent="0.45">
      <c r="A1" s="7" t="s">
        <v>6</v>
      </c>
      <c r="B1" t="s">
        <v>2071</v>
      </c>
    </row>
    <row r="2" spans="1:6" x14ac:dyDescent="0.45">
      <c r="A2" s="7" t="s">
        <v>2031</v>
      </c>
      <c r="B2" t="s">
        <v>2071</v>
      </c>
    </row>
    <row r="4" spans="1:6" x14ac:dyDescent="0.45">
      <c r="A4" s="7" t="s">
        <v>2070</v>
      </c>
      <c r="B4" s="7" t="s">
        <v>2069</v>
      </c>
    </row>
    <row r="5" spans="1:6" x14ac:dyDescent="0.4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45">
      <c r="A6" s="8" t="s">
        <v>2049</v>
      </c>
      <c r="B6" s="9">
        <v>3</v>
      </c>
      <c r="C6" s="9">
        <v>15</v>
      </c>
      <c r="D6" s="9"/>
      <c r="E6" s="9">
        <v>16</v>
      </c>
      <c r="F6" s="9">
        <v>34</v>
      </c>
    </row>
    <row r="7" spans="1:6" x14ac:dyDescent="0.45">
      <c r="A7" s="8" t="s">
        <v>2065</v>
      </c>
      <c r="B7" s="9"/>
      <c r="C7" s="9">
        <v>1</v>
      </c>
      <c r="D7" s="9"/>
      <c r="E7" s="9">
        <v>3</v>
      </c>
      <c r="F7" s="9">
        <v>4</v>
      </c>
    </row>
    <row r="8" spans="1:6" x14ac:dyDescent="0.45">
      <c r="A8" s="8" t="s">
        <v>2042</v>
      </c>
      <c r="B8" s="9">
        <v>2</v>
      </c>
      <c r="C8" s="9">
        <v>19</v>
      </c>
      <c r="D8" s="9">
        <v>2</v>
      </c>
      <c r="E8" s="9">
        <v>37</v>
      </c>
      <c r="F8" s="9">
        <v>60</v>
      </c>
    </row>
    <row r="9" spans="1:6" x14ac:dyDescent="0.45">
      <c r="A9" s="8" t="s">
        <v>2044</v>
      </c>
      <c r="B9" s="9">
        <v>2</v>
      </c>
      <c r="C9" s="9">
        <v>17</v>
      </c>
      <c r="D9" s="9"/>
      <c r="E9" s="9">
        <v>18</v>
      </c>
      <c r="F9" s="9">
        <v>37</v>
      </c>
    </row>
    <row r="10" spans="1:6" x14ac:dyDescent="0.45">
      <c r="A10" s="8" t="s">
        <v>2043</v>
      </c>
      <c r="B10" s="9"/>
      <c r="C10" s="9">
        <v>7</v>
      </c>
      <c r="D10" s="9"/>
      <c r="E10" s="9">
        <v>11</v>
      </c>
      <c r="F10" s="9">
        <v>18</v>
      </c>
    </row>
    <row r="11" spans="1:6" x14ac:dyDescent="0.45">
      <c r="A11" s="8" t="s">
        <v>2053</v>
      </c>
      <c r="B11" s="9">
        <v>2</v>
      </c>
      <c r="C11" s="9">
        <v>8</v>
      </c>
      <c r="D11" s="9">
        <v>2</v>
      </c>
      <c r="E11" s="9">
        <v>5</v>
      </c>
      <c r="F11" s="9">
        <v>17</v>
      </c>
    </row>
    <row r="12" spans="1:6" x14ac:dyDescent="0.45">
      <c r="A12" s="8" t="s">
        <v>2034</v>
      </c>
      <c r="B12" s="9">
        <v>2</v>
      </c>
      <c r="C12" s="9">
        <v>23</v>
      </c>
      <c r="D12" s="9"/>
      <c r="E12" s="9">
        <v>20</v>
      </c>
      <c r="F12" s="9">
        <v>45</v>
      </c>
    </row>
    <row r="13" spans="1:6" x14ac:dyDescent="0.45">
      <c r="A13" s="8" t="s">
        <v>2045</v>
      </c>
      <c r="B13" s="9">
        <v>2</v>
      </c>
      <c r="C13" s="9">
        <v>20</v>
      </c>
      <c r="D13" s="9"/>
      <c r="E13" s="9">
        <v>23</v>
      </c>
      <c r="F13" s="9">
        <v>45</v>
      </c>
    </row>
    <row r="14" spans="1:6" x14ac:dyDescent="0.45">
      <c r="A14" s="8" t="s">
        <v>2058</v>
      </c>
      <c r="B14" s="9"/>
      <c r="C14" s="9">
        <v>5</v>
      </c>
      <c r="D14" s="9"/>
      <c r="E14" s="9">
        <v>12</v>
      </c>
      <c r="F14" s="9">
        <v>17</v>
      </c>
    </row>
    <row r="15" spans="1:6" x14ac:dyDescent="0.45">
      <c r="A15" s="8" t="s">
        <v>2057</v>
      </c>
      <c r="B15" s="9"/>
      <c r="C15" s="9">
        <v>1</v>
      </c>
      <c r="D15" s="9"/>
      <c r="E15" s="9">
        <v>6</v>
      </c>
      <c r="F15" s="9">
        <v>7</v>
      </c>
    </row>
    <row r="16" spans="1:6" x14ac:dyDescent="0.45">
      <c r="A16" s="8" t="s">
        <v>2061</v>
      </c>
      <c r="B16" s="9">
        <v>1</v>
      </c>
      <c r="C16" s="9">
        <v>4</v>
      </c>
      <c r="D16" s="9"/>
      <c r="E16" s="9">
        <v>8</v>
      </c>
      <c r="F16" s="9">
        <v>13</v>
      </c>
    </row>
    <row r="17" spans="1:6" x14ac:dyDescent="0.45">
      <c r="A17" s="8" t="s">
        <v>2048</v>
      </c>
      <c r="B17" s="9">
        <v>1</v>
      </c>
      <c r="C17" s="9">
        <v>6</v>
      </c>
      <c r="D17" s="9"/>
      <c r="E17" s="9">
        <v>14</v>
      </c>
      <c r="F17" s="9">
        <v>21</v>
      </c>
    </row>
    <row r="18" spans="1:6" x14ac:dyDescent="0.45">
      <c r="A18" s="8" t="s">
        <v>2055</v>
      </c>
      <c r="B18" s="9">
        <v>2</v>
      </c>
      <c r="C18" s="9">
        <v>16</v>
      </c>
      <c r="D18" s="9">
        <v>1</v>
      </c>
      <c r="E18" s="9">
        <v>23</v>
      </c>
      <c r="F18" s="9">
        <v>42</v>
      </c>
    </row>
    <row r="19" spans="1:6" x14ac:dyDescent="0.45">
      <c r="A19" s="8" t="s">
        <v>2040</v>
      </c>
      <c r="B19" s="9">
        <v>22</v>
      </c>
      <c r="C19" s="9">
        <v>123</v>
      </c>
      <c r="D19" s="9">
        <v>3</v>
      </c>
      <c r="E19" s="9">
        <v>196</v>
      </c>
      <c r="F19" s="9">
        <v>344</v>
      </c>
    </row>
    <row r="20" spans="1:6" x14ac:dyDescent="0.45">
      <c r="A20" s="8" t="s">
        <v>2056</v>
      </c>
      <c r="B20" s="9"/>
      <c r="C20" s="9">
        <v>1</v>
      </c>
      <c r="D20" s="9"/>
      <c r="E20" s="9">
        <v>7</v>
      </c>
      <c r="F20" s="9">
        <v>8</v>
      </c>
    </row>
    <row r="21" spans="1:6" x14ac:dyDescent="0.45">
      <c r="A21" s="8" t="s">
        <v>2036</v>
      </c>
      <c r="B21" s="9">
        <v>3</v>
      </c>
      <c r="C21" s="9">
        <v>33</v>
      </c>
      <c r="D21" s="9">
        <v>3</v>
      </c>
      <c r="E21" s="9">
        <v>46</v>
      </c>
      <c r="F21" s="9">
        <v>85</v>
      </c>
    </row>
    <row r="22" spans="1:6" x14ac:dyDescent="0.45">
      <c r="A22" s="8" t="s">
        <v>2063</v>
      </c>
      <c r="B22" s="9">
        <v>1</v>
      </c>
      <c r="C22" s="9">
        <v>3</v>
      </c>
      <c r="D22" s="9"/>
      <c r="E22" s="9">
        <v>10</v>
      </c>
      <c r="F22" s="9">
        <v>14</v>
      </c>
    </row>
    <row r="23" spans="1:6" x14ac:dyDescent="0.45">
      <c r="A23" s="8" t="s">
        <v>2052</v>
      </c>
      <c r="B23" s="9">
        <v>1</v>
      </c>
      <c r="C23" s="9">
        <v>6</v>
      </c>
      <c r="D23" s="9"/>
      <c r="E23" s="9">
        <v>9</v>
      </c>
      <c r="F23" s="9">
        <v>16</v>
      </c>
    </row>
    <row r="24" spans="1:6" x14ac:dyDescent="0.45">
      <c r="A24" s="8" t="s">
        <v>2060</v>
      </c>
      <c r="B24" s="9">
        <v>2</v>
      </c>
      <c r="C24" s="9">
        <v>8</v>
      </c>
      <c r="D24" s="9"/>
      <c r="E24" s="9">
        <v>7</v>
      </c>
      <c r="F24" s="9">
        <v>17</v>
      </c>
    </row>
    <row r="25" spans="1:6" x14ac:dyDescent="0.45">
      <c r="A25" s="8" t="s">
        <v>2059</v>
      </c>
      <c r="B25" s="9">
        <v>1</v>
      </c>
      <c r="C25" s="9">
        <v>7</v>
      </c>
      <c r="D25" s="9"/>
      <c r="E25" s="9">
        <v>13</v>
      </c>
      <c r="F25" s="9">
        <v>21</v>
      </c>
    </row>
    <row r="26" spans="1:6" x14ac:dyDescent="0.45">
      <c r="A26" s="8" t="s">
        <v>2051</v>
      </c>
      <c r="B26" s="9">
        <v>4</v>
      </c>
      <c r="C26" s="9">
        <v>11</v>
      </c>
      <c r="D26" s="9">
        <v>2</v>
      </c>
      <c r="E26" s="9">
        <v>18</v>
      </c>
      <c r="F26" s="9">
        <v>35</v>
      </c>
    </row>
    <row r="27" spans="1:6" x14ac:dyDescent="0.45">
      <c r="A27" s="8" t="s">
        <v>2046</v>
      </c>
      <c r="B27" s="9">
        <v>5</v>
      </c>
      <c r="C27" s="9">
        <v>11</v>
      </c>
      <c r="D27" s="9"/>
      <c r="E27" s="9">
        <v>29</v>
      </c>
      <c r="F27" s="9">
        <v>45</v>
      </c>
    </row>
    <row r="28" spans="1:6" x14ac:dyDescent="0.45">
      <c r="A28" s="8" t="s">
        <v>2038</v>
      </c>
      <c r="B28" s="9">
        <v>1</v>
      </c>
      <c r="C28" s="9">
        <v>17</v>
      </c>
      <c r="D28" s="9">
        <v>1</v>
      </c>
      <c r="E28" s="9">
        <v>32</v>
      </c>
      <c r="F28" s="9">
        <v>51</v>
      </c>
    </row>
    <row r="29" spans="1:6" x14ac:dyDescent="0.45">
      <c r="A29" s="8" t="s">
        <v>2062</v>
      </c>
      <c r="B29" s="9"/>
      <c r="C29" s="9">
        <v>1</v>
      </c>
      <c r="D29" s="9"/>
      <c r="E29" s="9">
        <v>2</v>
      </c>
      <c r="F29" s="9">
        <v>3</v>
      </c>
    </row>
    <row r="30" spans="1:6" x14ac:dyDescent="0.45">
      <c r="A30" s="8" t="s">
        <v>2067</v>
      </c>
      <c r="B30" s="9"/>
      <c r="C30" s="9">
        <v>1</v>
      </c>
      <c r="D30" s="9"/>
      <c r="E30" s="9"/>
      <c r="F30" s="9">
        <v>1</v>
      </c>
    </row>
    <row r="31" spans="1:6" x14ac:dyDescent="0.45">
      <c r="A31" s="8" t="s">
        <v>2068</v>
      </c>
      <c r="B31" s="9">
        <v>57</v>
      </c>
      <c r="C31" s="9">
        <v>364</v>
      </c>
      <c r="D31" s="9">
        <v>14</v>
      </c>
      <c r="E31" s="9">
        <v>565</v>
      </c>
      <c r="F31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098F-EE82-4CF8-9FDC-BB432BB0269B}">
  <dimension ref="A1:G11"/>
  <sheetViews>
    <sheetView workbookViewId="0">
      <selection activeCell="H25" sqref="H25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6" max="6" width="6.640625" bestFit="1" customWidth="1"/>
    <col min="7" max="7" width="10.640625" bestFit="1" customWidth="1"/>
  </cols>
  <sheetData>
    <row r="1" spans="1:7" x14ac:dyDescent="0.45">
      <c r="A1" s="7" t="s">
        <v>2031</v>
      </c>
      <c r="B1" t="s">
        <v>2071</v>
      </c>
    </row>
    <row r="2" spans="1:7" x14ac:dyDescent="0.45">
      <c r="A2" s="7" t="s">
        <v>2078</v>
      </c>
      <c r="B2" t="s">
        <v>2071</v>
      </c>
    </row>
    <row r="4" spans="1:7" x14ac:dyDescent="0.45">
      <c r="A4" s="7" t="s">
        <v>2070</v>
      </c>
      <c r="B4" s="7" t="s">
        <v>2069</v>
      </c>
    </row>
    <row r="5" spans="1:7" x14ac:dyDescent="0.4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45">
      <c r="A6" s="8" t="s">
        <v>2077</v>
      </c>
      <c r="B6" s="9"/>
      <c r="C6" s="9"/>
      <c r="D6" s="9"/>
      <c r="E6" s="9"/>
      <c r="F6" s="9"/>
      <c r="G6" s="9"/>
    </row>
    <row r="7" spans="1:7" x14ac:dyDescent="0.45">
      <c r="A7" s="8" t="s">
        <v>2073</v>
      </c>
      <c r="B7" s="9">
        <v>17</v>
      </c>
      <c r="C7" s="9">
        <v>97</v>
      </c>
      <c r="D7" s="9">
        <v>1</v>
      </c>
      <c r="E7" s="9">
        <v>142</v>
      </c>
      <c r="F7" s="9"/>
      <c r="G7" s="9">
        <v>257</v>
      </c>
    </row>
    <row r="8" spans="1:7" x14ac:dyDescent="0.45">
      <c r="A8" s="8" t="s">
        <v>2074</v>
      </c>
      <c r="B8" s="9">
        <v>7</v>
      </c>
      <c r="C8" s="9">
        <v>93</v>
      </c>
      <c r="D8" s="9">
        <v>4</v>
      </c>
      <c r="E8" s="9">
        <v>147</v>
      </c>
      <c r="F8" s="9"/>
      <c r="G8" s="9">
        <v>251</v>
      </c>
    </row>
    <row r="9" spans="1:7" x14ac:dyDescent="0.45">
      <c r="A9" s="8" t="s">
        <v>2075</v>
      </c>
      <c r="B9" s="9">
        <v>17</v>
      </c>
      <c r="C9" s="9">
        <v>89</v>
      </c>
      <c r="D9" s="9">
        <v>2</v>
      </c>
      <c r="E9" s="9">
        <v>144</v>
      </c>
      <c r="F9" s="9"/>
      <c r="G9" s="9">
        <v>252</v>
      </c>
    </row>
    <row r="10" spans="1:7" x14ac:dyDescent="0.45">
      <c r="A10" s="8" t="s">
        <v>2076</v>
      </c>
      <c r="B10" s="9">
        <v>16</v>
      </c>
      <c r="C10" s="9">
        <v>85</v>
      </c>
      <c r="D10" s="9">
        <v>7</v>
      </c>
      <c r="E10" s="9">
        <v>132</v>
      </c>
      <c r="F10" s="9"/>
      <c r="G10" s="9">
        <v>240</v>
      </c>
    </row>
    <row r="11" spans="1:7" x14ac:dyDescent="0.45">
      <c r="A11" s="8" t="s">
        <v>2068</v>
      </c>
      <c r="B11" s="9">
        <v>57</v>
      </c>
      <c r="C11" s="9">
        <v>364</v>
      </c>
      <c r="D11" s="9">
        <v>14</v>
      </c>
      <c r="E11" s="9">
        <v>565</v>
      </c>
      <c r="F11" s="9"/>
      <c r="G11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A748-A2D2-416A-9672-8EA37ED3CC8A}">
  <dimension ref="A1:J12"/>
  <sheetViews>
    <sheetView tabSelected="1" zoomScale="235" zoomScaleNormal="235" workbookViewId="0">
      <selection activeCell="H13" sqref="H13"/>
    </sheetView>
  </sheetViews>
  <sheetFormatPr defaultRowHeight="15.9" x14ac:dyDescent="0.45"/>
  <cols>
    <col min="1" max="1" width="10.78515625" bestFit="1" customWidth="1"/>
  </cols>
  <sheetData>
    <row r="1" spans="1:10" ht="20.05" customHeight="1" x14ac:dyDescent="0.45">
      <c r="A1" t="s">
        <v>2</v>
      </c>
      <c r="B1" t="s">
        <v>2079</v>
      </c>
      <c r="C1" t="s">
        <v>2083</v>
      </c>
      <c r="D1" t="s">
        <v>2080</v>
      </c>
      <c r="E1" t="s">
        <v>2081</v>
      </c>
      <c r="F1" t="s">
        <v>2084</v>
      </c>
      <c r="H1" t="s">
        <v>2085</v>
      </c>
      <c r="I1" t="s">
        <v>2086</v>
      </c>
    </row>
    <row r="2" spans="1:10" x14ac:dyDescent="0.45">
      <c r="A2" t="s">
        <v>2082</v>
      </c>
      <c r="B2">
        <f>B4</f>
        <v>0</v>
      </c>
      <c r="C2">
        <f t="shared" ref="C2:J2" si="0">C4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 x14ac:dyDescent="0.45">
      <c r="A3" t="s">
        <v>2087</v>
      </c>
      <c r="B3">
        <f t="shared" ref="B3:J3" si="1">B5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</row>
    <row r="4" spans="1:10" x14ac:dyDescent="0.45">
      <c r="A4" t="s">
        <v>2088</v>
      </c>
      <c r="B4">
        <f t="shared" ref="B4:J4" si="2">B6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</row>
    <row r="5" spans="1:10" x14ac:dyDescent="0.45">
      <c r="A5" t="s">
        <v>2089</v>
      </c>
      <c r="B5">
        <f t="shared" ref="B5:J5" si="3">B7</f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</row>
    <row r="6" spans="1:10" x14ac:dyDescent="0.45">
      <c r="A6" t="s">
        <v>2090</v>
      </c>
      <c r="B6">
        <f t="shared" ref="B6:J6" si="4">B8</f>
        <v>0</v>
      </c>
      <c r="C6">
        <f t="shared" si="4"/>
        <v>0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</row>
    <row r="7" spans="1:10" x14ac:dyDescent="0.45">
      <c r="A7" t="s">
        <v>2091</v>
      </c>
      <c r="B7">
        <f t="shared" ref="B7:J7" si="5">B9</f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</row>
    <row r="8" spans="1:10" x14ac:dyDescent="0.45">
      <c r="A8" t="s">
        <v>2092</v>
      </c>
      <c r="B8">
        <f t="shared" ref="B8:J8" si="6">B10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</row>
    <row r="9" spans="1:10" x14ac:dyDescent="0.45">
      <c r="A9" t="s">
        <v>2093</v>
      </c>
      <c r="B9">
        <f t="shared" ref="B9:J9" si="7">B11</f>
        <v>0</v>
      </c>
      <c r="C9">
        <f t="shared" si="7"/>
        <v>0</v>
      </c>
      <c r="D9">
        <f t="shared" si="7"/>
        <v>0</v>
      </c>
      <c r="E9">
        <f t="shared" si="7"/>
        <v>0</v>
      </c>
      <c r="F9">
        <f t="shared" si="7"/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</row>
    <row r="10" spans="1:10" x14ac:dyDescent="0.45">
      <c r="A10" t="s">
        <v>2094</v>
      </c>
      <c r="B10">
        <f t="shared" ref="B10:J10" si="8">B12</f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</row>
    <row r="11" spans="1:10" x14ac:dyDescent="0.45">
      <c r="A11" t="s">
        <v>2095</v>
      </c>
      <c r="B11">
        <f t="shared" ref="B11:J11" si="9">B13</f>
        <v>0</v>
      </c>
      <c r="C11">
        <f t="shared" si="9"/>
        <v>0</v>
      </c>
      <c r="D11">
        <f t="shared" si="9"/>
        <v>0</v>
      </c>
      <c r="E11">
        <f t="shared" si="9"/>
        <v>0</v>
      </c>
      <c r="F11">
        <f t="shared" si="9"/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</row>
    <row r="12" spans="1:10" x14ac:dyDescent="0.45">
      <c r="A12" t="s">
        <v>2096</v>
      </c>
      <c r="B12">
        <f t="shared" ref="B12:J12" si="10">B14</f>
        <v>0</v>
      </c>
      <c r="C12">
        <f t="shared" si="10"/>
        <v>0</v>
      </c>
      <c r="D12">
        <f t="shared" si="10"/>
        <v>0</v>
      </c>
      <c r="E12">
        <f t="shared" si="10"/>
        <v>0</v>
      </c>
      <c r="F12">
        <f t="shared" si="10"/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B969" sqref="A1:XFD1048576"/>
    </sheetView>
  </sheetViews>
  <sheetFormatPr defaultColWidth="10.85546875" defaultRowHeight="15.9" x14ac:dyDescent="0.45"/>
  <cols>
    <col min="1" max="1" width="4.140625" bestFit="1" customWidth="1"/>
    <col min="2" max="2" width="30.640625" bestFit="1" customWidth="1"/>
    <col min="3" max="3" width="33.5" style="3" customWidth="1"/>
    <col min="7" max="7" width="13" bestFit="1" customWidth="1"/>
    <col min="10" max="11" width="11.140625" bestFit="1" customWidth="1"/>
    <col min="14" max="14" width="28" bestFit="1" customWidth="1"/>
    <col min="15" max="15" width="10.85546875" style="4"/>
    <col min="19" max="19" width="11.78515625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9</v>
      </c>
      <c r="T1" s="1" t="s">
        <v>2072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 / D2)</f>
        <v>0</v>
      </c>
      <c r="P2" s="6">
        <f>AVERAGE(G2,E2)</f>
        <v>0</v>
      </c>
      <c r="Q2" t="s">
        <v>2028</v>
      </c>
      <c r="S2" s="10">
        <f>DATE(1970,1,1) + J2/86400</f>
        <v>42336.25</v>
      </c>
      <c r="T2" s="10">
        <f>DATE(1970,1,1) + K2/86400</f>
        <v>42353.25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 / D3)</f>
        <v>10.4</v>
      </c>
      <c r="P3" s="6">
        <f t="shared" ref="P3:P66" si="1">AVERAGE(G3,E3)</f>
        <v>7359</v>
      </c>
      <c r="Q3" t="s">
        <v>2033</v>
      </c>
      <c r="R3" t="s">
        <v>2034</v>
      </c>
      <c r="S3" s="10">
        <f t="shared" ref="S3:S66" si="2">DATE(1970,1,1) + J3/86400</f>
        <v>41870.208333333336</v>
      </c>
      <c r="T3" s="10">
        <f t="shared" ref="T3:T66" si="3">DATE(1970,1,1) + K3/86400</f>
        <v>41872.208333333336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71974</v>
      </c>
      <c r="Q4" t="s">
        <v>2035</v>
      </c>
      <c r="R4" t="s">
        <v>2036</v>
      </c>
      <c r="S4" s="10">
        <f t="shared" si="2"/>
        <v>41595.25</v>
      </c>
      <c r="T4" s="10">
        <f t="shared" si="3"/>
        <v>41597.25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1250.5</v>
      </c>
      <c r="Q5" t="s">
        <v>2037</v>
      </c>
      <c r="R5" t="s">
        <v>2038</v>
      </c>
      <c r="S5" s="10">
        <f t="shared" si="2"/>
        <v>43688.208333333328</v>
      </c>
      <c r="T5" s="10">
        <f t="shared" si="3"/>
        <v>43728.208333333328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2659</v>
      </c>
      <c r="Q6" t="s">
        <v>2035</v>
      </c>
      <c r="R6" t="s">
        <v>2036</v>
      </c>
      <c r="S6" s="10">
        <f t="shared" si="2"/>
        <v>43485.25</v>
      </c>
      <c r="T6" s="10">
        <f t="shared" si="3"/>
        <v>43489.25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6684.5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554</v>
      </c>
      <c r="Q8" t="s">
        <v>2039</v>
      </c>
      <c r="R8" t="s">
        <v>2040</v>
      </c>
      <c r="S8" s="10">
        <f t="shared" si="2"/>
        <v>42991.208333333328</v>
      </c>
      <c r="T8" s="10">
        <f t="shared" si="3"/>
        <v>42992.208333333328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7484</v>
      </c>
      <c r="Q9" t="s">
        <v>2041</v>
      </c>
      <c r="R9" t="s">
        <v>2042</v>
      </c>
      <c r="S9" s="10">
        <f t="shared" si="2"/>
        <v>42229.208333333328</v>
      </c>
      <c r="T9" s="10">
        <f t="shared" si="3"/>
        <v>42231.208333333328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11327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1626</v>
      </c>
      <c r="Q11" t="s">
        <v>2039</v>
      </c>
      <c r="R11" t="s">
        <v>2040</v>
      </c>
      <c r="S11" s="10">
        <f t="shared" si="2"/>
        <v>41536.208333333336</v>
      </c>
      <c r="T11" s="10">
        <f t="shared" si="3"/>
        <v>41585.25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7029</v>
      </c>
      <c r="Q12" t="s">
        <v>2035</v>
      </c>
      <c r="R12" t="s">
        <v>2043</v>
      </c>
      <c r="S12" s="10">
        <f t="shared" si="2"/>
        <v>40404.208333333336</v>
      </c>
      <c r="T12" s="10">
        <f t="shared" si="3"/>
        <v>40452.208333333336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1528.5</v>
      </c>
      <c r="Q13" t="s">
        <v>2041</v>
      </c>
      <c r="R13" t="s">
        <v>2044</v>
      </c>
      <c r="S13" s="10">
        <f t="shared" si="2"/>
        <v>40442.208333333336</v>
      </c>
      <c r="T13" s="10">
        <f t="shared" si="3"/>
        <v>40448.208333333336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2842</v>
      </c>
      <c r="Q14" t="s">
        <v>2039</v>
      </c>
      <c r="R14" t="s">
        <v>2040</v>
      </c>
      <c r="S14" s="10">
        <f t="shared" si="2"/>
        <v>43760.208333333328</v>
      </c>
      <c r="T14" s="10">
        <f t="shared" si="3"/>
        <v>43768.208333333328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5196.5</v>
      </c>
      <c r="Q15" t="s">
        <v>2041</v>
      </c>
      <c r="R15" t="s">
        <v>2044</v>
      </c>
      <c r="S15" s="10">
        <f t="shared" si="2"/>
        <v>42532.208333333328</v>
      </c>
      <c r="T15" s="10">
        <f t="shared" si="3"/>
        <v>42544.208333333328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9514.5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19433</v>
      </c>
      <c r="Q17" t="s">
        <v>2035</v>
      </c>
      <c r="R17" t="s">
        <v>2045</v>
      </c>
      <c r="S17" s="10">
        <f t="shared" si="2"/>
        <v>43809.25</v>
      </c>
      <c r="T17" s="10">
        <f t="shared" si="3"/>
        <v>43813.25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5570.5</v>
      </c>
      <c r="Q18" t="s">
        <v>2037</v>
      </c>
      <c r="R18" t="s">
        <v>2046</v>
      </c>
      <c r="S18" s="10">
        <f t="shared" si="2"/>
        <v>41661.25</v>
      </c>
      <c r="T18" s="10">
        <f t="shared" si="3"/>
        <v>41683.25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68047</v>
      </c>
      <c r="Q19" t="s">
        <v>2047</v>
      </c>
      <c r="R19" t="s">
        <v>2048</v>
      </c>
      <c r="S19" s="10">
        <f t="shared" si="2"/>
        <v>40555.25</v>
      </c>
      <c r="T19" s="10">
        <f t="shared" si="3"/>
        <v>40556.25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3112</v>
      </c>
      <c r="Q20" t="s">
        <v>2041</v>
      </c>
      <c r="R20" t="s">
        <v>2049</v>
      </c>
      <c r="S20" s="10">
        <f t="shared" si="2"/>
        <v>43351.208333333328</v>
      </c>
      <c r="T20" s="10">
        <f t="shared" si="3"/>
        <v>43359.208333333328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15502.5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74666</v>
      </c>
      <c r="Q22" t="s">
        <v>2039</v>
      </c>
      <c r="R22" t="s">
        <v>2040</v>
      </c>
      <c r="S22" s="10">
        <f t="shared" si="2"/>
        <v>41848.208333333336</v>
      </c>
      <c r="T22" s="10">
        <f t="shared" si="3"/>
        <v>41848.208333333336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19545.5</v>
      </c>
      <c r="Q23" t="s">
        <v>2041</v>
      </c>
      <c r="R23" t="s">
        <v>2044</v>
      </c>
      <c r="S23" s="10">
        <f t="shared" si="2"/>
        <v>40770.208333333336</v>
      </c>
      <c r="T23" s="10">
        <f t="shared" si="3"/>
        <v>40804.208333333336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38290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7542</v>
      </c>
      <c r="Q25" t="s">
        <v>2039</v>
      </c>
      <c r="R25" t="s">
        <v>2040</v>
      </c>
      <c r="S25" s="10">
        <f t="shared" si="2"/>
        <v>43510.25</v>
      </c>
      <c r="T25" s="10">
        <f t="shared" si="3"/>
        <v>43563.208333333328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53465</v>
      </c>
      <c r="Q26" t="s">
        <v>2041</v>
      </c>
      <c r="R26" t="s">
        <v>2042</v>
      </c>
      <c r="S26" s="10">
        <f t="shared" si="2"/>
        <v>41811.208333333336</v>
      </c>
      <c r="T26" s="10">
        <f t="shared" si="3"/>
        <v>41813.208333333336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6033.5</v>
      </c>
      <c r="Q27" t="s">
        <v>2037</v>
      </c>
      <c r="R27" t="s">
        <v>2046</v>
      </c>
      <c r="S27" s="10">
        <f t="shared" si="2"/>
        <v>40681.208333333336</v>
      </c>
      <c r="T27" s="10">
        <f t="shared" si="3"/>
        <v>40701.208333333336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26647</v>
      </c>
      <c r="Q28" t="s">
        <v>2050</v>
      </c>
      <c r="R28" t="s">
        <v>2051</v>
      </c>
      <c r="S28" s="10">
        <f t="shared" si="2"/>
        <v>43312.208333333328</v>
      </c>
      <c r="T28" s="10">
        <f t="shared" si="3"/>
        <v>43339.208333333328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807</v>
      </c>
      <c r="Q29" t="s">
        <v>2039</v>
      </c>
      <c r="R29" t="s">
        <v>2040</v>
      </c>
      <c r="S29" s="10">
        <f t="shared" si="2"/>
        <v>42280.208333333328</v>
      </c>
      <c r="T29" s="10">
        <f t="shared" si="3"/>
        <v>42288.208333333328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69927.5</v>
      </c>
      <c r="Q30" t="s">
        <v>2035</v>
      </c>
      <c r="R30" t="s">
        <v>2036</v>
      </c>
      <c r="S30" s="10">
        <f t="shared" si="2"/>
        <v>40218.25</v>
      </c>
      <c r="T30" s="10">
        <f t="shared" si="3"/>
        <v>40241.25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76285.5</v>
      </c>
      <c r="Q31" t="s">
        <v>2039</v>
      </c>
      <c r="R31" t="s">
        <v>2040</v>
      </c>
      <c r="S31" s="10">
        <f t="shared" si="2"/>
        <v>43301.208333333328</v>
      </c>
      <c r="T31" s="10">
        <f t="shared" si="3"/>
        <v>43341.208333333328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7292</v>
      </c>
      <c r="Q32" t="s">
        <v>2041</v>
      </c>
      <c r="R32" t="s">
        <v>2052</v>
      </c>
      <c r="S32" s="10">
        <f t="shared" si="2"/>
        <v>43609.208333333328</v>
      </c>
      <c r="T32" s="10">
        <f t="shared" si="3"/>
        <v>43614.208333333328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5538</v>
      </c>
      <c r="Q33" t="s">
        <v>2041</v>
      </c>
      <c r="R33" t="s">
        <v>2049</v>
      </c>
      <c r="S33" s="10">
        <f t="shared" si="2"/>
        <v>42374.25</v>
      </c>
      <c r="T33" s="10">
        <f t="shared" si="3"/>
        <v>42402.25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44991.5</v>
      </c>
      <c r="Q34" t="s">
        <v>2050</v>
      </c>
      <c r="R34" t="s">
        <v>2051</v>
      </c>
      <c r="S34" s="10">
        <f t="shared" si="2"/>
        <v>43110.25</v>
      </c>
      <c r="T34" s="10">
        <f t="shared" si="3"/>
        <v>43137.25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97542.5</v>
      </c>
      <c r="Q35" t="s">
        <v>2041</v>
      </c>
      <c r="R35" t="s">
        <v>2042</v>
      </c>
      <c r="S35" s="10">
        <f t="shared" si="2"/>
        <v>41917.208333333336</v>
      </c>
      <c r="T35" s="10">
        <f t="shared" si="3"/>
        <v>41954.25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7095</v>
      </c>
      <c r="Q36" t="s">
        <v>2039</v>
      </c>
      <c r="R36" t="s">
        <v>2040</v>
      </c>
      <c r="S36" s="10">
        <f t="shared" si="2"/>
        <v>42817.208333333328</v>
      </c>
      <c r="T36" s="10">
        <f t="shared" si="3"/>
        <v>42822.208333333328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95296.5</v>
      </c>
      <c r="Q37" t="s">
        <v>2041</v>
      </c>
      <c r="R37" t="s">
        <v>2042</v>
      </c>
      <c r="S37" s="10">
        <f t="shared" si="2"/>
        <v>43484.25</v>
      </c>
      <c r="T37" s="10">
        <f t="shared" si="3"/>
        <v>43526.25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558.5</v>
      </c>
      <c r="Q38" t="s">
        <v>2041</v>
      </c>
      <c r="R38" t="s">
        <v>2044</v>
      </c>
      <c r="S38" s="10">
        <f t="shared" si="2"/>
        <v>40600.25</v>
      </c>
      <c r="T38" s="10">
        <f t="shared" si="3"/>
        <v>40625.208333333336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5723</v>
      </c>
      <c r="Q39" t="s">
        <v>2039</v>
      </c>
      <c r="R39" t="s">
        <v>2040</v>
      </c>
      <c r="S39" s="10">
        <f t="shared" si="2"/>
        <v>43744.208333333328</v>
      </c>
      <c r="T39" s="10">
        <f t="shared" si="3"/>
        <v>43777.25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5109.5</v>
      </c>
      <c r="Q40" t="s">
        <v>2047</v>
      </c>
      <c r="R40" t="s">
        <v>2053</v>
      </c>
      <c r="S40" s="10">
        <f t="shared" si="2"/>
        <v>40469.208333333336</v>
      </c>
      <c r="T40" s="10">
        <f t="shared" si="3"/>
        <v>40474.208333333336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2557.5</v>
      </c>
      <c r="Q41" t="s">
        <v>2054</v>
      </c>
      <c r="R41" t="s">
        <v>2055</v>
      </c>
      <c r="S41" s="10">
        <f t="shared" si="2"/>
        <v>41330.25</v>
      </c>
      <c r="T41" s="10">
        <f t="shared" si="3"/>
        <v>41344.208333333336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7538</v>
      </c>
      <c r="Q42" t="s">
        <v>2039</v>
      </c>
      <c r="R42" t="s">
        <v>2040</v>
      </c>
      <c r="S42" s="10">
        <f t="shared" si="2"/>
        <v>40334.208333333336</v>
      </c>
      <c r="T42" s="10">
        <f t="shared" si="3"/>
        <v>40353.208333333336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6017.5</v>
      </c>
      <c r="Q43" t="s">
        <v>2037</v>
      </c>
      <c r="R43" t="s">
        <v>2046</v>
      </c>
      <c r="S43" s="10">
        <f t="shared" si="2"/>
        <v>41156.208333333336</v>
      </c>
      <c r="T43" s="10">
        <f t="shared" si="3"/>
        <v>41182.208333333336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4106.5</v>
      </c>
      <c r="Q44" t="s">
        <v>2035</v>
      </c>
      <c r="R44" t="s">
        <v>2036</v>
      </c>
      <c r="S44" s="10">
        <f t="shared" si="2"/>
        <v>40728.208333333336</v>
      </c>
      <c r="T44" s="10">
        <f t="shared" si="3"/>
        <v>40737.208333333336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86964.5</v>
      </c>
      <c r="Q45" t="s">
        <v>2033</v>
      </c>
      <c r="R45" t="s">
        <v>2034</v>
      </c>
      <c r="S45" s="10">
        <f t="shared" si="2"/>
        <v>41844.208333333336</v>
      </c>
      <c r="T45" s="10">
        <f t="shared" si="3"/>
        <v>41860.208333333336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5319.5</v>
      </c>
      <c r="Q46" t="s">
        <v>2047</v>
      </c>
      <c r="R46" t="s">
        <v>2056</v>
      </c>
      <c r="S46" s="10">
        <f t="shared" si="2"/>
        <v>43541.208333333328</v>
      </c>
      <c r="T46" s="10">
        <f t="shared" si="3"/>
        <v>43542.208333333328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2289</v>
      </c>
      <c r="Q47" t="s">
        <v>2047</v>
      </c>
      <c r="R47" t="s">
        <v>2053</v>
      </c>
      <c r="S47" s="10">
        <f t="shared" si="2"/>
        <v>42676.208333333328</v>
      </c>
      <c r="T47" s="10">
        <f t="shared" si="3"/>
        <v>42691.25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2169.5</v>
      </c>
      <c r="Q48" t="s">
        <v>2039</v>
      </c>
      <c r="R48" t="s">
        <v>2040</v>
      </c>
      <c r="S48" s="10">
        <f t="shared" si="2"/>
        <v>40367.208333333336</v>
      </c>
      <c r="T48" s="10">
        <f t="shared" si="3"/>
        <v>40390.208333333336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3639</v>
      </c>
      <c r="Q49" t="s">
        <v>2035</v>
      </c>
      <c r="R49" t="s">
        <v>2036</v>
      </c>
      <c r="S49" s="10">
        <f t="shared" si="2"/>
        <v>41727.208333333336</v>
      </c>
      <c r="T49" s="10">
        <f t="shared" si="3"/>
        <v>41757.208333333336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65646.5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6978</v>
      </c>
      <c r="Q51" t="s">
        <v>2039</v>
      </c>
      <c r="R51" t="s">
        <v>2040</v>
      </c>
      <c r="S51" s="10">
        <f t="shared" si="2"/>
        <v>43758.208333333328</v>
      </c>
      <c r="T51" s="10">
        <f t="shared" si="3"/>
        <v>43803.25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1.5</v>
      </c>
      <c r="Q52" t="s">
        <v>2035</v>
      </c>
      <c r="R52" t="s">
        <v>2036</v>
      </c>
      <c r="S52" s="10">
        <f t="shared" si="2"/>
        <v>41487.208333333336</v>
      </c>
      <c r="T52" s="10">
        <f t="shared" si="3"/>
        <v>41515.208333333336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73355</v>
      </c>
      <c r="Q53" t="s">
        <v>2035</v>
      </c>
      <c r="R53" t="s">
        <v>2057</v>
      </c>
      <c r="S53" s="10">
        <f t="shared" si="2"/>
        <v>40995.208333333336</v>
      </c>
      <c r="T53" s="10">
        <f t="shared" si="3"/>
        <v>41011.208333333336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1267</v>
      </c>
      <c r="Q54" t="s">
        <v>2037</v>
      </c>
      <c r="R54" t="s">
        <v>2046</v>
      </c>
      <c r="S54" s="10">
        <f t="shared" si="2"/>
        <v>40436.208333333336</v>
      </c>
      <c r="T54" s="10">
        <f t="shared" si="3"/>
        <v>40440.208333333336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6282.5</v>
      </c>
      <c r="Q55" t="s">
        <v>2039</v>
      </c>
      <c r="R55" t="s">
        <v>2040</v>
      </c>
      <c r="S55" s="10">
        <f t="shared" si="2"/>
        <v>41779.208333333336</v>
      </c>
      <c r="T55" s="10">
        <f t="shared" si="3"/>
        <v>41818.208333333336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2756</v>
      </c>
      <c r="Q56" t="s">
        <v>2041</v>
      </c>
      <c r="R56" t="s">
        <v>2044</v>
      </c>
      <c r="S56" s="10">
        <f t="shared" si="2"/>
        <v>43170.25</v>
      </c>
      <c r="T56" s="10">
        <f t="shared" si="3"/>
        <v>43176.208333333328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5938.5</v>
      </c>
      <c r="Q57" t="s">
        <v>2037</v>
      </c>
      <c r="R57" t="s">
        <v>2046</v>
      </c>
      <c r="S57" s="10">
        <f t="shared" si="2"/>
        <v>43311.208333333328</v>
      </c>
      <c r="T57" s="10">
        <f t="shared" si="3"/>
        <v>43316.208333333328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5828.5</v>
      </c>
      <c r="Q58" t="s">
        <v>2035</v>
      </c>
      <c r="R58" t="s">
        <v>2058</v>
      </c>
      <c r="S58" s="10">
        <f t="shared" si="2"/>
        <v>42014.25</v>
      </c>
      <c r="T58" s="10">
        <f t="shared" si="3"/>
        <v>42021.25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3222</v>
      </c>
      <c r="Q59" t="s">
        <v>2037</v>
      </c>
      <c r="R59" t="s">
        <v>2046</v>
      </c>
      <c r="S59" s="10">
        <f t="shared" si="2"/>
        <v>42979.208333333328</v>
      </c>
      <c r="T59" s="10">
        <f t="shared" si="3"/>
        <v>42991.208333333328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3171.5</v>
      </c>
      <c r="Q60" t="s">
        <v>2050</v>
      </c>
      <c r="R60" t="s">
        <v>2051</v>
      </c>
      <c r="S60" s="10">
        <f t="shared" si="2"/>
        <v>42268.208333333328</v>
      </c>
      <c r="T60" s="10">
        <f t="shared" si="3"/>
        <v>42281.208333333328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1989.5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68798.5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93501.5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7350.5</v>
      </c>
      <c r="Q64" t="s">
        <v>2039</v>
      </c>
      <c r="R64" t="s">
        <v>2040</v>
      </c>
      <c r="S64" s="10">
        <f t="shared" si="2"/>
        <v>42160.208333333328</v>
      </c>
      <c r="T64" s="10">
        <f t="shared" si="3"/>
        <v>42161.208333333328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281</v>
      </c>
      <c r="Q65" t="s">
        <v>2037</v>
      </c>
      <c r="R65" t="s">
        <v>2038</v>
      </c>
      <c r="S65" s="10">
        <f t="shared" si="2"/>
        <v>42853.208333333328</v>
      </c>
      <c r="T65" s="10">
        <f t="shared" si="3"/>
        <v>42859.208333333328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1386</v>
      </c>
      <c r="Q66" t="s">
        <v>2039</v>
      </c>
      <c r="R66" t="s">
        <v>2040</v>
      </c>
      <c r="S66" s="10">
        <f t="shared" si="2"/>
        <v>43283.208333333328</v>
      </c>
      <c r="T66" s="10">
        <f t="shared" si="3"/>
        <v>43298.208333333328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(E67 / D67)</f>
        <v>2.3614754098360655</v>
      </c>
      <c r="P67" s="6">
        <f t="shared" ref="P67:P130" si="5">AVERAGE(G67,E67)</f>
        <v>7320.5</v>
      </c>
      <c r="Q67" t="s">
        <v>2037</v>
      </c>
      <c r="R67" t="s">
        <v>2038</v>
      </c>
      <c r="S67" s="10">
        <f t="shared" ref="S67:S130" si="6">DATE(1970,1,1) + J67/86400</f>
        <v>40570.25</v>
      </c>
      <c r="T67" s="10">
        <f t="shared" ref="T67:T130" si="7">DATE(1970,1,1) + K67/86400</f>
        <v>40577.25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6">
        <f t="shared" si="5"/>
        <v>659.5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60978.5</v>
      </c>
      <c r="Q69" t="s">
        <v>2039</v>
      </c>
      <c r="R69" t="s">
        <v>2040</v>
      </c>
      <c r="S69" s="10">
        <f t="shared" si="6"/>
        <v>40203.25</v>
      </c>
      <c r="T69" s="10">
        <f t="shared" si="7"/>
        <v>40208.25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7377</v>
      </c>
      <c r="Q70" t="s">
        <v>2037</v>
      </c>
      <c r="R70" t="s">
        <v>2046</v>
      </c>
      <c r="S70" s="10">
        <f t="shared" si="6"/>
        <v>42943.208333333328</v>
      </c>
      <c r="T70" s="10">
        <f t="shared" si="7"/>
        <v>42990.208333333328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959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80432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3280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2038</v>
      </c>
      <c r="Q74" t="s">
        <v>2039</v>
      </c>
      <c r="R74" t="s">
        <v>2040</v>
      </c>
      <c r="S74" s="10">
        <f t="shared" si="6"/>
        <v>42186.208333333328</v>
      </c>
      <c r="T74" s="10">
        <f t="shared" si="7"/>
        <v>42222.208333333328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4670.5</v>
      </c>
      <c r="Q75" t="s">
        <v>2041</v>
      </c>
      <c r="R75" t="s">
        <v>2049</v>
      </c>
      <c r="S75" s="10">
        <f t="shared" si="6"/>
        <v>42701.25</v>
      </c>
      <c r="T75" s="10">
        <f t="shared" si="7"/>
        <v>42704.25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2430.5</v>
      </c>
      <c r="Q76" t="s">
        <v>2035</v>
      </c>
      <c r="R76" t="s">
        <v>2058</v>
      </c>
      <c r="S76" s="10">
        <f t="shared" si="6"/>
        <v>42456.208333333328</v>
      </c>
      <c r="T76" s="10">
        <f t="shared" si="7"/>
        <v>42457.208333333328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7388</v>
      </c>
      <c r="Q77" t="s">
        <v>2035</v>
      </c>
      <c r="R77" t="s">
        <v>2057</v>
      </c>
      <c r="S77" s="10">
        <f t="shared" si="6"/>
        <v>43296.208333333328</v>
      </c>
      <c r="T77" s="10">
        <f t="shared" si="7"/>
        <v>43304.208333333328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48838.5</v>
      </c>
      <c r="Q78" t="s">
        <v>2054</v>
      </c>
      <c r="R78" t="s">
        <v>2055</v>
      </c>
      <c r="S78" s="10">
        <f t="shared" si="6"/>
        <v>42027.25</v>
      </c>
      <c r="T78" s="10">
        <f t="shared" si="7"/>
        <v>42076.208333333328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2258</v>
      </c>
      <c r="Q79" t="s">
        <v>2039</v>
      </c>
      <c r="R79" t="s">
        <v>2040</v>
      </c>
      <c r="S79" s="10">
        <f t="shared" si="6"/>
        <v>40448.208333333336</v>
      </c>
      <c r="T79" s="10">
        <f t="shared" si="7"/>
        <v>40462.208333333336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6933</v>
      </c>
      <c r="Q80" t="s">
        <v>2041</v>
      </c>
      <c r="R80" t="s">
        <v>2049</v>
      </c>
      <c r="S80" s="10">
        <f t="shared" si="6"/>
        <v>43206.208333333328</v>
      </c>
      <c r="T80" s="10">
        <f t="shared" si="7"/>
        <v>43207.208333333328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20533</v>
      </c>
      <c r="Q81" t="s">
        <v>2047</v>
      </c>
      <c r="R81" t="s">
        <v>2059</v>
      </c>
      <c r="S81" s="10">
        <f t="shared" si="6"/>
        <v>43267.208333333328</v>
      </c>
      <c r="T81" s="10">
        <f t="shared" si="7"/>
        <v>43272.208333333328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3569.5</v>
      </c>
      <c r="Q82" t="s">
        <v>2039</v>
      </c>
      <c r="R82" t="s">
        <v>2040</v>
      </c>
      <c r="S82" s="10">
        <f t="shared" si="6"/>
        <v>42976.208333333328</v>
      </c>
      <c r="T82" s="10">
        <f t="shared" si="7"/>
        <v>43006.208333333328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19134</v>
      </c>
      <c r="Q83" t="s">
        <v>2050</v>
      </c>
      <c r="R83" t="s">
        <v>2051</v>
      </c>
      <c r="S83" s="10">
        <f t="shared" si="6"/>
        <v>43062.25</v>
      </c>
      <c r="T83" s="10">
        <f t="shared" si="7"/>
        <v>43087.25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7576.5</v>
      </c>
      <c r="Q84" t="s">
        <v>2035</v>
      </c>
      <c r="R84" t="s">
        <v>2036</v>
      </c>
      <c r="S84" s="10">
        <f t="shared" si="6"/>
        <v>43482.25</v>
      </c>
      <c r="T84" s="10">
        <f t="shared" si="7"/>
        <v>43489.25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20498</v>
      </c>
      <c r="Q85" t="s">
        <v>2050</v>
      </c>
      <c r="R85" t="s">
        <v>2051</v>
      </c>
      <c r="S85" s="10">
        <f t="shared" si="6"/>
        <v>42579.208333333328</v>
      </c>
      <c r="T85" s="10">
        <f t="shared" si="7"/>
        <v>42601.208333333328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20969</v>
      </c>
      <c r="Q86" t="s">
        <v>2035</v>
      </c>
      <c r="R86" t="s">
        <v>2043</v>
      </c>
      <c r="S86" s="10">
        <f t="shared" si="6"/>
        <v>41118.208333333336</v>
      </c>
      <c r="T86" s="10">
        <f t="shared" si="7"/>
        <v>41128.208333333336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3250.5</v>
      </c>
      <c r="Q87" t="s">
        <v>2037</v>
      </c>
      <c r="R87" t="s">
        <v>2046</v>
      </c>
      <c r="S87" s="10">
        <f t="shared" si="6"/>
        <v>40797.208333333336</v>
      </c>
      <c r="T87" s="10">
        <f t="shared" si="7"/>
        <v>40805.208333333336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6304</v>
      </c>
      <c r="Q88" t="s">
        <v>2035</v>
      </c>
      <c r="R88" t="s">
        <v>2045</v>
      </c>
      <c r="S88" s="10">
        <f t="shared" si="6"/>
        <v>42128.208333333328</v>
      </c>
      <c r="T88" s="10">
        <f t="shared" si="7"/>
        <v>42141.208333333328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62261</v>
      </c>
      <c r="Q89" t="s">
        <v>2039</v>
      </c>
      <c r="R89" t="s">
        <v>2040</v>
      </c>
      <c r="S89" s="10">
        <f t="shared" si="6"/>
        <v>40610.25</v>
      </c>
      <c r="T89" s="10">
        <f t="shared" si="7"/>
        <v>40621.208333333336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6314.5</v>
      </c>
      <c r="Q90" t="s">
        <v>2035</v>
      </c>
      <c r="R90" t="s">
        <v>2036</v>
      </c>
      <c r="S90" s="10">
        <f t="shared" si="6"/>
        <v>42110.208333333328</v>
      </c>
      <c r="T90" s="10">
        <f t="shared" si="7"/>
        <v>42132.208333333328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4342</v>
      </c>
      <c r="Q91" t="s">
        <v>2047</v>
      </c>
      <c r="R91" t="s">
        <v>2059</v>
      </c>
      <c r="S91" s="10">
        <f t="shared" si="6"/>
        <v>40283.208333333336</v>
      </c>
      <c r="T91" s="10">
        <f t="shared" si="7"/>
        <v>40285.208333333336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3119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37683.5</v>
      </c>
      <c r="Q93" t="s">
        <v>2039</v>
      </c>
      <c r="R93" t="s">
        <v>2040</v>
      </c>
      <c r="S93" s="10">
        <f t="shared" si="6"/>
        <v>42588.208333333328</v>
      </c>
      <c r="T93" s="10">
        <f t="shared" si="7"/>
        <v>42616.208333333328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26136.5</v>
      </c>
      <c r="Q94" t="s">
        <v>2047</v>
      </c>
      <c r="R94" t="s">
        <v>2059</v>
      </c>
      <c r="S94" s="10">
        <f t="shared" si="6"/>
        <v>40352.208333333336</v>
      </c>
      <c r="T94" s="10">
        <f t="shared" si="7"/>
        <v>40353.208333333336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33243.5</v>
      </c>
      <c r="Q95" t="s">
        <v>2050</v>
      </c>
      <c r="R95" t="s">
        <v>2051</v>
      </c>
      <c r="S95" s="10">
        <f t="shared" si="6"/>
        <v>41202.208333333336</v>
      </c>
      <c r="T95" s="10">
        <f t="shared" si="7"/>
        <v>41206.208333333336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4493.5</v>
      </c>
      <c r="Q96" t="s">
        <v>2039</v>
      </c>
      <c r="R96" t="s">
        <v>2040</v>
      </c>
      <c r="S96" s="10">
        <f t="shared" si="6"/>
        <v>43562.208333333328</v>
      </c>
      <c r="T96" s="10">
        <f t="shared" si="7"/>
        <v>43573.208333333328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522</v>
      </c>
      <c r="Q97" t="s">
        <v>2037</v>
      </c>
      <c r="R97" t="s">
        <v>2038</v>
      </c>
      <c r="S97" s="10">
        <f t="shared" si="6"/>
        <v>43752.208333333328</v>
      </c>
      <c r="T97" s="10">
        <f t="shared" si="7"/>
        <v>43759.208333333328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76922</v>
      </c>
      <c r="Q98" t="s">
        <v>2041</v>
      </c>
      <c r="R98" t="s">
        <v>2042</v>
      </c>
      <c r="S98" s="10">
        <f t="shared" si="6"/>
        <v>40612.25</v>
      </c>
      <c r="T98" s="10">
        <f t="shared" si="7"/>
        <v>40625.208333333336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6080</v>
      </c>
      <c r="Q99" t="s">
        <v>2039</v>
      </c>
      <c r="R99" t="s">
        <v>2040</v>
      </c>
      <c r="S99" s="10">
        <f t="shared" si="6"/>
        <v>42180.208333333328</v>
      </c>
      <c r="T99" s="10">
        <f t="shared" si="7"/>
        <v>42234.208333333328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17085.5</v>
      </c>
      <c r="Q100" t="s">
        <v>2033</v>
      </c>
      <c r="R100" t="s">
        <v>2034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7557.5</v>
      </c>
      <c r="Q101" t="s">
        <v>2050</v>
      </c>
      <c r="R101" t="s">
        <v>2051</v>
      </c>
      <c r="S101" s="10">
        <f t="shared" si="6"/>
        <v>41968.25</v>
      </c>
      <c r="T101" s="10">
        <f t="shared" si="7"/>
        <v>41997.25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1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4678.5</v>
      </c>
      <c r="Q103" t="s">
        <v>2039</v>
      </c>
      <c r="R103" t="s">
        <v>2040</v>
      </c>
      <c r="S103" s="10">
        <f t="shared" si="6"/>
        <v>42056.25</v>
      </c>
      <c r="T103" s="10">
        <f t="shared" si="7"/>
        <v>42063.25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5379</v>
      </c>
      <c r="Q104" t="s">
        <v>2035</v>
      </c>
      <c r="R104" t="s">
        <v>2043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1249</v>
      </c>
      <c r="Q105" t="s">
        <v>2037</v>
      </c>
      <c r="R105" t="s">
        <v>2046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86270</v>
      </c>
      <c r="Q106" t="s">
        <v>2035</v>
      </c>
      <c r="R106" t="s">
        <v>2043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4962</v>
      </c>
      <c r="Q107" t="s">
        <v>2035</v>
      </c>
      <c r="R107" t="s">
        <v>2045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7076.5</v>
      </c>
      <c r="Q108" t="s">
        <v>2037</v>
      </c>
      <c r="R108" t="s">
        <v>2038</v>
      </c>
      <c r="S108" s="10">
        <f t="shared" si="6"/>
        <v>43716.208333333328</v>
      </c>
      <c r="T108" s="10">
        <f t="shared" si="7"/>
        <v>43721.208333333328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3306.5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4506</v>
      </c>
      <c r="Q110" t="s">
        <v>2039</v>
      </c>
      <c r="R110" t="s">
        <v>2040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1569.5</v>
      </c>
      <c r="Q111" t="s">
        <v>2041</v>
      </c>
      <c r="R111" t="s">
        <v>2042</v>
      </c>
      <c r="S111" s="10">
        <f t="shared" si="6"/>
        <v>41651.25</v>
      </c>
      <c r="T111" s="10">
        <f t="shared" si="7"/>
        <v>41653.25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10801.5</v>
      </c>
      <c r="Q112" t="s">
        <v>2041</v>
      </c>
      <c r="R112" t="s">
        <v>2060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37164.5</v>
      </c>
      <c r="Q113" t="s">
        <v>2033</v>
      </c>
      <c r="R113" t="s">
        <v>2034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6498</v>
      </c>
      <c r="Q114" t="s">
        <v>2047</v>
      </c>
      <c r="R114" t="s">
        <v>2056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6284</v>
      </c>
      <c r="Q115" t="s">
        <v>2037</v>
      </c>
      <c r="R115" t="s">
        <v>2038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6971</v>
      </c>
      <c r="Q116" t="s">
        <v>2033</v>
      </c>
      <c r="R116" t="s">
        <v>2034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74343</v>
      </c>
      <c r="Q117" t="s">
        <v>2037</v>
      </c>
      <c r="R117" t="s">
        <v>2046</v>
      </c>
      <c r="S117" s="10">
        <f t="shared" si="6"/>
        <v>43056.25</v>
      </c>
      <c r="T117" s="10">
        <f t="shared" si="7"/>
        <v>43091.25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3204.5</v>
      </c>
      <c r="Q118" t="s">
        <v>2047</v>
      </c>
      <c r="R118" t="s">
        <v>2053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4399</v>
      </c>
      <c r="Q119" t="s">
        <v>2039</v>
      </c>
      <c r="R119" t="s">
        <v>2040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3209</v>
      </c>
      <c r="Q120" t="s">
        <v>2041</v>
      </c>
      <c r="R120" t="s">
        <v>2060</v>
      </c>
      <c r="S120" s="10">
        <f t="shared" si="6"/>
        <v>41665.25</v>
      </c>
      <c r="T120" s="10">
        <f t="shared" si="7"/>
        <v>41671.25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5451</v>
      </c>
      <c r="Q121" t="s">
        <v>2054</v>
      </c>
      <c r="R121" t="s">
        <v>2055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57027</v>
      </c>
      <c r="Q122" t="s">
        <v>2041</v>
      </c>
      <c r="R122" t="s">
        <v>2042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50132</v>
      </c>
      <c r="Q123" t="s">
        <v>2050</v>
      </c>
      <c r="R123" t="s">
        <v>2061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45721</v>
      </c>
      <c r="Q124" t="s">
        <v>2050</v>
      </c>
      <c r="R124" t="s">
        <v>2051</v>
      </c>
      <c r="S124" s="10">
        <f t="shared" si="6"/>
        <v>41970.25</v>
      </c>
      <c r="T124" s="10">
        <f t="shared" si="7"/>
        <v>41997.25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16877</v>
      </c>
      <c r="Q125" t="s">
        <v>2047</v>
      </c>
      <c r="R125" t="s">
        <v>2053</v>
      </c>
      <c r="S125" s="10">
        <f t="shared" si="6"/>
        <v>42332.25</v>
      </c>
      <c r="T125" s="10">
        <f t="shared" si="7"/>
        <v>42335.25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4828</v>
      </c>
      <c r="Q126" t="s">
        <v>2039</v>
      </c>
      <c r="R126" t="s">
        <v>2040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4327.5</v>
      </c>
      <c r="Q127" t="s">
        <v>2054</v>
      </c>
      <c r="R127" t="s">
        <v>2055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35195.5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26869.5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6">
        <f t="shared" si="5"/>
        <v>21564</v>
      </c>
      <c r="Q130" t="s">
        <v>2039</v>
      </c>
      <c r="R130" t="s">
        <v>2040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(E131 / D131)</f>
        <v>3.2026936026936029E-2</v>
      </c>
      <c r="P131" s="6">
        <f t="shared" ref="P131:P194" si="9">AVERAGE(G131,E131)</f>
        <v>2405.5</v>
      </c>
      <c r="Q131" t="s">
        <v>2035</v>
      </c>
      <c r="R131" t="s">
        <v>2036</v>
      </c>
      <c r="S131" s="10">
        <f t="shared" ref="S131:S194" si="10">DATE(1970,1,1) + J131/86400</f>
        <v>42038.25</v>
      </c>
      <c r="T131" s="10">
        <f t="shared" ref="T131:T194" si="11">DATE(1970,1,1) + K131/86400</f>
        <v>42063.25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6">
        <f t="shared" si="9"/>
        <v>7729</v>
      </c>
      <c r="Q132" t="s">
        <v>2033</v>
      </c>
      <c r="R132" t="s">
        <v>2034</v>
      </c>
      <c r="S132" s="10">
        <f t="shared" si="10"/>
        <v>40842.208333333336</v>
      </c>
      <c r="T132" s="10">
        <f t="shared" si="11"/>
        <v>40858.25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6">
        <f t="shared" si="9"/>
        <v>84279.5</v>
      </c>
      <c r="Q133" t="s">
        <v>2041</v>
      </c>
      <c r="R133" t="s">
        <v>2044</v>
      </c>
      <c r="S133" s="10">
        <f t="shared" si="10"/>
        <v>41607.25</v>
      </c>
      <c r="T133" s="10">
        <f t="shared" si="11"/>
        <v>41620.25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6">
        <f t="shared" si="9"/>
        <v>1961.5</v>
      </c>
      <c r="Q134" t="s">
        <v>2037</v>
      </c>
      <c r="R134" t="s">
        <v>2038</v>
      </c>
      <c r="S134" s="10">
        <f t="shared" si="10"/>
        <v>43112.25</v>
      </c>
      <c r="T134" s="10">
        <f t="shared" si="11"/>
        <v>43128.25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6">
        <f t="shared" si="9"/>
        <v>7072</v>
      </c>
      <c r="Q135" t="s">
        <v>2039</v>
      </c>
      <c r="R135" t="s">
        <v>2040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6">
        <f t="shared" si="9"/>
        <v>45114</v>
      </c>
      <c r="Q136" t="s">
        <v>2035</v>
      </c>
      <c r="R136" t="s">
        <v>2062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6">
        <f t="shared" si="9"/>
        <v>2802.5</v>
      </c>
      <c r="Q137" t="s">
        <v>2041</v>
      </c>
      <c r="R137" t="s">
        <v>2042</v>
      </c>
      <c r="S137" s="10">
        <f t="shared" si="10"/>
        <v>41340.25</v>
      </c>
      <c r="T137" s="10">
        <f t="shared" si="11"/>
        <v>41345.208333333336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6">
        <f t="shared" si="9"/>
        <v>1389.5</v>
      </c>
      <c r="Q138" t="s">
        <v>2039</v>
      </c>
      <c r="R138" t="s">
        <v>2040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6">
        <f t="shared" si="9"/>
        <v>2381</v>
      </c>
      <c r="Q139" t="s">
        <v>2041</v>
      </c>
      <c r="R139" t="s">
        <v>2044</v>
      </c>
      <c r="S139" s="10">
        <f t="shared" si="10"/>
        <v>40457.208333333336</v>
      </c>
      <c r="T139" s="10">
        <f t="shared" si="11"/>
        <v>40463.208333333336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6">
        <f t="shared" si="9"/>
        <v>4665.5</v>
      </c>
      <c r="Q140" t="s">
        <v>2047</v>
      </c>
      <c r="R140" t="s">
        <v>2048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6">
        <f t="shared" si="9"/>
        <v>9786</v>
      </c>
      <c r="Q141" t="s">
        <v>2050</v>
      </c>
      <c r="R141" t="s">
        <v>2061</v>
      </c>
      <c r="S141" s="10">
        <f t="shared" si="10"/>
        <v>42115.208333333328</v>
      </c>
      <c r="T141" s="10">
        <f t="shared" si="11"/>
        <v>42131.208333333328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6">
        <f t="shared" si="9"/>
        <v>6230</v>
      </c>
      <c r="Q142" t="s">
        <v>2037</v>
      </c>
      <c r="R142" t="s">
        <v>2046</v>
      </c>
      <c r="S142" s="10">
        <f t="shared" si="10"/>
        <v>43156.25</v>
      </c>
      <c r="T142" s="10">
        <f t="shared" si="11"/>
        <v>43161.25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6">
        <f t="shared" si="9"/>
        <v>33197</v>
      </c>
      <c r="Q143" t="s">
        <v>2041</v>
      </c>
      <c r="R143" t="s">
        <v>2042</v>
      </c>
      <c r="S143" s="10">
        <f t="shared" si="10"/>
        <v>42167.208333333328</v>
      </c>
      <c r="T143" s="10">
        <f t="shared" si="11"/>
        <v>42173.208333333328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6">
        <f t="shared" si="9"/>
        <v>5809.5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6">
        <f t="shared" si="9"/>
        <v>3696</v>
      </c>
      <c r="Q145" t="s">
        <v>2037</v>
      </c>
      <c r="R145" t="s">
        <v>2038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6">
        <f t="shared" si="9"/>
        <v>5877</v>
      </c>
      <c r="Q146" t="s">
        <v>2035</v>
      </c>
      <c r="R146" t="s">
        <v>2045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6">
        <f t="shared" si="9"/>
        <v>29948</v>
      </c>
      <c r="Q147" t="s">
        <v>2039</v>
      </c>
      <c r="R147" t="s">
        <v>2040</v>
      </c>
      <c r="S147" s="10">
        <f t="shared" si="10"/>
        <v>41889.208333333336</v>
      </c>
      <c r="T147" s="10">
        <f t="shared" si="11"/>
        <v>41894.208333333336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6">
        <f t="shared" si="9"/>
        <v>784.5</v>
      </c>
      <c r="Q148" t="s">
        <v>2037</v>
      </c>
      <c r="R148" t="s">
        <v>2046</v>
      </c>
      <c r="S148" s="10">
        <f t="shared" si="10"/>
        <v>40855.25</v>
      </c>
      <c r="T148" s="10">
        <f t="shared" si="11"/>
        <v>40875.25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6">
        <f t="shared" si="9"/>
        <v>4768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6">
        <f t="shared" si="9"/>
        <v>5681</v>
      </c>
      <c r="Q150" t="s">
        <v>2039</v>
      </c>
      <c r="R150" t="s">
        <v>2040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6">
        <f t="shared" si="9"/>
        <v>6913.5</v>
      </c>
      <c r="Q151" t="s">
        <v>2037</v>
      </c>
      <c r="R151" t="s">
        <v>2046</v>
      </c>
      <c r="S151" s="10">
        <f t="shared" si="10"/>
        <v>41275.25</v>
      </c>
      <c r="T151" s="10">
        <f t="shared" si="11"/>
        <v>41327.25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6">
        <f t="shared" si="9"/>
        <v>1</v>
      </c>
      <c r="Q152" t="s">
        <v>2035</v>
      </c>
      <c r="R152" t="s">
        <v>2045</v>
      </c>
      <c r="S152" s="10">
        <f t="shared" si="10"/>
        <v>43450.25</v>
      </c>
      <c r="T152" s="10">
        <f t="shared" si="11"/>
        <v>43451.25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6">
        <f t="shared" si="9"/>
        <v>44752</v>
      </c>
      <c r="Q153" t="s">
        <v>2035</v>
      </c>
      <c r="R153" t="s">
        <v>2036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6">
        <f t="shared" si="9"/>
        <v>89474.5</v>
      </c>
      <c r="Q154" t="s">
        <v>2035</v>
      </c>
      <c r="R154" t="s">
        <v>2043</v>
      </c>
      <c r="S154" s="10">
        <f t="shared" si="10"/>
        <v>42783.25</v>
      </c>
      <c r="T154" s="10">
        <f t="shared" si="11"/>
        <v>42790.25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6">
        <f t="shared" si="9"/>
        <v>90896.5</v>
      </c>
      <c r="Q155" t="s">
        <v>2035</v>
      </c>
      <c r="R155" t="s">
        <v>2045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6">
        <f t="shared" si="9"/>
        <v>50854.5</v>
      </c>
      <c r="Q156" t="s">
        <v>2039</v>
      </c>
      <c r="R156" t="s">
        <v>2040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6">
        <f t="shared" si="9"/>
        <v>45950</v>
      </c>
      <c r="Q157" t="s">
        <v>2035</v>
      </c>
      <c r="R157" t="s">
        <v>2045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6">
        <f t="shared" si="9"/>
        <v>13646.5</v>
      </c>
      <c r="Q158" t="s">
        <v>2039</v>
      </c>
      <c r="R158" t="s">
        <v>2040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6">
        <f t="shared" si="9"/>
        <v>1121</v>
      </c>
      <c r="Q159" t="s">
        <v>2035</v>
      </c>
      <c r="R159" t="s">
        <v>2036</v>
      </c>
      <c r="S159" s="10">
        <f t="shared" si="10"/>
        <v>41638.25</v>
      </c>
      <c r="T159" s="10">
        <f t="shared" si="11"/>
        <v>41650.25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6">
        <f t="shared" si="9"/>
        <v>2340.5</v>
      </c>
      <c r="Q160" t="s">
        <v>2054</v>
      </c>
      <c r="R160" t="s">
        <v>2055</v>
      </c>
      <c r="S160" s="10">
        <f t="shared" si="10"/>
        <v>42346.25</v>
      </c>
      <c r="T160" s="10">
        <f t="shared" si="11"/>
        <v>42347.25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6">
        <f t="shared" si="9"/>
        <v>96521.5</v>
      </c>
      <c r="Q161" t="s">
        <v>2035</v>
      </c>
      <c r="R161" t="s">
        <v>2036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6">
        <f t="shared" si="9"/>
        <v>6574.5</v>
      </c>
      <c r="Q162" t="s">
        <v>2039</v>
      </c>
      <c r="R162" t="s">
        <v>2040</v>
      </c>
      <c r="S162" s="10">
        <f t="shared" si="10"/>
        <v>43582.208333333328</v>
      </c>
      <c r="T162" s="10">
        <f t="shared" si="11"/>
        <v>43598.208333333328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6">
        <f t="shared" si="9"/>
        <v>2187.5</v>
      </c>
      <c r="Q163" t="s">
        <v>2037</v>
      </c>
      <c r="R163" t="s">
        <v>2046</v>
      </c>
      <c r="S163" s="10">
        <f t="shared" si="10"/>
        <v>42270.208333333328</v>
      </c>
      <c r="T163" s="10">
        <f t="shared" si="11"/>
        <v>42276.208333333328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6">
        <f t="shared" si="9"/>
        <v>4645.5</v>
      </c>
      <c r="Q164" t="s">
        <v>2037</v>
      </c>
      <c r="R164" t="s">
        <v>2038</v>
      </c>
      <c r="S164" s="10">
        <f t="shared" si="10"/>
        <v>43442.25</v>
      </c>
      <c r="T164" s="10">
        <f t="shared" si="11"/>
        <v>43472.25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6">
        <f t="shared" si="9"/>
        <v>4555</v>
      </c>
      <c r="Q165" t="s">
        <v>2035</v>
      </c>
      <c r="R165" t="s">
        <v>2036</v>
      </c>
      <c r="S165" s="10">
        <f t="shared" si="10"/>
        <v>43028.208333333328</v>
      </c>
      <c r="T165" s="10">
        <f t="shared" si="11"/>
        <v>43077.25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6">
        <f t="shared" si="9"/>
        <v>76075.5</v>
      </c>
      <c r="Q166" t="s">
        <v>2054</v>
      </c>
      <c r="R166" t="s">
        <v>2055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6">
        <f t="shared" si="9"/>
        <v>56392.5</v>
      </c>
      <c r="Q167" t="s">
        <v>2039</v>
      </c>
      <c r="R167" t="s">
        <v>2040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6">
        <f t="shared" si="9"/>
        <v>6841.5</v>
      </c>
      <c r="Q168" t="s">
        <v>2037</v>
      </c>
      <c r="R168" t="s">
        <v>2038</v>
      </c>
      <c r="S168" s="10">
        <f t="shared" si="10"/>
        <v>40534.25</v>
      </c>
      <c r="T168" s="10">
        <f t="shared" si="11"/>
        <v>40538.25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6">
        <f t="shared" si="9"/>
        <v>5475</v>
      </c>
      <c r="Q169" t="s">
        <v>2054</v>
      </c>
      <c r="R169" t="s">
        <v>2055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6">
        <f t="shared" si="9"/>
        <v>20531</v>
      </c>
      <c r="Q170" t="s">
        <v>2039</v>
      </c>
      <c r="R170" t="s">
        <v>2040</v>
      </c>
      <c r="S170" s="10">
        <f t="shared" si="10"/>
        <v>43518.25</v>
      </c>
      <c r="T170" s="10">
        <f t="shared" si="11"/>
        <v>43541.208333333328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6">
        <f t="shared" si="9"/>
        <v>50039</v>
      </c>
      <c r="Q171" t="s">
        <v>2035</v>
      </c>
      <c r="R171" t="s">
        <v>2045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6">
        <f t="shared" si="9"/>
        <v>2797.5</v>
      </c>
      <c r="Q172" t="s">
        <v>2041</v>
      </c>
      <c r="R172" t="s">
        <v>2052</v>
      </c>
      <c r="S172" s="10">
        <f t="shared" si="10"/>
        <v>42950.208333333328</v>
      </c>
      <c r="T172" s="10">
        <f t="shared" si="11"/>
        <v>42957.208333333328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6">
        <f t="shared" si="9"/>
        <v>263</v>
      </c>
      <c r="Q173" t="s">
        <v>2035</v>
      </c>
      <c r="R173" t="s">
        <v>2045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6">
        <f t="shared" si="9"/>
        <v>344.5</v>
      </c>
      <c r="Q174" t="s">
        <v>2047</v>
      </c>
      <c r="R174" t="s">
        <v>2059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6">
        <f t="shared" si="9"/>
        <v>79598</v>
      </c>
      <c r="Q175" t="s">
        <v>2041</v>
      </c>
      <c r="R175" t="s">
        <v>2042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6">
        <f t="shared" si="9"/>
        <v>2708</v>
      </c>
      <c r="Q176" t="s">
        <v>2039</v>
      </c>
      <c r="R176" t="s">
        <v>2040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6">
        <f t="shared" si="9"/>
        <v>24294.5</v>
      </c>
      <c r="Q177" t="s">
        <v>2037</v>
      </c>
      <c r="R177" t="s">
        <v>2046</v>
      </c>
      <c r="S177" s="10">
        <f t="shared" si="10"/>
        <v>42613.208333333328</v>
      </c>
      <c r="T177" s="10">
        <f t="shared" si="11"/>
        <v>42632.208333333328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6">
        <f t="shared" si="9"/>
        <v>43421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6">
        <f t="shared" si="9"/>
        <v>82166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6">
        <f t="shared" si="9"/>
        <v>3568.5</v>
      </c>
      <c r="Q180" t="s">
        <v>2039</v>
      </c>
      <c r="R180" t="s">
        <v>2040</v>
      </c>
      <c r="S180" s="10">
        <f t="shared" si="10"/>
        <v>42999.208333333328</v>
      </c>
      <c r="T180" s="10">
        <f t="shared" si="11"/>
        <v>43008.208333333328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6">
        <f t="shared" si="9"/>
        <v>81361</v>
      </c>
      <c r="Q181" t="s">
        <v>2033</v>
      </c>
      <c r="R181" t="s">
        <v>2034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6">
        <f t="shared" si="9"/>
        <v>87421.5</v>
      </c>
      <c r="Q182" t="s">
        <v>2039</v>
      </c>
      <c r="R182" t="s">
        <v>2040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6">
        <f t="shared" si="9"/>
        <v>2725.5</v>
      </c>
      <c r="Q183" t="s">
        <v>2037</v>
      </c>
      <c r="R183" t="s">
        <v>2046</v>
      </c>
      <c r="S183" s="10">
        <f t="shared" si="10"/>
        <v>43012.208333333328</v>
      </c>
      <c r="T183" s="10">
        <f t="shared" si="11"/>
        <v>43030.208333333328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6">
        <f t="shared" si="9"/>
        <v>99534</v>
      </c>
      <c r="Q184" t="s">
        <v>2037</v>
      </c>
      <c r="R184" t="s">
        <v>2038</v>
      </c>
      <c r="S184" s="10">
        <f t="shared" si="10"/>
        <v>43631.208333333328</v>
      </c>
      <c r="T184" s="10">
        <f t="shared" si="11"/>
        <v>43647.208333333328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6">
        <f t="shared" si="9"/>
        <v>1805.5</v>
      </c>
      <c r="Q185" t="s">
        <v>2039</v>
      </c>
      <c r="R185" t="s">
        <v>2040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6">
        <f t="shared" si="9"/>
        <v>5445</v>
      </c>
      <c r="Q186" t="s">
        <v>2035</v>
      </c>
      <c r="R186" t="s">
        <v>2036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6">
        <f t="shared" si="9"/>
        <v>368.5</v>
      </c>
      <c r="Q187" t="s">
        <v>2039</v>
      </c>
      <c r="R187" t="s">
        <v>2040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6">
        <f t="shared" si="9"/>
        <v>14622</v>
      </c>
      <c r="Q188" t="s">
        <v>2041</v>
      </c>
      <c r="R188" t="s">
        <v>2060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6">
        <f t="shared" si="9"/>
        <v>69913</v>
      </c>
      <c r="Q189" t="s">
        <v>2039</v>
      </c>
      <c r="R189" t="s">
        <v>2040</v>
      </c>
      <c r="S189" s="10">
        <f t="shared" si="10"/>
        <v>41328.25</v>
      </c>
      <c r="T189" s="10">
        <f t="shared" si="11"/>
        <v>41356.208333333336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6">
        <f t="shared" si="9"/>
        <v>1330</v>
      </c>
      <c r="Q190" t="s">
        <v>2041</v>
      </c>
      <c r="R190" t="s">
        <v>2052</v>
      </c>
      <c r="S190" s="10">
        <f t="shared" si="10"/>
        <v>41975.25</v>
      </c>
      <c r="T190" s="10">
        <f t="shared" si="11"/>
        <v>41976.25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6">
        <f t="shared" si="9"/>
        <v>22722.5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6">
        <f t="shared" si="9"/>
        <v>1281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6">
        <f t="shared" si="9"/>
        <v>1637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6">
        <f t="shared" si="9"/>
        <v>4380</v>
      </c>
      <c r="Q194" t="s">
        <v>2039</v>
      </c>
      <c r="R194" t="s">
        <v>2040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(E195 / D195)</f>
        <v>0.45636363636363636</v>
      </c>
      <c r="P195" s="6">
        <f t="shared" ref="P195:P258" si="13">AVERAGE(G195,E195)</f>
        <v>1538.5</v>
      </c>
      <c r="Q195" t="s">
        <v>2035</v>
      </c>
      <c r="R195" t="s">
        <v>2036</v>
      </c>
      <c r="S195" s="10">
        <f t="shared" ref="S195:S258" si="14">DATE(1970,1,1) + J195/86400</f>
        <v>43198.208333333328</v>
      </c>
      <c r="T195" s="10">
        <f t="shared" ref="T195:T258" si="15">DATE(1970,1,1) + K195/86400</f>
        <v>43202.208333333328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6">
        <f t="shared" si="13"/>
        <v>4421</v>
      </c>
      <c r="Q196" t="s">
        <v>2035</v>
      </c>
      <c r="R196" t="s">
        <v>2045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6">
        <f t="shared" si="13"/>
        <v>28840.5</v>
      </c>
      <c r="Q197" t="s">
        <v>2035</v>
      </c>
      <c r="R197" t="s">
        <v>2057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6">
        <f t="shared" si="13"/>
        <v>2639</v>
      </c>
      <c r="Q198" t="s">
        <v>2035</v>
      </c>
      <c r="R198" t="s">
        <v>2043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6">
        <f t="shared" si="13"/>
        <v>82553.5</v>
      </c>
      <c r="Q199" t="s">
        <v>2037</v>
      </c>
      <c r="R199" t="s">
        <v>2046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6">
        <f t="shared" si="13"/>
        <v>3104.5</v>
      </c>
      <c r="Q200" t="s">
        <v>2041</v>
      </c>
      <c r="R200" t="s">
        <v>2044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6">
        <f t="shared" si="13"/>
        <v>490.5</v>
      </c>
      <c r="Q201" t="s">
        <v>2035</v>
      </c>
      <c r="R201" t="s">
        <v>2043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6">
        <f t="shared" si="13"/>
        <v>1.5</v>
      </c>
      <c r="Q202" t="s">
        <v>2035</v>
      </c>
      <c r="R202" t="s">
        <v>2036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6">
        <f t="shared" si="13"/>
        <v>7231</v>
      </c>
      <c r="Q203" t="s">
        <v>2039</v>
      </c>
      <c r="R203" t="s">
        <v>2040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6">
        <f t="shared" si="13"/>
        <v>3312.5</v>
      </c>
      <c r="Q204" t="s">
        <v>2037</v>
      </c>
      <c r="R204" t="s">
        <v>2038</v>
      </c>
      <c r="S204" s="10">
        <f t="shared" si="14"/>
        <v>40818.208333333336</v>
      </c>
      <c r="T204" s="10">
        <f t="shared" si="15"/>
        <v>40822.208333333336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6">
        <f t="shared" si="13"/>
        <v>98955.5</v>
      </c>
      <c r="Q205" t="s">
        <v>2033</v>
      </c>
      <c r="R205" t="s">
        <v>2034</v>
      </c>
      <c r="S205" s="10">
        <f t="shared" si="14"/>
        <v>42752.25</v>
      </c>
      <c r="T205" s="10">
        <f t="shared" si="15"/>
        <v>42754.25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6">
        <f t="shared" si="13"/>
        <v>1284.5</v>
      </c>
      <c r="Q206" t="s">
        <v>2039</v>
      </c>
      <c r="R206" t="s">
        <v>2040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6">
        <f t="shared" si="13"/>
        <v>2847</v>
      </c>
      <c r="Q207" t="s">
        <v>2035</v>
      </c>
      <c r="R207" t="s">
        <v>2058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6">
        <f t="shared" si="13"/>
        <v>1776.5</v>
      </c>
      <c r="Q208" t="s">
        <v>2039</v>
      </c>
      <c r="R208" t="s">
        <v>2040</v>
      </c>
      <c r="S208" s="10">
        <f t="shared" si="14"/>
        <v>40236.25</v>
      </c>
      <c r="T208" s="10">
        <f t="shared" si="15"/>
        <v>40245.25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6">
        <f t="shared" si="13"/>
        <v>2150</v>
      </c>
      <c r="Q209" t="s">
        <v>2047</v>
      </c>
      <c r="R209" t="s">
        <v>2053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6">
        <f t="shared" si="13"/>
        <v>100581.5</v>
      </c>
      <c r="Q210" t="s">
        <v>2035</v>
      </c>
      <c r="R210" t="s">
        <v>2036</v>
      </c>
      <c r="S210" s="10">
        <f t="shared" si="14"/>
        <v>43048.25</v>
      </c>
      <c r="T210" s="10">
        <f t="shared" si="15"/>
        <v>43072.25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6">
        <f t="shared" si="13"/>
        <v>21010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6">
        <f t="shared" si="13"/>
        <v>3282</v>
      </c>
      <c r="Q212" t="s">
        <v>2041</v>
      </c>
      <c r="R212" t="s">
        <v>2042</v>
      </c>
      <c r="S212" s="10">
        <f t="shared" si="14"/>
        <v>42797.25</v>
      </c>
      <c r="T212" s="10">
        <f t="shared" si="15"/>
        <v>42824.208333333328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6">
        <f t="shared" si="13"/>
        <v>50362.5</v>
      </c>
      <c r="Q213" t="s">
        <v>2041</v>
      </c>
      <c r="R213" t="s">
        <v>2063</v>
      </c>
      <c r="S213" s="10">
        <f t="shared" si="14"/>
        <v>41513.208333333336</v>
      </c>
      <c r="T213" s="10">
        <f t="shared" si="15"/>
        <v>41537.208333333336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6">
        <f t="shared" si="13"/>
        <v>6234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6">
        <f t="shared" si="13"/>
        <v>87919</v>
      </c>
      <c r="Q215" t="s">
        <v>2039</v>
      </c>
      <c r="R215" t="s">
        <v>2040</v>
      </c>
      <c r="S215" s="10">
        <f t="shared" si="14"/>
        <v>40488.208333333336</v>
      </c>
      <c r="T215" s="10">
        <f t="shared" si="15"/>
        <v>40496.25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6">
        <f t="shared" si="13"/>
        <v>7244.5</v>
      </c>
      <c r="Q216" t="s">
        <v>2035</v>
      </c>
      <c r="R216" t="s">
        <v>2045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6">
        <f t="shared" si="13"/>
        <v>3083.5</v>
      </c>
      <c r="Q217" t="s">
        <v>2035</v>
      </c>
      <c r="R217" t="s">
        <v>2036</v>
      </c>
      <c r="S217" s="10">
        <f t="shared" si="14"/>
        <v>43509.25</v>
      </c>
      <c r="T217" s="10">
        <f t="shared" si="15"/>
        <v>43511.25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6">
        <f t="shared" si="13"/>
        <v>95268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6">
        <f t="shared" si="13"/>
        <v>29422.5</v>
      </c>
      <c r="Q219" t="s">
        <v>2039</v>
      </c>
      <c r="R219" t="s">
        <v>2040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6">
        <f t="shared" si="13"/>
        <v>6353</v>
      </c>
      <c r="Q220" t="s">
        <v>2041</v>
      </c>
      <c r="R220" t="s">
        <v>2063</v>
      </c>
      <c r="S220" s="10">
        <f t="shared" si="14"/>
        <v>40858.25</v>
      </c>
      <c r="T220" s="10">
        <f t="shared" si="15"/>
        <v>40892.25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6">
        <f t="shared" si="13"/>
        <v>70018</v>
      </c>
      <c r="Q221" t="s">
        <v>2041</v>
      </c>
      <c r="R221" t="s">
        <v>2052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6">
        <f t="shared" si="13"/>
        <v>342</v>
      </c>
      <c r="Q222" t="s">
        <v>2041</v>
      </c>
      <c r="R222" t="s">
        <v>2049</v>
      </c>
      <c r="S222" s="10">
        <f t="shared" si="14"/>
        <v>40725.208333333336</v>
      </c>
      <c r="T222" s="10">
        <f t="shared" si="15"/>
        <v>40743.208333333336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6">
        <f t="shared" si="13"/>
        <v>61004.5</v>
      </c>
      <c r="Q223" t="s">
        <v>2039</v>
      </c>
      <c r="R223" t="s">
        <v>2040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6">
        <f t="shared" si="13"/>
        <v>3380.5</v>
      </c>
      <c r="Q224" t="s">
        <v>2033</v>
      </c>
      <c r="R224" t="s">
        <v>2034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6">
        <f t="shared" si="13"/>
        <v>41414</v>
      </c>
      <c r="Q225" t="s">
        <v>2054</v>
      </c>
      <c r="R225" t="s">
        <v>2055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6">
        <f t="shared" si="13"/>
        <v>95239.5</v>
      </c>
      <c r="Q226" t="s">
        <v>2039</v>
      </c>
      <c r="R226" t="s">
        <v>2040</v>
      </c>
      <c r="S226" s="10">
        <f t="shared" si="14"/>
        <v>41906.208333333336</v>
      </c>
      <c r="T226" s="10">
        <f t="shared" si="15"/>
        <v>41951.25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6">
        <f t="shared" si="13"/>
        <v>91139</v>
      </c>
      <c r="Q227" t="s">
        <v>2041</v>
      </c>
      <c r="R227" t="s">
        <v>2063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6">
        <f t="shared" si="13"/>
        <v>5555.5</v>
      </c>
      <c r="Q228" t="s">
        <v>2035</v>
      </c>
      <c r="R228" t="s">
        <v>2036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6">
        <f t="shared" si="13"/>
        <v>51847</v>
      </c>
      <c r="Q229" t="s">
        <v>2054</v>
      </c>
      <c r="R229" t="s">
        <v>2055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6">
        <f t="shared" si="13"/>
        <v>83910</v>
      </c>
      <c r="Q230" t="s">
        <v>2050</v>
      </c>
      <c r="R230" t="s">
        <v>2061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6">
        <f t="shared" si="13"/>
        <v>84174.5</v>
      </c>
      <c r="Q231" t="s">
        <v>2041</v>
      </c>
      <c r="R231" t="s">
        <v>2049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6">
        <f t="shared" si="13"/>
        <v>5092.5</v>
      </c>
      <c r="Q232" t="s">
        <v>2050</v>
      </c>
      <c r="R232" t="s">
        <v>2061</v>
      </c>
      <c r="S232" s="10">
        <f t="shared" si="14"/>
        <v>43805.25</v>
      </c>
      <c r="T232" s="10">
        <f t="shared" si="15"/>
        <v>43805.25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6">
        <f t="shared" si="13"/>
        <v>2795</v>
      </c>
      <c r="Q233" t="s">
        <v>2050</v>
      </c>
      <c r="R233" t="s">
        <v>2051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6">
        <f t="shared" si="13"/>
        <v>2957.5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6">
        <f t="shared" si="13"/>
        <v>3031</v>
      </c>
      <c r="Q235" t="s">
        <v>2039</v>
      </c>
      <c r="R235" t="s">
        <v>2040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6">
        <f t="shared" si="13"/>
        <v>4165</v>
      </c>
      <c r="Q236" t="s">
        <v>2041</v>
      </c>
      <c r="R236" t="s">
        <v>2049</v>
      </c>
      <c r="S236" s="10">
        <f t="shared" si="14"/>
        <v>42969.208333333328</v>
      </c>
      <c r="T236" s="10">
        <f t="shared" si="15"/>
        <v>42976.208333333328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6">
        <f t="shared" si="13"/>
        <v>1840.5</v>
      </c>
      <c r="Q237" t="s">
        <v>2050</v>
      </c>
      <c r="R237" t="s">
        <v>2051</v>
      </c>
      <c r="S237" s="10">
        <f t="shared" si="14"/>
        <v>42779.25</v>
      </c>
      <c r="T237" s="10">
        <f t="shared" si="15"/>
        <v>42784.25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6">
        <f t="shared" si="13"/>
        <v>2190</v>
      </c>
      <c r="Q238" t="s">
        <v>2041</v>
      </c>
      <c r="R238" t="s">
        <v>2049</v>
      </c>
      <c r="S238" s="10">
        <f t="shared" si="14"/>
        <v>43641.208333333328</v>
      </c>
      <c r="T238" s="10">
        <f t="shared" si="15"/>
        <v>43648.208333333328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6">
        <f t="shared" si="13"/>
        <v>7575.5</v>
      </c>
      <c r="Q239" t="s">
        <v>2035</v>
      </c>
      <c r="R239" t="s">
        <v>2036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6">
        <f t="shared" si="13"/>
        <v>5117.5</v>
      </c>
      <c r="Q240" t="s">
        <v>2041</v>
      </c>
      <c r="R240" t="s">
        <v>2049</v>
      </c>
      <c r="S240" s="10">
        <f t="shared" si="14"/>
        <v>43083.25</v>
      </c>
      <c r="T240" s="10">
        <f t="shared" si="15"/>
        <v>43108.25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6">
        <f t="shared" si="13"/>
        <v>1584</v>
      </c>
      <c r="Q241" t="s">
        <v>2039</v>
      </c>
      <c r="R241" t="s">
        <v>2040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6">
        <f t="shared" si="13"/>
        <v>62454</v>
      </c>
      <c r="Q242" t="s">
        <v>2037</v>
      </c>
      <c r="R242" t="s">
        <v>2046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6">
        <f t="shared" si="13"/>
        <v>86706.5</v>
      </c>
      <c r="Q243" t="s">
        <v>2039</v>
      </c>
      <c r="R243" t="s">
        <v>2040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6">
        <f t="shared" si="13"/>
        <v>5489.5</v>
      </c>
      <c r="Q244" t="s">
        <v>2047</v>
      </c>
      <c r="R244" t="s">
        <v>2048</v>
      </c>
      <c r="S244" s="10">
        <f t="shared" si="14"/>
        <v>42865.208333333328</v>
      </c>
      <c r="T244" s="10">
        <f t="shared" si="15"/>
        <v>42875.208333333328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6">
        <f t="shared" si="13"/>
        <v>5239</v>
      </c>
      <c r="Q245" t="s">
        <v>2035</v>
      </c>
      <c r="R245" t="s">
        <v>2036</v>
      </c>
      <c r="S245" s="10">
        <f t="shared" si="14"/>
        <v>43163.25</v>
      </c>
      <c r="T245" s="10">
        <f t="shared" si="15"/>
        <v>43166.25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6">
        <f t="shared" si="13"/>
        <v>2020.5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6">
        <f t="shared" si="13"/>
        <v>7492.5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6">
        <f t="shared" si="13"/>
        <v>7435.5</v>
      </c>
      <c r="Q248" t="s">
        <v>2039</v>
      </c>
      <c r="R248" t="s">
        <v>2040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6">
        <f t="shared" si="13"/>
        <v>93271</v>
      </c>
      <c r="Q249" t="s">
        <v>2037</v>
      </c>
      <c r="R249" t="s">
        <v>2038</v>
      </c>
      <c r="S249" s="10">
        <f t="shared" si="14"/>
        <v>42726.25</v>
      </c>
      <c r="T249" s="10">
        <f t="shared" si="15"/>
        <v>42741.25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6">
        <f t="shared" si="13"/>
        <v>6660.5</v>
      </c>
      <c r="Q250" t="s">
        <v>2047</v>
      </c>
      <c r="R250" t="s">
        <v>2053</v>
      </c>
      <c r="S250" s="10">
        <f t="shared" si="14"/>
        <v>42004.25</v>
      </c>
      <c r="T250" s="10">
        <f t="shared" si="15"/>
        <v>42009.25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6">
        <f t="shared" si="13"/>
        <v>87280</v>
      </c>
      <c r="Q251" t="s">
        <v>2050</v>
      </c>
      <c r="R251" t="s">
        <v>2061</v>
      </c>
      <c r="S251" s="10">
        <f t="shared" si="14"/>
        <v>42006.25</v>
      </c>
      <c r="T251" s="10">
        <f t="shared" si="15"/>
        <v>42013.25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6">
        <f t="shared" si="13"/>
        <v>2</v>
      </c>
      <c r="Q252" t="s">
        <v>2047</v>
      </c>
      <c r="R252" t="s">
        <v>2059</v>
      </c>
      <c r="S252" s="10">
        <f t="shared" si="14"/>
        <v>40203.25</v>
      </c>
      <c r="T252" s="10">
        <f t="shared" si="15"/>
        <v>40238.25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6">
        <f t="shared" si="13"/>
        <v>1970.5</v>
      </c>
      <c r="Q253" t="s">
        <v>2035</v>
      </c>
      <c r="R253" t="s">
        <v>2036</v>
      </c>
      <c r="S253" s="10">
        <f t="shared" si="14"/>
        <v>41252.25</v>
      </c>
      <c r="T253" s="10">
        <f t="shared" si="15"/>
        <v>41254.25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6">
        <f t="shared" si="13"/>
        <v>3161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6">
        <f t="shared" si="13"/>
        <v>54748</v>
      </c>
      <c r="Q255" t="s">
        <v>2039</v>
      </c>
      <c r="R255" t="s">
        <v>2040</v>
      </c>
      <c r="S255" s="10">
        <f t="shared" si="14"/>
        <v>40641.208333333336</v>
      </c>
      <c r="T255" s="10">
        <f t="shared" si="15"/>
        <v>40653.208333333336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6">
        <f t="shared" si="13"/>
        <v>4296.5</v>
      </c>
      <c r="Q256" t="s">
        <v>2041</v>
      </c>
      <c r="R256" t="s">
        <v>2044</v>
      </c>
      <c r="S256" s="10">
        <f t="shared" si="14"/>
        <v>42787.25</v>
      </c>
      <c r="T256" s="10">
        <f t="shared" si="15"/>
        <v>42789.25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6">
        <f t="shared" si="13"/>
        <v>49216</v>
      </c>
      <c r="Q257" t="s">
        <v>2047</v>
      </c>
      <c r="R257" t="s">
        <v>2048</v>
      </c>
      <c r="S257" s="10">
        <f t="shared" si="14"/>
        <v>40590.25</v>
      </c>
      <c r="T257" s="10">
        <f t="shared" si="15"/>
        <v>40595.25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6">
        <f t="shared" si="13"/>
        <v>487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(E259 / D259)</f>
        <v>1.46</v>
      </c>
      <c r="P259" s="6">
        <f t="shared" ref="P259:P322" si="17">AVERAGE(G259,E259)</f>
        <v>4207</v>
      </c>
      <c r="Q259" t="s">
        <v>2035</v>
      </c>
      <c r="R259" t="s">
        <v>2036</v>
      </c>
      <c r="S259" s="10">
        <f t="shared" ref="S259:S322" si="18">DATE(1970,1,1) + J259/86400</f>
        <v>41338.25</v>
      </c>
      <c r="T259" s="10">
        <f t="shared" ref="T259:T322" si="19">DATE(1970,1,1) + K259/86400</f>
        <v>41352.208333333336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6">
        <f t="shared" si="17"/>
        <v>6805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6">
        <f t="shared" si="17"/>
        <v>5446.5</v>
      </c>
      <c r="Q261" t="s">
        <v>2039</v>
      </c>
      <c r="R261" t="s">
        <v>2040</v>
      </c>
      <c r="S261" s="10">
        <f t="shared" si="18"/>
        <v>41251.25</v>
      </c>
      <c r="T261" s="10">
        <f t="shared" si="19"/>
        <v>41270.25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6">
        <f t="shared" si="17"/>
        <v>5098</v>
      </c>
      <c r="Q262" t="s">
        <v>2054</v>
      </c>
      <c r="R262" t="s">
        <v>2055</v>
      </c>
      <c r="S262" s="10">
        <f t="shared" si="18"/>
        <v>41180.208333333336</v>
      </c>
      <c r="T262" s="10">
        <f t="shared" si="19"/>
        <v>41192.208333333336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6">
        <f t="shared" si="17"/>
        <v>13378.5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6">
        <f t="shared" si="17"/>
        <v>2717.5</v>
      </c>
      <c r="Q264" t="s">
        <v>2035</v>
      </c>
      <c r="R264" t="s">
        <v>2036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6">
        <f t="shared" si="17"/>
        <v>5477.5</v>
      </c>
      <c r="Q265" t="s">
        <v>2035</v>
      </c>
      <c r="R265" t="s">
        <v>2045</v>
      </c>
      <c r="S265" s="10">
        <f t="shared" si="18"/>
        <v>40187.25</v>
      </c>
      <c r="T265" s="10">
        <f t="shared" si="19"/>
        <v>40187.25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6">
        <f t="shared" si="17"/>
        <v>85443.5</v>
      </c>
      <c r="Q266" t="s">
        <v>2054</v>
      </c>
      <c r="R266" t="s">
        <v>2055</v>
      </c>
      <c r="S266" s="10">
        <f t="shared" si="18"/>
        <v>41317.25</v>
      </c>
      <c r="T266" s="10">
        <f t="shared" si="19"/>
        <v>41333.25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6">
        <f t="shared" si="17"/>
        <v>3058.5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6">
        <f t="shared" si="17"/>
        <v>44542</v>
      </c>
      <c r="Q268" t="s">
        <v>2039</v>
      </c>
      <c r="R268" t="s">
        <v>2040</v>
      </c>
      <c r="S268" s="10">
        <f t="shared" si="18"/>
        <v>41950.25</v>
      </c>
      <c r="T268" s="10">
        <f t="shared" si="19"/>
        <v>41983.25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6">
        <f t="shared" si="17"/>
        <v>73339</v>
      </c>
      <c r="Q269" t="s">
        <v>2035</v>
      </c>
      <c r="R269" t="s">
        <v>2058</v>
      </c>
      <c r="S269" s="10">
        <f t="shared" si="18"/>
        <v>41206.208333333336</v>
      </c>
      <c r="T269" s="10">
        <f t="shared" si="19"/>
        <v>41222.25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6">
        <f t="shared" si="17"/>
        <v>1378</v>
      </c>
      <c r="Q270" t="s">
        <v>2039</v>
      </c>
      <c r="R270" t="s">
        <v>2040</v>
      </c>
      <c r="S270" s="10">
        <f t="shared" si="18"/>
        <v>41186.208333333336</v>
      </c>
      <c r="T270" s="10">
        <f t="shared" si="19"/>
        <v>41232.25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6">
        <f t="shared" si="17"/>
        <v>4464.5</v>
      </c>
      <c r="Q271" t="s">
        <v>2041</v>
      </c>
      <c r="R271" t="s">
        <v>2042</v>
      </c>
      <c r="S271" s="10">
        <f t="shared" si="18"/>
        <v>43496.25</v>
      </c>
      <c r="T271" s="10">
        <f t="shared" si="19"/>
        <v>43517.25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6">
        <f t="shared" si="17"/>
        <v>24575</v>
      </c>
      <c r="Q272" t="s">
        <v>2041</v>
      </c>
      <c r="R272" t="s">
        <v>2060</v>
      </c>
      <c r="S272" s="10">
        <f t="shared" si="18"/>
        <v>40514.25</v>
      </c>
      <c r="T272" s="10">
        <f t="shared" si="19"/>
        <v>40516.25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6">
        <f t="shared" si="17"/>
        <v>1007</v>
      </c>
      <c r="Q273" t="s">
        <v>2050</v>
      </c>
      <c r="R273" t="s">
        <v>2051</v>
      </c>
      <c r="S273" s="10">
        <f t="shared" si="18"/>
        <v>42345.25</v>
      </c>
      <c r="T273" s="10">
        <f t="shared" si="19"/>
        <v>42376.25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6">
        <f t="shared" si="17"/>
        <v>78621.5</v>
      </c>
      <c r="Q274" t="s">
        <v>2054</v>
      </c>
      <c r="R274" t="s">
        <v>2055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6">
        <f t="shared" si="17"/>
        <v>5493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6">
        <f t="shared" si="17"/>
        <v>394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6">
        <f t="shared" si="17"/>
        <v>4767.5</v>
      </c>
      <c r="Q277" t="s">
        <v>2039</v>
      </c>
      <c r="R277" t="s">
        <v>2040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6">
        <f t="shared" si="17"/>
        <v>2728.5</v>
      </c>
      <c r="Q278" t="s">
        <v>2047</v>
      </c>
      <c r="R278" t="s">
        <v>2059</v>
      </c>
      <c r="S278" s="10">
        <f t="shared" si="18"/>
        <v>41018.208333333336</v>
      </c>
      <c r="T278" s="10">
        <f t="shared" si="19"/>
        <v>41023.208333333336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6">
        <f t="shared" si="17"/>
        <v>3774</v>
      </c>
      <c r="Q279" t="s">
        <v>2050</v>
      </c>
      <c r="R279" t="s">
        <v>2051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6">
        <f t="shared" si="17"/>
        <v>4445</v>
      </c>
      <c r="Q280" t="s">
        <v>2039</v>
      </c>
      <c r="R280" t="s">
        <v>2040</v>
      </c>
      <c r="S280" s="10">
        <f t="shared" si="18"/>
        <v>41239.25</v>
      </c>
      <c r="T280" s="10">
        <f t="shared" si="19"/>
        <v>41264.25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6">
        <f t="shared" si="17"/>
        <v>7101</v>
      </c>
      <c r="Q281" t="s">
        <v>2037</v>
      </c>
      <c r="R281" t="s">
        <v>2038</v>
      </c>
      <c r="S281" s="10">
        <f t="shared" si="18"/>
        <v>43346.208333333328</v>
      </c>
      <c r="T281" s="10">
        <f t="shared" si="19"/>
        <v>43349.208333333328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6">
        <f t="shared" si="17"/>
        <v>7464.5</v>
      </c>
      <c r="Q282" t="s">
        <v>2039</v>
      </c>
      <c r="R282" t="s">
        <v>2040</v>
      </c>
      <c r="S282" s="10">
        <f t="shared" si="18"/>
        <v>43060.25</v>
      </c>
      <c r="T282" s="10">
        <f t="shared" si="19"/>
        <v>43066.25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6">
        <f t="shared" si="17"/>
        <v>76307</v>
      </c>
      <c r="Q283" t="s">
        <v>2041</v>
      </c>
      <c r="R283" t="s">
        <v>2049</v>
      </c>
      <c r="S283" s="10">
        <f t="shared" si="18"/>
        <v>40979.25</v>
      </c>
      <c r="T283" s="10">
        <f t="shared" si="19"/>
        <v>41000.208333333336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6">
        <f t="shared" si="17"/>
        <v>4604.5</v>
      </c>
      <c r="Q284" t="s">
        <v>2039</v>
      </c>
      <c r="R284" t="s">
        <v>2040</v>
      </c>
      <c r="S284" s="10">
        <f t="shared" si="18"/>
        <v>42701.25</v>
      </c>
      <c r="T284" s="10">
        <f t="shared" si="19"/>
        <v>42707.25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6">
        <f t="shared" si="17"/>
        <v>773</v>
      </c>
      <c r="Q285" t="s">
        <v>2041</v>
      </c>
      <c r="R285" t="s">
        <v>2060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6">
        <f t="shared" si="17"/>
        <v>4142.5</v>
      </c>
      <c r="Q286" t="s">
        <v>2035</v>
      </c>
      <c r="R286" t="s">
        <v>2036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6">
        <f t="shared" si="17"/>
        <v>3305.5</v>
      </c>
      <c r="Q287" t="s">
        <v>2037</v>
      </c>
      <c r="R287" t="s">
        <v>2038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6">
        <f t="shared" si="17"/>
        <v>9870.5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6">
        <f t="shared" si="17"/>
        <v>6694.5</v>
      </c>
      <c r="Q289" t="s">
        <v>2039</v>
      </c>
      <c r="R289" t="s">
        <v>2040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6">
        <f t="shared" si="17"/>
        <v>2806.5</v>
      </c>
      <c r="Q290" t="s">
        <v>2035</v>
      </c>
      <c r="R290" t="s">
        <v>2043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6">
        <f t="shared" si="17"/>
        <v>6905.5</v>
      </c>
      <c r="Q291" t="s">
        <v>2035</v>
      </c>
      <c r="R291" t="s">
        <v>2057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6">
        <f t="shared" si="17"/>
        <v>46315</v>
      </c>
      <c r="Q292" t="s">
        <v>2039</v>
      </c>
      <c r="R292" t="s">
        <v>2040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6">
        <f t="shared" si="17"/>
        <v>4163</v>
      </c>
      <c r="Q293" t="s">
        <v>2041</v>
      </c>
      <c r="R293" t="s">
        <v>2042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6">
        <f t="shared" si="17"/>
        <v>363.5</v>
      </c>
      <c r="Q294" t="s">
        <v>2037</v>
      </c>
      <c r="R294" t="s">
        <v>2038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6">
        <f t="shared" si="17"/>
        <v>548.5</v>
      </c>
      <c r="Q295" t="s">
        <v>2033</v>
      </c>
      <c r="R295" t="s">
        <v>2034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6">
        <f t="shared" si="17"/>
        <v>4110.5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6">
        <f t="shared" si="17"/>
        <v>35339.5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6">
        <f t="shared" si="17"/>
        <v>1695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6">
        <f t="shared" si="17"/>
        <v>3444.5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6">
        <f t="shared" si="17"/>
        <v>2554.5</v>
      </c>
      <c r="Q300" t="s">
        <v>2039</v>
      </c>
      <c r="R300" t="s">
        <v>2040</v>
      </c>
      <c r="S300" s="10">
        <f t="shared" si="18"/>
        <v>42426.25</v>
      </c>
      <c r="T300" s="10">
        <f t="shared" si="19"/>
        <v>42444.208333333328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6">
        <f t="shared" si="17"/>
        <v>1001.5</v>
      </c>
      <c r="Q301" t="s">
        <v>2035</v>
      </c>
      <c r="R301" t="s">
        <v>2036</v>
      </c>
      <c r="S301" s="10">
        <f t="shared" si="18"/>
        <v>42432.25</v>
      </c>
      <c r="T301" s="10">
        <f t="shared" si="19"/>
        <v>42488.208333333328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6">
        <f t="shared" si="17"/>
        <v>3</v>
      </c>
      <c r="Q302" t="s">
        <v>2033</v>
      </c>
      <c r="R302" t="s">
        <v>2034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6">
        <f t="shared" si="17"/>
        <v>6198.5</v>
      </c>
      <c r="Q303" t="s">
        <v>2047</v>
      </c>
      <c r="R303" t="s">
        <v>2048</v>
      </c>
      <c r="S303" s="10">
        <f t="shared" si="18"/>
        <v>42061.25</v>
      </c>
      <c r="T303" s="10">
        <f t="shared" si="19"/>
        <v>42078.208333333328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6">
        <f t="shared" si="17"/>
        <v>12239.5</v>
      </c>
      <c r="Q304" t="s">
        <v>2041</v>
      </c>
      <c r="R304" t="s">
        <v>2042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6">
        <f t="shared" si="17"/>
        <v>1420.5</v>
      </c>
      <c r="Q305" t="s">
        <v>2039</v>
      </c>
      <c r="R305" t="s">
        <v>2040</v>
      </c>
      <c r="S305" s="10">
        <f t="shared" si="18"/>
        <v>42376.25</v>
      </c>
      <c r="T305" s="10">
        <f t="shared" si="19"/>
        <v>42381.25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6">
        <f t="shared" si="17"/>
        <v>5805.5</v>
      </c>
      <c r="Q306" t="s">
        <v>2035</v>
      </c>
      <c r="R306" t="s">
        <v>2045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6">
        <f t="shared" si="17"/>
        <v>4049.5</v>
      </c>
      <c r="Q307" t="s">
        <v>2041</v>
      </c>
      <c r="R307" t="s">
        <v>2042</v>
      </c>
      <c r="S307" s="10">
        <f t="shared" si="18"/>
        <v>42448.208333333328</v>
      </c>
      <c r="T307" s="10">
        <f t="shared" si="19"/>
        <v>42489.208333333328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6">
        <f t="shared" si="17"/>
        <v>260.5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6">
        <f t="shared" si="17"/>
        <v>22066</v>
      </c>
      <c r="Q309" t="s">
        <v>2039</v>
      </c>
      <c r="R309" t="s">
        <v>2040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6">
        <f t="shared" si="17"/>
        <v>44181.5</v>
      </c>
      <c r="Q310" t="s">
        <v>2047</v>
      </c>
      <c r="R310" t="s">
        <v>2053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6">
        <f t="shared" si="17"/>
        <v>1581</v>
      </c>
      <c r="Q311" t="s">
        <v>2039</v>
      </c>
      <c r="R311" t="s">
        <v>2040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6">
        <f t="shared" si="17"/>
        <v>801</v>
      </c>
      <c r="Q312" t="s">
        <v>2035</v>
      </c>
      <c r="R312" t="s">
        <v>2045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6">
        <f t="shared" si="17"/>
        <v>6466.5</v>
      </c>
      <c r="Q313" t="s">
        <v>2050</v>
      </c>
      <c r="R313" t="s">
        <v>2051</v>
      </c>
      <c r="S313" s="10">
        <f t="shared" si="18"/>
        <v>40590.25</v>
      </c>
      <c r="T313" s="10">
        <f t="shared" si="19"/>
        <v>40602.25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6">
        <f t="shared" si="17"/>
        <v>93543.5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6">
        <f t="shared" si="17"/>
        <v>4460</v>
      </c>
      <c r="Q315" t="s">
        <v>2039</v>
      </c>
      <c r="R315" t="s">
        <v>2040</v>
      </c>
      <c r="S315" s="10">
        <f t="shared" si="18"/>
        <v>40966.25</v>
      </c>
      <c r="T315" s="10">
        <f t="shared" si="19"/>
        <v>40968.25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6">
        <f t="shared" si="17"/>
        <v>2129.5</v>
      </c>
      <c r="Q316" t="s">
        <v>2035</v>
      </c>
      <c r="R316" t="s">
        <v>2036</v>
      </c>
      <c r="S316" s="10">
        <f t="shared" si="18"/>
        <v>43536.208333333328</v>
      </c>
      <c r="T316" s="10">
        <f t="shared" si="19"/>
        <v>43541.208333333328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6">
        <f t="shared" si="17"/>
        <v>1625.5</v>
      </c>
      <c r="Q317" t="s">
        <v>2041</v>
      </c>
      <c r="R317" t="s">
        <v>2042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6">
        <f t="shared" si="17"/>
        <v>3254.5</v>
      </c>
      <c r="Q318" t="s">
        <v>2039</v>
      </c>
      <c r="R318" t="s">
        <v>2040</v>
      </c>
      <c r="S318" s="10">
        <f t="shared" si="18"/>
        <v>43788.25</v>
      </c>
      <c r="T318" s="10">
        <f t="shared" si="19"/>
        <v>43789.25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6">
        <f t="shared" si="17"/>
        <v>649.5</v>
      </c>
      <c r="Q319" t="s">
        <v>2033</v>
      </c>
      <c r="R319" t="s">
        <v>2034</v>
      </c>
      <c r="S319" s="10">
        <f t="shared" si="18"/>
        <v>42869.208333333328</v>
      </c>
      <c r="T319" s="10">
        <f t="shared" si="19"/>
        <v>42882.208333333328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6">
        <f t="shared" si="17"/>
        <v>460</v>
      </c>
      <c r="Q320" t="s">
        <v>2039</v>
      </c>
      <c r="R320" t="s">
        <v>2040</v>
      </c>
      <c r="S320" s="10">
        <f t="shared" si="18"/>
        <v>41684.25</v>
      </c>
      <c r="T320" s="10">
        <f t="shared" si="19"/>
        <v>41686.25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6">
        <f t="shared" si="17"/>
        <v>1657.5</v>
      </c>
      <c r="Q321" t="s">
        <v>2035</v>
      </c>
      <c r="R321" t="s">
        <v>2036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6">
        <f t="shared" si="17"/>
        <v>4086</v>
      </c>
      <c r="Q322" t="s">
        <v>2037</v>
      </c>
      <c r="R322" t="s">
        <v>2038</v>
      </c>
      <c r="S322" s="10">
        <f t="shared" si="18"/>
        <v>40673.208333333336</v>
      </c>
      <c r="T322" s="10">
        <f t="shared" si="19"/>
        <v>40682.208333333336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(E323 / D323)</f>
        <v>0.94144366197183094</v>
      </c>
      <c r="P323" s="6">
        <f t="shared" ref="P323:P386" si="21">AVERAGE(G323,E323)</f>
        <v>81445</v>
      </c>
      <c r="Q323" t="s">
        <v>2047</v>
      </c>
      <c r="R323" t="s">
        <v>2053</v>
      </c>
      <c r="S323" s="10">
        <f t="shared" ref="S323:S386" si="22">DATE(1970,1,1) + J323/86400</f>
        <v>40634.208333333336</v>
      </c>
      <c r="T323" s="10">
        <f t="shared" ref="T323:T386" si="23">DATE(1970,1,1) + K323/86400</f>
        <v>40642.208333333336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6">
        <f t="shared" si="21"/>
        <v>100772.5</v>
      </c>
      <c r="Q324" t="s">
        <v>2041</v>
      </c>
      <c r="R324" t="s">
        <v>2052</v>
      </c>
      <c r="S324" s="10">
        <f t="shared" si="22"/>
        <v>40507.25</v>
      </c>
      <c r="T324" s="10">
        <f t="shared" si="23"/>
        <v>40520.25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6">
        <f t="shared" si="21"/>
        <v>1087</v>
      </c>
      <c r="Q325" t="s">
        <v>2039</v>
      </c>
      <c r="R325" t="s">
        <v>2040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6">
        <f t="shared" si="21"/>
        <v>5977.5</v>
      </c>
      <c r="Q326" t="s">
        <v>2041</v>
      </c>
      <c r="R326" t="s">
        <v>2042</v>
      </c>
      <c r="S326" s="10">
        <f t="shared" si="22"/>
        <v>42176.208333333328</v>
      </c>
      <c r="T326" s="10">
        <f t="shared" si="23"/>
        <v>42188.208333333328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6">
        <f t="shared" si="21"/>
        <v>2985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6">
        <f t="shared" si="21"/>
        <v>1727</v>
      </c>
      <c r="Q328" t="s">
        <v>2039</v>
      </c>
      <c r="R328" t="s">
        <v>2040</v>
      </c>
      <c r="S328" s="10">
        <f t="shared" si="22"/>
        <v>42364.25</v>
      </c>
      <c r="T328" s="10">
        <f t="shared" si="23"/>
        <v>42370.25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6">
        <f t="shared" si="21"/>
        <v>517.5</v>
      </c>
      <c r="Q329" t="s">
        <v>2041</v>
      </c>
      <c r="R329" t="s">
        <v>2049</v>
      </c>
      <c r="S329" s="10">
        <f t="shared" si="22"/>
        <v>43705.208333333328</v>
      </c>
      <c r="T329" s="10">
        <f t="shared" si="23"/>
        <v>43709.208333333328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6">
        <f t="shared" si="21"/>
        <v>67133.5</v>
      </c>
      <c r="Q330" t="s">
        <v>2039</v>
      </c>
      <c r="R330" t="s">
        <v>2040</v>
      </c>
      <c r="S330" s="10">
        <f t="shared" si="22"/>
        <v>43434.25</v>
      </c>
      <c r="T330" s="10">
        <f t="shared" si="23"/>
        <v>43445.25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6">
        <f t="shared" si="21"/>
        <v>10844</v>
      </c>
      <c r="Q331" t="s">
        <v>2035</v>
      </c>
      <c r="R331" t="s">
        <v>2036</v>
      </c>
      <c r="S331" s="10">
        <f t="shared" si="22"/>
        <v>42716.25</v>
      </c>
      <c r="T331" s="10">
        <f t="shared" si="23"/>
        <v>42727.25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6">
        <f t="shared" si="21"/>
        <v>31857.5</v>
      </c>
      <c r="Q332" t="s">
        <v>2050</v>
      </c>
      <c r="R332" t="s">
        <v>2051</v>
      </c>
      <c r="S332" s="10">
        <f t="shared" si="22"/>
        <v>43077.25</v>
      </c>
      <c r="T332" s="10">
        <f t="shared" si="23"/>
        <v>43078.25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6">
        <f t="shared" si="21"/>
        <v>7416.5</v>
      </c>
      <c r="Q333" t="s">
        <v>2041</v>
      </c>
      <c r="R333" t="s">
        <v>2042</v>
      </c>
      <c r="S333" s="10">
        <f t="shared" si="22"/>
        <v>40896.25</v>
      </c>
      <c r="T333" s="10">
        <f t="shared" si="23"/>
        <v>40897.25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6">
        <f t="shared" si="21"/>
        <v>20933</v>
      </c>
      <c r="Q334" t="s">
        <v>2033</v>
      </c>
      <c r="R334" t="s">
        <v>2034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6">
        <f t="shared" si="21"/>
        <v>6076.5</v>
      </c>
      <c r="Q335" t="s">
        <v>2037</v>
      </c>
      <c r="R335" t="s">
        <v>2046</v>
      </c>
      <c r="S335" s="10">
        <f t="shared" si="22"/>
        <v>43424.25</v>
      </c>
      <c r="T335" s="10">
        <f t="shared" si="23"/>
        <v>43452.25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6">
        <f t="shared" si="21"/>
        <v>62325.5</v>
      </c>
      <c r="Q336" t="s">
        <v>2039</v>
      </c>
      <c r="R336" t="s">
        <v>2040</v>
      </c>
      <c r="S336" s="10">
        <f t="shared" si="22"/>
        <v>43110.25</v>
      </c>
      <c r="T336" s="10">
        <f t="shared" si="23"/>
        <v>43117.25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6">
        <f t="shared" si="21"/>
        <v>100455.5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6">
        <f t="shared" si="21"/>
        <v>34837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6">
        <f t="shared" si="21"/>
        <v>58579.5</v>
      </c>
      <c r="Q339" t="s">
        <v>2035</v>
      </c>
      <c r="R339" t="s">
        <v>2036</v>
      </c>
      <c r="S339" s="10">
        <f t="shared" si="22"/>
        <v>43780.25</v>
      </c>
      <c r="T339" s="10">
        <f t="shared" si="23"/>
        <v>43781.25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6">
        <f t="shared" si="21"/>
        <v>63366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6">
        <f t="shared" si="21"/>
        <v>55135.5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6">
        <f t="shared" si="21"/>
        <v>17678.5</v>
      </c>
      <c r="Q342" t="s">
        <v>2039</v>
      </c>
      <c r="R342" t="s">
        <v>2040</v>
      </c>
      <c r="S342" s="10">
        <f t="shared" si="22"/>
        <v>40889.25</v>
      </c>
      <c r="T342" s="10">
        <f t="shared" si="23"/>
        <v>40890.25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6">
        <f t="shared" si="21"/>
        <v>49017</v>
      </c>
      <c r="Q343" t="s">
        <v>2054</v>
      </c>
      <c r="R343" t="s">
        <v>2055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6">
        <f t="shared" si="21"/>
        <v>16096</v>
      </c>
      <c r="Q344" t="s">
        <v>2035</v>
      </c>
      <c r="R344" t="s">
        <v>2045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6">
        <f t="shared" si="21"/>
        <v>2500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6">
        <f t="shared" si="21"/>
        <v>41894.5</v>
      </c>
      <c r="Q346" t="s">
        <v>2039</v>
      </c>
      <c r="R346" t="s">
        <v>2040</v>
      </c>
      <c r="S346" s="10">
        <f t="shared" si="22"/>
        <v>43122.25</v>
      </c>
      <c r="T346" s="10">
        <f t="shared" si="23"/>
        <v>43162.25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6">
        <f t="shared" si="21"/>
        <v>11745</v>
      </c>
      <c r="Q347" t="s">
        <v>2050</v>
      </c>
      <c r="R347" t="s">
        <v>2051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6">
        <f t="shared" si="21"/>
        <v>1391.5</v>
      </c>
      <c r="Q348" t="s">
        <v>2041</v>
      </c>
      <c r="R348" t="s">
        <v>2044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6">
        <f t="shared" si="21"/>
        <v>6399</v>
      </c>
      <c r="Q349" t="s">
        <v>2035</v>
      </c>
      <c r="R349" t="s">
        <v>2045</v>
      </c>
      <c r="S349" s="10">
        <f t="shared" si="22"/>
        <v>42046.25</v>
      </c>
      <c r="T349" s="10">
        <f t="shared" si="23"/>
        <v>42070.25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6">
        <f t="shared" si="21"/>
        <v>73153</v>
      </c>
      <c r="Q350" t="s">
        <v>2037</v>
      </c>
      <c r="R350" t="s">
        <v>2038</v>
      </c>
      <c r="S350" s="10">
        <f t="shared" si="22"/>
        <v>42782.25</v>
      </c>
      <c r="T350" s="10">
        <f t="shared" si="23"/>
        <v>42795.25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6">
        <f t="shared" si="21"/>
        <v>48440.5</v>
      </c>
      <c r="Q351" t="s">
        <v>2033</v>
      </c>
      <c r="R351" t="s">
        <v>2034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6">
        <f t="shared" si="21"/>
        <v>3</v>
      </c>
      <c r="Q352" t="s">
        <v>2039</v>
      </c>
      <c r="R352" t="s">
        <v>2040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6">
        <f t="shared" si="21"/>
        <v>48322</v>
      </c>
      <c r="Q353" t="s">
        <v>2035</v>
      </c>
      <c r="R353" t="s">
        <v>2058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6">
        <f t="shared" si="21"/>
        <v>505</v>
      </c>
      <c r="Q354" t="s">
        <v>2035</v>
      </c>
      <c r="R354" t="s">
        <v>2036</v>
      </c>
      <c r="S354" s="10">
        <f t="shared" si="22"/>
        <v>42315.25</v>
      </c>
      <c r="T354" s="10">
        <f t="shared" si="23"/>
        <v>42323.25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6">
        <f t="shared" si="21"/>
        <v>69832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6">
        <f t="shared" si="21"/>
        <v>3814</v>
      </c>
      <c r="Q356" t="s">
        <v>2039</v>
      </c>
      <c r="R356" t="s">
        <v>2040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6">
        <f t="shared" si="21"/>
        <v>1163.5</v>
      </c>
      <c r="Q357" t="s">
        <v>2041</v>
      </c>
      <c r="R357" t="s">
        <v>2042</v>
      </c>
      <c r="S357" s="10">
        <f t="shared" si="22"/>
        <v>42757.25</v>
      </c>
      <c r="T357" s="10">
        <f t="shared" si="23"/>
        <v>42797.25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6">
        <f t="shared" si="21"/>
        <v>1735.5</v>
      </c>
      <c r="Q358" t="s">
        <v>2037</v>
      </c>
      <c r="R358" t="s">
        <v>2046</v>
      </c>
      <c r="S358" s="10">
        <f t="shared" si="22"/>
        <v>40922.25</v>
      </c>
      <c r="T358" s="10">
        <f t="shared" si="23"/>
        <v>40931.25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6">
        <f t="shared" si="21"/>
        <v>2147</v>
      </c>
      <c r="Q359" t="s">
        <v>2039</v>
      </c>
      <c r="R359" t="s">
        <v>2040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6">
        <f t="shared" si="21"/>
        <v>584.5</v>
      </c>
      <c r="Q360" t="s">
        <v>2050</v>
      </c>
      <c r="R360" t="s">
        <v>2051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6">
        <f t="shared" si="21"/>
        <v>6067.5</v>
      </c>
      <c r="Q361" t="s">
        <v>2054</v>
      </c>
      <c r="R361" t="s">
        <v>2055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6">
        <f t="shared" si="21"/>
        <v>69003.5</v>
      </c>
      <c r="Q362" t="s">
        <v>2041</v>
      </c>
      <c r="R362" t="s">
        <v>2049</v>
      </c>
      <c r="S362" s="10">
        <f t="shared" si="22"/>
        <v>40544.25</v>
      </c>
      <c r="T362" s="10">
        <f t="shared" si="23"/>
        <v>40558.25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6">
        <f t="shared" si="21"/>
        <v>4817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6">
        <f t="shared" si="21"/>
        <v>6973</v>
      </c>
      <c r="Q364" t="s">
        <v>2039</v>
      </c>
      <c r="R364" t="s">
        <v>2040</v>
      </c>
      <c r="S364" s="10">
        <f t="shared" si="22"/>
        <v>40570.25</v>
      </c>
      <c r="T364" s="10">
        <f t="shared" si="23"/>
        <v>40608.25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6">
        <f t="shared" si="21"/>
        <v>4234.5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6">
        <f t="shared" si="21"/>
        <v>7366.5</v>
      </c>
      <c r="Q366" t="s">
        <v>2035</v>
      </c>
      <c r="R366" t="s">
        <v>2036</v>
      </c>
      <c r="S366" s="10">
        <f t="shared" si="22"/>
        <v>43164.25</v>
      </c>
      <c r="T366" s="10">
        <f t="shared" si="23"/>
        <v>43194.208333333328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6">
        <f t="shared" si="21"/>
        <v>5923.5</v>
      </c>
      <c r="Q367" t="s">
        <v>2035</v>
      </c>
      <c r="R367" t="s">
        <v>2045</v>
      </c>
      <c r="S367" s="10">
        <f t="shared" si="22"/>
        <v>42733.25</v>
      </c>
      <c r="T367" s="10">
        <f t="shared" si="23"/>
        <v>42760.25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6">
        <f t="shared" si="21"/>
        <v>5379.5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6">
        <f t="shared" si="21"/>
        <v>972.5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6">
        <f t="shared" si="21"/>
        <v>7300</v>
      </c>
      <c r="Q370" t="s">
        <v>2039</v>
      </c>
      <c r="R370" t="s">
        <v>2040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6">
        <f t="shared" si="21"/>
        <v>7448.5</v>
      </c>
      <c r="Q371" t="s">
        <v>2041</v>
      </c>
      <c r="R371" t="s">
        <v>2042</v>
      </c>
      <c r="S371" s="10">
        <f t="shared" si="22"/>
        <v>41308.25</v>
      </c>
      <c r="T371" s="10">
        <f t="shared" si="23"/>
        <v>41347.208333333336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6">
        <f t="shared" si="21"/>
        <v>92465.5</v>
      </c>
      <c r="Q372" t="s">
        <v>2041</v>
      </c>
      <c r="R372" t="s">
        <v>2060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6">
        <f t="shared" si="21"/>
        <v>65293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6">
        <f t="shared" si="21"/>
        <v>7246.5</v>
      </c>
      <c r="Q374" t="s">
        <v>2039</v>
      </c>
      <c r="R374" t="s">
        <v>2040</v>
      </c>
      <c r="S374" s="10">
        <f t="shared" si="22"/>
        <v>42012.25</v>
      </c>
      <c r="T374" s="10">
        <f t="shared" si="23"/>
        <v>42032.25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6">
        <f t="shared" si="21"/>
        <v>83198.5</v>
      </c>
      <c r="Q375" t="s">
        <v>2041</v>
      </c>
      <c r="R375" t="s">
        <v>2042</v>
      </c>
      <c r="S375" s="10">
        <f t="shared" si="22"/>
        <v>42964.208333333328</v>
      </c>
      <c r="T375" s="10">
        <f t="shared" si="23"/>
        <v>42972.208333333328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6">
        <f t="shared" si="21"/>
        <v>11257</v>
      </c>
      <c r="Q376" t="s">
        <v>2039</v>
      </c>
      <c r="R376" t="s">
        <v>2040</v>
      </c>
      <c r="S376" s="10">
        <f t="shared" si="22"/>
        <v>43476.25</v>
      </c>
      <c r="T376" s="10">
        <f t="shared" si="23"/>
        <v>43481.25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6">
        <f t="shared" si="21"/>
        <v>752</v>
      </c>
      <c r="Q377" t="s">
        <v>2041</v>
      </c>
      <c r="R377" t="s">
        <v>2042</v>
      </c>
      <c r="S377" s="10">
        <f t="shared" si="22"/>
        <v>42293.208333333328</v>
      </c>
      <c r="T377" s="10">
        <f t="shared" si="23"/>
        <v>42350.25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6">
        <f t="shared" si="21"/>
        <v>6203</v>
      </c>
      <c r="Q378" t="s">
        <v>2035</v>
      </c>
      <c r="R378" t="s">
        <v>2045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6">
        <f t="shared" si="21"/>
        <v>2612.5</v>
      </c>
      <c r="Q379" t="s">
        <v>2035</v>
      </c>
      <c r="R379" t="s">
        <v>2036</v>
      </c>
      <c r="S379" s="10">
        <f t="shared" si="22"/>
        <v>43760.208333333328</v>
      </c>
      <c r="T379" s="10">
        <f t="shared" si="23"/>
        <v>43774.25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6">
        <f t="shared" si="21"/>
        <v>12618.5</v>
      </c>
      <c r="Q380" t="s">
        <v>2039</v>
      </c>
      <c r="R380" t="s">
        <v>2040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6">
        <f t="shared" si="21"/>
        <v>1478</v>
      </c>
      <c r="Q381" t="s">
        <v>2041</v>
      </c>
      <c r="R381" t="s">
        <v>2042</v>
      </c>
      <c r="S381" s="10">
        <f t="shared" si="22"/>
        <v>40843.208333333336</v>
      </c>
      <c r="T381" s="10">
        <f t="shared" si="23"/>
        <v>40857.25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6">
        <f t="shared" si="21"/>
        <v>2046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6">
        <f t="shared" si="21"/>
        <v>4952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6">
        <f t="shared" si="21"/>
        <v>2935</v>
      </c>
      <c r="Q384" t="s">
        <v>2039</v>
      </c>
      <c r="R384" t="s">
        <v>2040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6">
        <f t="shared" si="21"/>
        <v>7194</v>
      </c>
      <c r="Q385" t="s">
        <v>2054</v>
      </c>
      <c r="R385" t="s">
        <v>2055</v>
      </c>
      <c r="S385" s="10">
        <f t="shared" si="22"/>
        <v>43509.25</v>
      </c>
      <c r="T385" s="10">
        <f t="shared" si="23"/>
        <v>43515.25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6">
        <f t="shared" si="21"/>
        <v>100789</v>
      </c>
      <c r="Q386" t="s">
        <v>2033</v>
      </c>
      <c r="R386" t="s">
        <v>2034</v>
      </c>
      <c r="S386" s="10">
        <f t="shared" si="22"/>
        <v>42776.25</v>
      </c>
      <c r="T386" s="10">
        <f t="shared" si="23"/>
        <v>42803.25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(E387 / D387)</f>
        <v>1.4616709511568124</v>
      </c>
      <c r="P387" s="6">
        <f t="shared" ref="P387:P450" si="25">AVERAGE(G387,E387)</f>
        <v>28998</v>
      </c>
      <c r="Q387" t="s">
        <v>2041</v>
      </c>
      <c r="R387" t="s">
        <v>2042</v>
      </c>
      <c r="S387" s="10">
        <f t="shared" ref="S387:S450" si="26">DATE(1970,1,1) + J387/86400</f>
        <v>43553.208333333328</v>
      </c>
      <c r="T387" s="10">
        <f t="shared" ref="T387:T450" si="27">DATE(1970,1,1) + K387/86400</f>
        <v>43585.208333333328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6">
        <f t="shared" si="25"/>
        <v>52311</v>
      </c>
      <c r="Q388" t="s">
        <v>2047</v>
      </c>
      <c r="R388" t="s">
        <v>2048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6">
        <f t="shared" si="25"/>
        <v>21609.5</v>
      </c>
      <c r="Q389" t="s">
        <v>2039</v>
      </c>
      <c r="R389" t="s">
        <v>2040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6">
        <f t="shared" si="25"/>
        <v>6541.5</v>
      </c>
      <c r="Q390" t="s">
        <v>2037</v>
      </c>
      <c r="R390" t="s">
        <v>2046</v>
      </c>
      <c r="S390" s="10">
        <f t="shared" si="26"/>
        <v>40912.25</v>
      </c>
      <c r="T390" s="10">
        <f t="shared" si="27"/>
        <v>40914.25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6">
        <f t="shared" si="25"/>
        <v>51252</v>
      </c>
      <c r="Q391" t="s">
        <v>2035</v>
      </c>
      <c r="R391" t="s">
        <v>2045</v>
      </c>
      <c r="S391" s="10">
        <f t="shared" si="26"/>
        <v>40479.208333333336</v>
      </c>
      <c r="T391" s="10">
        <f t="shared" si="27"/>
        <v>40506.25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6">
        <f t="shared" si="25"/>
        <v>2263.5</v>
      </c>
      <c r="Q392" t="s">
        <v>2039</v>
      </c>
      <c r="R392" t="s">
        <v>2040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6">
        <f t="shared" si="25"/>
        <v>2272</v>
      </c>
      <c r="Q393" t="s">
        <v>2054</v>
      </c>
      <c r="R393" t="s">
        <v>2055</v>
      </c>
      <c r="S393" s="10">
        <f t="shared" si="26"/>
        <v>41653.25</v>
      </c>
      <c r="T393" s="10">
        <f t="shared" si="27"/>
        <v>41655.25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6">
        <f t="shared" si="25"/>
        <v>34577</v>
      </c>
      <c r="Q394" t="s">
        <v>2047</v>
      </c>
      <c r="R394" t="s">
        <v>2048</v>
      </c>
      <c r="S394" s="10">
        <f t="shared" si="26"/>
        <v>40549.25</v>
      </c>
      <c r="T394" s="10">
        <f t="shared" si="27"/>
        <v>40551.25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6">
        <f t="shared" si="25"/>
        <v>73423.5</v>
      </c>
      <c r="Q395" t="s">
        <v>2037</v>
      </c>
      <c r="R395" t="s">
        <v>2046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6">
        <f t="shared" si="25"/>
        <v>1894.5</v>
      </c>
      <c r="Q396" t="s">
        <v>2035</v>
      </c>
      <c r="R396" t="s">
        <v>2058</v>
      </c>
      <c r="S396" s="10">
        <f t="shared" si="26"/>
        <v>41484.208333333336</v>
      </c>
      <c r="T396" s="10">
        <f t="shared" si="27"/>
        <v>41494.208333333336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6">
        <f t="shared" si="25"/>
        <v>4729</v>
      </c>
      <c r="Q397" t="s">
        <v>2041</v>
      </c>
      <c r="R397" t="s">
        <v>2042</v>
      </c>
      <c r="S397" s="10">
        <f t="shared" si="26"/>
        <v>40885.25</v>
      </c>
      <c r="T397" s="10">
        <f t="shared" si="27"/>
        <v>40886.25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6">
        <f t="shared" si="25"/>
        <v>39308</v>
      </c>
      <c r="Q398" t="s">
        <v>2039</v>
      </c>
      <c r="R398" t="s">
        <v>2040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6">
        <f t="shared" si="25"/>
        <v>7268.5</v>
      </c>
      <c r="Q399" t="s">
        <v>2041</v>
      </c>
      <c r="R399" t="s">
        <v>2044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6">
        <f t="shared" si="25"/>
        <v>6162.5</v>
      </c>
      <c r="Q400" t="s">
        <v>2035</v>
      </c>
      <c r="R400" t="s">
        <v>2036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6">
        <f t="shared" si="25"/>
        <v>31534</v>
      </c>
      <c r="Q401" t="s">
        <v>2041</v>
      </c>
      <c r="R401" t="s">
        <v>2049</v>
      </c>
      <c r="S401" s="10">
        <f t="shared" si="26"/>
        <v>40576.25</v>
      </c>
      <c r="T401" s="10">
        <f t="shared" si="27"/>
        <v>40583.25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6">
        <f t="shared" si="25"/>
        <v>1.5</v>
      </c>
      <c r="Q402" t="s">
        <v>2035</v>
      </c>
      <c r="R402" t="s">
        <v>2045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6">
        <f t="shared" si="25"/>
        <v>7035.5</v>
      </c>
      <c r="Q403" t="s">
        <v>2054</v>
      </c>
      <c r="R403" t="s">
        <v>2055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6">
        <f t="shared" si="25"/>
        <v>1493</v>
      </c>
      <c r="Q404" t="s">
        <v>2039</v>
      </c>
      <c r="R404" t="s">
        <v>2040</v>
      </c>
      <c r="S404" s="10">
        <f t="shared" si="26"/>
        <v>40914.25</v>
      </c>
      <c r="T404" s="10">
        <f t="shared" si="27"/>
        <v>40961.25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6">
        <f t="shared" si="25"/>
        <v>85917.5</v>
      </c>
      <c r="Q405" t="s">
        <v>2041</v>
      </c>
      <c r="R405" t="s">
        <v>2052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6">
        <f t="shared" si="25"/>
        <v>78279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6">
        <f t="shared" si="25"/>
        <v>13481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6">
        <f t="shared" si="25"/>
        <v>36114</v>
      </c>
      <c r="Q408" t="s">
        <v>2039</v>
      </c>
      <c r="R408" t="s">
        <v>2040</v>
      </c>
      <c r="S408" s="10">
        <f t="shared" si="26"/>
        <v>41304.25</v>
      </c>
      <c r="T408" s="10">
        <f t="shared" si="27"/>
        <v>41316.25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6">
        <f t="shared" si="25"/>
        <v>6292</v>
      </c>
      <c r="Q409" t="s">
        <v>2041</v>
      </c>
      <c r="R409" t="s">
        <v>2042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6">
        <f t="shared" si="25"/>
        <v>6141.5</v>
      </c>
      <c r="Q410" t="s">
        <v>2039</v>
      </c>
      <c r="R410" t="s">
        <v>2040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6">
        <f t="shared" si="25"/>
        <v>31759</v>
      </c>
      <c r="Q411" t="s">
        <v>2041</v>
      </c>
      <c r="R411" t="s">
        <v>2042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6">
        <f t="shared" si="25"/>
        <v>28323.5</v>
      </c>
      <c r="Q412" t="s">
        <v>2035</v>
      </c>
      <c r="R412" t="s">
        <v>2036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6">
        <f t="shared" si="25"/>
        <v>4121.5</v>
      </c>
      <c r="Q413" t="s">
        <v>2050</v>
      </c>
      <c r="R413" t="s">
        <v>2061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6">
        <f t="shared" si="25"/>
        <v>7090</v>
      </c>
      <c r="Q414" t="s">
        <v>2039</v>
      </c>
      <c r="R414" t="s">
        <v>2040</v>
      </c>
      <c r="S414" s="10">
        <f t="shared" si="26"/>
        <v>41642.25</v>
      </c>
      <c r="T414" s="10">
        <f t="shared" si="27"/>
        <v>41652.25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6">
        <f t="shared" si="25"/>
        <v>59358.5</v>
      </c>
      <c r="Q415" t="s">
        <v>2047</v>
      </c>
      <c r="R415" t="s">
        <v>2053</v>
      </c>
      <c r="S415" s="10">
        <f t="shared" si="26"/>
        <v>43431.25</v>
      </c>
      <c r="T415" s="10">
        <f t="shared" si="27"/>
        <v>43458.25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6">
        <f t="shared" si="25"/>
        <v>82451</v>
      </c>
      <c r="Q416" t="s">
        <v>2041</v>
      </c>
      <c r="R416" t="s">
        <v>2049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6">
        <f t="shared" si="25"/>
        <v>6485</v>
      </c>
      <c r="Q417" t="s">
        <v>2033</v>
      </c>
      <c r="R417" t="s">
        <v>2034</v>
      </c>
      <c r="S417" s="10">
        <f t="shared" si="26"/>
        <v>40921.25</v>
      </c>
      <c r="T417" s="10">
        <f t="shared" si="27"/>
        <v>40938.25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6">
        <f t="shared" si="25"/>
        <v>30223</v>
      </c>
      <c r="Q418" t="s">
        <v>2039</v>
      </c>
      <c r="R418" t="s">
        <v>2040</v>
      </c>
      <c r="S418" s="10">
        <f t="shared" si="26"/>
        <v>40560.25</v>
      </c>
      <c r="T418" s="10">
        <f t="shared" si="27"/>
        <v>40569.25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6">
        <f t="shared" si="25"/>
        <v>479</v>
      </c>
      <c r="Q419" t="s">
        <v>2041</v>
      </c>
      <c r="R419" t="s">
        <v>2042</v>
      </c>
      <c r="S419" s="10">
        <f t="shared" si="26"/>
        <v>43407.208333333328</v>
      </c>
      <c r="T419" s="10">
        <f t="shared" si="27"/>
        <v>43431.25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6">
        <f t="shared" si="25"/>
        <v>47981</v>
      </c>
      <c r="Q420" t="s">
        <v>2039</v>
      </c>
      <c r="R420" t="s">
        <v>2040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6">
        <f t="shared" si="25"/>
        <v>72836</v>
      </c>
      <c r="Q421" t="s">
        <v>2041</v>
      </c>
      <c r="R421" t="s">
        <v>2042</v>
      </c>
      <c r="S421" s="10">
        <f t="shared" si="26"/>
        <v>40899.25</v>
      </c>
      <c r="T421" s="10">
        <f t="shared" si="27"/>
        <v>40905.25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6">
        <f t="shared" si="25"/>
        <v>3258.5</v>
      </c>
      <c r="Q422" t="s">
        <v>2037</v>
      </c>
      <c r="R422" t="s">
        <v>2038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6">
        <f t="shared" si="25"/>
        <v>3066.5</v>
      </c>
      <c r="Q423" t="s">
        <v>2039</v>
      </c>
      <c r="R423" t="s">
        <v>2040</v>
      </c>
      <c r="S423" s="10">
        <f t="shared" si="26"/>
        <v>42915.208333333328</v>
      </c>
      <c r="T423" s="10">
        <f t="shared" si="27"/>
        <v>42945.208333333328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6">
        <f t="shared" si="25"/>
        <v>5640</v>
      </c>
      <c r="Q424" t="s">
        <v>2037</v>
      </c>
      <c r="R424" t="s">
        <v>2046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6">
        <f t="shared" si="25"/>
        <v>7942.5</v>
      </c>
      <c r="Q425" t="s">
        <v>2039</v>
      </c>
      <c r="R425" t="s">
        <v>2040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6">
        <f t="shared" si="25"/>
        <v>1073.5</v>
      </c>
      <c r="Q426" t="s">
        <v>2033</v>
      </c>
      <c r="R426" t="s">
        <v>2034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6">
        <f t="shared" si="25"/>
        <v>3929.5</v>
      </c>
      <c r="Q427" t="s">
        <v>2035</v>
      </c>
      <c r="R427" t="s">
        <v>2045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6">
        <f t="shared" si="25"/>
        <v>5266</v>
      </c>
      <c r="Q428" t="s">
        <v>2054</v>
      </c>
      <c r="R428" t="s">
        <v>2055</v>
      </c>
      <c r="S428" s="10">
        <f t="shared" si="26"/>
        <v>41332.25</v>
      </c>
      <c r="T428" s="10">
        <f t="shared" si="27"/>
        <v>41339.25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6">
        <f t="shared" si="25"/>
        <v>99772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6">
        <f t="shared" si="25"/>
        <v>23892</v>
      </c>
      <c r="Q430" t="s">
        <v>2039</v>
      </c>
      <c r="R430" t="s">
        <v>2040</v>
      </c>
      <c r="S430" s="10">
        <f t="shared" si="26"/>
        <v>40585.25</v>
      </c>
      <c r="T430" s="10">
        <f t="shared" si="27"/>
        <v>40592.25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6">
        <f t="shared" si="25"/>
        <v>87664.5</v>
      </c>
      <c r="Q431" t="s">
        <v>2041</v>
      </c>
      <c r="R431" t="s">
        <v>2049</v>
      </c>
      <c r="S431" s="10">
        <f t="shared" si="26"/>
        <v>41680.25</v>
      </c>
      <c r="T431" s="10">
        <f t="shared" si="27"/>
        <v>41708.208333333336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6">
        <f t="shared" si="25"/>
        <v>2785.5</v>
      </c>
      <c r="Q432" t="s">
        <v>2054</v>
      </c>
      <c r="R432" t="s">
        <v>2055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6">
        <f t="shared" si="25"/>
        <v>4955.5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6">
        <f t="shared" si="25"/>
        <v>3230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6">
        <f t="shared" si="25"/>
        <v>33273.5</v>
      </c>
      <c r="Q435" t="s">
        <v>2039</v>
      </c>
      <c r="R435" t="s">
        <v>2040</v>
      </c>
      <c r="S435" s="10">
        <f t="shared" si="26"/>
        <v>41603.25</v>
      </c>
      <c r="T435" s="10">
        <f t="shared" si="27"/>
        <v>41619.25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6">
        <f t="shared" si="25"/>
        <v>456.5</v>
      </c>
      <c r="Q436" t="s">
        <v>2041</v>
      </c>
      <c r="R436" t="s">
        <v>2042</v>
      </c>
      <c r="S436" s="10">
        <f t="shared" si="26"/>
        <v>42705.25</v>
      </c>
      <c r="T436" s="10">
        <f t="shared" si="27"/>
        <v>42719.25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6">
        <f t="shared" si="25"/>
        <v>89916.5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6">
        <f t="shared" si="25"/>
        <v>6963.5</v>
      </c>
      <c r="Q438" t="s">
        <v>2039</v>
      </c>
      <c r="R438" t="s">
        <v>2040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6">
        <f t="shared" si="25"/>
        <v>5080.5</v>
      </c>
      <c r="Q439" t="s">
        <v>2035</v>
      </c>
      <c r="R439" t="s">
        <v>2058</v>
      </c>
      <c r="S439" s="10">
        <f t="shared" si="26"/>
        <v>42260.208333333328</v>
      </c>
      <c r="T439" s="10">
        <f t="shared" si="27"/>
        <v>42263.208333333328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6">
        <f t="shared" si="25"/>
        <v>7537</v>
      </c>
      <c r="Q440" t="s">
        <v>2041</v>
      </c>
      <c r="R440" t="s">
        <v>2049</v>
      </c>
      <c r="S440" s="10">
        <f t="shared" si="26"/>
        <v>41337.25</v>
      </c>
      <c r="T440" s="10">
        <f t="shared" si="27"/>
        <v>41367.208333333336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6">
        <f t="shared" si="25"/>
        <v>51596.5</v>
      </c>
      <c r="Q441" t="s">
        <v>2039</v>
      </c>
      <c r="R441" t="s">
        <v>2040</v>
      </c>
      <c r="S441" s="10">
        <f t="shared" si="26"/>
        <v>42680.208333333328</v>
      </c>
      <c r="T441" s="10">
        <f t="shared" si="27"/>
        <v>42687.25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6">
        <f t="shared" si="25"/>
        <v>84542.5</v>
      </c>
      <c r="Q442" t="s">
        <v>2041</v>
      </c>
      <c r="R442" t="s">
        <v>2063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6">
        <f t="shared" si="25"/>
        <v>888</v>
      </c>
      <c r="Q443" t="s">
        <v>2041</v>
      </c>
      <c r="R443" t="s">
        <v>2060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6">
        <f t="shared" si="25"/>
        <v>5437</v>
      </c>
      <c r="Q444" t="s">
        <v>2037</v>
      </c>
      <c r="R444" t="s">
        <v>2046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6">
        <f t="shared" si="25"/>
        <v>1661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6">
        <f t="shared" si="25"/>
        <v>5617</v>
      </c>
      <c r="Q446" t="s">
        <v>2039</v>
      </c>
      <c r="R446" t="s">
        <v>2040</v>
      </c>
      <c r="S446" s="10">
        <f t="shared" si="26"/>
        <v>40748.208333333336</v>
      </c>
      <c r="T446" s="10">
        <f t="shared" si="27"/>
        <v>40750.208333333336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6">
        <f t="shared" si="25"/>
        <v>5454.5</v>
      </c>
      <c r="Q447" t="s">
        <v>2035</v>
      </c>
      <c r="R447" t="s">
        <v>2045</v>
      </c>
      <c r="S447" s="10">
        <f t="shared" si="26"/>
        <v>40515.25</v>
      </c>
      <c r="T447" s="10">
        <f t="shared" si="27"/>
        <v>40536.25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6">
        <f t="shared" si="25"/>
        <v>2882.5</v>
      </c>
      <c r="Q448" t="s">
        <v>2039</v>
      </c>
      <c r="R448" t="s">
        <v>2040</v>
      </c>
      <c r="S448" s="10">
        <f t="shared" si="26"/>
        <v>41261.25</v>
      </c>
      <c r="T448" s="10">
        <f t="shared" si="27"/>
        <v>41263.25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6">
        <f t="shared" si="25"/>
        <v>19096.5</v>
      </c>
      <c r="Q449" t="s">
        <v>2037</v>
      </c>
      <c r="R449" t="s">
        <v>2046</v>
      </c>
      <c r="S449" s="10">
        <f t="shared" si="26"/>
        <v>43088.25</v>
      </c>
      <c r="T449" s="10">
        <f t="shared" si="27"/>
        <v>43104.25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6">
        <f t="shared" si="25"/>
        <v>22994.5</v>
      </c>
      <c r="Q450" t="s">
        <v>2041</v>
      </c>
      <c r="R450" t="s">
        <v>2060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(E451 / D451)</f>
        <v>9.67</v>
      </c>
      <c r="P451" s="6">
        <f t="shared" ref="P451:P514" si="29">AVERAGE(G451,E451)</f>
        <v>4394.5</v>
      </c>
      <c r="Q451" t="s">
        <v>2050</v>
      </c>
      <c r="R451" t="s">
        <v>2051</v>
      </c>
      <c r="S451" s="10">
        <f t="shared" ref="S451:S514" si="30">DATE(1970,1,1) + J451/86400</f>
        <v>43530.25</v>
      </c>
      <c r="T451" s="10">
        <f t="shared" ref="T451:T514" si="31">DATE(1970,1,1) + K451/86400</f>
        <v>43547.208333333328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6">
        <f t="shared" si="29"/>
        <v>2.5</v>
      </c>
      <c r="Q452" t="s">
        <v>2050</v>
      </c>
      <c r="R452" t="s">
        <v>2051</v>
      </c>
      <c r="S452" s="10">
        <f t="shared" si="30"/>
        <v>43394.208333333328</v>
      </c>
      <c r="T452" s="10">
        <f t="shared" si="31"/>
        <v>43417.25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6">
        <f t="shared" si="29"/>
        <v>94294</v>
      </c>
      <c r="Q453" t="s">
        <v>2041</v>
      </c>
      <c r="R453" t="s">
        <v>2049</v>
      </c>
      <c r="S453" s="10">
        <f t="shared" si="30"/>
        <v>42935.208333333328</v>
      </c>
      <c r="T453" s="10">
        <f t="shared" si="31"/>
        <v>42966.208333333328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6">
        <f t="shared" si="29"/>
        <v>1538</v>
      </c>
      <c r="Q454" t="s">
        <v>2035</v>
      </c>
      <c r="R454" t="s">
        <v>2036</v>
      </c>
      <c r="S454" s="10">
        <f t="shared" si="30"/>
        <v>40365.208333333336</v>
      </c>
      <c r="T454" s="10">
        <f t="shared" si="31"/>
        <v>40366.208333333336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6">
        <f t="shared" si="29"/>
        <v>51965</v>
      </c>
      <c r="Q455" t="s">
        <v>2041</v>
      </c>
      <c r="R455" t="s">
        <v>2044</v>
      </c>
      <c r="S455" s="10">
        <f t="shared" si="30"/>
        <v>42705.25</v>
      </c>
      <c r="T455" s="10">
        <f t="shared" si="31"/>
        <v>42746.25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6">
        <f t="shared" si="29"/>
        <v>901</v>
      </c>
      <c r="Q456" t="s">
        <v>2041</v>
      </c>
      <c r="R456" t="s">
        <v>2063</v>
      </c>
      <c r="S456" s="10">
        <f t="shared" si="30"/>
        <v>41568.208333333336</v>
      </c>
      <c r="T456" s="10">
        <f t="shared" si="31"/>
        <v>41604.25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6">
        <f t="shared" si="29"/>
        <v>70815.5</v>
      </c>
      <c r="Q457" t="s">
        <v>2041</v>
      </c>
      <c r="R457" t="s">
        <v>2044</v>
      </c>
      <c r="S457" s="10">
        <f t="shared" si="30"/>
        <v>40809.208333333336</v>
      </c>
      <c r="T457" s="10">
        <f t="shared" si="31"/>
        <v>40832.208333333336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6">
        <f t="shared" si="29"/>
        <v>77021.5</v>
      </c>
      <c r="Q458" t="s">
        <v>2039</v>
      </c>
      <c r="R458" t="s">
        <v>2040</v>
      </c>
      <c r="S458" s="10">
        <f t="shared" si="30"/>
        <v>43141.25</v>
      </c>
      <c r="T458" s="10">
        <f t="shared" si="31"/>
        <v>43141.25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6">
        <f t="shared" si="29"/>
        <v>689</v>
      </c>
      <c r="Q459" t="s">
        <v>2035</v>
      </c>
      <c r="R459" t="s">
        <v>2045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6">
        <f t="shared" si="29"/>
        <v>60413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6">
        <f t="shared" si="29"/>
        <v>2889.5</v>
      </c>
      <c r="Q461" t="s">
        <v>2039</v>
      </c>
      <c r="R461" t="s">
        <v>2040</v>
      </c>
      <c r="S461" s="10">
        <f t="shared" si="30"/>
        <v>42001.25</v>
      </c>
      <c r="T461" s="10">
        <f t="shared" si="31"/>
        <v>42026.25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6">
        <f t="shared" si="29"/>
        <v>2084.5</v>
      </c>
      <c r="Q462" t="s">
        <v>2041</v>
      </c>
      <c r="R462" t="s">
        <v>2042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6">
        <f t="shared" si="29"/>
        <v>70717</v>
      </c>
      <c r="Q463" t="s">
        <v>2039</v>
      </c>
      <c r="R463" t="s">
        <v>2040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6">
        <f t="shared" si="29"/>
        <v>29134.5</v>
      </c>
      <c r="Q464" t="s">
        <v>2041</v>
      </c>
      <c r="R464" t="s">
        <v>2044</v>
      </c>
      <c r="S464" s="10">
        <f t="shared" si="30"/>
        <v>41304.25</v>
      </c>
      <c r="T464" s="10">
        <f t="shared" si="31"/>
        <v>41342.25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6">
        <f t="shared" si="29"/>
        <v>73685</v>
      </c>
      <c r="Q465" t="s">
        <v>2050</v>
      </c>
      <c r="R465" t="s">
        <v>2061</v>
      </c>
      <c r="S465" s="10">
        <f t="shared" si="30"/>
        <v>41639.25</v>
      </c>
      <c r="T465" s="10">
        <f t="shared" si="31"/>
        <v>41643.25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6">
        <f t="shared" si="29"/>
        <v>48728</v>
      </c>
      <c r="Q466" t="s">
        <v>2041</v>
      </c>
      <c r="R466" t="s">
        <v>2049</v>
      </c>
      <c r="S466" s="10">
        <f t="shared" si="30"/>
        <v>43142.25</v>
      </c>
      <c r="T466" s="10">
        <f t="shared" si="31"/>
        <v>43156.25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6">
        <f t="shared" si="29"/>
        <v>4454.5</v>
      </c>
      <c r="Q467" t="s">
        <v>2039</v>
      </c>
      <c r="R467" t="s">
        <v>2040</v>
      </c>
      <c r="S467" s="10">
        <f t="shared" si="30"/>
        <v>43127.25</v>
      </c>
      <c r="T467" s="10">
        <f t="shared" si="31"/>
        <v>43136.25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6">
        <f t="shared" si="29"/>
        <v>2013</v>
      </c>
      <c r="Q468" t="s">
        <v>2047</v>
      </c>
      <c r="R468" t="s">
        <v>2059</v>
      </c>
      <c r="S468" s="10">
        <f t="shared" si="30"/>
        <v>41409.208333333336</v>
      </c>
      <c r="T468" s="10">
        <f t="shared" si="31"/>
        <v>41432.208333333336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6">
        <f t="shared" si="29"/>
        <v>4096</v>
      </c>
      <c r="Q469" t="s">
        <v>2037</v>
      </c>
      <c r="R469" t="s">
        <v>2046</v>
      </c>
      <c r="S469" s="10">
        <f t="shared" si="30"/>
        <v>42331.25</v>
      </c>
      <c r="T469" s="10">
        <f t="shared" si="31"/>
        <v>42338.25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6">
        <f t="shared" si="29"/>
        <v>818</v>
      </c>
      <c r="Q470" t="s">
        <v>2037</v>
      </c>
      <c r="R470" t="s">
        <v>2038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6">
        <f t="shared" si="29"/>
        <v>5243.5</v>
      </c>
      <c r="Q471" t="s">
        <v>2039</v>
      </c>
      <c r="R471" t="s">
        <v>2040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6">
        <f t="shared" si="29"/>
        <v>5335</v>
      </c>
      <c r="Q472" t="s">
        <v>2041</v>
      </c>
      <c r="R472" t="s">
        <v>2044</v>
      </c>
      <c r="S472" s="10">
        <f t="shared" si="30"/>
        <v>42716.25</v>
      </c>
      <c r="T472" s="10">
        <f t="shared" si="31"/>
        <v>42723.25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6">
        <f t="shared" si="29"/>
        <v>5041.5</v>
      </c>
      <c r="Q473" t="s">
        <v>2037</v>
      </c>
      <c r="R473" t="s">
        <v>2046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6">
        <f t="shared" si="29"/>
        <v>30458.5</v>
      </c>
      <c r="Q474" t="s">
        <v>2033</v>
      </c>
      <c r="R474" t="s">
        <v>2034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6">
        <f t="shared" si="29"/>
        <v>4506.5</v>
      </c>
      <c r="Q475" t="s">
        <v>2035</v>
      </c>
      <c r="R475" t="s">
        <v>2036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6">
        <f t="shared" si="29"/>
        <v>7374</v>
      </c>
      <c r="Q476" t="s">
        <v>2035</v>
      </c>
      <c r="R476" t="s">
        <v>2043</v>
      </c>
      <c r="S476" s="10">
        <f t="shared" si="30"/>
        <v>41989.25</v>
      </c>
      <c r="T476" s="10">
        <f t="shared" si="31"/>
        <v>41990.25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6">
        <f t="shared" si="29"/>
        <v>4321.5</v>
      </c>
      <c r="Q477" t="s">
        <v>2041</v>
      </c>
      <c r="R477" t="s">
        <v>2060</v>
      </c>
      <c r="S477" s="10">
        <f t="shared" si="30"/>
        <v>41450.208333333336</v>
      </c>
      <c r="T477" s="10">
        <f t="shared" si="31"/>
        <v>41454.208333333336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6">
        <f t="shared" si="29"/>
        <v>29121</v>
      </c>
      <c r="Q478" t="s">
        <v>2047</v>
      </c>
      <c r="R478" t="s">
        <v>2059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6">
        <f t="shared" si="29"/>
        <v>2363</v>
      </c>
      <c r="Q479" t="s">
        <v>2047</v>
      </c>
      <c r="R479" t="s">
        <v>2053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6">
        <f t="shared" si="29"/>
        <v>82679.5</v>
      </c>
      <c r="Q480" t="s">
        <v>2041</v>
      </c>
      <c r="R480" t="s">
        <v>2063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6">
        <f t="shared" si="29"/>
        <v>6241.5</v>
      </c>
      <c r="Q481" t="s">
        <v>2037</v>
      </c>
      <c r="R481" t="s">
        <v>2046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6">
        <f t="shared" si="29"/>
        <v>4371.5</v>
      </c>
      <c r="Q482" t="s">
        <v>2033</v>
      </c>
      <c r="R482" t="s">
        <v>2034</v>
      </c>
      <c r="S482" s="10">
        <f t="shared" si="30"/>
        <v>40248.25</v>
      </c>
      <c r="T482" s="10">
        <f t="shared" si="31"/>
        <v>40257.208333333336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6">
        <f t="shared" si="29"/>
        <v>80734.5</v>
      </c>
      <c r="Q483" t="s">
        <v>2054</v>
      </c>
      <c r="R483" t="s">
        <v>2055</v>
      </c>
      <c r="S483" s="10">
        <f t="shared" si="30"/>
        <v>41913.208333333336</v>
      </c>
      <c r="T483" s="10">
        <f t="shared" si="31"/>
        <v>41955.25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6">
        <f t="shared" si="29"/>
        <v>349</v>
      </c>
      <c r="Q484" t="s">
        <v>2039</v>
      </c>
      <c r="R484" t="s">
        <v>2040</v>
      </c>
      <c r="S484" s="10">
        <f t="shared" si="30"/>
        <v>40963.25</v>
      </c>
      <c r="T484" s="10">
        <f t="shared" si="31"/>
        <v>40974.25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6">
        <f t="shared" si="29"/>
        <v>24395</v>
      </c>
      <c r="Q485" t="s">
        <v>2047</v>
      </c>
      <c r="R485" t="s">
        <v>2053</v>
      </c>
      <c r="S485" s="10">
        <f t="shared" si="30"/>
        <v>43811.25</v>
      </c>
      <c r="T485" s="10">
        <f t="shared" si="31"/>
        <v>43818.25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6">
        <f t="shared" si="29"/>
        <v>39296.5</v>
      </c>
      <c r="Q486" t="s">
        <v>2039</v>
      </c>
      <c r="R486" t="s">
        <v>2040</v>
      </c>
      <c r="S486" s="10">
        <f t="shared" si="30"/>
        <v>41855.208333333336</v>
      </c>
      <c r="T486" s="10">
        <f t="shared" si="31"/>
        <v>41904.208333333336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6">
        <f t="shared" si="29"/>
        <v>14246</v>
      </c>
      <c r="Q487" t="s">
        <v>2033</v>
      </c>
      <c r="R487" t="s">
        <v>2034</v>
      </c>
      <c r="S487" s="10">
        <f t="shared" si="30"/>
        <v>43626.208333333328</v>
      </c>
      <c r="T487" s="10">
        <f t="shared" si="31"/>
        <v>43667.208333333328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6">
        <f t="shared" si="29"/>
        <v>361.5</v>
      </c>
      <c r="Q488" t="s">
        <v>2039</v>
      </c>
      <c r="R488" t="s">
        <v>2040</v>
      </c>
      <c r="S488" s="10">
        <f t="shared" si="30"/>
        <v>43168.25</v>
      </c>
      <c r="T488" s="10">
        <f t="shared" si="31"/>
        <v>43183.208333333328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6">
        <f t="shared" si="29"/>
        <v>99685</v>
      </c>
      <c r="Q489" t="s">
        <v>2047</v>
      </c>
      <c r="R489" t="s">
        <v>2059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6">
        <f t="shared" si="29"/>
        <v>5889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6">
        <f t="shared" si="29"/>
        <v>4712</v>
      </c>
      <c r="Q491" t="s">
        <v>2039</v>
      </c>
      <c r="R491" t="s">
        <v>2040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6">
        <f t="shared" si="29"/>
        <v>2370</v>
      </c>
      <c r="Q492" t="s">
        <v>2037</v>
      </c>
      <c r="R492" t="s">
        <v>2046</v>
      </c>
      <c r="S492" s="10">
        <f t="shared" si="30"/>
        <v>43786.25</v>
      </c>
      <c r="T492" s="10">
        <f t="shared" si="31"/>
        <v>43793.25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6">
        <f t="shared" si="29"/>
        <v>87940</v>
      </c>
      <c r="Q493" t="s">
        <v>2064</v>
      </c>
      <c r="R493" t="s">
        <v>2065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6">
        <f t="shared" si="29"/>
        <v>23213</v>
      </c>
      <c r="Q494" t="s">
        <v>2033</v>
      </c>
      <c r="R494" t="s">
        <v>2034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6">
        <f t="shared" si="29"/>
        <v>3289</v>
      </c>
      <c r="Q495" t="s">
        <v>2041</v>
      </c>
      <c r="R495" t="s">
        <v>2052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6">
        <f t="shared" si="29"/>
        <v>6976</v>
      </c>
      <c r="Q496" t="s">
        <v>2054</v>
      </c>
      <c r="R496" t="s">
        <v>2055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6">
        <f t="shared" si="29"/>
        <v>6729.5</v>
      </c>
      <c r="Q497" t="s">
        <v>2037</v>
      </c>
      <c r="R497" t="s">
        <v>2046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6">
        <f t="shared" si="29"/>
        <v>860.5</v>
      </c>
      <c r="Q498" t="s">
        <v>2039</v>
      </c>
      <c r="R498" t="s">
        <v>2040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6">
        <f t="shared" si="29"/>
        <v>1734.5</v>
      </c>
      <c r="Q499" t="s">
        <v>2041</v>
      </c>
      <c r="R499" t="s">
        <v>2049</v>
      </c>
      <c r="S499" s="10">
        <f t="shared" si="30"/>
        <v>42724.25</v>
      </c>
      <c r="T499" s="10">
        <f t="shared" si="31"/>
        <v>42724.25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6">
        <f t="shared" si="29"/>
        <v>23448</v>
      </c>
      <c r="Q500" t="s">
        <v>2037</v>
      </c>
      <c r="R500" t="s">
        <v>2046</v>
      </c>
      <c r="S500" s="10">
        <f t="shared" si="30"/>
        <v>42005.25</v>
      </c>
      <c r="T500" s="10">
        <f t="shared" si="31"/>
        <v>42007.25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6">
        <f t="shared" si="29"/>
        <v>40407.5</v>
      </c>
      <c r="Q501" t="s">
        <v>2037</v>
      </c>
      <c r="R501" t="s">
        <v>2038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>
        <f t="shared" si="29"/>
        <v>0</v>
      </c>
      <c r="Q502" t="s">
        <v>2041</v>
      </c>
      <c r="R502" t="s">
        <v>2042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6">
        <f t="shared" si="29"/>
        <v>54769.5</v>
      </c>
      <c r="Q503" t="s">
        <v>2039</v>
      </c>
      <c r="R503" t="s">
        <v>2040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6">
        <f t="shared" si="29"/>
        <v>3537.5</v>
      </c>
      <c r="Q504" t="s">
        <v>2041</v>
      </c>
      <c r="R504" t="s">
        <v>2042</v>
      </c>
      <c r="S504" s="10">
        <f t="shared" si="30"/>
        <v>41117.208333333336</v>
      </c>
      <c r="T504" s="10">
        <f t="shared" si="31"/>
        <v>41146.208333333336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6">
        <f t="shared" si="29"/>
        <v>23221.5</v>
      </c>
      <c r="Q505" t="s">
        <v>2050</v>
      </c>
      <c r="R505" t="s">
        <v>2051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6">
        <f t="shared" si="29"/>
        <v>3493</v>
      </c>
      <c r="Q506" t="s">
        <v>2041</v>
      </c>
      <c r="R506" t="s">
        <v>2044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6">
        <f t="shared" si="29"/>
        <v>6422</v>
      </c>
      <c r="Q507" t="s">
        <v>2035</v>
      </c>
      <c r="R507" t="s">
        <v>2036</v>
      </c>
      <c r="S507" s="10">
        <f t="shared" si="30"/>
        <v>41341.25</v>
      </c>
      <c r="T507" s="10">
        <f t="shared" si="31"/>
        <v>41383.208333333336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6">
        <f t="shared" si="29"/>
        <v>84701</v>
      </c>
      <c r="Q508" t="s">
        <v>2047</v>
      </c>
      <c r="R508" t="s">
        <v>2056</v>
      </c>
      <c r="S508" s="10">
        <f t="shared" si="30"/>
        <v>43062.25</v>
      </c>
      <c r="T508" s="10">
        <f t="shared" si="31"/>
        <v>43079.25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6">
        <f t="shared" si="29"/>
        <v>428</v>
      </c>
      <c r="Q509" t="s">
        <v>2039</v>
      </c>
      <c r="R509" t="s">
        <v>2040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6">
        <f t="shared" si="29"/>
        <v>98738.5</v>
      </c>
      <c r="Q510" t="s">
        <v>2037</v>
      </c>
      <c r="R510" t="s">
        <v>2038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6">
        <f t="shared" si="29"/>
        <v>60384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6">
        <f t="shared" si="29"/>
        <v>4710</v>
      </c>
      <c r="Q512" t="s">
        <v>2039</v>
      </c>
      <c r="R512" t="s">
        <v>2040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6">
        <f t="shared" si="29"/>
        <v>17930</v>
      </c>
      <c r="Q513" t="s">
        <v>2041</v>
      </c>
      <c r="R513" t="s">
        <v>2044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6">
        <f t="shared" si="29"/>
        <v>6458.5</v>
      </c>
      <c r="Q514" t="s">
        <v>2039</v>
      </c>
      <c r="R514" t="s">
        <v>2040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(E515 / D515)</f>
        <v>0.39277108433734942</v>
      </c>
      <c r="P515" s="6">
        <f t="shared" ref="P515:P578" si="33">AVERAGE(G515,E515)</f>
        <v>1647.5</v>
      </c>
      <c r="Q515" t="s">
        <v>2050</v>
      </c>
      <c r="R515" t="s">
        <v>2051</v>
      </c>
      <c r="S515" s="10">
        <f t="shared" ref="S515:S578" si="34">DATE(1970,1,1) + J515/86400</f>
        <v>40430.208333333336</v>
      </c>
      <c r="T515" s="10">
        <f t="shared" ref="T515:T578" si="35">DATE(1970,1,1) + K515/86400</f>
        <v>40432.208333333336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6">
        <f t="shared" si="33"/>
        <v>15825.5</v>
      </c>
      <c r="Q516" t="s">
        <v>2041</v>
      </c>
      <c r="R516" t="s">
        <v>2060</v>
      </c>
      <c r="S516" s="10">
        <f t="shared" si="34"/>
        <v>41614.25</v>
      </c>
      <c r="T516" s="10">
        <f t="shared" si="35"/>
        <v>41619.25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6">
        <f t="shared" si="33"/>
        <v>2465</v>
      </c>
      <c r="Q517" t="s">
        <v>2035</v>
      </c>
      <c r="R517" t="s">
        <v>2036</v>
      </c>
      <c r="S517" s="10">
        <f t="shared" si="34"/>
        <v>40900.25</v>
      </c>
      <c r="T517" s="10">
        <f t="shared" si="35"/>
        <v>40902.25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6">
        <f t="shared" si="33"/>
        <v>27085</v>
      </c>
      <c r="Q518" t="s">
        <v>2039</v>
      </c>
      <c r="R518" t="s">
        <v>2040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6">
        <f t="shared" si="33"/>
        <v>3343</v>
      </c>
      <c r="Q519" t="s">
        <v>2047</v>
      </c>
      <c r="R519" t="s">
        <v>2048</v>
      </c>
      <c r="S519" s="10">
        <f t="shared" si="34"/>
        <v>42860.208333333328</v>
      </c>
      <c r="T519" s="10">
        <f t="shared" si="35"/>
        <v>42865.208333333328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6">
        <f t="shared" si="33"/>
        <v>316</v>
      </c>
      <c r="Q520" t="s">
        <v>2033</v>
      </c>
      <c r="R520" t="s">
        <v>2034</v>
      </c>
      <c r="S520" s="10">
        <f t="shared" si="34"/>
        <v>43154.25</v>
      </c>
      <c r="T520" s="10">
        <f t="shared" si="35"/>
        <v>43156.25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6">
        <f t="shared" si="33"/>
        <v>91287.5</v>
      </c>
      <c r="Q521" t="s">
        <v>2041</v>
      </c>
      <c r="R521" t="s">
        <v>2049</v>
      </c>
      <c r="S521" s="10">
        <f t="shared" si="34"/>
        <v>42012.25</v>
      </c>
      <c r="T521" s="10">
        <f t="shared" si="35"/>
        <v>42026.25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6">
        <f t="shared" si="33"/>
        <v>1719</v>
      </c>
      <c r="Q522" t="s">
        <v>2035</v>
      </c>
      <c r="R522" t="s">
        <v>2036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6">
        <f t="shared" si="33"/>
        <v>5715</v>
      </c>
      <c r="Q523" t="s">
        <v>2039</v>
      </c>
      <c r="R523" t="s">
        <v>2040</v>
      </c>
      <c r="S523" s="10">
        <f t="shared" si="34"/>
        <v>42605.208333333328</v>
      </c>
      <c r="T523" s="10">
        <f t="shared" si="35"/>
        <v>42611.208333333328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6">
        <f t="shared" si="33"/>
        <v>8290</v>
      </c>
      <c r="Q524" t="s">
        <v>2041</v>
      </c>
      <c r="R524" t="s">
        <v>2044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6">
        <f t="shared" si="33"/>
        <v>3196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6">
        <f t="shared" si="33"/>
        <v>41557.5</v>
      </c>
      <c r="Q526" t="s">
        <v>2041</v>
      </c>
      <c r="R526" t="s">
        <v>2052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6">
        <f t="shared" si="33"/>
        <v>915.5</v>
      </c>
      <c r="Q527" t="s">
        <v>2039</v>
      </c>
      <c r="R527" t="s">
        <v>2040</v>
      </c>
      <c r="S527" s="10">
        <f t="shared" si="34"/>
        <v>40505.25</v>
      </c>
      <c r="T527" s="10">
        <f t="shared" si="35"/>
        <v>40509.25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6">
        <f t="shared" si="33"/>
        <v>6545.5</v>
      </c>
      <c r="Q528" t="s">
        <v>2037</v>
      </c>
      <c r="R528" t="s">
        <v>2046</v>
      </c>
      <c r="S528" s="10">
        <f t="shared" si="34"/>
        <v>42364.25</v>
      </c>
      <c r="T528" s="10">
        <f t="shared" si="35"/>
        <v>42401.25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6">
        <f t="shared" si="33"/>
        <v>97280</v>
      </c>
      <c r="Q529" t="s">
        <v>2039</v>
      </c>
      <c r="R529" t="s">
        <v>2040</v>
      </c>
      <c r="S529" s="10">
        <f t="shared" si="34"/>
        <v>42405.25</v>
      </c>
      <c r="T529" s="10">
        <f t="shared" si="35"/>
        <v>42441.25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6">
        <f t="shared" si="33"/>
        <v>3653.5</v>
      </c>
      <c r="Q530" t="s">
        <v>2041</v>
      </c>
      <c r="R530" t="s">
        <v>2049</v>
      </c>
      <c r="S530" s="10">
        <f t="shared" si="34"/>
        <v>41601.25</v>
      </c>
      <c r="T530" s="10">
        <f t="shared" si="35"/>
        <v>41646.25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6">
        <f t="shared" si="33"/>
        <v>291.5</v>
      </c>
      <c r="Q531" t="s">
        <v>2035</v>
      </c>
      <c r="R531" t="s">
        <v>2045</v>
      </c>
      <c r="S531" s="10">
        <f t="shared" si="34"/>
        <v>41769.208333333336</v>
      </c>
      <c r="T531" s="10">
        <f t="shared" si="35"/>
        <v>41797.208333333336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6">
        <f t="shared" si="33"/>
        <v>49056</v>
      </c>
      <c r="Q532" t="s">
        <v>2050</v>
      </c>
      <c r="R532" t="s">
        <v>2051</v>
      </c>
      <c r="S532" s="10">
        <f t="shared" si="34"/>
        <v>40421.208333333336</v>
      </c>
      <c r="T532" s="10">
        <f t="shared" si="35"/>
        <v>40435.208333333336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6">
        <f t="shared" si="33"/>
        <v>90989</v>
      </c>
      <c r="Q533" t="s">
        <v>2047</v>
      </c>
      <c r="R533" t="s">
        <v>2053</v>
      </c>
      <c r="S533" s="10">
        <f t="shared" si="34"/>
        <v>41589.25</v>
      </c>
      <c r="T533" s="10">
        <f t="shared" si="35"/>
        <v>41645.25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6">
        <f t="shared" si="33"/>
        <v>4086</v>
      </c>
      <c r="Q534" t="s">
        <v>2050</v>
      </c>
      <c r="R534" t="s">
        <v>2051</v>
      </c>
      <c r="S534" s="10">
        <f t="shared" si="34"/>
        <v>43125.25</v>
      </c>
      <c r="T534" s="10">
        <f t="shared" si="35"/>
        <v>43126.25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6">
        <f t="shared" si="33"/>
        <v>93152</v>
      </c>
      <c r="Q535" t="s">
        <v>2039</v>
      </c>
      <c r="R535" t="s">
        <v>2040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6">
        <f t="shared" si="33"/>
        <v>6814</v>
      </c>
      <c r="Q536" t="s">
        <v>2035</v>
      </c>
      <c r="R536" t="s">
        <v>2045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6">
        <f t="shared" si="33"/>
        <v>6367.5</v>
      </c>
      <c r="Q537" t="s">
        <v>2041</v>
      </c>
      <c r="R537" t="s">
        <v>2044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6">
        <f t="shared" si="33"/>
        <v>7418.5</v>
      </c>
      <c r="Q538" t="s">
        <v>2039</v>
      </c>
      <c r="R538" t="s">
        <v>2040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6">
        <f t="shared" si="33"/>
        <v>49993.5</v>
      </c>
      <c r="Q539" t="s">
        <v>2047</v>
      </c>
      <c r="R539" t="s">
        <v>2053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6">
        <f t="shared" si="33"/>
        <v>29165</v>
      </c>
      <c r="Q540" t="s">
        <v>2041</v>
      </c>
      <c r="R540" t="s">
        <v>2042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6">
        <f t="shared" si="33"/>
        <v>3598.5</v>
      </c>
      <c r="Q541" t="s">
        <v>2050</v>
      </c>
      <c r="R541" t="s">
        <v>2061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6">
        <f t="shared" si="33"/>
        <v>7172</v>
      </c>
      <c r="Q542" t="s">
        <v>2033</v>
      </c>
      <c r="R542" t="s">
        <v>2034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6">
        <f t="shared" si="33"/>
        <v>21740.5</v>
      </c>
      <c r="Q543" t="s">
        <v>2054</v>
      </c>
      <c r="R543" t="s">
        <v>2055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6">
        <f t="shared" si="33"/>
        <v>989.5</v>
      </c>
      <c r="Q544" t="s">
        <v>2050</v>
      </c>
      <c r="R544" t="s">
        <v>2061</v>
      </c>
      <c r="S544" s="10">
        <f t="shared" si="34"/>
        <v>42391.25</v>
      </c>
      <c r="T544" s="10">
        <f t="shared" si="35"/>
        <v>42421.25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6">
        <f t="shared" si="33"/>
        <v>7022</v>
      </c>
      <c r="Q545" t="s">
        <v>2035</v>
      </c>
      <c r="R545" t="s">
        <v>2045</v>
      </c>
      <c r="S545" s="10">
        <f t="shared" si="34"/>
        <v>41528.208333333336</v>
      </c>
      <c r="T545" s="10">
        <f t="shared" si="35"/>
        <v>41543.208333333336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6">
        <f t="shared" si="33"/>
        <v>3913</v>
      </c>
      <c r="Q546" t="s">
        <v>2050</v>
      </c>
      <c r="R546" t="s">
        <v>2051</v>
      </c>
      <c r="S546" s="10">
        <f t="shared" si="34"/>
        <v>42377.25</v>
      </c>
      <c r="T546" s="10">
        <f t="shared" si="35"/>
        <v>42390.25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6">
        <f t="shared" si="33"/>
        <v>83399.5</v>
      </c>
      <c r="Q547" t="s">
        <v>2035</v>
      </c>
      <c r="R547" t="s">
        <v>2036</v>
      </c>
      <c r="S547" s="10">
        <f t="shared" si="34"/>
        <v>43824.25</v>
      </c>
      <c r="T547" s="10">
        <f t="shared" si="35"/>
        <v>43844.25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6">
        <f t="shared" si="33"/>
        <v>3479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6">
        <f t="shared" si="33"/>
        <v>6376.5</v>
      </c>
      <c r="Q549" t="s">
        <v>2039</v>
      </c>
      <c r="R549" t="s">
        <v>2040</v>
      </c>
      <c r="S549" s="10">
        <f t="shared" si="34"/>
        <v>42029.25</v>
      </c>
      <c r="T549" s="10">
        <f t="shared" si="35"/>
        <v>42041.25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6">
        <f t="shared" si="33"/>
        <v>91029.5</v>
      </c>
      <c r="Q550" t="s">
        <v>2041</v>
      </c>
      <c r="R550" t="s">
        <v>2044</v>
      </c>
      <c r="S550" s="10">
        <f t="shared" si="34"/>
        <v>42461.208333333328</v>
      </c>
      <c r="T550" s="10">
        <f t="shared" si="35"/>
        <v>42474.208333333328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6">
        <f t="shared" si="33"/>
        <v>42302.5</v>
      </c>
      <c r="Q551" t="s">
        <v>2039</v>
      </c>
      <c r="R551" t="s">
        <v>2040</v>
      </c>
      <c r="S551" s="10">
        <f t="shared" si="34"/>
        <v>41422.208333333336</v>
      </c>
      <c r="T551" s="10">
        <f t="shared" si="35"/>
        <v>41431.208333333336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6">
        <f t="shared" si="33"/>
        <v>2.5</v>
      </c>
      <c r="Q552" t="s">
        <v>2037</v>
      </c>
      <c r="R552" t="s">
        <v>2046</v>
      </c>
      <c r="S552" s="10">
        <f t="shared" si="34"/>
        <v>40968.25</v>
      </c>
      <c r="T552" s="10">
        <f t="shared" si="35"/>
        <v>40989.208333333336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6">
        <f t="shared" si="33"/>
        <v>54188.5</v>
      </c>
      <c r="Q553" t="s">
        <v>2035</v>
      </c>
      <c r="R553" t="s">
        <v>2045</v>
      </c>
      <c r="S553" s="10">
        <f t="shared" si="34"/>
        <v>41993.25</v>
      </c>
      <c r="T553" s="10">
        <f t="shared" si="35"/>
        <v>42033.25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6">
        <f t="shared" si="33"/>
        <v>4479</v>
      </c>
      <c r="Q554" t="s">
        <v>2037</v>
      </c>
      <c r="R554" t="s">
        <v>2038</v>
      </c>
      <c r="S554" s="10">
        <f t="shared" si="34"/>
        <v>42700.25</v>
      </c>
      <c r="T554" s="10">
        <f t="shared" si="35"/>
        <v>42702.25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6">
        <f t="shared" si="33"/>
        <v>38025</v>
      </c>
      <c r="Q555" t="s">
        <v>2039</v>
      </c>
      <c r="R555" t="s">
        <v>2040</v>
      </c>
      <c r="S555" s="10">
        <f t="shared" si="34"/>
        <v>40545.25</v>
      </c>
      <c r="T555" s="10">
        <f t="shared" si="35"/>
        <v>40546.25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6">
        <f t="shared" si="33"/>
        <v>7481</v>
      </c>
      <c r="Q556" t="s">
        <v>2035</v>
      </c>
      <c r="R556" t="s">
        <v>2036</v>
      </c>
      <c r="S556" s="10">
        <f t="shared" si="34"/>
        <v>42723.25</v>
      </c>
      <c r="T556" s="10">
        <f t="shared" si="35"/>
        <v>42729.25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6">
        <f t="shared" si="33"/>
        <v>7112</v>
      </c>
      <c r="Q557" t="s">
        <v>2035</v>
      </c>
      <c r="R557" t="s">
        <v>2045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6">
        <f t="shared" si="33"/>
        <v>6294.5</v>
      </c>
      <c r="Q558" t="s">
        <v>2035</v>
      </c>
      <c r="R558" t="s">
        <v>2036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6">
        <f t="shared" si="33"/>
        <v>6090.5</v>
      </c>
      <c r="Q559" t="s">
        <v>2047</v>
      </c>
      <c r="R559" t="s">
        <v>2059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6">
        <f t="shared" si="33"/>
        <v>4046</v>
      </c>
      <c r="Q560" t="s">
        <v>2041</v>
      </c>
      <c r="R560" t="s">
        <v>2063</v>
      </c>
      <c r="S560" s="10">
        <f t="shared" si="34"/>
        <v>42424.25</v>
      </c>
      <c r="T560" s="10">
        <f t="shared" si="35"/>
        <v>42467.208333333328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6">
        <f t="shared" si="33"/>
        <v>53671.5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6">
        <f t="shared" si="33"/>
        <v>81004.5</v>
      </c>
      <c r="Q562" t="s">
        <v>2039</v>
      </c>
      <c r="R562" t="s">
        <v>2040</v>
      </c>
      <c r="S562" s="10">
        <f t="shared" si="34"/>
        <v>40865.25</v>
      </c>
      <c r="T562" s="10">
        <f t="shared" si="35"/>
        <v>40905.25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6">
        <f t="shared" si="33"/>
        <v>5644.5</v>
      </c>
      <c r="Q563" t="s">
        <v>2041</v>
      </c>
      <c r="R563" t="s">
        <v>2049</v>
      </c>
      <c r="S563" s="10">
        <f t="shared" si="34"/>
        <v>40833.208333333336</v>
      </c>
      <c r="T563" s="10">
        <f t="shared" si="35"/>
        <v>40835.208333333336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6">
        <f t="shared" si="33"/>
        <v>647.5</v>
      </c>
      <c r="Q564" t="s">
        <v>2039</v>
      </c>
      <c r="R564" t="s">
        <v>2040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6">
        <f t="shared" si="33"/>
        <v>2596</v>
      </c>
      <c r="Q565" t="s">
        <v>2035</v>
      </c>
      <c r="R565" t="s">
        <v>2036</v>
      </c>
      <c r="S565" s="10">
        <f t="shared" si="34"/>
        <v>43417.25</v>
      </c>
      <c r="T565" s="10">
        <f t="shared" si="35"/>
        <v>43437.25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6">
        <f t="shared" si="33"/>
        <v>71591.5</v>
      </c>
      <c r="Q566" t="s">
        <v>2041</v>
      </c>
      <c r="R566" t="s">
        <v>2042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6">
        <f t="shared" si="33"/>
        <v>98881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6">
        <f t="shared" si="33"/>
        <v>2080.5</v>
      </c>
      <c r="Q568" t="s">
        <v>2039</v>
      </c>
      <c r="R568" t="s">
        <v>2040</v>
      </c>
      <c r="S568" s="10">
        <f t="shared" si="34"/>
        <v>42424.25</v>
      </c>
      <c r="T568" s="10">
        <f t="shared" si="35"/>
        <v>42447.208333333328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6">
        <f t="shared" si="33"/>
        <v>7554.5</v>
      </c>
      <c r="Q569" t="s">
        <v>2035</v>
      </c>
      <c r="R569" t="s">
        <v>2043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6">
        <f t="shared" si="33"/>
        <v>69934</v>
      </c>
      <c r="Q570" t="s">
        <v>2035</v>
      </c>
      <c r="R570" t="s">
        <v>2036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6">
        <f t="shared" si="33"/>
        <v>24147</v>
      </c>
      <c r="Q571" t="s">
        <v>2039</v>
      </c>
      <c r="R571" t="s">
        <v>2040</v>
      </c>
      <c r="S571" s="10">
        <f t="shared" si="34"/>
        <v>40554.25</v>
      </c>
      <c r="T571" s="10">
        <f t="shared" si="35"/>
        <v>40566.25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6">
        <f t="shared" si="33"/>
        <v>49044.5</v>
      </c>
      <c r="Q572" t="s">
        <v>2041</v>
      </c>
      <c r="R572" t="s">
        <v>2049</v>
      </c>
      <c r="S572" s="10">
        <f t="shared" si="34"/>
        <v>41993.25</v>
      </c>
      <c r="T572" s="10">
        <f t="shared" si="35"/>
        <v>41999.25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6">
        <f t="shared" si="33"/>
        <v>1665</v>
      </c>
      <c r="Q573" t="s">
        <v>2035</v>
      </c>
      <c r="R573" t="s">
        <v>2036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6">
        <f t="shared" si="33"/>
        <v>2495</v>
      </c>
      <c r="Q574" t="s">
        <v>2041</v>
      </c>
      <c r="R574" t="s">
        <v>2052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6">
        <f t="shared" si="33"/>
        <v>3898</v>
      </c>
      <c r="Q575" t="s">
        <v>2035</v>
      </c>
      <c r="R575" t="s">
        <v>2036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6">
        <f t="shared" si="33"/>
        <v>5055.5</v>
      </c>
      <c r="Q576" t="s">
        <v>2064</v>
      </c>
      <c r="R576" t="s">
        <v>2065</v>
      </c>
      <c r="S576" s="10">
        <f t="shared" si="34"/>
        <v>43806.25</v>
      </c>
      <c r="T576" s="10">
        <f t="shared" si="35"/>
        <v>43816.25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6">
        <f t="shared" si="33"/>
        <v>26489.5</v>
      </c>
      <c r="Q577" t="s">
        <v>2033</v>
      </c>
      <c r="R577" t="s">
        <v>2034</v>
      </c>
      <c r="S577" s="10">
        <f t="shared" si="34"/>
        <v>41779.208333333336</v>
      </c>
      <c r="T577" s="10">
        <f t="shared" si="35"/>
        <v>41782.208333333336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6">
        <f t="shared" si="33"/>
        <v>3181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(E579 / D579)</f>
        <v>0.18853658536585366</v>
      </c>
      <c r="P579" s="6">
        <f t="shared" ref="P579:P642" si="37">AVERAGE(G579,E579)</f>
        <v>791.5</v>
      </c>
      <c r="Q579" t="s">
        <v>2039</v>
      </c>
      <c r="R579" t="s">
        <v>2040</v>
      </c>
      <c r="S579" s="10">
        <f t="shared" ref="S579:S642" si="38">DATE(1970,1,1) + J579/86400</f>
        <v>40613.25</v>
      </c>
      <c r="T579" s="10">
        <f t="shared" ref="T579:T642" si="39">DATE(1970,1,1) + K579/86400</f>
        <v>40639.208333333336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6">
        <f t="shared" si="37"/>
        <v>8206.5</v>
      </c>
      <c r="Q580" t="s">
        <v>2035</v>
      </c>
      <c r="R580" t="s">
        <v>2058</v>
      </c>
      <c r="S580" s="10">
        <f t="shared" si="38"/>
        <v>40878.25</v>
      </c>
      <c r="T580" s="10">
        <f t="shared" si="39"/>
        <v>40881.25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6">
        <f t="shared" si="37"/>
        <v>3178</v>
      </c>
      <c r="Q581" t="s">
        <v>2041</v>
      </c>
      <c r="R581" t="s">
        <v>2063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6">
        <f t="shared" si="37"/>
        <v>76347</v>
      </c>
      <c r="Q582" t="s">
        <v>2035</v>
      </c>
      <c r="R582" t="s">
        <v>2058</v>
      </c>
      <c r="S582" s="10">
        <f t="shared" si="38"/>
        <v>41696.25</v>
      </c>
      <c r="T582" s="10">
        <f t="shared" si="39"/>
        <v>41704.25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6">
        <f t="shared" si="37"/>
        <v>1956</v>
      </c>
      <c r="Q583" t="s">
        <v>2039</v>
      </c>
      <c r="R583" t="s">
        <v>2040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6">
        <f t="shared" si="37"/>
        <v>2286.5</v>
      </c>
      <c r="Q584" t="s">
        <v>2037</v>
      </c>
      <c r="R584" t="s">
        <v>2038</v>
      </c>
      <c r="S584" s="10">
        <f t="shared" si="38"/>
        <v>42165.208333333328</v>
      </c>
      <c r="T584" s="10">
        <f t="shared" si="39"/>
        <v>42170.208333333328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6">
        <f t="shared" si="37"/>
        <v>30921.5</v>
      </c>
      <c r="Q585" t="s">
        <v>2050</v>
      </c>
      <c r="R585" t="s">
        <v>2051</v>
      </c>
      <c r="S585" s="10">
        <f t="shared" si="38"/>
        <v>40959.25</v>
      </c>
      <c r="T585" s="10">
        <f t="shared" si="39"/>
        <v>40976.25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6">
        <f t="shared" si="37"/>
        <v>52434</v>
      </c>
      <c r="Q586" t="s">
        <v>2041</v>
      </c>
      <c r="R586" t="s">
        <v>2042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6">
        <f t="shared" si="37"/>
        <v>6600.5</v>
      </c>
      <c r="Q587" t="s">
        <v>2037</v>
      </c>
      <c r="R587" t="s">
        <v>2038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6">
        <f t="shared" si="37"/>
        <v>3392</v>
      </c>
      <c r="Q588" t="s">
        <v>2047</v>
      </c>
      <c r="R588" t="s">
        <v>2059</v>
      </c>
      <c r="S588" s="10">
        <f t="shared" si="38"/>
        <v>40499.25</v>
      </c>
      <c r="T588" s="10">
        <f t="shared" si="39"/>
        <v>40518.25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6">
        <f t="shared" si="37"/>
        <v>3504</v>
      </c>
      <c r="Q589" t="s">
        <v>2035</v>
      </c>
      <c r="R589" t="s">
        <v>2036</v>
      </c>
      <c r="S589" s="10">
        <f t="shared" si="38"/>
        <v>43484.25</v>
      </c>
      <c r="T589" s="10">
        <f t="shared" si="39"/>
        <v>43536.208333333328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6">
        <f t="shared" si="37"/>
        <v>62942.5</v>
      </c>
      <c r="Q590" t="s">
        <v>2033</v>
      </c>
      <c r="R590" t="s">
        <v>2034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6">
        <f t="shared" si="37"/>
        <v>2607.5</v>
      </c>
      <c r="Q591" t="s">
        <v>2039</v>
      </c>
      <c r="R591" t="s">
        <v>2040</v>
      </c>
      <c r="S591" s="10">
        <f t="shared" si="38"/>
        <v>42190.208333333328</v>
      </c>
      <c r="T591" s="10">
        <f t="shared" si="39"/>
        <v>42197.208333333328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6">
        <f t="shared" si="37"/>
        <v>2955</v>
      </c>
      <c r="Q592" t="s">
        <v>2041</v>
      </c>
      <c r="R592" t="s">
        <v>2042</v>
      </c>
      <c r="S592" s="10">
        <f t="shared" si="38"/>
        <v>41994.25</v>
      </c>
      <c r="T592" s="10">
        <f t="shared" si="39"/>
        <v>42005.25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6">
        <f t="shared" si="37"/>
        <v>3164</v>
      </c>
      <c r="Q593" t="s">
        <v>2047</v>
      </c>
      <c r="R593" t="s">
        <v>2056</v>
      </c>
      <c r="S593" s="10">
        <f t="shared" si="38"/>
        <v>40373.208333333336</v>
      </c>
      <c r="T593" s="10">
        <f t="shared" si="39"/>
        <v>40383.208333333336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6">
        <f t="shared" si="37"/>
        <v>10248</v>
      </c>
      <c r="Q594" t="s">
        <v>2050</v>
      </c>
      <c r="R594" t="s">
        <v>2051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6">
        <f t="shared" si="37"/>
        <v>96147</v>
      </c>
      <c r="Q595" t="s">
        <v>2039</v>
      </c>
      <c r="R595" t="s">
        <v>2040</v>
      </c>
      <c r="S595" s="10">
        <f t="shared" si="38"/>
        <v>41724.208333333336</v>
      </c>
      <c r="T595" s="10">
        <f t="shared" si="39"/>
        <v>41737.208333333336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6">
        <f t="shared" si="37"/>
        <v>5662</v>
      </c>
      <c r="Q596" t="s">
        <v>2041</v>
      </c>
      <c r="R596" t="s">
        <v>2049</v>
      </c>
      <c r="S596" s="10">
        <f t="shared" si="38"/>
        <v>42548.208333333328</v>
      </c>
      <c r="T596" s="10">
        <f t="shared" si="39"/>
        <v>42551.208333333328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6">
        <f t="shared" si="37"/>
        <v>74112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6">
        <f t="shared" si="37"/>
        <v>4029</v>
      </c>
      <c r="Q598" t="s">
        <v>2039</v>
      </c>
      <c r="R598" t="s">
        <v>2040</v>
      </c>
      <c r="S598" s="10">
        <f t="shared" si="38"/>
        <v>42434.25</v>
      </c>
      <c r="T598" s="10">
        <f t="shared" si="39"/>
        <v>42441.25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6">
        <f t="shared" si="37"/>
        <v>75483.5</v>
      </c>
      <c r="Q599" t="s">
        <v>2041</v>
      </c>
      <c r="R599" t="s">
        <v>2044</v>
      </c>
      <c r="S599" s="10">
        <f t="shared" si="38"/>
        <v>43786.25</v>
      </c>
      <c r="T599" s="10">
        <f t="shared" si="39"/>
        <v>43804.25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6">
        <f t="shared" si="37"/>
        <v>89138.5</v>
      </c>
      <c r="Q600" t="s">
        <v>2039</v>
      </c>
      <c r="R600" t="s">
        <v>2040</v>
      </c>
      <c r="S600" s="10">
        <f t="shared" si="38"/>
        <v>40344.208333333336</v>
      </c>
      <c r="T600" s="10">
        <f t="shared" si="39"/>
        <v>40373.208333333336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6">
        <f t="shared" si="37"/>
        <v>2597</v>
      </c>
      <c r="Q601" t="s">
        <v>2035</v>
      </c>
      <c r="R601" t="s">
        <v>2036</v>
      </c>
      <c r="S601" s="10">
        <f t="shared" si="38"/>
        <v>42047.25</v>
      </c>
      <c r="T601" s="10">
        <f t="shared" si="39"/>
        <v>42055.25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6">
        <f t="shared" si="37"/>
        <v>3</v>
      </c>
      <c r="Q602" t="s">
        <v>2041</v>
      </c>
      <c r="R602" t="s">
        <v>2042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6">
        <f t="shared" si="37"/>
        <v>6606</v>
      </c>
      <c r="Q603" t="s">
        <v>2033</v>
      </c>
      <c r="R603" t="s">
        <v>2034</v>
      </c>
      <c r="S603" s="10">
        <f t="shared" si="38"/>
        <v>41789.208333333336</v>
      </c>
      <c r="T603" s="10">
        <f t="shared" si="39"/>
        <v>41806.208333333336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6">
        <f t="shared" si="37"/>
        <v>46158</v>
      </c>
      <c r="Q604" t="s">
        <v>2037</v>
      </c>
      <c r="R604" t="s">
        <v>2046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6">
        <f t="shared" si="37"/>
        <v>3222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6">
        <f t="shared" si="37"/>
        <v>77147.5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6">
        <f t="shared" si="37"/>
        <v>3142.5</v>
      </c>
      <c r="Q607" t="s">
        <v>2039</v>
      </c>
      <c r="R607" t="s">
        <v>2040</v>
      </c>
      <c r="S607" s="10">
        <f t="shared" si="38"/>
        <v>42280.208333333328</v>
      </c>
      <c r="T607" s="10">
        <f t="shared" si="39"/>
        <v>42321.25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6">
        <f t="shared" si="37"/>
        <v>3282.5</v>
      </c>
      <c r="Q608" t="s">
        <v>2047</v>
      </c>
      <c r="R608" t="s">
        <v>2048</v>
      </c>
      <c r="S608" s="10">
        <f t="shared" si="38"/>
        <v>42436.25</v>
      </c>
      <c r="T608" s="10">
        <f t="shared" si="39"/>
        <v>42447.208333333328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6">
        <f t="shared" si="37"/>
        <v>91448.5</v>
      </c>
      <c r="Q609" t="s">
        <v>2035</v>
      </c>
      <c r="R609" t="s">
        <v>2036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6">
        <f t="shared" si="37"/>
        <v>5695.5</v>
      </c>
      <c r="Q610" t="s">
        <v>2033</v>
      </c>
      <c r="R610" t="s">
        <v>2034</v>
      </c>
      <c r="S610" s="10">
        <f t="shared" si="38"/>
        <v>43530.25</v>
      </c>
      <c r="T610" s="10">
        <f t="shared" si="39"/>
        <v>43534.25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6">
        <f t="shared" si="37"/>
        <v>6079.5</v>
      </c>
      <c r="Q611" t="s">
        <v>2035</v>
      </c>
      <c r="R611" t="s">
        <v>2058</v>
      </c>
      <c r="S611" s="10">
        <f t="shared" si="38"/>
        <v>43481.25</v>
      </c>
      <c r="T611" s="10">
        <f t="shared" si="39"/>
        <v>43498.25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6">
        <f t="shared" si="37"/>
        <v>92881</v>
      </c>
      <c r="Q612" t="s">
        <v>2041</v>
      </c>
      <c r="R612" t="s">
        <v>2063</v>
      </c>
      <c r="S612" s="10">
        <f t="shared" si="38"/>
        <v>41259.25</v>
      </c>
      <c r="T612" s="10">
        <f t="shared" si="39"/>
        <v>41273.25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6">
        <f t="shared" si="37"/>
        <v>575.5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6">
        <f t="shared" si="37"/>
        <v>4418.5</v>
      </c>
      <c r="Q614" t="s">
        <v>2039</v>
      </c>
      <c r="R614" t="s">
        <v>2040</v>
      </c>
      <c r="S614" s="10">
        <f t="shared" si="38"/>
        <v>40474.208333333336</v>
      </c>
      <c r="T614" s="10">
        <f t="shared" si="39"/>
        <v>40497.25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6">
        <f t="shared" si="37"/>
        <v>970</v>
      </c>
      <c r="Q615" t="s">
        <v>2035</v>
      </c>
      <c r="R615" t="s">
        <v>2043</v>
      </c>
      <c r="S615" s="10">
        <f t="shared" si="38"/>
        <v>42973.208333333328</v>
      </c>
      <c r="T615" s="10">
        <f t="shared" si="39"/>
        <v>42982.208333333328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6">
        <f t="shared" si="37"/>
        <v>20964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6">
        <f t="shared" si="37"/>
        <v>7329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6">
        <f t="shared" si="37"/>
        <v>6183.5</v>
      </c>
      <c r="Q618" t="s">
        <v>2039</v>
      </c>
      <c r="R618" t="s">
        <v>2040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6">
        <f t="shared" si="37"/>
        <v>1775.5</v>
      </c>
      <c r="Q619" t="s">
        <v>2035</v>
      </c>
      <c r="R619" t="s">
        <v>2045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6">
        <f t="shared" si="37"/>
        <v>49117.5</v>
      </c>
      <c r="Q620" t="s">
        <v>2039</v>
      </c>
      <c r="R620" t="s">
        <v>2040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6">
        <f t="shared" si="37"/>
        <v>28202.5</v>
      </c>
      <c r="Q621" t="s">
        <v>2047</v>
      </c>
      <c r="R621" t="s">
        <v>2048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6">
        <f t="shared" si="37"/>
        <v>5826.5</v>
      </c>
      <c r="Q622" t="s">
        <v>2039</v>
      </c>
      <c r="R622" t="s">
        <v>2040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6">
        <f t="shared" si="37"/>
        <v>80406.5</v>
      </c>
      <c r="Q623" t="s">
        <v>2054</v>
      </c>
      <c r="R623" t="s">
        <v>2055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6">
        <f t="shared" si="37"/>
        <v>2990</v>
      </c>
      <c r="Q624" t="s">
        <v>2039</v>
      </c>
      <c r="R624" t="s">
        <v>2040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6">
        <f t="shared" si="37"/>
        <v>76749.5</v>
      </c>
      <c r="Q625" t="s">
        <v>2035</v>
      </c>
      <c r="R625" t="s">
        <v>2045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6">
        <f t="shared" si="37"/>
        <v>7340.5</v>
      </c>
      <c r="Q626" t="s">
        <v>2039</v>
      </c>
      <c r="R626" t="s">
        <v>2040</v>
      </c>
      <c r="S626" s="10">
        <f t="shared" si="38"/>
        <v>42029.25</v>
      </c>
      <c r="T626" s="10">
        <f t="shared" si="39"/>
        <v>42035.25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6">
        <f t="shared" si="37"/>
        <v>2932.5</v>
      </c>
      <c r="Q627" t="s">
        <v>2054</v>
      </c>
      <c r="R627" t="s">
        <v>2055</v>
      </c>
      <c r="S627" s="10">
        <f t="shared" si="38"/>
        <v>43857.25</v>
      </c>
      <c r="T627" s="10">
        <f t="shared" si="39"/>
        <v>43871.25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6">
        <f t="shared" si="37"/>
        <v>6697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6">
        <f t="shared" si="37"/>
        <v>5631</v>
      </c>
      <c r="Q629" t="s">
        <v>2039</v>
      </c>
      <c r="R629" t="s">
        <v>2040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6">
        <f t="shared" si="37"/>
        <v>1490</v>
      </c>
      <c r="Q630" t="s">
        <v>2033</v>
      </c>
      <c r="R630" t="s">
        <v>2034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6">
        <f t="shared" si="37"/>
        <v>28113</v>
      </c>
      <c r="Q631" t="s">
        <v>2035</v>
      </c>
      <c r="R631" t="s">
        <v>2045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6">
        <f t="shared" si="37"/>
        <v>3030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6">
        <f t="shared" si="37"/>
        <v>93409.5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6">
        <f t="shared" si="37"/>
        <v>15590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6">
        <f t="shared" si="37"/>
        <v>2837</v>
      </c>
      <c r="Q635" t="s">
        <v>2039</v>
      </c>
      <c r="R635" t="s">
        <v>2040</v>
      </c>
      <c r="S635" s="10">
        <f t="shared" si="38"/>
        <v>42315.25</v>
      </c>
      <c r="T635" s="10">
        <f t="shared" si="39"/>
        <v>42319.25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6">
        <f t="shared" si="37"/>
        <v>47241</v>
      </c>
      <c r="Q636" t="s">
        <v>2041</v>
      </c>
      <c r="R636" t="s">
        <v>2049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6">
        <f t="shared" si="37"/>
        <v>80428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6">
        <f t="shared" si="37"/>
        <v>65097.5</v>
      </c>
      <c r="Q638" t="s">
        <v>2041</v>
      </c>
      <c r="R638" t="s">
        <v>2060</v>
      </c>
      <c r="S638" s="10">
        <f t="shared" si="38"/>
        <v>40926.25</v>
      </c>
      <c r="T638" s="10">
        <f t="shared" si="39"/>
        <v>40971.25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6">
        <f t="shared" si="37"/>
        <v>3407.5</v>
      </c>
      <c r="Q639" t="s">
        <v>2041</v>
      </c>
      <c r="R639" t="s">
        <v>2049</v>
      </c>
      <c r="S639" s="10">
        <f t="shared" si="38"/>
        <v>42688.25</v>
      </c>
      <c r="T639" s="10">
        <f t="shared" si="39"/>
        <v>42696.25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6">
        <f t="shared" si="37"/>
        <v>4706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6">
        <f t="shared" si="37"/>
        <v>2438.5</v>
      </c>
      <c r="Q641" t="s">
        <v>2039</v>
      </c>
      <c r="R641" t="s">
        <v>2040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6">
        <f t="shared" si="37"/>
        <v>10013</v>
      </c>
      <c r="Q642" t="s">
        <v>2041</v>
      </c>
      <c r="R642" t="s">
        <v>2044</v>
      </c>
      <c r="S642" s="10">
        <f t="shared" si="38"/>
        <v>42387.25</v>
      </c>
      <c r="T642" s="10">
        <f t="shared" si="39"/>
        <v>42390.25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(E643 / D643)</f>
        <v>1.1996808510638297</v>
      </c>
      <c r="P643" s="6">
        <f t="shared" ref="P643:P706" si="41">AVERAGE(G643,E643)</f>
        <v>5735.5</v>
      </c>
      <c r="Q643" t="s">
        <v>2039</v>
      </c>
      <c r="R643" t="s">
        <v>2040</v>
      </c>
      <c r="S643" s="10">
        <f t="shared" ref="S643:S706" si="42">DATE(1970,1,1) + J643/86400</f>
        <v>42786.25</v>
      </c>
      <c r="T643" s="10">
        <f t="shared" ref="T643:T706" si="43">DATE(1970,1,1) + K643/86400</f>
        <v>42814.208333333328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6">
        <f t="shared" si="41"/>
        <v>6755.5</v>
      </c>
      <c r="Q644" t="s">
        <v>2039</v>
      </c>
      <c r="R644" t="s">
        <v>2040</v>
      </c>
      <c r="S644" s="10">
        <f t="shared" si="42"/>
        <v>43451.25</v>
      </c>
      <c r="T644" s="10">
        <f t="shared" si="43"/>
        <v>43460.25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6">
        <f t="shared" si="41"/>
        <v>16680.5</v>
      </c>
      <c r="Q645" t="s">
        <v>2037</v>
      </c>
      <c r="R645" t="s">
        <v>2046</v>
      </c>
      <c r="S645" s="10">
        <f t="shared" si="42"/>
        <v>42795.25</v>
      </c>
      <c r="T645" s="10">
        <f t="shared" si="43"/>
        <v>42813.208333333328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6">
        <f t="shared" si="41"/>
        <v>42456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6">
        <f t="shared" si="41"/>
        <v>91590</v>
      </c>
      <c r="Q647" t="s">
        <v>2039</v>
      </c>
      <c r="R647" t="s">
        <v>2040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6">
        <f t="shared" si="41"/>
        <v>45181.5</v>
      </c>
      <c r="Q648" t="s">
        <v>2035</v>
      </c>
      <c r="R648" t="s">
        <v>2036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6">
        <f t="shared" si="41"/>
        <v>940.5</v>
      </c>
      <c r="Q649" t="s">
        <v>2050</v>
      </c>
      <c r="R649" t="s">
        <v>2051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6">
        <f t="shared" si="41"/>
        <v>31448.5</v>
      </c>
      <c r="Q650" t="s">
        <v>2047</v>
      </c>
      <c r="R650" t="s">
        <v>2059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6">
        <f t="shared" si="41"/>
        <v>29802.5</v>
      </c>
      <c r="Q651" t="s">
        <v>2033</v>
      </c>
      <c r="R651" t="s">
        <v>2034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6">
        <f t="shared" si="41"/>
        <v>1.5</v>
      </c>
      <c r="Q652" t="s">
        <v>2039</v>
      </c>
      <c r="R652" t="s">
        <v>2040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6">
        <f t="shared" si="41"/>
        <v>88953.5</v>
      </c>
      <c r="Q653" t="s">
        <v>2035</v>
      </c>
      <c r="R653" t="s">
        <v>2058</v>
      </c>
      <c r="S653" s="10">
        <f t="shared" si="42"/>
        <v>41692.25</v>
      </c>
      <c r="T653" s="10">
        <f t="shared" si="43"/>
        <v>41707.25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6">
        <f t="shared" si="41"/>
        <v>6546.5</v>
      </c>
      <c r="Q654" t="s">
        <v>2041</v>
      </c>
      <c r="R654" t="s">
        <v>2052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6">
        <f t="shared" si="41"/>
        <v>7133.5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6">
        <f t="shared" si="41"/>
        <v>90476</v>
      </c>
      <c r="Q656" t="s">
        <v>2037</v>
      </c>
      <c r="R656" t="s">
        <v>2038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6">
        <f t="shared" si="41"/>
        <v>6738</v>
      </c>
      <c r="Q657" t="s">
        <v>2035</v>
      </c>
      <c r="R657" t="s">
        <v>2057</v>
      </c>
      <c r="S657" s="10">
        <f t="shared" si="42"/>
        <v>42796.25</v>
      </c>
      <c r="T657" s="10">
        <f t="shared" si="43"/>
        <v>42809.208333333328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6">
        <f t="shared" si="41"/>
        <v>25191.5</v>
      </c>
      <c r="Q658" t="s">
        <v>2054</v>
      </c>
      <c r="R658" t="s">
        <v>2055</v>
      </c>
      <c r="S658" s="10">
        <f t="shared" si="42"/>
        <v>43097.25</v>
      </c>
      <c r="T658" s="10">
        <f t="shared" si="43"/>
        <v>43102.25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6">
        <f t="shared" si="41"/>
        <v>419</v>
      </c>
      <c r="Q659" t="s">
        <v>2033</v>
      </c>
      <c r="R659" t="s">
        <v>2034</v>
      </c>
      <c r="S659" s="10">
        <f t="shared" si="42"/>
        <v>43096.25</v>
      </c>
      <c r="T659" s="10">
        <f t="shared" si="43"/>
        <v>43112.25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6">
        <f t="shared" si="41"/>
        <v>15992</v>
      </c>
      <c r="Q660" t="s">
        <v>2041</v>
      </c>
      <c r="R660" t="s">
        <v>2063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6">
        <f t="shared" si="41"/>
        <v>28880</v>
      </c>
      <c r="Q661" t="s">
        <v>2035</v>
      </c>
      <c r="R661" t="s">
        <v>2036</v>
      </c>
      <c r="S661" s="10">
        <f t="shared" si="42"/>
        <v>40570.25</v>
      </c>
      <c r="T661" s="10">
        <f t="shared" si="43"/>
        <v>40571.25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6">
        <f t="shared" si="41"/>
        <v>3757.5</v>
      </c>
      <c r="Q662" t="s">
        <v>2041</v>
      </c>
      <c r="R662" t="s">
        <v>2042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6">
        <f t="shared" si="41"/>
        <v>29312</v>
      </c>
      <c r="Q663" t="s">
        <v>2039</v>
      </c>
      <c r="R663" t="s">
        <v>2040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6">
        <f t="shared" si="41"/>
        <v>4518.5</v>
      </c>
      <c r="Q664" t="s">
        <v>2035</v>
      </c>
      <c r="R664" t="s">
        <v>2058</v>
      </c>
      <c r="S664" s="10">
        <f t="shared" si="42"/>
        <v>43443.25</v>
      </c>
      <c r="T664" s="10">
        <f t="shared" si="43"/>
        <v>43447.25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6">
        <f t="shared" si="41"/>
        <v>3905.5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6">
        <f t="shared" si="41"/>
        <v>13817</v>
      </c>
      <c r="Q666" t="s">
        <v>2039</v>
      </c>
      <c r="R666" t="s">
        <v>2040</v>
      </c>
      <c r="S666" s="10">
        <f t="shared" si="42"/>
        <v>40959.25</v>
      </c>
      <c r="T666" s="10">
        <f t="shared" si="43"/>
        <v>40969.25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6">
        <f t="shared" si="41"/>
        <v>6245.5</v>
      </c>
      <c r="Q667" t="s">
        <v>2035</v>
      </c>
      <c r="R667" t="s">
        <v>2058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6">
        <f t="shared" si="41"/>
        <v>1005</v>
      </c>
      <c r="Q668" t="s">
        <v>2041</v>
      </c>
      <c r="R668" t="s">
        <v>2042</v>
      </c>
      <c r="S668" s="10">
        <f t="shared" si="42"/>
        <v>41516.208333333336</v>
      </c>
      <c r="T668" s="10">
        <f t="shared" si="43"/>
        <v>41522.208333333336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6">
        <f t="shared" si="41"/>
        <v>6287</v>
      </c>
      <c r="Q669" t="s">
        <v>2039</v>
      </c>
      <c r="R669" t="s">
        <v>2040</v>
      </c>
      <c r="S669" s="10">
        <f t="shared" si="42"/>
        <v>41892.208333333336</v>
      </c>
      <c r="T669" s="10">
        <f t="shared" si="43"/>
        <v>41901.208333333336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6">
        <f t="shared" si="41"/>
        <v>2834.5</v>
      </c>
      <c r="Q670" t="s">
        <v>2064</v>
      </c>
      <c r="R670" t="s">
        <v>2065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6">
        <f t="shared" si="41"/>
        <v>88320.5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6">
        <f t="shared" si="41"/>
        <v>38528</v>
      </c>
      <c r="Q672" t="s">
        <v>2039</v>
      </c>
      <c r="R672" t="s">
        <v>2040</v>
      </c>
      <c r="S672" s="10">
        <f t="shared" si="42"/>
        <v>42425.25</v>
      </c>
      <c r="T672" s="10">
        <f t="shared" si="43"/>
        <v>42437.25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6">
        <f t="shared" si="41"/>
        <v>60100</v>
      </c>
      <c r="Q673" t="s">
        <v>2035</v>
      </c>
      <c r="R673" t="s">
        <v>2045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6">
        <f t="shared" si="41"/>
        <v>57558.5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6">
        <f t="shared" si="41"/>
        <v>1251.5</v>
      </c>
      <c r="Q675" t="s">
        <v>2039</v>
      </c>
      <c r="R675" t="s">
        <v>2040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6">
        <f t="shared" si="41"/>
        <v>29234</v>
      </c>
      <c r="Q676" t="s">
        <v>2035</v>
      </c>
      <c r="R676" t="s">
        <v>2045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6">
        <f t="shared" si="41"/>
        <v>6130</v>
      </c>
      <c r="Q677" t="s">
        <v>2054</v>
      </c>
      <c r="R677" t="s">
        <v>2055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6">
        <f t="shared" si="41"/>
        <v>59692</v>
      </c>
      <c r="Q678" t="s">
        <v>2064</v>
      </c>
      <c r="R678" t="s">
        <v>2065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6">
        <f t="shared" si="41"/>
        <v>2271.5</v>
      </c>
      <c r="Q679" t="s">
        <v>2054</v>
      </c>
      <c r="R679" t="s">
        <v>2055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6">
        <f t="shared" si="41"/>
        <v>9047</v>
      </c>
      <c r="Q680" t="s">
        <v>2047</v>
      </c>
      <c r="R680" t="s">
        <v>2053</v>
      </c>
      <c r="S680" s="10">
        <f t="shared" si="42"/>
        <v>43484.25</v>
      </c>
      <c r="T680" s="10">
        <f t="shared" si="43"/>
        <v>43486.25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6">
        <f t="shared" si="41"/>
        <v>7437</v>
      </c>
      <c r="Q681" t="s">
        <v>2041</v>
      </c>
      <c r="R681" t="s">
        <v>2044</v>
      </c>
      <c r="S681" s="10">
        <f t="shared" si="42"/>
        <v>43756.208333333328</v>
      </c>
      <c r="T681" s="10">
        <f t="shared" si="43"/>
        <v>43761.208333333328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6">
        <f t="shared" si="41"/>
        <v>72388.5</v>
      </c>
      <c r="Q682" t="s">
        <v>2033</v>
      </c>
      <c r="R682" t="s">
        <v>2034</v>
      </c>
      <c r="S682" s="10">
        <f t="shared" si="42"/>
        <v>43813.25</v>
      </c>
      <c r="T682" s="10">
        <f t="shared" si="43"/>
        <v>43815.25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6">
        <f t="shared" si="41"/>
        <v>80347</v>
      </c>
      <c r="Q683" t="s">
        <v>2050</v>
      </c>
      <c r="R683" t="s">
        <v>2061</v>
      </c>
      <c r="S683" s="10">
        <f t="shared" si="42"/>
        <v>40898.25</v>
      </c>
      <c r="T683" s="10">
        <f t="shared" si="43"/>
        <v>40904.25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6">
        <f t="shared" si="41"/>
        <v>4106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6">
        <f t="shared" si="41"/>
        <v>4195.5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6">
        <f t="shared" si="41"/>
        <v>3855</v>
      </c>
      <c r="Q686" t="s">
        <v>2039</v>
      </c>
      <c r="R686" t="s">
        <v>2040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6">
        <f t="shared" si="41"/>
        <v>47713.5</v>
      </c>
      <c r="Q687" t="s">
        <v>2047</v>
      </c>
      <c r="R687" t="s">
        <v>2048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6">
        <f t="shared" si="41"/>
        <v>7257.5</v>
      </c>
      <c r="Q688" t="s">
        <v>2039</v>
      </c>
      <c r="R688" t="s">
        <v>2040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6">
        <f t="shared" si="41"/>
        <v>7124.5</v>
      </c>
      <c r="Q689" t="s">
        <v>2037</v>
      </c>
      <c r="R689" t="s">
        <v>2046</v>
      </c>
      <c r="S689" s="10">
        <f t="shared" si="42"/>
        <v>42806.25</v>
      </c>
      <c r="T689" s="10">
        <f t="shared" si="43"/>
        <v>42809.208333333328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6">
        <f t="shared" si="41"/>
        <v>6312</v>
      </c>
      <c r="Q690" t="s">
        <v>2039</v>
      </c>
      <c r="R690" t="s">
        <v>2040</v>
      </c>
      <c r="S690" s="10">
        <f t="shared" si="42"/>
        <v>43475.25</v>
      </c>
      <c r="T690" s="10">
        <f t="shared" si="43"/>
        <v>43491.25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6">
        <f t="shared" si="41"/>
        <v>3708.5</v>
      </c>
      <c r="Q691" t="s">
        <v>2041</v>
      </c>
      <c r="R691" t="s">
        <v>2060</v>
      </c>
      <c r="S691" s="10">
        <f t="shared" si="42"/>
        <v>41576.208333333336</v>
      </c>
      <c r="T691" s="10">
        <f t="shared" si="43"/>
        <v>41588.25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6">
        <f t="shared" si="41"/>
        <v>4174</v>
      </c>
      <c r="Q692" t="s">
        <v>2037</v>
      </c>
      <c r="R692" t="s">
        <v>2038</v>
      </c>
      <c r="S692" s="10">
        <f t="shared" si="42"/>
        <v>40874.25</v>
      </c>
      <c r="T692" s="10">
        <f t="shared" si="43"/>
        <v>40880.25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6">
        <f t="shared" si="41"/>
        <v>3678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6">
        <f t="shared" si="41"/>
        <v>2757.5</v>
      </c>
      <c r="Q694" t="s">
        <v>2041</v>
      </c>
      <c r="R694" t="s">
        <v>2042</v>
      </c>
      <c r="S694" s="10">
        <f t="shared" si="42"/>
        <v>43655.208333333328</v>
      </c>
      <c r="T694" s="10">
        <f t="shared" si="43"/>
        <v>43673.208333333328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6">
        <f t="shared" si="41"/>
        <v>58572</v>
      </c>
      <c r="Q695" t="s">
        <v>2035</v>
      </c>
      <c r="R695" t="s">
        <v>2036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6">
        <f t="shared" si="41"/>
        <v>3867.5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6">
        <f t="shared" si="41"/>
        <v>6259</v>
      </c>
      <c r="Q697" t="s">
        <v>2039</v>
      </c>
      <c r="R697" t="s">
        <v>2040</v>
      </c>
      <c r="S697" s="10">
        <f t="shared" si="42"/>
        <v>42322.25</v>
      </c>
      <c r="T697" s="10">
        <f t="shared" si="43"/>
        <v>42338.25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6">
        <f t="shared" si="41"/>
        <v>48888.5</v>
      </c>
      <c r="Q698" t="s">
        <v>2035</v>
      </c>
      <c r="R698" t="s">
        <v>2036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6">
        <f t="shared" si="41"/>
        <v>102127.5</v>
      </c>
      <c r="Q699" t="s">
        <v>2039</v>
      </c>
      <c r="R699" t="s">
        <v>2040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6">
        <f t="shared" si="41"/>
        <v>95475</v>
      </c>
      <c r="Q700" t="s">
        <v>2035</v>
      </c>
      <c r="R700" t="s">
        <v>2043</v>
      </c>
      <c r="S700" s="10">
        <f t="shared" si="42"/>
        <v>40871.25</v>
      </c>
      <c r="T700" s="10">
        <f t="shared" si="43"/>
        <v>40885.25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6">
        <f t="shared" si="41"/>
        <v>3150.5</v>
      </c>
      <c r="Q701" t="s">
        <v>2037</v>
      </c>
      <c r="R701" t="s">
        <v>2046</v>
      </c>
      <c r="S701" s="10">
        <f t="shared" si="42"/>
        <v>43641.208333333328</v>
      </c>
      <c r="T701" s="10">
        <f t="shared" si="43"/>
        <v>43642.208333333328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6">
        <f t="shared" si="41"/>
        <v>2</v>
      </c>
      <c r="Q702" t="s">
        <v>2041</v>
      </c>
      <c r="R702" t="s">
        <v>2044</v>
      </c>
      <c r="S702" s="10">
        <f t="shared" si="42"/>
        <v>40203.25</v>
      </c>
      <c r="T702" s="10">
        <f t="shared" si="43"/>
        <v>40218.25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6">
        <f t="shared" si="41"/>
        <v>45917</v>
      </c>
      <c r="Q703" t="s">
        <v>2037</v>
      </c>
      <c r="R703" t="s">
        <v>2046</v>
      </c>
      <c r="S703" s="10">
        <f t="shared" si="42"/>
        <v>40629.208333333336</v>
      </c>
      <c r="T703" s="10">
        <f t="shared" si="43"/>
        <v>40636.208333333336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6">
        <f t="shared" si="41"/>
        <v>2396.5</v>
      </c>
      <c r="Q704" t="s">
        <v>2039</v>
      </c>
      <c r="R704" t="s">
        <v>2040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6">
        <f t="shared" si="41"/>
        <v>99883</v>
      </c>
      <c r="Q705" t="s">
        <v>2037</v>
      </c>
      <c r="R705" t="s">
        <v>2046</v>
      </c>
      <c r="S705" s="10">
        <f t="shared" si="42"/>
        <v>41020.208333333336</v>
      </c>
      <c r="T705" s="10">
        <f t="shared" si="43"/>
        <v>41037.208333333336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6">
        <f t="shared" si="41"/>
        <v>5399</v>
      </c>
      <c r="Q706" t="s">
        <v>2047</v>
      </c>
      <c r="R706" t="s">
        <v>2059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(E707 / D707)</f>
        <v>0.99026517383618151</v>
      </c>
      <c r="P707" s="6">
        <f t="shared" ref="P707:P770" si="45">AVERAGE(G707,E707)</f>
        <v>85036.5</v>
      </c>
      <c r="Q707" t="s">
        <v>2041</v>
      </c>
      <c r="R707" t="s">
        <v>2049</v>
      </c>
      <c r="S707" s="10">
        <f t="shared" ref="S707:S770" si="46">DATE(1970,1,1) + J707/86400</f>
        <v>41619.25</v>
      </c>
      <c r="T707" s="10">
        <f t="shared" ref="T707:T770" si="47">DATE(1970,1,1) + K707/86400</f>
        <v>41623.25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6">
        <f t="shared" si="45"/>
        <v>69965.5</v>
      </c>
      <c r="Q708" t="s">
        <v>2047</v>
      </c>
      <c r="R708" t="s">
        <v>2048</v>
      </c>
      <c r="S708" s="10">
        <f t="shared" si="46"/>
        <v>43471.25</v>
      </c>
      <c r="T708" s="10">
        <f t="shared" si="47"/>
        <v>43479.25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6">
        <f t="shared" si="45"/>
        <v>5873.5</v>
      </c>
      <c r="Q709" t="s">
        <v>2037</v>
      </c>
      <c r="R709" t="s">
        <v>2038</v>
      </c>
      <c r="S709" s="10">
        <f t="shared" si="46"/>
        <v>43442.25</v>
      </c>
      <c r="T709" s="10">
        <f t="shared" si="47"/>
        <v>43478.25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6">
        <f t="shared" si="45"/>
        <v>6078.5</v>
      </c>
      <c r="Q710" t="s">
        <v>2041</v>
      </c>
      <c r="R710" t="s">
        <v>2044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6">
        <f t="shared" si="45"/>
        <v>7070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6">
        <f t="shared" si="45"/>
        <v>3241.5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6">
        <f t="shared" si="45"/>
        <v>637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6">
        <f t="shared" si="45"/>
        <v>7463.5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6">
        <f t="shared" si="45"/>
        <v>5638.5</v>
      </c>
      <c r="Q715" t="s">
        <v>2039</v>
      </c>
      <c r="R715" t="s">
        <v>2040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6">
        <f t="shared" si="45"/>
        <v>91910.5</v>
      </c>
      <c r="Q716" t="s">
        <v>2047</v>
      </c>
      <c r="R716" t="s">
        <v>2056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6">
        <f t="shared" si="45"/>
        <v>14763</v>
      </c>
      <c r="Q717" t="s">
        <v>2035</v>
      </c>
      <c r="R717" t="s">
        <v>2036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6">
        <f t="shared" si="45"/>
        <v>5255</v>
      </c>
      <c r="Q718" t="s">
        <v>2050</v>
      </c>
      <c r="R718" t="s">
        <v>2061</v>
      </c>
      <c r="S718" s="10">
        <f t="shared" si="46"/>
        <v>41465.208333333336</v>
      </c>
      <c r="T718" s="10">
        <f t="shared" si="47"/>
        <v>41493.208333333336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6">
        <f t="shared" si="45"/>
        <v>7211.5</v>
      </c>
      <c r="Q719" t="s">
        <v>2039</v>
      </c>
      <c r="R719" t="s">
        <v>2040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6">
        <f t="shared" si="45"/>
        <v>4307</v>
      </c>
      <c r="Q720" t="s">
        <v>2041</v>
      </c>
      <c r="R720" t="s">
        <v>2042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6">
        <f t="shared" si="45"/>
        <v>5340</v>
      </c>
      <c r="Q721" t="s">
        <v>2037</v>
      </c>
      <c r="R721" t="s">
        <v>2046</v>
      </c>
      <c r="S721" s="10">
        <f t="shared" si="46"/>
        <v>41058.208333333336</v>
      </c>
      <c r="T721" s="10">
        <f t="shared" si="47"/>
        <v>41069.208333333336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6">
        <f t="shared" si="45"/>
        <v>1632.5</v>
      </c>
      <c r="Q722" t="s">
        <v>2047</v>
      </c>
      <c r="R722" t="s">
        <v>2053</v>
      </c>
      <c r="S722" s="10">
        <f t="shared" si="46"/>
        <v>43152.25</v>
      </c>
      <c r="T722" s="10">
        <f t="shared" si="47"/>
        <v>43166.25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6">
        <f t="shared" si="45"/>
        <v>2744.5</v>
      </c>
      <c r="Q723" t="s">
        <v>2039</v>
      </c>
      <c r="R723" t="s">
        <v>2040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6">
        <f t="shared" si="45"/>
        <v>39471</v>
      </c>
      <c r="Q724" t="s">
        <v>2035</v>
      </c>
      <c r="R724" t="s">
        <v>2036</v>
      </c>
      <c r="S724" s="10">
        <f t="shared" si="46"/>
        <v>43045.25</v>
      </c>
      <c r="T724" s="10">
        <f t="shared" si="47"/>
        <v>43072.25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6">
        <f t="shared" si="45"/>
        <v>6697</v>
      </c>
      <c r="Q725" t="s">
        <v>2041</v>
      </c>
      <c r="R725" t="s">
        <v>2042</v>
      </c>
      <c r="S725" s="10">
        <f t="shared" si="46"/>
        <v>42431.25</v>
      </c>
      <c r="T725" s="10">
        <f t="shared" si="47"/>
        <v>42452.208333333328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6">
        <f t="shared" si="45"/>
        <v>5691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6">
        <f t="shared" si="45"/>
        <v>49482.5</v>
      </c>
      <c r="Q727" t="s">
        <v>2039</v>
      </c>
      <c r="R727" t="s">
        <v>2040</v>
      </c>
      <c r="S727" s="10">
        <f t="shared" si="46"/>
        <v>41958.25</v>
      </c>
      <c r="T727" s="10">
        <f t="shared" si="47"/>
        <v>41960.25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6">
        <f t="shared" si="45"/>
        <v>24375.5</v>
      </c>
      <c r="Q728" t="s">
        <v>2050</v>
      </c>
      <c r="R728" t="s">
        <v>2061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6">
        <f t="shared" si="45"/>
        <v>7433</v>
      </c>
      <c r="Q729" t="s">
        <v>2039</v>
      </c>
      <c r="R729" t="s">
        <v>2040</v>
      </c>
      <c r="S729" s="10">
        <f t="shared" si="46"/>
        <v>43485.25</v>
      </c>
      <c r="T729" s="10">
        <f t="shared" si="47"/>
        <v>43543.208333333328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6">
        <f t="shared" si="45"/>
        <v>372.5</v>
      </c>
      <c r="Q730" t="s">
        <v>2037</v>
      </c>
      <c r="R730" t="s">
        <v>2038</v>
      </c>
      <c r="S730" s="10">
        <f t="shared" si="46"/>
        <v>42515.208333333328</v>
      </c>
      <c r="T730" s="10">
        <f t="shared" si="47"/>
        <v>42526.208333333328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6">
        <f t="shared" si="45"/>
        <v>5259.5</v>
      </c>
      <c r="Q731" t="s">
        <v>2039</v>
      </c>
      <c r="R731" t="s">
        <v>2040</v>
      </c>
      <c r="S731" s="10">
        <f t="shared" si="46"/>
        <v>41309.25</v>
      </c>
      <c r="T731" s="10">
        <f t="shared" si="47"/>
        <v>41311.25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6">
        <f t="shared" si="45"/>
        <v>59959</v>
      </c>
      <c r="Q732" t="s">
        <v>2041</v>
      </c>
      <c r="R732" t="s">
        <v>2044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6">
        <f t="shared" si="45"/>
        <v>3719.5</v>
      </c>
      <c r="Q733" t="s">
        <v>2037</v>
      </c>
      <c r="R733" t="s">
        <v>2046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6">
        <f t="shared" si="45"/>
        <v>54371.5</v>
      </c>
      <c r="Q734" t="s">
        <v>2037</v>
      </c>
      <c r="R734" t="s">
        <v>2038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6">
        <f t="shared" si="45"/>
        <v>42123.5</v>
      </c>
      <c r="Q735" t="s">
        <v>2035</v>
      </c>
      <c r="R735" t="s">
        <v>2036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6">
        <f t="shared" si="45"/>
        <v>6970</v>
      </c>
      <c r="Q736" t="s">
        <v>2035</v>
      </c>
      <c r="R736" t="s">
        <v>2057</v>
      </c>
      <c r="S736" s="10">
        <f t="shared" si="46"/>
        <v>42763.25</v>
      </c>
      <c r="T736" s="10">
        <f t="shared" si="47"/>
        <v>42775.25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6">
        <f t="shared" si="45"/>
        <v>66697.5</v>
      </c>
      <c r="Q737" t="s">
        <v>2039</v>
      </c>
      <c r="R737" t="s">
        <v>2040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6">
        <f t="shared" si="45"/>
        <v>1281</v>
      </c>
      <c r="Q738" t="s">
        <v>2054</v>
      </c>
      <c r="R738" t="s">
        <v>2055</v>
      </c>
      <c r="S738" s="10">
        <f t="shared" si="46"/>
        <v>42055.25</v>
      </c>
      <c r="T738" s="10">
        <f t="shared" si="47"/>
        <v>42059.25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6">
        <f t="shared" si="45"/>
        <v>2604</v>
      </c>
      <c r="Q739" t="s">
        <v>2047</v>
      </c>
      <c r="R739" t="s">
        <v>2048</v>
      </c>
      <c r="S739" s="10">
        <f t="shared" si="46"/>
        <v>42685.25</v>
      </c>
      <c r="T739" s="10">
        <f t="shared" si="47"/>
        <v>42697.25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6">
        <f t="shared" si="45"/>
        <v>786</v>
      </c>
      <c r="Q740" t="s">
        <v>2035</v>
      </c>
      <c r="R740" t="s">
        <v>2045</v>
      </c>
      <c r="S740" s="10">
        <f t="shared" si="46"/>
        <v>41959.25</v>
      </c>
      <c r="T740" s="10">
        <f t="shared" si="47"/>
        <v>41981.25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6">
        <f t="shared" si="45"/>
        <v>3145.5</v>
      </c>
      <c r="Q741" t="s">
        <v>2039</v>
      </c>
      <c r="R741" t="s">
        <v>2040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6">
        <f t="shared" si="45"/>
        <v>804</v>
      </c>
      <c r="Q742" t="s">
        <v>2035</v>
      </c>
      <c r="R742" t="s">
        <v>2045</v>
      </c>
      <c r="S742" s="10">
        <f t="shared" si="46"/>
        <v>42769.25</v>
      </c>
      <c r="T742" s="10">
        <f t="shared" si="47"/>
        <v>42772.25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6">
        <f t="shared" si="45"/>
        <v>7140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6">
        <f t="shared" si="45"/>
        <v>6817.5</v>
      </c>
      <c r="Q744" t="s">
        <v>2039</v>
      </c>
      <c r="R744" t="s">
        <v>2040</v>
      </c>
      <c r="S744" s="10">
        <f t="shared" si="46"/>
        <v>40197.25</v>
      </c>
      <c r="T744" s="10">
        <f t="shared" si="47"/>
        <v>40239.25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6">
        <f t="shared" si="45"/>
        <v>260.5</v>
      </c>
      <c r="Q745" t="s">
        <v>2035</v>
      </c>
      <c r="R745" t="s">
        <v>2043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6">
        <f t="shared" si="45"/>
        <v>7190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6">
        <f t="shared" si="45"/>
        <v>1062.5</v>
      </c>
      <c r="Q747" t="s">
        <v>2039</v>
      </c>
      <c r="R747" t="s">
        <v>2040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6">
        <f t="shared" si="45"/>
        <v>60984</v>
      </c>
      <c r="Q748" t="s">
        <v>2037</v>
      </c>
      <c r="R748" t="s">
        <v>2046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6">
        <f t="shared" si="45"/>
        <v>5747</v>
      </c>
      <c r="Q749" t="s">
        <v>2037</v>
      </c>
      <c r="R749" t="s">
        <v>2038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6">
        <f t="shared" si="45"/>
        <v>34375.5</v>
      </c>
      <c r="Q750" t="s">
        <v>2039</v>
      </c>
      <c r="R750" t="s">
        <v>2040</v>
      </c>
      <c r="S750" s="10">
        <f t="shared" si="46"/>
        <v>40238.25</v>
      </c>
      <c r="T750" s="10">
        <f t="shared" si="47"/>
        <v>40263.208333333336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6">
        <f t="shared" si="45"/>
        <v>6946.5</v>
      </c>
      <c r="Q751" t="s">
        <v>2041</v>
      </c>
      <c r="R751" t="s">
        <v>2049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6">
        <f t="shared" si="45"/>
        <v>1</v>
      </c>
      <c r="Q752" t="s">
        <v>2037</v>
      </c>
      <c r="R752" t="s">
        <v>2046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6">
        <f t="shared" si="45"/>
        <v>4316.5</v>
      </c>
      <c r="Q753" t="s">
        <v>2035</v>
      </c>
      <c r="R753" t="s">
        <v>2043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6">
        <f t="shared" si="45"/>
        <v>2738</v>
      </c>
      <c r="Q754" t="s">
        <v>2047</v>
      </c>
      <c r="R754" t="s">
        <v>2048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6">
        <f t="shared" si="45"/>
        <v>6101</v>
      </c>
      <c r="Q755" t="s">
        <v>2039</v>
      </c>
      <c r="R755" t="s">
        <v>2040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6">
        <f t="shared" si="45"/>
        <v>60904</v>
      </c>
      <c r="Q756" t="s">
        <v>2054</v>
      </c>
      <c r="R756" t="s">
        <v>2055</v>
      </c>
      <c r="S756" s="10">
        <f t="shared" si="46"/>
        <v>41210.208333333336</v>
      </c>
      <c r="T756" s="10">
        <f t="shared" si="47"/>
        <v>41263.25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6">
        <f t="shared" si="45"/>
        <v>3892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6">
        <f t="shared" si="45"/>
        <v>5092.5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6">
        <f t="shared" si="45"/>
        <v>2905</v>
      </c>
      <c r="Q759" t="s">
        <v>2039</v>
      </c>
      <c r="R759" t="s">
        <v>2040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6">
        <f t="shared" si="45"/>
        <v>84261.5</v>
      </c>
      <c r="Q760" t="s">
        <v>2041</v>
      </c>
      <c r="R760" t="s">
        <v>2044</v>
      </c>
      <c r="S760" s="10">
        <f t="shared" si="46"/>
        <v>41936.208333333336</v>
      </c>
      <c r="T760" s="10">
        <f t="shared" si="47"/>
        <v>41945.208333333336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6">
        <f t="shared" si="45"/>
        <v>57944.5</v>
      </c>
      <c r="Q761" t="s">
        <v>2035</v>
      </c>
      <c r="R761" t="s">
        <v>2036</v>
      </c>
      <c r="S761" s="10">
        <f t="shared" si="46"/>
        <v>43136.25</v>
      </c>
      <c r="T761" s="10">
        <f t="shared" si="47"/>
        <v>43166.25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6">
        <f t="shared" si="45"/>
        <v>8401</v>
      </c>
      <c r="Q762" t="s">
        <v>2035</v>
      </c>
      <c r="R762" t="s">
        <v>2043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6">
        <f t="shared" si="45"/>
        <v>7293</v>
      </c>
      <c r="Q763" t="s">
        <v>2050</v>
      </c>
      <c r="R763" t="s">
        <v>2051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6">
        <f t="shared" si="45"/>
        <v>3152</v>
      </c>
      <c r="Q764" t="s">
        <v>2035</v>
      </c>
      <c r="R764" t="s">
        <v>2036</v>
      </c>
      <c r="S764" s="10">
        <f t="shared" si="46"/>
        <v>41241.25</v>
      </c>
      <c r="T764" s="10">
        <f t="shared" si="47"/>
        <v>41252.25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6">
        <f t="shared" si="45"/>
        <v>3286.5</v>
      </c>
      <c r="Q765" t="s">
        <v>2035</v>
      </c>
      <c r="R765" t="s">
        <v>2058</v>
      </c>
      <c r="S765" s="10">
        <f t="shared" si="46"/>
        <v>41037.208333333336</v>
      </c>
      <c r="T765" s="10">
        <f t="shared" si="47"/>
        <v>41072.208333333336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6">
        <f t="shared" si="45"/>
        <v>4079</v>
      </c>
      <c r="Q766" t="s">
        <v>2039</v>
      </c>
      <c r="R766" t="s">
        <v>2040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6">
        <f t="shared" si="45"/>
        <v>4161.5</v>
      </c>
      <c r="Q767" t="s">
        <v>2035</v>
      </c>
      <c r="R767" t="s">
        <v>2036</v>
      </c>
      <c r="S767" s="10">
        <f t="shared" si="46"/>
        <v>42840.208333333328</v>
      </c>
      <c r="T767" s="10">
        <f t="shared" si="47"/>
        <v>42865.208333333328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6">
        <f t="shared" si="45"/>
        <v>6950.5</v>
      </c>
      <c r="Q768" t="s">
        <v>2035</v>
      </c>
      <c r="R768" t="s">
        <v>2045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6">
        <f t="shared" si="45"/>
        <v>27942.5</v>
      </c>
      <c r="Q769" t="s">
        <v>2041</v>
      </c>
      <c r="R769" t="s">
        <v>2063</v>
      </c>
      <c r="S769" s="10">
        <f t="shared" si="46"/>
        <v>42283.208333333328</v>
      </c>
      <c r="T769" s="10">
        <f t="shared" si="47"/>
        <v>42328.25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6">
        <f t="shared" si="45"/>
        <v>5619</v>
      </c>
      <c r="Q770" t="s">
        <v>2047</v>
      </c>
      <c r="R770" t="s">
        <v>2059</v>
      </c>
      <c r="S770" s="10">
        <f t="shared" si="46"/>
        <v>41619.25</v>
      </c>
      <c r="T770" s="10">
        <f t="shared" si="47"/>
        <v>41634.25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(E771 / D771)</f>
        <v>0.86867834394904464</v>
      </c>
      <c r="P771" s="6">
        <f t="shared" ref="P771:P834" si="49">AVERAGE(G771,E771)</f>
        <v>56258</v>
      </c>
      <c r="Q771" t="s">
        <v>2039</v>
      </c>
      <c r="R771" t="s">
        <v>2040</v>
      </c>
      <c r="S771" s="10">
        <f t="shared" ref="S771:S834" si="50">DATE(1970,1,1) + J771/86400</f>
        <v>41501.208333333336</v>
      </c>
      <c r="T771" s="10">
        <f t="shared" ref="T771:T834" si="51">DATE(1970,1,1) + K771/86400</f>
        <v>41527.208333333336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6">
        <f t="shared" si="49"/>
        <v>5929</v>
      </c>
      <c r="Q772" t="s">
        <v>2050</v>
      </c>
      <c r="R772" t="s">
        <v>2051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6">
        <f t="shared" si="49"/>
        <v>1397.5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6">
        <f t="shared" si="49"/>
        <v>87362.5</v>
      </c>
      <c r="Q774" t="s">
        <v>2039</v>
      </c>
      <c r="R774" t="s">
        <v>2040</v>
      </c>
      <c r="S774" s="10">
        <f t="shared" si="50"/>
        <v>43505.25</v>
      </c>
      <c r="T774" s="10">
        <f t="shared" si="51"/>
        <v>43509.25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6">
        <f t="shared" si="49"/>
        <v>51769</v>
      </c>
      <c r="Q775" t="s">
        <v>2035</v>
      </c>
      <c r="R775" t="s">
        <v>2045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6">
        <f t="shared" si="49"/>
        <v>3426.5</v>
      </c>
      <c r="Q776" t="s">
        <v>2039</v>
      </c>
      <c r="R776" t="s">
        <v>2040</v>
      </c>
      <c r="S776" s="10">
        <f t="shared" si="50"/>
        <v>42513.208333333328</v>
      </c>
      <c r="T776" s="10">
        <f t="shared" si="51"/>
        <v>42554.208333333328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6">
        <f t="shared" si="49"/>
        <v>489</v>
      </c>
      <c r="Q777" t="s">
        <v>2037</v>
      </c>
      <c r="R777" t="s">
        <v>2038</v>
      </c>
      <c r="S777" s="10">
        <f t="shared" si="50"/>
        <v>41949.25</v>
      </c>
      <c r="T777" s="10">
        <f t="shared" si="51"/>
        <v>41959.25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6">
        <f t="shared" si="49"/>
        <v>37412</v>
      </c>
      <c r="Q778" t="s">
        <v>2035</v>
      </c>
      <c r="R778" t="s">
        <v>2036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6">
        <f t="shared" si="49"/>
        <v>23331.5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6">
        <f t="shared" si="49"/>
        <v>5208.5</v>
      </c>
      <c r="Q780" t="s">
        <v>2039</v>
      </c>
      <c r="R780" t="s">
        <v>2040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6">
        <f t="shared" si="49"/>
        <v>44062</v>
      </c>
      <c r="Q781" t="s">
        <v>2041</v>
      </c>
      <c r="R781" t="s">
        <v>2049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6">
        <f t="shared" si="49"/>
        <v>2792.5</v>
      </c>
      <c r="Q782" t="s">
        <v>2039</v>
      </c>
      <c r="R782" t="s">
        <v>2040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6">
        <f t="shared" si="49"/>
        <v>2235</v>
      </c>
      <c r="Q783" t="s">
        <v>2041</v>
      </c>
      <c r="R783" t="s">
        <v>2044</v>
      </c>
      <c r="S783" s="10">
        <f t="shared" si="50"/>
        <v>40482.208333333336</v>
      </c>
      <c r="T783" s="10">
        <f t="shared" si="51"/>
        <v>40533.25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6">
        <f t="shared" si="49"/>
        <v>5571</v>
      </c>
      <c r="Q784" t="s">
        <v>2039</v>
      </c>
      <c r="R784" t="s">
        <v>2040</v>
      </c>
      <c r="S784" s="10">
        <f t="shared" si="50"/>
        <v>40603.25</v>
      </c>
      <c r="T784" s="10">
        <f t="shared" si="51"/>
        <v>40631.208333333336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6">
        <f t="shared" si="49"/>
        <v>5294.5</v>
      </c>
      <c r="Q785" t="s">
        <v>2041</v>
      </c>
      <c r="R785" t="s">
        <v>2049</v>
      </c>
      <c r="S785" s="10">
        <f t="shared" si="50"/>
        <v>41625.25</v>
      </c>
      <c r="T785" s="10">
        <f t="shared" si="51"/>
        <v>41632.25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6">
        <f t="shared" si="49"/>
        <v>52921.5</v>
      </c>
      <c r="Q786" t="s">
        <v>2035</v>
      </c>
      <c r="R786" t="s">
        <v>2036</v>
      </c>
      <c r="S786" s="10">
        <f t="shared" si="50"/>
        <v>42435.25</v>
      </c>
      <c r="T786" s="10">
        <f t="shared" si="51"/>
        <v>42446.208333333328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6">
        <f t="shared" si="49"/>
        <v>6533</v>
      </c>
      <c r="Q787" t="s">
        <v>2037</v>
      </c>
      <c r="R787" t="s">
        <v>2038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6">
        <f t="shared" si="49"/>
        <v>5576.5</v>
      </c>
      <c r="Q788" t="s">
        <v>2041</v>
      </c>
      <c r="R788" t="s">
        <v>2049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6">
        <f t="shared" si="49"/>
        <v>30926.5</v>
      </c>
      <c r="Q789" t="s">
        <v>2035</v>
      </c>
      <c r="R789" t="s">
        <v>2058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6">
        <f t="shared" si="49"/>
        <v>1602.5</v>
      </c>
      <c r="Q790" t="s">
        <v>2035</v>
      </c>
      <c r="R790" t="s">
        <v>2036</v>
      </c>
      <c r="S790" s="10">
        <f t="shared" si="50"/>
        <v>41202.208333333336</v>
      </c>
      <c r="T790" s="10">
        <f t="shared" si="51"/>
        <v>41223.25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6">
        <f t="shared" si="49"/>
        <v>1698</v>
      </c>
      <c r="Q791" t="s">
        <v>2041</v>
      </c>
      <c r="R791" t="s">
        <v>2049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6">
        <f t="shared" si="49"/>
        <v>28943.5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6">
        <f t="shared" si="49"/>
        <v>273</v>
      </c>
      <c r="Q793" t="s">
        <v>2039</v>
      </c>
      <c r="R793" t="s">
        <v>2040</v>
      </c>
      <c r="S793" s="10">
        <f t="shared" si="50"/>
        <v>42715.25</v>
      </c>
      <c r="T793" s="10">
        <f t="shared" si="51"/>
        <v>42731.25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6">
        <f t="shared" si="49"/>
        <v>343.5</v>
      </c>
      <c r="Q794" t="s">
        <v>2033</v>
      </c>
      <c r="R794" t="s">
        <v>2034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6">
        <f t="shared" si="49"/>
        <v>6613</v>
      </c>
      <c r="Q795" t="s">
        <v>2039</v>
      </c>
      <c r="R795" t="s">
        <v>2040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6">
        <f t="shared" si="49"/>
        <v>4193</v>
      </c>
      <c r="Q796" t="s">
        <v>2047</v>
      </c>
      <c r="R796" t="s">
        <v>2048</v>
      </c>
      <c r="S796" s="10">
        <f t="shared" si="50"/>
        <v>43091.25</v>
      </c>
      <c r="T796" s="10">
        <f t="shared" si="51"/>
        <v>43103.25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6">
        <f t="shared" si="49"/>
        <v>526.5</v>
      </c>
      <c r="Q797" t="s">
        <v>2035</v>
      </c>
      <c r="R797" t="s">
        <v>2036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6">
        <f t="shared" si="49"/>
        <v>2176.5</v>
      </c>
      <c r="Q798" t="s">
        <v>2041</v>
      </c>
      <c r="R798" t="s">
        <v>2044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6">
        <f t="shared" si="49"/>
        <v>4258.5</v>
      </c>
      <c r="Q799" t="s">
        <v>2050</v>
      </c>
      <c r="R799" t="s">
        <v>2061</v>
      </c>
      <c r="S799" s="10">
        <f t="shared" si="50"/>
        <v>43464.25</v>
      </c>
      <c r="T799" s="10">
        <f t="shared" si="51"/>
        <v>43487.25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6">
        <f t="shared" si="49"/>
        <v>3264.5</v>
      </c>
      <c r="Q800" t="s">
        <v>2037</v>
      </c>
      <c r="R800" t="s">
        <v>2038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6">
        <f t="shared" si="49"/>
        <v>37373.5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6">
        <f t="shared" si="49"/>
        <v>1</v>
      </c>
      <c r="Q802" t="s">
        <v>2039</v>
      </c>
      <c r="R802" t="s">
        <v>2040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6">
        <f t="shared" si="49"/>
        <v>2386.5</v>
      </c>
      <c r="Q803" t="s">
        <v>2035</v>
      </c>
      <c r="R803" t="s">
        <v>2036</v>
      </c>
      <c r="S803" s="10">
        <f t="shared" si="50"/>
        <v>43830.25</v>
      </c>
      <c r="T803" s="10">
        <f t="shared" si="51"/>
        <v>43852.25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6">
        <f t="shared" si="49"/>
        <v>6179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6">
        <f t="shared" si="49"/>
        <v>3380</v>
      </c>
      <c r="Q805" t="s">
        <v>2054</v>
      </c>
      <c r="R805" t="s">
        <v>2055</v>
      </c>
      <c r="S805" s="10">
        <f t="shared" si="50"/>
        <v>43492.25</v>
      </c>
      <c r="T805" s="10">
        <f t="shared" si="51"/>
        <v>43526.25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6">
        <f t="shared" si="49"/>
        <v>3602.5</v>
      </c>
      <c r="Q806" t="s">
        <v>2039</v>
      </c>
      <c r="R806" t="s">
        <v>2040</v>
      </c>
      <c r="S806" s="10">
        <f t="shared" si="50"/>
        <v>43102.25</v>
      </c>
      <c r="T806" s="10">
        <f t="shared" si="51"/>
        <v>43122.25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6">
        <f t="shared" si="49"/>
        <v>2499.5</v>
      </c>
      <c r="Q807" t="s">
        <v>2035</v>
      </c>
      <c r="R807" t="s">
        <v>2036</v>
      </c>
      <c r="S807" s="10">
        <f t="shared" si="50"/>
        <v>41958.25</v>
      </c>
      <c r="T807" s="10">
        <f t="shared" si="51"/>
        <v>42009.25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6">
        <f t="shared" si="49"/>
        <v>4169</v>
      </c>
      <c r="Q808" t="s">
        <v>2041</v>
      </c>
      <c r="R808" t="s">
        <v>2042</v>
      </c>
      <c r="S808" s="10">
        <f t="shared" si="50"/>
        <v>40973.25</v>
      </c>
      <c r="T808" s="10">
        <f t="shared" si="51"/>
        <v>40997.208333333336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6">
        <f t="shared" si="49"/>
        <v>945.5</v>
      </c>
      <c r="Q809" t="s">
        <v>2041</v>
      </c>
      <c r="R809" t="s">
        <v>2044</v>
      </c>
      <c r="S809" s="10">
        <f t="shared" si="50"/>
        <v>43753.208333333328</v>
      </c>
      <c r="T809" s="10">
        <f t="shared" si="51"/>
        <v>43797.25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6">
        <f t="shared" si="49"/>
        <v>801</v>
      </c>
      <c r="Q810" t="s">
        <v>2039</v>
      </c>
      <c r="R810" t="s">
        <v>2040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6">
        <f t="shared" si="49"/>
        <v>45322</v>
      </c>
      <c r="Q811" t="s">
        <v>2033</v>
      </c>
      <c r="R811" t="s">
        <v>2034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6">
        <f t="shared" si="49"/>
        <v>6290.5</v>
      </c>
      <c r="Q812" t="s">
        <v>2041</v>
      </c>
      <c r="R812" t="s">
        <v>2042</v>
      </c>
      <c r="S812" s="10">
        <f t="shared" si="50"/>
        <v>43067.25</v>
      </c>
      <c r="T812" s="10">
        <f t="shared" si="51"/>
        <v>43077.25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6">
        <f t="shared" si="49"/>
        <v>35999.5</v>
      </c>
      <c r="Q813" t="s">
        <v>2039</v>
      </c>
      <c r="R813" t="s">
        <v>2040</v>
      </c>
      <c r="S813" s="10">
        <f t="shared" si="50"/>
        <v>42378.25</v>
      </c>
      <c r="T813" s="10">
        <f t="shared" si="51"/>
        <v>42380.25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6">
        <f t="shared" si="49"/>
        <v>68722.5</v>
      </c>
      <c r="Q814" t="s">
        <v>2050</v>
      </c>
      <c r="R814" t="s">
        <v>2051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6">
        <f t="shared" si="49"/>
        <v>3864.5</v>
      </c>
      <c r="Q815" t="s">
        <v>2047</v>
      </c>
      <c r="R815" t="s">
        <v>2048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6">
        <f t="shared" si="49"/>
        <v>1493</v>
      </c>
      <c r="Q816" t="s">
        <v>2050</v>
      </c>
      <c r="R816" t="s">
        <v>2051</v>
      </c>
      <c r="S816" s="10">
        <f t="shared" si="50"/>
        <v>42517.208333333328</v>
      </c>
      <c r="T816" s="10">
        <f t="shared" si="51"/>
        <v>42519.208333333328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6">
        <f t="shared" si="49"/>
        <v>5952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6">
        <f t="shared" si="49"/>
        <v>7141.5</v>
      </c>
      <c r="Q818" t="s">
        <v>2035</v>
      </c>
      <c r="R818" t="s">
        <v>2036</v>
      </c>
      <c r="S818" s="10">
        <f t="shared" si="50"/>
        <v>41680.25</v>
      </c>
      <c r="T818" s="10">
        <f t="shared" si="51"/>
        <v>41682.25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6">
        <f t="shared" si="49"/>
        <v>95840.5</v>
      </c>
      <c r="Q819" t="s">
        <v>2039</v>
      </c>
      <c r="R819" t="s">
        <v>2040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6">
        <f t="shared" si="49"/>
        <v>3866.5</v>
      </c>
      <c r="Q820" t="s">
        <v>2047</v>
      </c>
      <c r="R820" t="s">
        <v>2048</v>
      </c>
      <c r="S820" s="10">
        <f t="shared" si="50"/>
        <v>43486.25</v>
      </c>
      <c r="T820" s="10">
        <f t="shared" si="51"/>
        <v>43499.25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6">
        <f t="shared" si="49"/>
        <v>2278</v>
      </c>
      <c r="Q821" t="s">
        <v>2039</v>
      </c>
      <c r="R821" t="s">
        <v>2040</v>
      </c>
      <c r="S821" s="10">
        <f t="shared" si="50"/>
        <v>41237.25</v>
      </c>
      <c r="T821" s="10">
        <f t="shared" si="51"/>
        <v>41252.25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6">
        <f t="shared" si="49"/>
        <v>6144</v>
      </c>
      <c r="Q822" t="s">
        <v>2050</v>
      </c>
      <c r="R822" t="s">
        <v>2051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6">
        <f t="shared" si="49"/>
        <v>7241.5</v>
      </c>
      <c r="Q823" t="s">
        <v>2035</v>
      </c>
      <c r="R823" t="s">
        <v>2036</v>
      </c>
      <c r="S823" s="10">
        <f t="shared" si="50"/>
        <v>42794.25</v>
      </c>
      <c r="T823" s="10">
        <f t="shared" si="51"/>
        <v>42807.208333333328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6">
        <f t="shared" si="49"/>
        <v>95541</v>
      </c>
      <c r="Q824" t="s">
        <v>2041</v>
      </c>
      <c r="R824" t="s">
        <v>2042</v>
      </c>
      <c r="S824" s="10">
        <f t="shared" si="50"/>
        <v>41698.25</v>
      </c>
      <c r="T824" s="10">
        <f t="shared" si="51"/>
        <v>41715.208333333336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6">
        <f t="shared" si="49"/>
        <v>7446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6">
        <f t="shared" si="49"/>
        <v>54398</v>
      </c>
      <c r="Q826" t="s">
        <v>2035</v>
      </c>
      <c r="R826" t="s">
        <v>2036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6">
        <f t="shared" si="49"/>
        <v>7053.5</v>
      </c>
      <c r="Q827" t="s">
        <v>2047</v>
      </c>
      <c r="R827" t="s">
        <v>2048</v>
      </c>
      <c r="S827" s="10">
        <f t="shared" si="50"/>
        <v>42941.208333333328</v>
      </c>
      <c r="T827" s="10">
        <f t="shared" si="51"/>
        <v>42953.208333333328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6">
        <f t="shared" si="49"/>
        <v>6495.5</v>
      </c>
      <c r="Q828" t="s">
        <v>2041</v>
      </c>
      <c r="R828" t="s">
        <v>2052</v>
      </c>
      <c r="S828" s="10">
        <f t="shared" si="50"/>
        <v>40525.25</v>
      </c>
      <c r="T828" s="10">
        <f t="shared" si="51"/>
        <v>40553.25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6">
        <f t="shared" si="49"/>
        <v>3108</v>
      </c>
      <c r="Q829" t="s">
        <v>2039</v>
      </c>
      <c r="R829" t="s">
        <v>2040</v>
      </c>
      <c r="S829" s="10">
        <f t="shared" si="50"/>
        <v>40666.208333333336</v>
      </c>
      <c r="T829" s="10">
        <f t="shared" si="51"/>
        <v>40678.208333333336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6">
        <f t="shared" si="49"/>
        <v>2484.5</v>
      </c>
      <c r="Q830" t="s">
        <v>2041</v>
      </c>
      <c r="R830" t="s">
        <v>2044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6">
        <f t="shared" si="49"/>
        <v>2541.5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6">
        <f t="shared" si="49"/>
        <v>723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6">
        <f t="shared" si="49"/>
        <v>55025</v>
      </c>
      <c r="Q833" t="s">
        <v>2039</v>
      </c>
      <c r="R833" t="s">
        <v>2040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6">
        <f t="shared" si="49"/>
        <v>68726.5</v>
      </c>
      <c r="Q834" t="s">
        <v>2054</v>
      </c>
      <c r="R834" t="s">
        <v>2055</v>
      </c>
      <c r="S834" s="10">
        <f t="shared" si="50"/>
        <v>42299.208333333328</v>
      </c>
      <c r="T834" s="10">
        <f t="shared" si="51"/>
        <v>42333.25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(E835 / D835)</f>
        <v>1.5769117647058823</v>
      </c>
      <c r="P835" s="6">
        <f t="shared" ref="P835:P898" si="53">AVERAGE(G835,E835)</f>
        <v>5444</v>
      </c>
      <c r="Q835" t="s">
        <v>2047</v>
      </c>
      <c r="R835" t="s">
        <v>2059</v>
      </c>
      <c r="S835" s="10">
        <f t="shared" ref="S835:S898" si="54">DATE(1970,1,1) + J835/86400</f>
        <v>40588.25</v>
      </c>
      <c r="T835" s="10">
        <f t="shared" ref="T835:T898" si="55">DATE(1970,1,1) + K835/86400</f>
        <v>40599.25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6">
        <f t="shared" si="53"/>
        <v>5673.5</v>
      </c>
      <c r="Q836" t="s">
        <v>2047</v>
      </c>
      <c r="R836" t="s">
        <v>2059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6">
        <f t="shared" si="53"/>
        <v>39556.5</v>
      </c>
      <c r="Q837" t="s">
        <v>2039</v>
      </c>
      <c r="R837" t="s">
        <v>2040</v>
      </c>
      <c r="S837" s="10">
        <f t="shared" si="54"/>
        <v>42063.25</v>
      </c>
      <c r="T837" s="10">
        <f t="shared" si="55"/>
        <v>42069.25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6">
        <f t="shared" si="53"/>
        <v>3090</v>
      </c>
      <c r="Q838" t="s">
        <v>2037</v>
      </c>
      <c r="R838" t="s">
        <v>2038</v>
      </c>
      <c r="S838" s="10">
        <f t="shared" si="54"/>
        <v>40214.25</v>
      </c>
      <c r="T838" s="10">
        <f t="shared" si="55"/>
        <v>40225.25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6">
        <f t="shared" si="53"/>
        <v>76378.5</v>
      </c>
      <c r="Q839" t="s">
        <v>2035</v>
      </c>
      <c r="R839" t="s">
        <v>2045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6">
        <f t="shared" si="53"/>
        <v>4575.5</v>
      </c>
      <c r="Q840" t="s">
        <v>2035</v>
      </c>
      <c r="R840" t="s">
        <v>2058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6">
        <f t="shared" si="53"/>
        <v>7400.5</v>
      </c>
      <c r="Q841" t="s">
        <v>2039</v>
      </c>
      <c r="R841" t="s">
        <v>2040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6">
        <f t="shared" si="53"/>
        <v>60058</v>
      </c>
      <c r="Q842" t="s">
        <v>2041</v>
      </c>
      <c r="R842" t="s">
        <v>2042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6">
        <f t="shared" si="53"/>
        <v>6573</v>
      </c>
      <c r="Q843" t="s">
        <v>2039</v>
      </c>
      <c r="R843" t="s">
        <v>2040</v>
      </c>
      <c r="S843" s="10">
        <f t="shared" si="54"/>
        <v>42419.25</v>
      </c>
      <c r="T843" s="10">
        <f t="shared" si="55"/>
        <v>42435.25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6">
        <f t="shared" si="53"/>
        <v>4289.5</v>
      </c>
      <c r="Q844" t="s">
        <v>2037</v>
      </c>
      <c r="R844" t="s">
        <v>2038</v>
      </c>
      <c r="S844" s="10">
        <f t="shared" si="54"/>
        <v>43266.208333333328</v>
      </c>
      <c r="T844" s="10">
        <f t="shared" si="55"/>
        <v>43269.208333333328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6">
        <f t="shared" si="53"/>
        <v>1368</v>
      </c>
      <c r="Q845" t="s">
        <v>2037</v>
      </c>
      <c r="R845" t="s">
        <v>2046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6">
        <f t="shared" si="53"/>
        <v>4420.5</v>
      </c>
      <c r="Q846" t="s">
        <v>2054</v>
      </c>
      <c r="R846" t="s">
        <v>2055</v>
      </c>
      <c r="S846" s="10">
        <f t="shared" si="54"/>
        <v>40930.25</v>
      </c>
      <c r="T846" s="10">
        <f t="shared" si="55"/>
        <v>40933.25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6">
        <f t="shared" si="53"/>
        <v>69720.5</v>
      </c>
      <c r="Q847" t="s">
        <v>2041</v>
      </c>
      <c r="R847" t="s">
        <v>2042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6">
        <f t="shared" si="53"/>
        <v>2566.5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6">
        <f t="shared" si="53"/>
        <v>5642</v>
      </c>
      <c r="Q849" t="s">
        <v>2037</v>
      </c>
      <c r="R849" t="s">
        <v>2038</v>
      </c>
      <c r="S849" s="10">
        <f t="shared" si="54"/>
        <v>43107.25</v>
      </c>
      <c r="T849" s="10">
        <f t="shared" si="55"/>
        <v>43110.25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6">
        <f t="shared" si="53"/>
        <v>5501.5</v>
      </c>
      <c r="Q850" t="s">
        <v>2033</v>
      </c>
      <c r="R850" t="s">
        <v>2034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6">
        <f t="shared" si="53"/>
        <v>4612</v>
      </c>
      <c r="Q851" t="s">
        <v>2041</v>
      </c>
      <c r="R851" t="s">
        <v>2044</v>
      </c>
      <c r="S851" s="10">
        <f t="shared" si="54"/>
        <v>40948.25</v>
      </c>
      <c r="T851" s="10">
        <f t="shared" si="55"/>
        <v>40951.25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6">
        <f t="shared" si="53"/>
        <v>1</v>
      </c>
      <c r="Q852" t="s">
        <v>2035</v>
      </c>
      <c r="R852" t="s">
        <v>2045</v>
      </c>
      <c r="S852" s="10">
        <f t="shared" si="54"/>
        <v>40866.25</v>
      </c>
      <c r="T852" s="10">
        <f t="shared" si="55"/>
        <v>40881.25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6">
        <f t="shared" si="53"/>
        <v>6314</v>
      </c>
      <c r="Q853" t="s">
        <v>2035</v>
      </c>
      <c r="R853" t="s">
        <v>2036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6">
        <f t="shared" si="53"/>
        <v>1268</v>
      </c>
      <c r="Q854" t="s">
        <v>2035</v>
      </c>
      <c r="R854" t="s">
        <v>2043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6">
        <f t="shared" si="53"/>
        <v>56484.5</v>
      </c>
      <c r="Q855" t="s">
        <v>2050</v>
      </c>
      <c r="R855" t="s">
        <v>2051</v>
      </c>
      <c r="S855" s="10">
        <f t="shared" si="54"/>
        <v>40714.208333333336</v>
      </c>
      <c r="T855" s="10">
        <f t="shared" si="55"/>
        <v>40719.208333333336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6">
        <f t="shared" si="53"/>
        <v>98485.5</v>
      </c>
      <c r="Q856" t="s">
        <v>2035</v>
      </c>
      <c r="R856" t="s">
        <v>2045</v>
      </c>
      <c r="S856" s="10">
        <f t="shared" si="54"/>
        <v>43787.25</v>
      </c>
      <c r="T856" s="10">
        <f t="shared" si="55"/>
        <v>43814.25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6">
        <f t="shared" si="53"/>
        <v>12204</v>
      </c>
      <c r="Q857" t="s">
        <v>2047</v>
      </c>
      <c r="R857" t="s">
        <v>2053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6">
        <f t="shared" si="53"/>
        <v>4358</v>
      </c>
      <c r="Q858" t="s">
        <v>2039</v>
      </c>
      <c r="R858" t="s">
        <v>2040</v>
      </c>
      <c r="S858" s="10">
        <f t="shared" si="54"/>
        <v>41023.208333333336</v>
      </c>
      <c r="T858" s="10">
        <f t="shared" si="55"/>
        <v>41040.208333333336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6">
        <f t="shared" si="53"/>
        <v>3819</v>
      </c>
      <c r="Q859" t="s">
        <v>2033</v>
      </c>
      <c r="R859" t="s">
        <v>2034</v>
      </c>
      <c r="S859" s="10">
        <f t="shared" si="54"/>
        <v>40944.25</v>
      </c>
      <c r="T859" s="10">
        <f t="shared" si="55"/>
        <v>40967.25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6">
        <f t="shared" si="53"/>
        <v>1406.5</v>
      </c>
      <c r="Q860" t="s">
        <v>2041</v>
      </c>
      <c r="R860" t="s">
        <v>2052</v>
      </c>
      <c r="S860" s="10">
        <f t="shared" si="54"/>
        <v>43211.208333333328</v>
      </c>
      <c r="T860" s="10">
        <f t="shared" si="55"/>
        <v>43218.208333333328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6">
        <f t="shared" si="53"/>
        <v>1328.5</v>
      </c>
      <c r="Q861" t="s">
        <v>2033</v>
      </c>
      <c r="R861" t="s">
        <v>2034</v>
      </c>
      <c r="S861" s="10">
        <f t="shared" si="54"/>
        <v>41334.25</v>
      </c>
      <c r="T861" s="10">
        <f t="shared" si="55"/>
        <v>41352.208333333336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6">
        <f t="shared" si="53"/>
        <v>2549</v>
      </c>
      <c r="Q862" t="s">
        <v>2039</v>
      </c>
      <c r="R862" t="s">
        <v>2040</v>
      </c>
      <c r="S862" s="10">
        <f t="shared" si="54"/>
        <v>43515.25</v>
      </c>
      <c r="T862" s="10">
        <f t="shared" si="55"/>
        <v>43525.25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6">
        <f t="shared" si="53"/>
        <v>4740</v>
      </c>
      <c r="Q863" t="s">
        <v>2037</v>
      </c>
      <c r="R863" t="s">
        <v>2046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6">
        <f t="shared" si="53"/>
        <v>3322.5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6">
        <f t="shared" si="53"/>
        <v>2816</v>
      </c>
      <c r="Q865" t="s">
        <v>2039</v>
      </c>
      <c r="R865" t="s">
        <v>2040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6">
        <f t="shared" si="53"/>
        <v>7363.5</v>
      </c>
      <c r="Q866" t="s">
        <v>2041</v>
      </c>
      <c r="R866" t="s">
        <v>2060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6">
        <f t="shared" si="53"/>
        <v>76893.5</v>
      </c>
      <c r="Q867" t="s">
        <v>2041</v>
      </c>
      <c r="R867" t="s">
        <v>2052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6">
        <f t="shared" si="53"/>
        <v>39971.5</v>
      </c>
      <c r="Q868" t="s">
        <v>2039</v>
      </c>
      <c r="R868" t="s">
        <v>2040</v>
      </c>
      <c r="S868" s="10">
        <f t="shared" si="54"/>
        <v>40671.208333333336</v>
      </c>
      <c r="T868" s="10">
        <f t="shared" si="55"/>
        <v>40672.208333333336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6">
        <f t="shared" si="53"/>
        <v>4048.5</v>
      </c>
      <c r="Q869" t="s">
        <v>2054</v>
      </c>
      <c r="R869" t="s">
        <v>2055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6">
        <f t="shared" si="53"/>
        <v>6532.5</v>
      </c>
      <c r="Q870" t="s">
        <v>2033</v>
      </c>
      <c r="R870" t="s">
        <v>2034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6">
        <f t="shared" si="53"/>
        <v>19451</v>
      </c>
      <c r="Q871" t="s">
        <v>2039</v>
      </c>
      <c r="R871" t="s">
        <v>2040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6">
        <f t="shared" si="53"/>
        <v>3520.5</v>
      </c>
      <c r="Q872" t="s">
        <v>2041</v>
      </c>
      <c r="R872" t="s">
        <v>2044</v>
      </c>
      <c r="S872" s="10">
        <f t="shared" si="54"/>
        <v>42240.208333333328</v>
      </c>
      <c r="T872" s="10">
        <f t="shared" si="55"/>
        <v>42265.208333333328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6">
        <f t="shared" si="53"/>
        <v>98616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6">
        <f t="shared" si="53"/>
        <v>4036.5</v>
      </c>
      <c r="Q874" t="s">
        <v>2039</v>
      </c>
      <c r="R874" t="s">
        <v>2040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6">
        <f t="shared" si="53"/>
        <v>40577.5</v>
      </c>
      <c r="Q875" t="s">
        <v>2041</v>
      </c>
      <c r="R875" t="s">
        <v>2063</v>
      </c>
      <c r="S875" s="10">
        <f t="shared" si="54"/>
        <v>41647.25</v>
      </c>
      <c r="T875" s="10">
        <f t="shared" si="55"/>
        <v>41652.25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6">
        <f t="shared" si="53"/>
        <v>71913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6">
        <f t="shared" si="53"/>
        <v>2766</v>
      </c>
      <c r="Q877" t="s">
        <v>2054</v>
      </c>
      <c r="R877" t="s">
        <v>2055</v>
      </c>
      <c r="S877" s="10">
        <f t="shared" si="54"/>
        <v>40556.25</v>
      </c>
      <c r="T877" s="10">
        <f t="shared" si="55"/>
        <v>40557.25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6">
        <f t="shared" si="53"/>
        <v>1084</v>
      </c>
      <c r="Q878" t="s">
        <v>2035</v>
      </c>
      <c r="R878" t="s">
        <v>2036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6">
        <f t="shared" si="53"/>
        <v>63928.5</v>
      </c>
      <c r="Q879" t="s">
        <v>2054</v>
      </c>
      <c r="R879" t="s">
        <v>2055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6">
        <f t="shared" si="53"/>
        <v>512</v>
      </c>
      <c r="Q880" t="s">
        <v>2033</v>
      </c>
      <c r="R880" t="s">
        <v>2034</v>
      </c>
      <c r="S880" s="10">
        <f t="shared" si="54"/>
        <v>43845.25</v>
      </c>
      <c r="T880" s="10">
        <f t="shared" si="55"/>
        <v>43869.25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6">
        <f t="shared" si="53"/>
        <v>2745.5</v>
      </c>
      <c r="Q881" t="s">
        <v>2035</v>
      </c>
      <c r="R881" t="s">
        <v>2057</v>
      </c>
      <c r="S881" s="10">
        <f t="shared" si="54"/>
        <v>42788.25</v>
      </c>
      <c r="T881" s="10">
        <f t="shared" si="55"/>
        <v>42797.25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6">
        <f t="shared" si="53"/>
        <v>97757.5</v>
      </c>
      <c r="Q882" t="s">
        <v>2047</v>
      </c>
      <c r="R882" t="s">
        <v>2048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6">
        <f t="shared" si="53"/>
        <v>16058.5</v>
      </c>
      <c r="Q883" t="s">
        <v>2035</v>
      </c>
      <c r="R883" t="s">
        <v>2043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6">
        <f t="shared" si="53"/>
        <v>1520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6">
        <f t="shared" si="53"/>
        <v>4141</v>
      </c>
      <c r="Q885" t="s">
        <v>2039</v>
      </c>
      <c r="R885" t="s">
        <v>2040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6">
        <f t="shared" si="53"/>
        <v>55630</v>
      </c>
      <c r="Q886" t="s">
        <v>2041</v>
      </c>
      <c r="R886" t="s">
        <v>2052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6">
        <f t="shared" si="53"/>
        <v>1090.5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6">
        <f t="shared" si="53"/>
        <v>64785</v>
      </c>
      <c r="Q888" t="s">
        <v>2039</v>
      </c>
      <c r="R888" t="s">
        <v>2040</v>
      </c>
      <c r="S888" s="10">
        <f t="shared" si="54"/>
        <v>40416.208333333336</v>
      </c>
      <c r="T888" s="10">
        <f t="shared" si="55"/>
        <v>40434.208333333336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6">
        <f t="shared" si="53"/>
        <v>1160</v>
      </c>
      <c r="Q889" t="s">
        <v>2035</v>
      </c>
      <c r="R889" t="s">
        <v>2045</v>
      </c>
      <c r="S889" s="10">
        <f t="shared" si="54"/>
        <v>42202.208333333328</v>
      </c>
      <c r="T889" s="10">
        <f t="shared" si="55"/>
        <v>42249.208333333328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6">
        <f t="shared" si="53"/>
        <v>6232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6">
        <f t="shared" si="53"/>
        <v>4815</v>
      </c>
      <c r="Q891" t="s">
        <v>2039</v>
      </c>
      <c r="R891" t="s">
        <v>2040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6">
        <f t="shared" si="53"/>
        <v>78659.5</v>
      </c>
      <c r="Q892" t="s">
        <v>2035</v>
      </c>
      <c r="R892" t="s">
        <v>2043</v>
      </c>
      <c r="S892" s="10">
        <f t="shared" si="54"/>
        <v>43640.208333333328</v>
      </c>
      <c r="T892" s="10">
        <f t="shared" si="55"/>
        <v>43641.208333333328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6">
        <f t="shared" si="53"/>
        <v>3961.5</v>
      </c>
      <c r="Q893" t="s">
        <v>2035</v>
      </c>
      <c r="R893" t="s">
        <v>2045</v>
      </c>
      <c r="S893" s="10">
        <f t="shared" si="54"/>
        <v>40880.25</v>
      </c>
      <c r="T893" s="10">
        <f t="shared" si="55"/>
        <v>40924.25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6">
        <f t="shared" si="53"/>
        <v>7008.5</v>
      </c>
      <c r="Q894" t="s">
        <v>2041</v>
      </c>
      <c r="R894" t="s">
        <v>2042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6">
        <f t="shared" si="53"/>
        <v>5484.5</v>
      </c>
      <c r="Q895" t="s">
        <v>2047</v>
      </c>
      <c r="R895" t="s">
        <v>2059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6">
        <f t="shared" si="53"/>
        <v>1632</v>
      </c>
      <c r="Q896" t="s">
        <v>2041</v>
      </c>
      <c r="R896" t="s">
        <v>2042</v>
      </c>
      <c r="S896" s="10">
        <f t="shared" si="54"/>
        <v>41466.208333333336</v>
      </c>
      <c r="T896" s="10">
        <f t="shared" si="55"/>
        <v>41496.208333333336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6">
        <f t="shared" si="53"/>
        <v>5607.5</v>
      </c>
      <c r="Q897" t="s">
        <v>2041</v>
      </c>
      <c r="R897" t="s">
        <v>2060</v>
      </c>
      <c r="S897" s="10">
        <f t="shared" si="54"/>
        <v>43134.25</v>
      </c>
      <c r="T897" s="10">
        <f t="shared" si="55"/>
        <v>43143.25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6">
        <f t="shared" si="53"/>
        <v>77399</v>
      </c>
      <c r="Q898" t="s">
        <v>2039</v>
      </c>
      <c r="R898" t="s">
        <v>2040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(E899 / D899)</f>
        <v>0.27693181818181817</v>
      </c>
      <c r="P899" s="6">
        <f t="shared" ref="P899:P962" si="57">AVERAGE(G899,E899)</f>
        <v>1232</v>
      </c>
      <c r="Q899" t="s">
        <v>2033</v>
      </c>
      <c r="R899" t="s">
        <v>2034</v>
      </c>
      <c r="S899" s="10">
        <f t="shared" ref="S899:S962" si="58">DATE(1970,1,1) + J899/86400</f>
        <v>43583.208333333328</v>
      </c>
      <c r="T899" s="10">
        <f t="shared" ref="T899:T962" si="59">DATE(1970,1,1) + K899/86400</f>
        <v>43585.208333333328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6">
        <f t="shared" si="57"/>
        <v>47606</v>
      </c>
      <c r="Q900" t="s">
        <v>2039</v>
      </c>
      <c r="R900" t="s">
        <v>2040</v>
      </c>
      <c r="S900" s="10">
        <f t="shared" si="58"/>
        <v>43815.25</v>
      </c>
      <c r="T900" s="10">
        <f t="shared" si="59"/>
        <v>43821.25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6">
        <f t="shared" si="57"/>
        <v>6371.5</v>
      </c>
      <c r="Q901" t="s">
        <v>2041</v>
      </c>
      <c r="R901" t="s">
        <v>2042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6">
        <f t="shared" si="57"/>
        <v>1.5</v>
      </c>
      <c r="Q902" t="s">
        <v>2035</v>
      </c>
      <c r="R902" t="s">
        <v>2058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6">
        <f t="shared" si="57"/>
        <v>4452.5</v>
      </c>
      <c r="Q903" t="s">
        <v>2037</v>
      </c>
      <c r="R903" t="s">
        <v>2038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6">
        <f t="shared" si="57"/>
        <v>1822</v>
      </c>
      <c r="Q904" t="s">
        <v>2035</v>
      </c>
      <c r="R904" t="s">
        <v>2036</v>
      </c>
      <c r="S904" s="10">
        <f t="shared" si="58"/>
        <v>42399.25</v>
      </c>
      <c r="T904" s="10">
        <f t="shared" si="59"/>
        <v>42441.25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6">
        <f t="shared" si="57"/>
        <v>361.5</v>
      </c>
      <c r="Q905" t="s">
        <v>2037</v>
      </c>
      <c r="R905" t="s">
        <v>2038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6">
        <f t="shared" si="57"/>
        <v>405.5</v>
      </c>
      <c r="Q906" t="s">
        <v>2047</v>
      </c>
      <c r="R906" t="s">
        <v>2048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6">
        <f t="shared" si="57"/>
        <v>6595.5</v>
      </c>
      <c r="Q907" t="s">
        <v>2047</v>
      </c>
      <c r="R907" t="s">
        <v>2056</v>
      </c>
      <c r="S907" s="10">
        <f t="shared" si="58"/>
        <v>41536.208333333336</v>
      </c>
      <c r="T907" s="10">
        <f t="shared" si="59"/>
        <v>41539.208333333336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6">
        <f t="shared" si="57"/>
        <v>4577.5</v>
      </c>
      <c r="Q908" t="s">
        <v>2039</v>
      </c>
      <c r="R908" t="s">
        <v>2040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6">
        <f t="shared" si="57"/>
        <v>942</v>
      </c>
      <c r="Q909" t="s">
        <v>2041</v>
      </c>
      <c r="R909" t="s">
        <v>2042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6">
        <f t="shared" si="57"/>
        <v>62942</v>
      </c>
      <c r="Q910" t="s">
        <v>2039</v>
      </c>
      <c r="R910" t="s">
        <v>2040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6">
        <f t="shared" si="57"/>
        <v>4350.5</v>
      </c>
      <c r="Q911" t="s">
        <v>2050</v>
      </c>
      <c r="R911" t="s">
        <v>2051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6">
        <f t="shared" si="57"/>
        <v>15255.5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6">
        <f t="shared" si="57"/>
        <v>6000.5</v>
      </c>
      <c r="Q913" t="s">
        <v>2039</v>
      </c>
      <c r="R913" t="s">
        <v>2040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6">
        <f t="shared" si="57"/>
        <v>7244.5</v>
      </c>
      <c r="Q914" t="s">
        <v>2037</v>
      </c>
      <c r="R914" t="s">
        <v>2038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6">
        <f t="shared" si="57"/>
        <v>18029.5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6">
        <f t="shared" si="57"/>
        <v>1908.5</v>
      </c>
      <c r="Q916" t="s">
        <v>2041</v>
      </c>
      <c r="R916" t="s">
        <v>2044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6">
        <f t="shared" si="57"/>
        <v>98901</v>
      </c>
      <c r="Q917" t="s">
        <v>2039</v>
      </c>
      <c r="R917" t="s">
        <v>2040</v>
      </c>
      <c r="S917" s="10">
        <f t="shared" si="58"/>
        <v>42976.208333333328</v>
      </c>
      <c r="T917" s="10">
        <f t="shared" si="59"/>
        <v>42985.208333333328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6">
        <f t="shared" si="57"/>
        <v>697.5</v>
      </c>
      <c r="Q918" t="s">
        <v>2041</v>
      </c>
      <c r="R918" t="s">
        <v>2060</v>
      </c>
      <c r="S918" s="10">
        <f t="shared" si="58"/>
        <v>41991.25</v>
      </c>
      <c r="T918" s="10">
        <f t="shared" si="59"/>
        <v>42000.25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6">
        <f t="shared" si="57"/>
        <v>1062</v>
      </c>
      <c r="Q919" t="s">
        <v>2054</v>
      </c>
      <c r="R919" t="s">
        <v>2055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6">
        <f t="shared" si="57"/>
        <v>4588.5</v>
      </c>
      <c r="Q920" t="s">
        <v>2041</v>
      </c>
      <c r="R920" t="s">
        <v>2052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6">
        <f t="shared" si="57"/>
        <v>10570</v>
      </c>
      <c r="Q921" t="s">
        <v>2047</v>
      </c>
      <c r="R921" t="s">
        <v>2056</v>
      </c>
      <c r="S921" s="10">
        <f t="shared" si="58"/>
        <v>43022.208333333328</v>
      </c>
      <c r="T921" s="10">
        <f t="shared" si="59"/>
        <v>43054.25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6">
        <f t="shared" si="57"/>
        <v>4965.5</v>
      </c>
      <c r="Q922" t="s">
        <v>2039</v>
      </c>
      <c r="R922" t="s">
        <v>2040</v>
      </c>
      <c r="S922" s="10">
        <f t="shared" si="58"/>
        <v>43503.25</v>
      </c>
      <c r="T922" s="10">
        <f t="shared" si="59"/>
        <v>43523.25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6">
        <f t="shared" si="57"/>
        <v>624</v>
      </c>
      <c r="Q923" t="s">
        <v>2041</v>
      </c>
      <c r="R923" t="s">
        <v>2049</v>
      </c>
      <c r="S923" s="10">
        <f t="shared" si="58"/>
        <v>40951.25</v>
      </c>
      <c r="T923" s="10">
        <f t="shared" si="59"/>
        <v>40965.25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6">
        <f t="shared" si="57"/>
        <v>46350.5</v>
      </c>
      <c r="Q924" t="s">
        <v>2037</v>
      </c>
      <c r="R924" t="s">
        <v>2038</v>
      </c>
      <c r="S924" s="10">
        <f t="shared" si="58"/>
        <v>43443.25</v>
      </c>
      <c r="T924" s="10">
        <f t="shared" si="59"/>
        <v>43452.25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6">
        <f t="shared" si="57"/>
        <v>2042</v>
      </c>
      <c r="Q925" t="s">
        <v>2035</v>
      </c>
      <c r="R925" t="s">
        <v>2062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6">
        <f t="shared" si="57"/>
        <v>97290.5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6">
        <f t="shared" si="57"/>
        <v>3393.5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6">
        <f t="shared" si="57"/>
        <v>796</v>
      </c>
      <c r="Q928" t="s">
        <v>2039</v>
      </c>
      <c r="R928" t="s">
        <v>2040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6">
        <f t="shared" si="57"/>
        <v>1669</v>
      </c>
      <c r="Q929" t="s">
        <v>2033</v>
      </c>
      <c r="R929" t="s">
        <v>2034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6">
        <f t="shared" si="57"/>
        <v>100081.5</v>
      </c>
      <c r="Q930" t="s">
        <v>2039</v>
      </c>
      <c r="R930" t="s">
        <v>2040</v>
      </c>
      <c r="S930" s="10">
        <f t="shared" si="58"/>
        <v>41637.25</v>
      </c>
      <c r="T930" s="10">
        <f t="shared" si="59"/>
        <v>41646.25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6">
        <f t="shared" si="57"/>
        <v>6068</v>
      </c>
      <c r="Q931" t="s">
        <v>2037</v>
      </c>
      <c r="R931" t="s">
        <v>2038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6">
        <f t="shared" si="57"/>
        <v>2007.5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6">
        <f t="shared" si="57"/>
        <v>2920.5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6">
        <f t="shared" si="57"/>
        <v>2513.5</v>
      </c>
      <c r="Q934" t="s">
        <v>2039</v>
      </c>
      <c r="R934" t="s">
        <v>2040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6">
        <f t="shared" si="57"/>
        <v>88458.5</v>
      </c>
      <c r="Q935" t="s">
        <v>2035</v>
      </c>
      <c r="R935" t="s">
        <v>2036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6">
        <f t="shared" si="57"/>
        <v>5692.5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6">
        <f t="shared" si="57"/>
        <v>5072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6">
        <f t="shared" si="57"/>
        <v>855.5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6">
        <f t="shared" si="57"/>
        <v>42933.5</v>
      </c>
      <c r="Q939" t="s">
        <v>2039</v>
      </c>
      <c r="R939" t="s">
        <v>2040</v>
      </c>
      <c r="S939" s="10">
        <f t="shared" si="58"/>
        <v>42334.25</v>
      </c>
      <c r="T939" s="10">
        <f t="shared" si="59"/>
        <v>42343.25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6">
        <f t="shared" si="57"/>
        <v>5094.5</v>
      </c>
      <c r="Q940" t="s">
        <v>2041</v>
      </c>
      <c r="R940" t="s">
        <v>2042</v>
      </c>
      <c r="S940" s="10">
        <f t="shared" si="58"/>
        <v>43263.208333333328</v>
      </c>
      <c r="T940" s="10">
        <f t="shared" si="59"/>
        <v>43299.208333333328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6">
        <f t="shared" si="57"/>
        <v>1953</v>
      </c>
      <c r="Q941" t="s">
        <v>2047</v>
      </c>
      <c r="R941" t="s">
        <v>2053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6">
        <f t="shared" si="57"/>
        <v>3113.5</v>
      </c>
      <c r="Q942" t="s">
        <v>2050</v>
      </c>
      <c r="R942" t="s">
        <v>2051</v>
      </c>
      <c r="S942" s="10">
        <f t="shared" si="58"/>
        <v>41244.25</v>
      </c>
      <c r="T942" s="10">
        <f t="shared" si="59"/>
        <v>41266.25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6">
        <f t="shared" si="57"/>
        <v>2846.5</v>
      </c>
      <c r="Q943" t="s">
        <v>2037</v>
      </c>
      <c r="R943" t="s">
        <v>2038</v>
      </c>
      <c r="S943" s="10">
        <f t="shared" si="58"/>
        <v>40552.25</v>
      </c>
      <c r="T943" s="10">
        <f t="shared" si="59"/>
        <v>40587.25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6">
        <f t="shared" si="57"/>
        <v>3136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6">
        <f t="shared" si="57"/>
        <v>6041.5</v>
      </c>
      <c r="Q945" t="s">
        <v>2039</v>
      </c>
      <c r="R945" t="s">
        <v>2040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6">
        <f t="shared" si="57"/>
        <v>4202.5</v>
      </c>
      <c r="Q946" t="s">
        <v>2033</v>
      </c>
      <c r="R946" t="s">
        <v>2034</v>
      </c>
      <c r="S946" s="10">
        <f t="shared" si="58"/>
        <v>42776.25</v>
      </c>
      <c r="T946" s="10">
        <f t="shared" si="59"/>
        <v>42795.25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6">
        <f t="shared" si="57"/>
        <v>28748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6">
        <f t="shared" si="57"/>
        <v>7709.5</v>
      </c>
      <c r="Q948" t="s">
        <v>2054</v>
      </c>
      <c r="R948" t="s">
        <v>2055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6">
        <f t="shared" si="57"/>
        <v>487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6">
        <f t="shared" si="57"/>
        <v>3039</v>
      </c>
      <c r="Q950" t="s">
        <v>2039</v>
      </c>
      <c r="R950" t="s">
        <v>2040</v>
      </c>
      <c r="S950" s="10">
        <f t="shared" si="58"/>
        <v>41985.25</v>
      </c>
      <c r="T950" s="10">
        <f t="shared" si="59"/>
        <v>41995.25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6">
        <f t="shared" si="57"/>
        <v>4861.5</v>
      </c>
      <c r="Q951" t="s">
        <v>2041</v>
      </c>
      <c r="R951" t="s">
        <v>2042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6">
        <f t="shared" si="57"/>
        <v>3</v>
      </c>
      <c r="Q952" t="s">
        <v>2037</v>
      </c>
      <c r="R952" t="s">
        <v>2038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6">
        <f t="shared" si="57"/>
        <v>80307.5</v>
      </c>
      <c r="Q953" t="s">
        <v>2039</v>
      </c>
      <c r="R953" t="s">
        <v>2040</v>
      </c>
      <c r="S953" s="10">
        <f t="shared" si="58"/>
        <v>42730.25</v>
      </c>
      <c r="T953" s="10">
        <f t="shared" si="59"/>
        <v>42731.25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6">
        <f t="shared" si="57"/>
        <v>52126.5</v>
      </c>
      <c r="Q954" t="s">
        <v>2035</v>
      </c>
      <c r="R954" t="s">
        <v>2036</v>
      </c>
      <c r="S954" s="10">
        <f t="shared" si="58"/>
        <v>42591.208333333328</v>
      </c>
      <c r="T954" s="10">
        <f t="shared" si="59"/>
        <v>42605.208333333328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6">
        <f t="shared" si="57"/>
        <v>1000.5</v>
      </c>
      <c r="Q955" t="s">
        <v>2041</v>
      </c>
      <c r="R955" t="s">
        <v>2042</v>
      </c>
      <c r="S955" s="10">
        <f t="shared" si="58"/>
        <v>42358.25</v>
      </c>
      <c r="T955" s="10">
        <f t="shared" si="59"/>
        <v>42394.25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6">
        <f t="shared" si="57"/>
        <v>78966</v>
      </c>
      <c r="Q956" t="s">
        <v>2041</v>
      </c>
      <c r="R956" t="s">
        <v>2063</v>
      </c>
      <c r="S956" s="10">
        <f t="shared" si="58"/>
        <v>41174.208333333336</v>
      </c>
      <c r="T956" s="10">
        <f t="shared" si="59"/>
        <v>41198.208333333336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6">
        <f t="shared" si="57"/>
        <v>3921.5</v>
      </c>
      <c r="Q957" t="s">
        <v>2037</v>
      </c>
      <c r="R957" t="s">
        <v>2038</v>
      </c>
      <c r="S957" s="10">
        <f t="shared" si="58"/>
        <v>41238.25</v>
      </c>
      <c r="T957" s="10">
        <f t="shared" si="59"/>
        <v>41240.25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6">
        <f t="shared" si="57"/>
        <v>18264</v>
      </c>
      <c r="Q958" t="s">
        <v>2039</v>
      </c>
      <c r="R958" t="s">
        <v>2040</v>
      </c>
      <c r="S958" s="10">
        <f t="shared" si="58"/>
        <v>42360.25</v>
      </c>
      <c r="T958" s="10">
        <f t="shared" si="59"/>
        <v>42364.25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6">
        <f t="shared" si="57"/>
        <v>6282.5</v>
      </c>
      <c r="Q959" t="s">
        <v>2041</v>
      </c>
      <c r="R959" t="s">
        <v>2063</v>
      </c>
      <c r="S959" s="10">
        <f t="shared" si="58"/>
        <v>40955.25</v>
      </c>
      <c r="T959" s="10">
        <f t="shared" si="59"/>
        <v>40958.25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6">
        <f t="shared" si="57"/>
        <v>4096.5</v>
      </c>
      <c r="Q960" t="s">
        <v>2039</v>
      </c>
      <c r="R960" t="s">
        <v>2040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6">
        <f t="shared" si="57"/>
        <v>3380.5</v>
      </c>
      <c r="Q961" t="s">
        <v>2041</v>
      </c>
      <c r="R961" t="s">
        <v>2049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6">
        <f t="shared" si="57"/>
        <v>2366.5</v>
      </c>
      <c r="Q962" t="s">
        <v>2047</v>
      </c>
      <c r="R962" t="s">
        <v>2059</v>
      </c>
      <c r="S962" s="10">
        <f t="shared" si="58"/>
        <v>42408.25</v>
      </c>
      <c r="T962" s="10">
        <f t="shared" si="59"/>
        <v>42445.208333333328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(E963 / D963)</f>
        <v>1.1929824561403508</v>
      </c>
      <c r="P963" s="6">
        <f t="shared" ref="P963:P1001" si="61">AVERAGE(G963,E963)</f>
        <v>3477.5</v>
      </c>
      <c r="Q963" t="s">
        <v>2037</v>
      </c>
      <c r="R963" t="s">
        <v>2038</v>
      </c>
      <c r="S963" s="10">
        <f t="shared" ref="S963:S1002" si="62">DATE(1970,1,1) + J963/86400</f>
        <v>40591.25</v>
      </c>
      <c r="T963" s="10">
        <f t="shared" ref="T963:T1002" si="63">DATE(1970,1,1) + K963/86400</f>
        <v>40595.25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6">
        <f t="shared" si="61"/>
        <v>5461.5</v>
      </c>
      <c r="Q964" t="s">
        <v>2047</v>
      </c>
      <c r="R964" t="s">
        <v>2059</v>
      </c>
      <c r="S964" s="10">
        <f t="shared" si="62"/>
        <v>41592.25</v>
      </c>
      <c r="T964" s="10">
        <f t="shared" si="63"/>
        <v>41613.25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6">
        <f t="shared" si="61"/>
        <v>2555.5</v>
      </c>
      <c r="Q965" t="s">
        <v>2033</v>
      </c>
      <c r="R965" t="s">
        <v>2034</v>
      </c>
      <c r="S965" s="10">
        <f t="shared" si="62"/>
        <v>40607.25</v>
      </c>
      <c r="T965" s="10">
        <f t="shared" si="63"/>
        <v>40613.25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6">
        <f t="shared" si="61"/>
        <v>6659.5</v>
      </c>
      <c r="Q966" t="s">
        <v>2054</v>
      </c>
      <c r="R966" t="s">
        <v>2055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6">
        <f t="shared" si="61"/>
        <v>4354</v>
      </c>
      <c r="Q967" t="s">
        <v>2039</v>
      </c>
      <c r="R967" t="s">
        <v>2040</v>
      </c>
      <c r="S967" s="10">
        <f t="shared" si="62"/>
        <v>40203.25</v>
      </c>
      <c r="T967" s="10">
        <f t="shared" si="63"/>
        <v>40243.25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6">
        <f t="shared" si="61"/>
        <v>6856.5</v>
      </c>
      <c r="Q968" t="s">
        <v>2035</v>
      </c>
      <c r="R968" t="s">
        <v>2036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6">
        <f t="shared" si="61"/>
        <v>61355.5</v>
      </c>
      <c r="Q969" t="s">
        <v>2039</v>
      </c>
      <c r="R969" t="s">
        <v>2040</v>
      </c>
      <c r="S969" s="10">
        <f t="shared" si="62"/>
        <v>41005.208333333336</v>
      </c>
      <c r="T969" s="10">
        <f t="shared" si="63"/>
        <v>41042.208333333336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6">
        <f t="shared" si="61"/>
        <v>4115.5</v>
      </c>
      <c r="Q970" t="s">
        <v>2035</v>
      </c>
      <c r="R970" t="s">
        <v>2062</v>
      </c>
      <c r="S970" s="10">
        <f t="shared" si="62"/>
        <v>40544.25</v>
      </c>
      <c r="T970" s="10">
        <f t="shared" si="63"/>
        <v>40559.25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6">
        <f t="shared" si="61"/>
        <v>4321.5</v>
      </c>
      <c r="Q971" t="s">
        <v>2033</v>
      </c>
      <c r="R971" t="s">
        <v>2034</v>
      </c>
      <c r="S971" s="10">
        <f t="shared" si="62"/>
        <v>43821.25</v>
      </c>
      <c r="T971" s="10">
        <f t="shared" si="63"/>
        <v>43828.25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6">
        <f t="shared" si="61"/>
        <v>29126.5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6">
        <f t="shared" si="61"/>
        <v>719</v>
      </c>
      <c r="Q973" t="s">
        <v>2039</v>
      </c>
      <c r="R973" t="s">
        <v>2040</v>
      </c>
      <c r="S973" s="10">
        <f t="shared" si="62"/>
        <v>41555.208333333336</v>
      </c>
      <c r="T973" s="10">
        <f t="shared" si="63"/>
        <v>41561.208333333336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6">
        <f t="shared" si="61"/>
        <v>49602.5</v>
      </c>
      <c r="Q974" t="s">
        <v>2041</v>
      </c>
      <c r="R974" t="s">
        <v>2060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6">
        <f t="shared" si="61"/>
        <v>13214</v>
      </c>
      <c r="Q975" t="s">
        <v>2037</v>
      </c>
      <c r="R975" t="s">
        <v>2038</v>
      </c>
      <c r="S975" s="10">
        <f t="shared" si="62"/>
        <v>40522.25</v>
      </c>
      <c r="T975" s="10">
        <f t="shared" si="63"/>
        <v>40524.25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6">
        <f t="shared" si="61"/>
        <v>1511.5</v>
      </c>
      <c r="Q976" t="s">
        <v>2039</v>
      </c>
      <c r="R976" t="s">
        <v>2040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6">
        <f t="shared" si="61"/>
        <v>4250.5</v>
      </c>
      <c r="Q977" t="s">
        <v>2035</v>
      </c>
      <c r="R977" t="s">
        <v>2045</v>
      </c>
      <c r="S977" s="10">
        <f t="shared" si="62"/>
        <v>42337.25</v>
      </c>
      <c r="T977" s="10">
        <f t="shared" si="63"/>
        <v>42376.25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6">
        <f t="shared" si="61"/>
        <v>6513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6">
        <f t="shared" si="61"/>
        <v>2622</v>
      </c>
      <c r="Q979" t="s">
        <v>2039</v>
      </c>
      <c r="R979" t="s">
        <v>2040</v>
      </c>
      <c r="S979" s="10">
        <f t="shared" si="62"/>
        <v>43138.25</v>
      </c>
      <c r="T979" s="10">
        <f t="shared" si="63"/>
        <v>43170.25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6">
        <f t="shared" si="61"/>
        <v>4366.5</v>
      </c>
      <c r="Q980" t="s">
        <v>2033</v>
      </c>
      <c r="R980" t="s">
        <v>2034</v>
      </c>
      <c r="S980" s="10">
        <f t="shared" si="62"/>
        <v>42686.25</v>
      </c>
      <c r="T980" s="10">
        <f t="shared" si="63"/>
        <v>42708.25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6">
        <f t="shared" si="61"/>
        <v>43629.5</v>
      </c>
      <c r="Q981" t="s">
        <v>2050</v>
      </c>
      <c r="R981" t="s">
        <v>2051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6">
        <f t="shared" si="61"/>
        <v>39686</v>
      </c>
      <c r="Q982" t="s">
        <v>2039</v>
      </c>
      <c r="R982" t="s">
        <v>2040</v>
      </c>
      <c r="S982" s="10">
        <f t="shared" si="62"/>
        <v>42307.208333333328</v>
      </c>
      <c r="T982" s="10">
        <f t="shared" si="63"/>
        <v>42312.25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6">
        <f t="shared" si="61"/>
        <v>6132</v>
      </c>
      <c r="Q983" t="s">
        <v>2047</v>
      </c>
      <c r="R983" t="s">
        <v>2048</v>
      </c>
      <c r="S983" s="10">
        <f t="shared" si="62"/>
        <v>43094.25</v>
      </c>
      <c r="T983" s="10">
        <f t="shared" si="63"/>
        <v>43127.25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6">
        <f t="shared" si="61"/>
        <v>3095</v>
      </c>
      <c r="Q984" t="s">
        <v>2037</v>
      </c>
      <c r="R984" t="s">
        <v>2038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6">
        <f t="shared" si="61"/>
        <v>95365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6">
        <f t="shared" si="61"/>
        <v>5145.5</v>
      </c>
      <c r="Q986" t="s">
        <v>2041</v>
      </c>
      <c r="R986" t="s">
        <v>2042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6">
        <f t="shared" si="61"/>
        <v>59464</v>
      </c>
      <c r="Q987" t="s">
        <v>2039</v>
      </c>
      <c r="R987" t="s">
        <v>2040</v>
      </c>
      <c r="S987" s="10">
        <f t="shared" si="62"/>
        <v>41614.25</v>
      </c>
      <c r="T987" s="10">
        <f t="shared" si="63"/>
        <v>41640.25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6">
        <f t="shared" si="61"/>
        <v>1618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6">
        <f t="shared" si="61"/>
        <v>6960.5</v>
      </c>
      <c r="Q989" t="s">
        <v>2035</v>
      </c>
      <c r="R989" t="s">
        <v>2036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6">
        <f t="shared" si="61"/>
        <v>2481.5</v>
      </c>
      <c r="Q990" t="s">
        <v>2041</v>
      </c>
      <c r="R990" t="s">
        <v>2042</v>
      </c>
      <c r="S990" s="10">
        <f t="shared" si="62"/>
        <v>42686.25</v>
      </c>
      <c r="T990" s="10">
        <f t="shared" si="63"/>
        <v>42707.25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6">
        <f t="shared" si="61"/>
        <v>6108</v>
      </c>
      <c r="Q991" t="s">
        <v>2047</v>
      </c>
      <c r="R991" t="s">
        <v>2056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6">
        <f t="shared" si="61"/>
        <v>3451.5</v>
      </c>
      <c r="Q992" t="s">
        <v>2047</v>
      </c>
      <c r="R992" t="s">
        <v>2059</v>
      </c>
      <c r="S992" s="10">
        <f t="shared" si="62"/>
        <v>42432.25</v>
      </c>
      <c r="T992" s="10">
        <f t="shared" si="63"/>
        <v>42454.208333333328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6">
        <f t="shared" si="61"/>
        <v>5666</v>
      </c>
      <c r="Q993" t="s">
        <v>2041</v>
      </c>
      <c r="R993" t="s">
        <v>2044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6">
        <f t="shared" si="61"/>
        <v>6677.5</v>
      </c>
      <c r="Q994" t="s">
        <v>2035</v>
      </c>
      <c r="R994" t="s">
        <v>2036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6">
        <f t="shared" si="61"/>
        <v>3841.5</v>
      </c>
      <c r="Q995" t="s">
        <v>2041</v>
      </c>
      <c r="R995" t="s">
        <v>2044</v>
      </c>
      <c r="S995" s="10">
        <f t="shared" si="62"/>
        <v>42362.25</v>
      </c>
      <c r="T995" s="10">
        <f t="shared" si="63"/>
        <v>42379.25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6">
        <f t="shared" si="61"/>
        <v>37457.5</v>
      </c>
      <c r="Q996" t="s">
        <v>2054</v>
      </c>
      <c r="R996" t="s">
        <v>2055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6">
        <f t="shared" si="61"/>
        <v>77629.5</v>
      </c>
      <c r="Q997" t="s">
        <v>2047</v>
      </c>
      <c r="R997" t="s">
        <v>2059</v>
      </c>
      <c r="S997" s="10">
        <f t="shared" si="62"/>
        <v>43408.208333333328</v>
      </c>
      <c r="T997" s="10">
        <f t="shared" si="63"/>
        <v>43437.25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6">
        <f t="shared" si="61"/>
        <v>2463</v>
      </c>
      <c r="Q998" t="s">
        <v>2033</v>
      </c>
      <c r="R998" t="s">
        <v>2034</v>
      </c>
      <c r="S998" s="10">
        <f t="shared" si="62"/>
        <v>41276.25</v>
      </c>
      <c r="T998" s="10">
        <f t="shared" si="63"/>
        <v>41306.25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6">
        <f t="shared" si="61"/>
        <v>2371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6">
        <f t="shared" si="61"/>
        <v>19098.5</v>
      </c>
      <c r="Q1000" t="s">
        <v>2039</v>
      </c>
      <c r="R1000" t="s">
        <v>2040</v>
      </c>
      <c r="S1000" s="10">
        <f t="shared" si="62"/>
        <v>40220.25</v>
      </c>
      <c r="T1000" s="10">
        <f t="shared" si="63"/>
        <v>40234.25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6">
        <f t="shared" si="61"/>
        <v>31970.5</v>
      </c>
      <c r="Q1001" t="s">
        <v>2035</v>
      </c>
      <c r="R1001" t="s">
        <v>2045</v>
      </c>
      <c r="S1001" s="10">
        <f t="shared" si="62"/>
        <v>42550.208333333328</v>
      </c>
      <c r="T1001" s="10">
        <f t="shared" si="63"/>
        <v>42557.208333333328</v>
      </c>
    </row>
    <row r="1002" spans="1:20" x14ac:dyDescent="0.45">
      <c r="Q1002" t="s">
        <v>2033</v>
      </c>
      <c r="R1002" t="s">
        <v>2034</v>
      </c>
      <c r="S1002" s="10">
        <f t="shared" si="62"/>
        <v>25569</v>
      </c>
      <c r="T1002" s="10">
        <f t="shared" si="63"/>
        <v>25569</v>
      </c>
    </row>
  </sheetData>
  <conditionalFormatting sqref="F1:F1048576">
    <cfRule type="containsText" dxfId="4" priority="3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Jarrod Williams</cp:lastModifiedBy>
  <dcterms:created xsi:type="dcterms:W3CDTF">2021-09-29T18:52:28Z</dcterms:created>
  <dcterms:modified xsi:type="dcterms:W3CDTF">2023-09-21T22:16:50Z</dcterms:modified>
</cp:coreProperties>
</file>