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My Capstone 2\"/>
    </mc:Choice>
  </mc:AlternateContent>
  <xr:revisionPtr revIDLastSave="0" documentId="13_ncr:1_{B755B1F4-9AB0-4782-ADFC-FA163D7C7AA9}" xr6:coauthVersionLast="47" xr6:coauthVersionMax="47" xr10:uidLastSave="{00000000-0000-0000-0000-000000000000}"/>
  <bookViews>
    <workbookView xWindow="165" yWindow="570" windowWidth="27795" windowHeight="14745" tabRatio="631" activeTab="6" xr2:uid="{00000000-000D-0000-FFFF-FFFF00000000}"/>
  </bookViews>
  <sheets>
    <sheet name="Summary" sheetId="19" r:id="rId1"/>
    <sheet name="HousingPrices-RawData" sheetId="1" r:id="rId2"/>
    <sheet name="Descriptive Stats" sheetId="4" r:id="rId3"/>
    <sheet name="AA Test" sheetId="2" r:id="rId4"/>
    <sheet name="Year Built" sheetId="9" r:id="rId5"/>
    <sheet name="Ground Living Area" sheetId="5" r:id="rId6"/>
    <sheet name="Lot Area" sheetId="3" r:id="rId7"/>
    <sheet name="Overall Quality" sheetId="7" r:id="rId8"/>
    <sheet name="Overall Condition" sheetId="8" r:id="rId9"/>
    <sheet name="Neighborhood" sheetId="6" r:id="rId10"/>
    <sheet name="Total Basement Area" sheetId="12" r:id="rId11"/>
    <sheet name="Garage Area" sheetId="13" r:id="rId12"/>
    <sheet name="Month Sold" sheetId="10" r:id="rId13"/>
    <sheet name="Yr Sold" sheetId="11" r:id="rId14"/>
  </sheets>
  <definedNames>
    <definedName name="_xlnm._FilterDatabase" localSheetId="1" hidden="1">'HousingPrices-RawData'!$A$1:$CC$1461</definedName>
    <definedName name="_xlnm._FilterDatabase" localSheetId="6" hidden="1">'Lot Area'!$D$2:$E$2</definedName>
    <definedName name="_xlchart.v1.0" hidden="1">'AA Test'!$B$1</definedName>
    <definedName name="_xlchart.v1.1" hidden="1">'AA Test'!$B$2:$B$1461</definedName>
  </definedNames>
  <calcPr calcId="191029"/>
  <pivotCaches>
    <pivotCache cacheId="0" r:id="rId15"/>
    <pivotCache cacheId="1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0" i="13" l="1"/>
  <c r="L10" i="6"/>
  <c r="M9" i="6"/>
  <c r="M10" i="6" s="1"/>
  <c r="L9" i="6"/>
  <c r="M10" i="11"/>
  <c r="L10" i="11"/>
  <c r="M9" i="11"/>
  <c r="L9" i="11"/>
  <c r="M10" i="10"/>
  <c r="L10" i="10"/>
  <c r="M9" i="10"/>
  <c r="L9" i="10"/>
  <c r="S9" i="13"/>
  <c r="S10" i="13" s="1"/>
  <c r="R9" i="13"/>
  <c r="S9" i="12"/>
  <c r="S10" i="12" s="1"/>
  <c r="R9" i="12"/>
  <c r="R10" i="12" s="1"/>
  <c r="N23" i="13"/>
  <c r="N22" i="13"/>
  <c r="N21" i="13"/>
  <c r="N19" i="13"/>
  <c r="N18" i="13"/>
  <c r="N17" i="13"/>
  <c r="N23" i="12"/>
  <c r="N24" i="12"/>
  <c r="N22" i="12"/>
  <c r="N20" i="12"/>
  <c r="N19" i="12"/>
  <c r="N18" i="12"/>
  <c r="H23" i="6"/>
  <c r="H22" i="6"/>
  <c r="H21" i="6"/>
  <c r="H19" i="6"/>
  <c r="H18" i="6"/>
  <c r="H17" i="6"/>
  <c r="H22" i="11" l="1"/>
  <c r="H23" i="11"/>
  <c r="H21" i="11"/>
  <c r="H19" i="11"/>
  <c r="H18" i="11"/>
  <c r="H17" i="11"/>
  <c r="H23" i="10"/>
  <c r="H22" i="10"/>
  <c r="H21" i="10"/>
  <c r="H19" i="10"/>
  <c r="H18" i="10"/>
  <c r="H17" i="10"/>
  <c r="K22" i="8"/>
  <c r="K21" i="8"/>
  <c r="K19" i="8"/>
  <c r="K18" i="8"/>
  <c r="O10" i="8"/>
  <c r="O9" i="8"/>
  <c r="K17" i="8"/>
  <c r="P9" i="8"/>
  <c r="P10" i="8" s="1"/>
  <c r="M10" i="7"/>
  <c r="L10" i="7"/>
  <c r="M9" i="7"/>
  <c r="L9" i="7"/>
  <c r="H23" i="7"/>
  <c r="H22" i="7"/>
  <c r="H21" i="7"/>
  <c r="H19" i="7"/>
  <c r="H18" i="7"/>
  <c r="H17" i="7"/>
  <c r="S9" i="5"/>
  <c r="S10" i="5" s="1"/>
  <c r="R10" i="5"/>
  <c r="R9" i="5"/>
  <c r="N23" i="5"/>
  <c r="N22" i="5"/>
  <c r="N19" i="5"/>
  <c r="N20" i="5"/>
  <c r="N18" i="5"/>
  <c r="N17" i="5"/>
  <c r="K23" i="8" l="1"/>
  <c r="I18" i="9" l="1"/>
  <c r="I23" i="9"/>
  <c r="I24" i="9" l="1"/>
  <c r="I21" i="9"/>
  <c r="I19" i="9"/>
  <c r="M9" i="9" l="1"/>
  <c r="U10" i="3" l="1"/>
  <c r="T10" i="3"/>
  <c r="T9" i="3"/>
  <c r="U9" i="3"/>
  <c r="N10" i="9"/>
  <c r="M10" i="9"/>
  <c r="N9" i="9"/>
  <c r="O23" i="3"/>
  <c r="O24" i="3"/>
  <c r="O21" i="3"/>
  <c r="O19" i="3"/>
  <c r="O18" i="3"/>
  <c r="O17" i="3"/>
  <c r="I17" i="9"/>
  <c r="M26" i="2" l="1"/>
  <c r="M27" i="2"/>
  <c r="M24" i="2"/>
  <c r="M23" i="2"/>
  <c r="M21" i="2"/>
  <c r="M20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2" i="2"/>
</calcChain>
</file>

<file path=xl/sharedStrings.xml><?xml version="1.0" encoding="utf-8"?>
<sst xmlns="http://schemas.openxmlformats.org/spreadsheetml/2006/main" count="63885" uniqueCount="379">
  <si>
    <t>Id</t>
  </si>
  <si>
    <t>SalePrice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</si>
  <si>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</si>
  <si>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</si>
  <si>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</si>
  <si>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</si>
  <si>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</si>
  <si>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</si>
  <si>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</si>
  <si>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</si>
  <si>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</si>
  <si>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</si>
  <si>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</si>
  <si>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</si>
  <si>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</si>
  <si>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</si>
  <si>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</si>
  <si>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</si>
  <si>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</si>
  <si>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</si>
  <si>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</si>
  <si>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</si>
  <si>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</si>
  <si>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</si>
  <si>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</si>
  <si>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</si>
  <si>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</si>
  <si>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</si>
  <si>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</si>
  <si>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</si>
  <si>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</si>
  <si>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</si>
  <si>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</si>
  <si>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</si>
  <si>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</si>
  <si>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</si>
  <si>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</si>
  <si>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</si>
  <si>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</si>
  <si>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</si>
  <si>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</si>
  <si>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</si>
  <si>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</si>
  <si>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</si>
  <si>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</si>
  <si>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</si>
  <si>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</si>
  <si>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</si>
  <si>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</si>
  <si>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</si>
  <si>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</si>
  <si>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</si>
  <si>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</si>
  <si>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</si>
  <si>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</si>
  <si>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</si>
  <si>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</si>
  <si>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</si>
  <si>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</si>
  <si>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</si>
  <si>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</si>
  <si>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</si>
  <si>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</si>
  <si>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</si>
  <si>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</si>
  <si>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</si>
  <si>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</si>
  <si>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</si>
  <si>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</si>
  <si>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</si>
  <si>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</si>
  <si>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</si>
  <si>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</si>
  <si>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</si>
  <si>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</si>
  <si>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</si>
  <si>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</si>
  <si>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</si>
  <si>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</si>
  <si>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</si>
  <si>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</si>
  <si>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</si>
  <si>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</si>
  <si>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</si>
  <si>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</si>
  <si>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</si>
  <si>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</si>
  <si>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</si>
  <si>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</si>
  <si>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</si>
  <si>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</si>
  <si>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</si>
  <si>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</si>
  <si>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</si>
  <si>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</si>
  <si>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</si>
  <si>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</si>
  <si>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</si>
  <si>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</si>
  <si>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</si>
  <si>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</si>
  <si>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</si>
  <si>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</si>
  <si>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</si>
  <si>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</si>
  <si>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</si>
  <si>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</si>
  <si>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</si>
  <si>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</si>
  <si>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</si>
  <si>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</si>
  <si>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</si>
  <si>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</si>
  <si>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</si>
  <si>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</si>
  <si>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</si>
  <si>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</si>
  <si>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</si>
  <si>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</si>
  <si>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</si>
  <si>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</si>
  <si>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</si>
  <si>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</si>
  <si>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</si>
  <si>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</si>
  <si>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</si>
  <si>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</si>
  <si>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</si>
  <si>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</si>
  <si>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</si>
  <si>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</si>
  <si>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</si>
  <si>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</si>
  <si>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</si>
  <si>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</si>
  <si>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</si>
  <si>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</si>
  <si>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</si>
  <si>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</si>
  <si>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</si>
  <si>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</si>
  <si>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</si>
  <si>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</si>
  <si>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</si>
  <si>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</si>
  <si>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</si>
  <si>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</si>
  <si>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</si>
  <si>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</si>
  <si>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</si>
  <si>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</si>
  <si>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</si>
  <si>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</si>
  <si>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</si>
  <si>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</si>
  <si>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</si>
  <si>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</si>
  <si>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</si>
  <si>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</si>
  <si>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</si>
  <si>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</si>
  <si>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</si>
  <si>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</si>
  <si>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</si>
  <si>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</si>
  <si>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</si>
  <si>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</si>
  <si>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</si>
  <si>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</si>
  <si>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</si>
  <si>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</si>
  <si>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</si>
  <si>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</si>
  <si>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</si>
  <si>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</si>
  <si>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</si>
  <si>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</si>
  <si>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</si>
  <si>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</si>
  <si>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</si>
  <si>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</si>
  <si>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</si>
  <si>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</si>
  <si>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</si>
  <si>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</si>
  <si>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</si>
  <si>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</si>
  <si>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</si>
  <si>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</si>
  <si>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</si>
  <si>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</si>
  <si>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</si>
  <si>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</si>
  <si>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</si>
  <si>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</si>
  <si>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</si>
  <si>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</si>
  <si>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</si>
  <si>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</si>
  <si>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</si>
  <si>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</si>
  <si>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</si>
  <si>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</si>
  <si>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</si>
  <si>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</si>
  <si>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</si>
  <si>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</si>
  <si>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</si>
  <si>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</si>
  <si>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</si>
  <si>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</si>
  <si>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</si>
  <si>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</si>
  <si>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</si>
  <si>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</si>
  <si>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</si>
  <si>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</si>
  <si>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</si>
  <si>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</si>
  <si>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</si>
  <si>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</si>
  <si>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</si>
  <si>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</si>
  <si>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</si>
  <si>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</si>
  <si>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</si>
  <si>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</si>
  <si>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</si>
  <si>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</si>
  <si>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</si>
  <si>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</si>
  <si>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</si>
  <si>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</si>
  <si>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</si>
  <si>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</si>
  <si>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</si>
  <si>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</si>
  <si>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</si>
  <si>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</si>
  <si>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</si>
  <si>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</si>
  <si>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</si>
  <si>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</si>
  <si>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</si>
  <si>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</si>
  <si>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</si>
  <si>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</si>
  <si>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</si>
  <si>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</si>
  <si>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</si>
  <si>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</si>
  <si>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</si>
  <si>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</si>
  <si>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</si>
  <si>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</si>
  <si>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</si>
  <si>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Rand</t>
  </si>
  <si>
    <t>RandBucket</t>
  </si>
  <si>
    <t>Row Labels</t>
  </si>
  <si>
    <t>Sum of SalePrice</t>
  </si>
  <si>
    <t>A1</t>
  </si>
  <si>
    <t>A2</t>
  </si>
  <si>
    <t xml:space="preserve">Ho: µ₁ - µ₂ = 0  
H1: µ₁ - µ₂ ≠ 0  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</si>
  <si>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</si>
  <si>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</si>
  <si>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</si>
  <si>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</si>
  <si>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</si>
  <si>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</si>
  <si>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</si>
  <si>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</si>
  <si>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</si>
  <si>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</si>
  <si>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</si>
  <si>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</si>
  <si>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 xml:space="preserve">difference of means </t>
  </si>
  <si>
    <t>We hypothesize that there's no significant difference between the means of the 2 samples</t>
  </si>
  <si>
    <t>standard error</t>
  </si>
  <si>
    <t>margin error</t>
  </si>
  <si>
    <t>CI Upper Limit</t>
  </si>
  <si>
    <t>CI Lower Limit</t>
  </si>
  <si>
    <t>is P less than alpha(0.05)? No, so we fail to reject the null hypothesis that theres a significant difference between means of both samples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</si>
  <si>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</si>
  <si>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</si>
  <si>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</si>
  <si>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</si>
  <si>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</si>
  <si>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</si>
  <si>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</si>
  <si>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</si>
  <si>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</si>
  <si>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</si>
  <si>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</si>
  <si>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</si>
  <si>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Grand Total</t>
  </si>
  <si>
    <t xml:space="preserve">Lot Area (sq ft) </t>
  </si>
  <si>
    <t xml:space="preserve">Sample is sufficiently unbiased, normally distributed and able to move on to A/B testing other variables </t>
  </si>
  <si>
    <t>Count of Neighborhood</t>
  </si>
  <si>
    <t>Year Built</t>
  </si>
  <si>
    <t>Neighborhood Number of Sales</t>
  </si>
  <si>
    <t>Neighborhood Total Sales</t>
  </si>
  <si>
    <t>(Multiple Items)</t>
  </si>
  <si>
    <t>years &gt;= 2000</t>
  </si>
  <si>
    <t>years &lt; 2000</t>
  </si>
  <si>
    <t>Ho: μ1 - μ2 = 0
Ha: μ1 - μ2 ≠ 0</t>
  </si>
  <si>
    <t>ci lower</t>
  </si>
  <si>
    <t>ci upper</t>
  </si>
  <si>
    <t xml:space="preserve">p is less than alpha (0.05) so we reject the null that there is no significant difference between the means of the 2 groups 
</t>
  </si>
  <si>
    <t>Average of SalePrice</t>
  </si>
  <si>
    <t>lot &lt;= 10,000</t>
  </si>
  <si>
    <t>lot &gt; 10,000</t>
  </si>
  <si>
    <t>Standard error</t>
  </si>
  <si>
    <t>length of CI</t>
  </si>
  <si>
    <t>There seems to be a significant difference at alpha = 0.05, with the difference between 74742$ and 92925$</t>
  </si>
  <si>
    <t>p is less than alpha (0.05) so we reject the null that theres no significant difference between means of the 2 groups.</t>
  </si>
  <si>
    <t>There seems to be a significant difference at 95% confidence of 56381$ to 74790$ in houses with lot areas &gt; 10000 sq ft</t>
  </si>
  <si>
    <t>GrLivArea (sq ft)</t>
  </si>
  <si>
    <t>&gt; 1500 sq ft</t>
  </si>
  <si>
    <t>&lt;= 1500 sq ft</t>
  </si>
  <si>
    <t>difference of means</t>
  </si>
  <si>
    <t>CI Upper</t>
  </si>
  <si>
    <t>CI Lower</t>
  </si>
  <si>
    <t xml:space="preserve">The difference is significant at alpha (0.05) with 95% confidence in a difference of 93075$ to 111088$. </t>
  </si>
  <si>
    <t>Living Area &lt;= 1500</t>
  </si>
  <si>
    <t>Living Area &gt; 1500</t>
  </si>
  <si>
    <t>OverallQual &lt;= 5</t>
  </si>
  <si>
    <t xml:space="preserve">OverallQual &gt; 5 </t>
  </si>
  <si>
    <t xml:space="preserve">p less than alpha (0.05), so we reject the null. </t>
  </si>
  <si>
    <t>There seems to be a significant difference at alpha 0.05, with a 95% confidence difference of 81678$ to 93420$</t>
  </si>
  <si>
    <t>OverallQual &gt; 5</t>
  </si>
  <si>
    <t>OverallCond &lt;= 5</t>
  </si>
  <si>
    <t>OverallCond &gt; 5</t>
  </si>
  <si>
    <t>difference in means</t>
  </si>
  <si>
    <t>There seems to be a significant difference at alpha 0.05, with a 95% confidence difference of $28938 to $43997</t>
  </si>
  <si>
    <t>Months Jan - Jun</t>
  </si>
  <si>
    <t>Months July - Dec</t>
  </si>
  <si>
    <t>There seems to be a significant difference at the 95% confidence level, between 2153$ to 14631$</t>
  </si>
  <si>
    <t>year 2006-2007</t>
  </si>
  <si>
    <t>year 2009-2010</t>
  </si>
  <si>
    <t>p is less than alpha (0.05) so we reject null hypothesis that there is no significant difference in mean of two groups.</t>
  </si>
  <si>
    <t xml:space="preserve">P less than alpha, so we reject the null that there is no significant difference between the means. </t>
  </si>
  <si>
    <t xml:space="preserve">p is greater than alpha (0.05), so we fail to reject the null hypothesis. Test is not significant. </t>
  </si>
  <si>
    <t xml:space="preserve">p less than alpha (0.05), so we reject the null hypothesis that there's no significant difference in means between the 2 groups. </t>
  </si>
  <si>
    <t>There is a significant difference at alpha 0.05, with the 95% CI between 42777$ and 61459$</t>
  </si>
  <si>
    <t>Bsmt Total Area</t>
  </si>
  <si>
    <t>Bsmt Total Area &lt;= 1000</t>
  </si>
  <si>
    <t>Bsmt Total Area &gt; 1000</t>
  </si>
  <si>
    <t>p less than alpha 0.05, so we reject the null hypothesis that there's no significant difference between the means of the 2 groups.</t>
  </si>
  <si>
    <t>There seems to be a significant difference with a 95% confidence between $71606 and $91383.</t>
  </si>
  <si>
    <t>Garage Area &lt;= 550</t>
  </si>
  <si>
    <t>Garage Area &gt; 550</t>
  </si>
  <si>
    <t xml:space="preserve">P less than alpha (0.05), we reject the null hypothesis. </t>
  </si>
  <si>
    <t>There's a significant difference in the means of the 2 groups at a 95% confidence, between 90948$ and 119586$</t>
  </si>
  <si>
    <t>Q1-Q2</t>
  </si>
  <si>
    <t>Q3-Q4</t>
  </si>
  <si>
    <t>Years 2006-2007</t>
  </si>
  <si>
    <t>Years 2009-2010</t>
  </si>
  <si>
    <t>Business Scenario:</t>
  </si>
  <si>
    <t>I'm an analyst working at an investment bank. My team is trying to understand how it should allocate investment resources into mortgage-backed securities and I'm tasked with looking at factors which drive home prices.</t>
  </si>
  <si>
    <t xml:space="preserve">My analyses is done on a data set of homes in Ames, Iowa. </t>
  </si>
  <si>
    <t>Data Set</t>
  </si>
  <si>
    <t>Source of data set found at kaggle (train.csv):</t>
  </si>
  <si>
    <t xml:space="preserve">Hypotheses Testing done on the follow variables: </t>
  </si>
  <si>
    <t>1. Year Built</t>
  </si>
  <si>
    <t>2. Ground Living Area</t>
  </si>
  <si>
    <t>3. Lot Area</t>
  </si>
  <si>
    <t>4. Overall Quality</t>
  </si>
  <si>
    <t>5. Overall Condition</t>
  </si>
  <si>
    <t>6. Month Sold</t>
  </si>
  <si>
    <t>7. Yr Sold</t>
  </si>
  <si>
    <t>8. Neighborhood</t>
  </si>
  <si>
    <t>9. Total Basement Area</t>
  </si>
  <si>
    <t>10. Garage Area</t>
  </si>
  <si>
    <t>Built after 2000</t>
  </si>
  <si>
    <t>Built before 2000</t>
  </si>
  <si>
    <t>Bsmt Area &lt;=1000</t>
  </si>
  <si>
    <t>Bsmt Area &gt; 1000</t>
  </si>
  <si>
    <t>LotArea &lt;= 10000</t>
  </si>
  <si>
    <t>LotArea &gt; 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</si>
</sst>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_);_(* \(#,##0.000\);_(* &quot;-&quot;??_);_(@_)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 (Body)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51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 vertical="center" wrapText="1"/>
    </xf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43" fontId="20" fillId="0" borderId="11" xfId="42" applyFont="1" applyFill="1" applyBorder="1" applyAlignment="1">
      <alignment horizontal="centerContinuous"/>
    </xf>
    <xf numFmtId="43" fontId="0" fillId="0" borderId="0" xfId="42" applyFont="1"/>
    <xf numFmtId="43" fontId="0" fillId="0" borderId="0" xfId="42" applyFont="1" applyFill="1" applyBorder="1" applyAlignment="1"/>
    <xf numFmtId="43" fontId="0" fillId="0" borderId="10" xfId="42" applyFont="1" applyFill="1" applyBorder="1" applyAlignment="1"/>
    <xf numFmtId="0" fontId="19" fillId="0" borderId="12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Continuous"/>
    </xf>
    <xf numFmtId="0" fontId="20" fillId="0" borderId="11" xfId="0" applyFont="1" applyFill="1" applyBorder="1" applyAlignment="1">
      <alignment horizontal="centerContinuous"/>
    </xf>
    <xf numFmtId="43" fontId="16" fillId="0" borderId="0" xfId="42" applyFont="1"/>
    <xf numFmtId="43" fontId="16" fillId="0" borderId="13" xfId="42" applyFont="1" applyBorder="1"/>
    <xf numFmtId="43" fontId="16" fillId="0" borderId="0" xfId="42" applyFont="1" applyBorder="1"/>
    <xf numFmtId="0" fontId="0" fillId="0" borderId="0" xfId="0" applyAlignment="1">
      <alignment wrapText="1"/>
    </xf>
    <xf numFmtId="164" fontId="0" fillId="0" borderId="0" xfId="42" applyNumberFormat="1" applyFont="1" applyFill="1" applyBorder="1" applyAlignment="1"/>
    <xf numFmtId="0" fontId="0" fillId="33" borderId="0" xfId="0" applyFill="1"/>
    <xf numFmtId="0" fontId="19" fillId="0" borderId="12" xfId="0" applyFont="1" applyBorder="1" applyAlignment="1">
      <alignment horizontal="center"/>
    </xf>
    <xf numFmtId="0" fontId="0" fillId="0" borderId="12" xfId="0" applyBorder="1"/>
    <xf numFmtId="164" fontId="0" fillId="0" borderId="0" xfId="0" applyNumberFormat="1"/>
    <xf numFmtId="0" fontId="0" fillId="33" borderId="0" xfId="0" applyFill="1" applyAlignment="1">
      <alignment wrapText="1"/>
    </xf>
    <xf numFmtId="0" fontId="0" fillId="33" borderId="0" xfId="0" applyFill="1" applyAlignment="1"/>
    <xf numFmtId="0" fontId="0" fillId="0" borderId="0" xfId="0" applyFill="1"/>
    <xf numFmtId="0" fontId="16" fillId="0" borderId="13" xfId="0" applyFont="1" applyBorder="1"/>
    <xf numFmtId="0" fontId="16" fillId="0" borderId="0" xfId="0" applyFont="1" applyBorder="1"/>
    <xf numFmtId="0" fontId="21" fillId="0" borderId="0" xfId="0" applyFont="1"/>
    <xf numFmtId="0" fontId="19" fillId="0" borderId="12" xfId="0" applyFont="1" applyBorder="1"/>
    <xf numFmtId="0" fontId="22" fillId="0" borderId="0" xfId="43"/>
    <xf numFmtId="0" fontId="16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applyBorder="1"/>
    <xf numFmtId="0" fontId="0" fillId="0" borderId="19" xfId="0" applyBorder="1"/>
    <xf numFmtId="0" fontId="0" fillId="0" borderId="13" xfId="0" applyBorder="1"/>
    <xf numFmtId="0" fontId="0" fillId="0" borderId="21" xfId="0" applyBorder="1"/>
    <xf numFmtId="0" fontId="22" fillId="0" borderId="20" xfId="43" applyBorder="1"/>
    <xf numFmtId="0" fontId="16" fillId="0" borderId="22" xfId="0" applyFont="1" applyBorder="1"/>
    <xf numFmtId="0" fontId="16" fillId="0" borderId="12" xfId="0" applyFont="1" applyBorder="1"/>
    <xf numFmtId="0" fontId="16" fillId="0" borderId="23" xfId="0" applyFont="1" applyBorder="1"/>
    <xf numFmtId="0" fontId="0" fillId="0" borderId="22" xfId="0" applyBorder="1"/>
    <xf numFmtId="0" fontId="0" fillId="0" borderId="23" xfId="0" applyBorder="1"/>
    <xf numFmtId="0" fontId="16" fillId="0" borderId="14" xfId="0" applyFont="1" applyBorder="1"/>
    <xf numFmtId="0" fontId="0" fillId="0" borderId="20" xfId="0" applyBorder="1"/>
    <xf numFmtId="0" fontId="0" fillId="0" borderId="13" xfId="0" applyBorder="1"/>
    <xf numFmtId="0" fontId="0" fillId="0" borderId="21" xfId="0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Yearbuilt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Total Sales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'Year Built'!$M$9:$N$9</c:f>
                <c:numCache>
                  <c:formatCode>General</c:formatCode>
                  <c:ptCount val="2"/>
                  <c:pt idx="0">
                    <c:v>4207.0545129211387</c:v>
                  </c:pt>
                  <c:pt idx="1">
                    <c:v>1990.8276507352716</c:v>
                  </c:pt>
                </c:numCache>
              </c:numRef>
            </c:plus>
            <c:minus>
              <c:numRef>
                <c:f>'Year Built'!$M$9:$N$9</c:f>
                <c:numCache>
                  <c:formatCode>General</c:formatCode>
                  <c:ptCount val="2"/>
                  <c:pt idx="0">
                    <c:v>4207.0545129211387</c:v>
                  </c:pt>
                  <c:pt idx="1">
                    <c:v>1990.8276507352716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'Year Built'!$M$5:$N$5</c:f>
              <c:strCache>
                <c:ptCount val="2"/>
                <c:pt idx="0">
                  <c:v>Built after 2000</c:v>
                </c:pt>
                <c:pt idx="1">
                  <c:v>Built before 2000</c:v>
                </c:pt>
              </c:strCache>
            </c:strRef>
          </c:cat>
          <c:val>
            <c:numRef>
              <c:f>'Year Built'!$M$6:$N$6</c:f>
              <c:numCache>
                <c:formatCode>General</c:formatCode>
                <c:ptCount val="2"/>
                <c:pt idx="0">
                  <c:v>242439.16237113401</c:v>
                </c:pt>
                <c:pt idx="1">
                  <c:v>158655.36473880598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AD-4374-8861-228E3CC7B8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4951024"/>
        <c:axId val="594953648"/>
      </c:barChart>
      <c:catAx>
        <c:axId val="594951024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53648"/>
        <c:crosses val="autoZero"/>
        <c:auto val="1"/>
        <c:lblAlgn val="ctr"/>
        <c:lblOffset val="100"/>
        <c:noMultiLvlLbl val="0"/>
      </c:catAx>
      <c:valAx>
        <c:axId val="59495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5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Living Area (sq ft)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'Ground Living Area'!$R$9:$S$9</c:f>
                <c:numCache>
                  <c:formatCode>General</c:formatCode>
                  <c:ptCount val="2"/>
                  <c:pt idx="0">
                    <c:v>4159.094122988623</c:v>
                  </c:pt>
                  <c:pt idx="1">
                    <c:v>3026.0218977285722</c:v>
                  </c:pt>
                </c:numCache>
              </c:numRef>
            </c:plus>
            <c:minus>
              <c:numRef>
                <c:f>'Ground Living Area'!$R$9:$S$9</c:f>
                <c:numCache>
                  <c:formatCode>General</c:formatCode>
                  <c:ptCount val="2"/>
                  <c:pt idx="0">
                    <c:v>4159.094122988623</c:v>
                  </c:pt>
                  <c:pt idx="1">
                    <c:v>3026.0218977285722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'Ground Living Area'!$R$5:$S$5</c:f>
              <c:strCache>
                <c:ptCount val="2"/>
                <c:pt idx="0">
                  <c:v>Living Area &lt;= 1500</c:v>
                </c:pt>
                <c:pt idx="1">
                  <c:v>Living Area &gt; 1500</c:v>
                </c:pt>
              </c:strCache>
            </c:strRef>
          </c:cat>
          <c:val>
            <c:numRef>
              <c:f>'Ground Living Area'!$R$6:$S$6</c:f>
              <c:numCache>
                <c:formatCode>General</c:formatCode>
                <c:ptCount val="2"/>
                <c:pt idx="0">
                  <c:v>138436.56763042443</c:v>
                </c:pt>
                <c:pt idx="1">
                  <c:v>240518.64828612478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38-43A7-9EF6-893BB1CAC6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4288736"/>
        <c:axId val="754284800"/>
      </c:barChart>
      <c:catAx>
        <c:axId val="7542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84800"/>
        <c:crosses val="autoZero"/>
        <c:auto val="1"/>
        <c:lblAlgn val="ctr"/>
        <c:lblOffset val="100"/>
        <c:noMultiLvlLbl val="0"/>
      </c:catAx>
      <c:valAx>
        <c:axId val="75428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8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Total Area (sq ft)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'Lot Area'!$T$9:$U$9</c:f>
                <c:numCache>
                  <c:formatCode>General</c:formatCode>
                  <c:ptCount val="2"/>
                  <c:pt idx="0">
                    <c:v>2366.0033960128781</c:v>
                  </c:pt>
                  <c:pt idx="1">
                    <c:v>4049.1853180177009</c:v>
                  </c:pt>
                </c:numCache>
              </c:numRef>
            </c:plus>
            <c:minus>
              <c:numRef>
                <c:f>'Lot Area'!$T$9:$U$9</c:f>
                <c:numCache>
                  <c:formatCode>General</c:formatCode>
                  <c:ptCount val="2"/>
                  <c:pt idx="0">
                    <c:v>2366.0033960128781</c:v>
                  </c:pt>
                  <c:pt idx="1">
                    <c:v>4049.1853180177009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'Lot Area'!$T$5:$U$5</c:f>
              <c:strCache>
                <c:ptCount val="2"/>
                <c:pt idx="0">
                  <c:v>LotArea &lt;= 10000</c:v>
                </c:pt>
                <c:pt idx="1">
                  <c:v>LotArea &gt; 10000</c:v>
                </c:pt>
              </c:strCache>
            </c:strRef>
          </c:cat>
          <c:val>
            <c:numRef>
              <c:f>'Lot Area'!$T$6:$U$6</c:f>
              <c:numCache>
                <c:formatCode>General</c:formatCode>
                <c:ptCount val="2"/>
                <c:pt idx="0">
                  <c:v>157565.08760379304</c:v>
                </c:pt>
                <c:pt idx="1">
                  <c:v>223151.110147072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8-4A2D-87CC-8F31FAC05F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20333848"/>
        <c:axId val="820336472"/>
      </c:barChart>
      <c:catAx>
        <c:axId val="82033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36472"/>
        <c:crosses val="autoZero"/>
        <c:auto val="1"/>
        <c:lblAlgn val="ctr"/>
        <c:lblOffset val="100"/>
        <c:noMultiLvlLbl val="0"/>
      </c:catAx>
      <c:valAx>
        <c:axId val="82033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33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Overall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'Overall Quality'!$L$9:$M$9</c:f>
                <c:numCache>
                  <c:formatCode>General</c:formatCode>
                  <c:ptCount val="2"/>
                  <c:pt idx="0">
                    <c:v>1336.4781404102218</c:v>
                  </c:pt>
                  <c:pt idx="1">
                    <c:v>2677.5167136693003</c:v>
                  </c:pt>
                </c:numCache>
              </c:numRef>
            </c:plus>
            <c:minus>
              <c:numRef>
                <c:f>'Overall Quality'!$L$9:$M$9</c:f>
                <c:numCache>
                  <c:formatCode>General</c:formatCode>
                  <c:ptCount val="2"/>
                  <c:pt idx="0">
                    <c:v>1336.4781404102218</c:v>
                  </c:pt>
                  <c:pt idx="1">
                    <c:v>2677.5167136693003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 Quality'!$L$5:$M$5</c:f>
              <c:strCache>
                <c:ptCount val="2"/>
                <c:pt idx="0">
                  <c:v>OverallQual &lt;= 5</c:v>
                </c:pt>
                <c:pt idx="1">
                  <c:v>OverallQual &gt; 5</c:v>
                </c:pt>
              </c:strCache>
            </c:strRef>
          </c:cat>
          <c:val>
            <c:numRef>
              <c:f>'Overall Quality'!$L$6:$M$6</c:f>
              <c:numCache>
                <c:formatCode>General</c:formatCode>
                <c:ptCount val="2"/>
                <c:pt idx="0">
                  <c:v>125633.18029739778</c:v>
                </c:pt>
                <c:pt idx="1">
                  <c:v>213182.53253796094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F-48A4-8B8C-9B974735C4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25955520"/>
        <c:axId val="825955848"/>
      </c:barChart>
      <c:catAx>
        <c:axId val="82595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955848"/>
        <c:crosses val="autoZero"/>
        <c:auto val="1"/>
        <c:lblAlgn val="ctr"/>
        <c:lblOffset val="100"/>
        <c:noMultiLvlLbl val="0"/>
      </c:catAx>
      <c:valAx>
        <c:axId val="82595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95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</a:t>
            </a:r>
            <a:r>
              <a:rPr lang="en-US" baseline="0"/>
              <a:t> Price by Overall Condition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'Overall Condition'!$O$9:$P$9</c:f>
                <c:numCache>
                  <c:formatCode>General</c:formatCode>
                  <c:ptCount val="2"/>
                  <c:pt idx="0">
                    <c:v>2864.7689432633329</c:v>
                  </c:pt>
                  <c:pt idx="1">
                    <c:v>2554.7550461719266</c:v>
                  </c:pt>
                </c:numCache>
              </c:numRef>
            </c:plus>
            <c:minus>
              <c:numRef>
                <c:f>'Overall Condition'!$O$9:$P$9</c:f>
                <c:numCache>
                  <c:formatCode>General</c:formatCode>
                  <c:ptCount val="2"/>
                  <c:pt idx="0">
                    <c:v>2864.7689432633329</c:v>
                  </c:pt>
                  <c:pt idx="1">
                    <c:v>2554.7550461719266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 Condition'!$O$5:$P$5</c:f>
              <c:strCache>
                <c:ptCount val="2"/>
                <c:pt idx="0">
                  <c:v>OverallCond &lt;= 5</c:v>
                </c:pt>
                <c:pt idx="1">
                  <c:v>OverallCond &gt; 5</c:v>
                </c:pt>
              </c:strCache>
            </c:strRef>
          </c:cat>
          <c:val>
            <c:numRef>
              <c:f>'Overall Condition'!$O$6:$P$6</c:f>
              <c:numCache>
                <c:formatCode>General</c:formatCode>
                <c:ptCount val="2"/>
                <c:pt idx="0">
                  <c:v>194684.02090209021</c:v>
                </c:pt>
                <c:pt idx="1">
                  <c:v>158216.28130671507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D-4895-BDC6-A81B39BF21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4241832"/>
        <c:axId val="754242160"/>
      </c:barChart>
      <c:catAx>
        <c:axId val="75424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42160"/>
        <c:crosses val="autoZero"/>
        <c:auto val="1"/>
        <c:lblAlgn val="ctr"/>
        <c:lblOffset val="100"/>
        <c:noMultiLvlLbl val="0"/>
      </c:catAx>
      <c:valAx>
        <c:axId val="7542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41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Neighborhoods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Neighborhood!$L$9:$M$9</c:f>
                <c:numCache>
                  <c:formatCode>General</c:formatCode>
                  <c:ptCount val="2"/>
                  <c:pt idx="0">
                    <c:v>2205.023030017584</c:v>
                  </c:pt>
                  <c:pt idx="1">
                    <c:v>4197.0917893946171</c:v>
                  </c:pt>
                </c:numCache>
              </c:numRef>
            </c:plus>
            <c:minus>
              <c:numRef>
                <c:f>Neighborhood!$L$9:$M$9</c:f>
                <c:numCache>
                  <c:formatCode>General</c:formatCode>
                  <c:ptCount val="2"/>
                  <c:pt idx="0">
                    <c:v>2205.023030017584</c:v>
                  </c:pt>
                  <c:pt idx="1">
                    <c:v>4197.0917893946171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Neighborhood!$L$5:$M$5</c:f>
              <c:strCache>
                <c:ptCount val="2"/>
                <c:pt idx="0">
                  <c:v>NAmes</c:v>
                </c:pt>
                <c:pt idx="1">
                  <c:v>CollgCr</c:v>
                </c:pt>
              </c:strCache>
            </c:strRef>
          </c:cat>
          <c:val>
            <c:numRef>
              <c:f>Neighborhood!$L$6:$M$6</c:f>
              <c:numCache>
                <c:formatCode>General</c:formatCode>
                <c:ptCount val="2"/>
                <c:pt idx="0">
                  <c:v>145847.07999999999</c:v>
                </c:pt>
                <c:pt idx="1">
                  <c:v>197965.77333333335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7-496D-BED4-F334BD133D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47431416"/>
        <c:axId val="818368976"/>
      </c:barChart>
      <c:catAx>
        <c:axId val="74743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68976"/>
        <c:crosses val="autoZero"/>
        <c:auto val="1"/>
        <c:lblAlgn val="ctr"/>
        <c:lblOffset val="100"/>
        <c:noMultiLvlLbl val="0"/>
      </c:catAx>
      <c:valAx>
        <c:axId val="8183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31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Basement Area (sq ft)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'Total Basement Area'!$R$9:$S$9</c:f>
                <c:numCache>
                  <c:formatCode>General</c:formatCode>
                  <c:ptCount val="2"/>
                  <c:pt idx="0">
                    <c:v>2643.9814063547269</c:v>
                  </c:pt>
                  <c:pt idx="1">
                    <c:v>4286.4902009479183</c:v>
                  </c:pt>
                </c:numCache>
              </c:numRef>
            </c:plus>
            <c:minus>
              <c:numRef>
                <c:f>'Total Basement Area'!$R$9:$S$9</c:f>
                <c:numCache>
                  <c:formatCode>General</c:formatCode>
                  <c:ptCount val="2"/>
                  <c:pt idx="0">
                    <c:v>2643.9814063547269</c:v>
                  </c:pt>
                  <c:pt idx="1">
                    <c:v>4286.4902009479183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'Total Basement Area'!$R$5:$S$5</c:f>
              <c:strCache>
                <c:ptCount val="2"/>
                <c:pt idx="0">
                  <c:v>Bsmt Area &lt;=1000</c:v>
                </c:pt>
                <c:pt idx="1">
                  <c:v>Bsmt Area &gt; 1000</c:v>
                </c:pt>
              </c:strCache>
            </c:strRef>
          </c:cat>
          <c:val>
            <c:numRef>
              <c:f>'Total Basement Area'!$R$6:$S$6</c:f>
              <c:numCache>
                <c:formatCode>General</c:formatCode>
                <c:ptCount val="2"/>
                <c:pt idx="0">
                  <c:v>150607.05267871084</c:v>
                </c:pt>
                <c:pt idx="1">
                  <c:v>232101.71827180311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9-4826-9905-FFF03ED3D0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5553512"/>
        <c:axId val="785558432"/>
      </c:barChart>
      <c:catAx>
        <c:axId val="78555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558432"/>
        <c:crosses val="autoZero"/>
        <c:auto val="1"/>
        <c:lblAlgn val="ctr"/>
        <c:lblOffset val="100"/>
        <c:noMultiLvlLbl val="0"/>
      </c:catAx>
      <c:valAx>
        <c:axId val="78555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553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Garage Area (sq ft)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'Garage Area'!$R$9:$S$9</c:f>
                <c:numCache>
                  <c:formatCode>General</c:formatCode>
                  <c:ptCount val="2"/>
                  <c:pt idx="0">
                    <c:v>2891.6475423070124</c:v>
                  </c:pt>
                  <c:pt idx="1">
                    <c:v>6676.6503517553265</c:v>
                  </c:pt>
                </c:numCache>
              </c:numRef>
            </c:plus>
            <c:minus>
              <c:numRef>
                <c:f>'Garage Area'!$R$9:$S$9</c:f>
                <c:numCache>
                  <c:formatCode>General</c:formatCode>
                  <c:ptCount val="2"/>
                  <c:pt idx="0">
                    <c:v>2891.6475423070124</c:v>
                  </c:pt>
                  <c:pt idx="1">
                    <c:v>6676.6503517553265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 Area'!$R$5:$S$5</c:f>
              <c:strCache>
                <c:ptCount val="2"/>
                <c:pt idx="0">
                  <c:v>Garage Area &lt;= 550</c:v>
                </c:pt>
                <c:pt idx="1">
                  <c:v>Garage Area &gt; 550</c:v>
                </c:pt>
              </c:strCache>
            </c:strRef>
          </c:cat>
          <c:val>
            <c:numRef>
              <c:f>'Garage Area'!$R$6:$S$6</c:f>
              <c:numCache>
                <c:formatCode>General</c:formatCode>
                <c:ptCount val="2"/>
                <c:pt idx="0">
                  <c:v>165049.29810786786</c:v>
                </c:pt>
                <c:pt idx="1">
                  <c:v>270317.1222641748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1-4D48-BFB0-2F93B194B1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03314936"/>
        <c:axId val="903312640"/>
      </c:barChart>
      <c:catAx>
        <c:axId val="90331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312640"/>
        <c:crosses val="autoZero"/>
        <c:auto val="1"/>
        <c:lblAlgn val="ctr"/>
        <c:lblOffset val="100"/>
        <c:noMultiLvlLbl val="0"/>
      </c:catAx>
      <c:valAx>
        <c:axId val="90331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314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Quarters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'Month Sold'!$L$9:$M$9</c:f>
                <c:numCache>
                  <c:formatCode>General</c:formatCode>
                  <c:ptCount val="2"/>
                  <c:pt idx="0">
                    <c:v>2689.7057209019713</c:v>
                  </c:pt>
                  <c:pt idx="1">
                    <c:v>3242.6314908500276</c:v>
                  </c:pt>
                </c:numCache>
              </c:numRef>
            </c:plus>
            <c:minus>
              <c:numRef>
                <c:f>'Month Sold'!$L$9:$M$9</c:f>
                <c:numCache>
                  <c:formatCode>General</c:formatCode>
                  <c:ptCount val="2"/>
                  <c:pt idx="0">
                    <c:v>2689.7057209019713</c:v>
                  </c:pt>
                  <c:pt idx="1">
                    <c:v>3242.6314908500276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'Month Sold'!$L$5:$M$5</c:f>
              <c:strCache>
                <c:ptCount val="2"/>
                <c:pt idx="0">
                  <c:v>Q1-Q2</c:v>
                </c:pt>
                <c:pt idx="1">
                  <c:v>Q3-Q4</c:v>
                </c:pt>
              </c:strCache>
            </c:strRef>
          </c:cat>
          <c:val>
            <c:numRef>
              <c:f>'Month Sold'!$L$6:$M$6</c:f>
              <c:numCache>
                <c:formatCode>General</c:formatCode>
                <c:ptCount val="2"/>
                <c:pt idx="0">
                  <c:v>176311.3108108108</c:v>
                </c:pt>
                <c:pt idx="1">
                  <c:v>186729.93653250774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A-4EBB-965E-E47FC0EAAD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75566016"/>
        <c:axId val="875567000"/>
      </c:barChart>
      <c:catAx>
        <c:axId val="87556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67000"/>
        <c:crosses val="autoZero"/>
        <c:auto val="1"/>
        <c:lblAlgn val="ctr"/>
        <c:lblOffset val="100"/>
        <c:noMultiLvlLbl val="0"/>
      </c:catAx>
      <c:valAx>
        <c:axId val="87556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6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</a:t>
            </a:r>
            <a:r>
              <a:rPr lang="en-US" baseline="0"/>
              <a:t>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'Yr Sold'!$L$9:$M$9</c:f>
                <c:numCache>
                  <c:formatCode>General</c:formatCode>
                  <c:ptCount val="2"/>
                  <c:pt idx="0">
                    <c:v>3260.8441061099456</c:v>
                  </c:pt>
                  <c:pt idx="1">
                    <c:v>3561.2564369946731</c:v>
                  </c:pt>
                </c:numCache>
              </c:numRef>
            </c:plus>
            <c:minus>
              <c:numRef>
                <c:f>'Yr Sold'!$L$9:$M$9</c:f>
                <c:numCache>
                  <c:formatCode>General</c:formatCode>
                  <c:ptCount val="2"/>
                  <c:pt idx="0">
                    <c:v>3260.8441061099456</c:v>
                  </c:pt>
                  <c:pt idx="1">
                    <c:v>3561.2564369946731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'Yr Sold'!$L$5:$M$5</c:f>
              <c:strCache>
                <c:ptCount val="2"/>
                <c:pt idx="0">
                  <c:v>Years 2006-2007</c:v>
                </c:pt>
                <c:pt idx="1">
                  <c:v>Years 2009-2010</c:v>
                </c:pt>
              </c:strCache>
            </c:strRef>
          </c:cat>
          <c:val>
            <c:numRef>
              <c:f>'Yr Sold'!$L$6:$M$6</c:f>
              <c:numCache>
                <c:formatCode>General</c:formatCode>
                <c:ptCount val="2"/>
                <c:pt idx="0">
                  <c:v>184347.28926905131</c:v>
                </c:pt>
                <c:pt idx="1">
                  <c:v>178736.73294346977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7-4A7E-B286-9A72969EE7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4283816"/>
        <c:axId val="754287424"/>
      </c:barChart>
      <c:catAx>
        <c:axId val="75428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87424"/>
        <c:crosses val="autoZero"/>
        <c:auto val="1"/>
        <c:lblAlgn val="ctr"/>
        <c:lblOffset val="100"/>
        <c:noMultiLvlLbl val="0"/>
      </c:catAx>
      <c:valAx>
        <c:axId val="7542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83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Sale Prices Distribution (Thousands)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 Prices Distribution (Thousands)</a:t>
          </a:r>
        </a:p>
      </cx:txPr>
    </cx:title>
    <cx:plotArea>
      <cx:plotAreaRegion>
        <cx:series layoutId="clusteredColumn" uniqueId="{9CED2457-4A34-4F6B-A463-BA6704898210}">
          <cx:tx>
            <cx:txData>
              <cx:f>_xlchart.v1.0</cx:f>
              <cx:v>SalePrice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title>
          <cx:tx>
            <cx:txData>
              <cx:v>Sale 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 Price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469527</xdr:colOff>
      <xdr:row>3</xdr:row>
      <xdr:rowOff>145677</xdr:rowOff>
    </xdr:from>
    <xdr:to>
      <xdr:col>24</xdr:col>
      <xdr:colOff>190500</xdr:colOff>
      <xdr:row>26</xdr:row>
      <xdr:rowOff>50147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297478F-9882-4666-A1E2-A68D43906F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18827" y="1002927"/>
              <a:ext cx="5816973" cy="4305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12</xdr:row>
      <xdr:rowOff>76200</xdr:rowOff>
    </xdr:from>
    <xdr:to>
      <xdr:col>19</xdr:col>
      <xdr:colOff>66675</xdr:colOff>
      <xdr:row>28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29928-860F-45BC-8A50-617EA6293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147637</xdr:colOff>
      <xdr:row>12</xdr:row>
      <xdr:rowOff>109537</xdr:rowOff>
    </xdr:from>
    <xdr:to>
      <xdr:col>22</xdr:col>
      <xdr:colOff>557212</xdr:colOff>
      <xdr:row>26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C7C500-23E9-4874-AE85-EDC77CC81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290512</xdr:colOff>
      <xdr:row>13</xdr:row>
      <xdr:rowOff>33337</xdr:rowOff>
    </xdr:from>
    <xdr:to>
      <xdr:col>28</xdr:col>
      <xdr:colOff>214312</xdr:colOff>
      <xdr:row>27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6AD2E-672E-4944-8BC0-2861DF9DC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12</xdr:row>
      <xdr:rowOff>100012</xdr:rowOff>
    </xdr:from>
    <xdr:to>
      <xdr:col>15</xdr:col>
      <xdr:colOff>0</xdr:colOff>
      <xdr:row>26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F9F5E-C869-4CA0-9D93-3D86DDC7B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623887</xdr:colOff>
      <xdr:row>13</xdr:row>
      <xdr:rowOff>33337</xdr:rowOff>
    </xdr:from>
    <xdr:to>
      <xdr:col>19</xdr:col>
      <xdr:colOff>414337</xdr:colOff>
      <xdr:row>27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5B2DE-A422-4ECA-88EA-6BA8F5C57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1276350</xdr:colOff>
      <xdr:row>12</xdr:row>
      <xdr:rowOff>138112</xdr:rowOff>
    </xdr:from>
    <xdr:to>
      <xdr:col>17</xdr:col>
      <xdr:colOff>476250</xdr:colOff>
      <xdr:row>27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19FA5-E514-4FB4-851F-14DC99489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557212</xdr:colOff>
      <xdr:row>12</xdr:row>
      <xdr:rowOff>100012</xdr:rowOff>
    </xdr:from>
    <xdr:to>
      <xdr:col>23</xdr:col>
      <xdr:colOff>223837</xdr:colOff>
      <xdr:row>26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1CEFE-CB4A-4547-A8DA-2B59AB268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790575</xdr:colOff>
      <xdr:row>12</xdr:row>
      <xdr:rowOff>185737</xdr:rowOff>
    </xdr:from>
    <xdr:to>
      <xdr:col>22</xdr:col>
      <xdr:colOff>400050</xdr:colOff>
      <xdr:row>27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3B63D-F2A5-424D-B491-7BC8AC481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433387</xdr:colOff>
      <xdr:row>13</xdr:row>
      <xdr:rowOff>147637</xdr:rowOff>
    </xdr:from>
    <xdr:to>
      <xdr:col>17</xdr:col>
      <xdr:colOff>42862</xdr:colOff>
      <xdr:row>28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D3EF5-17AF-45C4-B363-F340821F8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52387</xdr:colOff>
      <xdr:row>14</xdr:row>
      <xdr:rowOff>42862</xdr:rowOff>
    </xdr:from>
    <xdr:to>
      <xdr:col>15</xdr:col>
      <xdr:colOff>395287</xdr:colOff>
      <xdr:row>28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452B8-49F0-4F74-9C4B-5F45A0B75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58.863117939814" createdVersion="7" refreshedVersion="7" minRefreshableVersion="3" recordCount="1460" xr:uid="{C039A72B-71D2-4AEB-861A-8741E661F9E6}">
  <cacheSource type="worksheet">
    <worksheetSource ref="A1:D1461" sheet="AA Tes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5.3772917802485942E-4" maxValue="0.99990672578973339"/>
    </cacheField>
    <cacheField name="RandBucket" numFmtId="0">
      <sharedItems count="2">
        <s v="A2"/>
        <s v="A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59.750680787038" createdVersion="7" refreshedVersion="7" minRefreshableVersion="3" recordCount="1460" xr:uid="{12836E50-C3EF-4EBB-A55C-38FB65D5A82E}">
  <cacheSource type="worksheet">
    <worksheetSource ref="A1:CC1461" sheet="HousingPrices-Raw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 count="721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n v="0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</sharedItems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 count="441">
        <n v="548"/>
        <n v="460"/>
        <n v="608"/>
        <n v="642"/>
        <n v="836"/>
        <n v="480"/>
        <n v="636"/>
        <n v="484"/>
        <n v="468"/>
        <n v="205"/>
        <n v="384"/>
        <n v="736"/>
        <n v="352"/>
        <n v="840"/>
        <n v="576"/>
        <n v="516"/>
        <n v="294"/>
        <n v="853"/>
        <n v="280"/>
        <n v="534"/>
        <n v="572"/>
        <n v="270"/>
        <n v="890"/>
        <n v="772"/>
        <n v="319"/>
        <n v="240"/>
        <n v="250"/>
        <n v="271"/>
        <n v="447"/>
        <n v="556"/>
        <n v="691"/>
        <n v="672"/>
        <n v="498"/>
        <n v="246"/>
        <n v="0"/>
        <n v="440"/>
        <n v="308"/>
        <n v="504"/>
        <n v="300"/>
        <n v="670"/>
        <n v="826"/>
        <n v="386"/>
        <n v="388"/>
        <n v="528"/>
        <n v="894"/>
        <n v="565"/>
        <n v="641"/>
        <n v="288"/>
        <n v="645"/>
        <n v="852"/>
        <n v="558"/>
        <n v="220"/>
        <n v="667"/>
        <n v="360"/>
        <n v="427"/>
        <n v="490"/>
        <n v="379"/>
        <n v="297"/>
        <n v="283"/>
        <n v="509"/>
        <n v="405"/>
        <n v="758"/>
        <n v="461"/>
        <n v="400"/>
        <n v="462"/>
        <n v="420"/>
        <n v="432"/>
        <n v="506"/>
        <n v="684"/>
        <n v="472"/>
        <n v="366"/>
        <n v="476"/>
        <n v="410"/>
        <n v="740"/>
        <n v="648"/>
        <n v="273"/>
        <n v="546"/>
        <n v="325"/>
        <n v="792"/>
        <n v="450"/>
        <n v="180"/>
        <n v="430"/>
        <n v="594"/>
        <n v="390"/>
        <n v="540"/>
        <n v="264"/>
        <n v="530"/>
        <n v="435"/>
        <n v="453"/>
        <n v="750"/>
        <n v="487"/>
        <n v="624"/>
        <n v="471"/>
        <n v="318"/>
        <n v="766"/>
        <n v="660"/>
        <n v="470"/>
        <n v="720"/>
        <n v="577"/>
        <n v="380"/>
        <n v="434"/>
        <n v="866"/>
        <n v="495"/>
        <n v="564"/>
        <n v="312"/>
        <n v="625"/>
        <n v="680"/>
        <n v="678"/>
        <n v="726"/>
        <n v="532"/>
        <n v="216"/>
        <n v="303"/>
        <n v="789"/>
        <n v="511"/>
        <n v="616"/>
        <n v="521"/>
        <n v="451"/>
        <n v="1166"/>
        <n v="252"/>
        <n v="497"/>
        <n v="682"/>
        <n v="666"/>
        <n v="786"/>
        <n v="795"/>
        <n v="856"/>
        <n v="473"/>
        <n v="398"/>
        <n v="500"/>
        <n v="349"/>
        <n v="454"/>
        <n v="644"/>
        <n v="299"/>
        <n v="210"/>
        <n v="431"/>
        <n v="438"/>
        <n v="675"/>
        <n v="968"/>
        <n v="721"/>
        <n v="336"/>
        <n v="810"/>
        <n v="494"/>
        <n v="457"/>
        <n v="818"/>
        <n v="463"/>
        <n v="604"/>
        <n v="389"/>
        <n v="538"/>
        <n v="520"/>
        <n v="309"/>
        <n v="429"/>
        <n v="673"/>
        <n v="884"/>
        <n v="868"/>
        <n v="492"/>
        <n v="413"/>
        <n v="924"/>
        <n v="1053"/>
        <n v="439"/>
        <n v="671"/>
        <n v="338"/>
        <n v="573"/>
        <n v="732"/>
        <n v="505"/>
        <n v="575"/>
        <n v="626"/>
        <n v="898"/>
        <n v="529"/>
        <n v="685"/>
        <n v="281"/>
        <n v="539"/>
        <n v="418"/>
        <n v="588"/>
        <n v="282"/>
        <n v="375"/>
        <n v="683"/>
        <n v="843"/>
        <n v="552"/>
        <n v="870"/>
        <n v="888"/>
        <n v="746"/>
        <n v="708"/>
        <n v="513"/>
        <n v="1025"/>
        <n v="656"/>
        <n v="872"/>
        <n v="292"/>
        <n v="441"/>
        <n v="189"/>
        <n v="880"/>
        <n v="676"/>
        <n v="301"/>
        <n v="474"/>
        <n v="706"/>
        <n v="617"/>
        <n v="445"/>
        <n v="200"/>
        <n v="592"/>
        <n v="566"/>
        <n v="514"/>
        <n v="296"/>
        <n v="244"/>
        <n v="610"/>
        <n v="834"/>
        <n v="639"/>
        <n v="501"/>
        <n v="846"/>
        <n v="560"/>
        <n v="596"/>
        <n v="600"/>
        <n v="373"/>
        <n v="947"/>
        <n v="350"/>
        <n v="396"/>
        <n v="864"/>
        <n v="304"/>
        <n v="784"/>
        <n v="696"/>
        <n v="569"/>
        <n v="628"/>
        <n v="550"/>
        <n v="493"/>
        <n v="578"/>
        <n v="198"/>
        <n v="422"/>
        <n v="228"/>
        <n v="526"/>
        <n v="525"/>
        <n v="908"/>
        <n v="499"/>
        <n v="508"/>
        <n v="694"/>
        <n v="874"/>
        <n v="164"/>
        <n v="402"/>
        <n v="515"/>
        <n v="286"/>
        <n v="603"/>
        <n v="900"/>
        <n v="583"/>
        <n v="889"/>
        <n v="858"/>
        <n v="502"/>
        <n v="392"/>
        <n v="403"/>
        <n v="527"/>
        <n v="765"/>
        <n v="367"/>
        <n v="426"/>
        <n v="615"/>
        <n v="871"/>
        <n v="570"/>
        <n v="406"/>
        <n v="590"/>
        <n v="612"/>
        <n v="650"/>
        <n v="1390"/>
        <n v="275"/>
        <n v="452"/>
        <n v="842"/>
        <n v="816"/>
        <n v="621"/>
        <n v="544"/>
        <n v="486"/>
        <n v="230"/>
        <n v="261"/>
        <n v="531"/>
        <n v="393"/>
        <n v="774"/>
        <n v="749"/>
        <n v="364"/>
        <n v="627"/>
        <n v="260"/>
        <n v="256"/>
        <n v="478"/>
        <n v="442"/>
        <n v="562"/>
        <n v="512"/>
        <n v="839"/>
        <n v="330"/>
        <n v="711"/>
        <n v="1134"/>
        <n v="416"/>
        <n v="779"/>
        <n v="702"/>
        <n v="567"/>
        <n v="832"/>
        <n v="326"/>
        <n v="551"/>
        <n v="606"/>
        <n v="739"/>
        <n v="408"/>
        <n v="475"/>
        <n v="704"/>
        <n v="983"/>
        <n v="768"/>
        <n v="632"/>
        <n v="541"/>
        <n v="320"/>
        <n v="800"/>
        <n v="831"/>
        <n v="554"/>
        <n v="878"/>
        <n v="752"/>
        <n v="614"/>
        <n v="481"/>
        <n v="496"/>
        <n v="423"/>
        <n v="841"/>
        <n v="895"/>
        <n v="412"/>
        <n v="865"/>
        <n v="630"/>
        <n v="605"/>
        <n v="602"/>
        <n v="618"/>
        <n v="444"/>
        <n v="397"/>
        <n v="455"/>
        <n v="409"/>
        <n v="820"/>
        <n v="1020"/>
        <n v="598"/>
        <n v="857"/>
        <n v="595"/>
        <n v="433"/>
        <n v="776"/>
        <n v="1220"/>
        <n v="458"/>
        <n v="613"/>
        <n v="456"/>
        <n v="436"/>
        <n v="812"/>
        <n v="686"/>
        <n v="611"/>
        <n v="425"/>
        <n v="343"/>
        <n v="479"/>
        <n v="619"/>
        <n v="902"/>
        <n v="574"/>
        <n v="523"/>
        <n v="414"/>
        <n v="738"/>
        <n v="354"/>
        <n v="483"/>
        <n v="327"/>
        <n v="756"/>
        <n v="690"/>
        <n v="284"/>
        <n v="833"/>
        <n v="601"/>
        <n v="533"/>
        <n v="522"/>
        <n v="788"/>
        <n v="555"/>
        <n v="689"/>
        <n v="796"/>
        <n v="808"/>
        <n v="510"/>
        <n v="255"/>
        <n v="424"/>
        <n v="305"/>
        <n v="368"/>
        <n v="824"/>
        <n v="328"/>
        <n v="160"/>
        <n v="437"/>
        <n v="665"/>
        <n v="290"/>
        <n v="912"/>
        <n v="905"/>
        <n v="542"/>
        <n v="716"/>
        <n v="586"/>
        <n v="467"/>
        <n v="582"/>
        <n v="1248"/>
        <n v="1043"/>
        <n v="254"/>
        <n v="712"/>
        <n v="719"/>
        <n v="862"/>
        <n v="928"/>
        <n v="782"/>
        <n v="466"/>
        <n v="714"/>
        <n v="1052"/>
        <n v="225"/>
        <n v="234"/>
        <n v="324"/>
        <n v="306"/>
        <n v="830"/>
        <n v="807"/>
        <n v="358"/>
        <n v="186"/>
        <n v="693"/>
        <n v="482"/>
        <n v="813"/>
        <n v="995"/>
        <n v="757"/>
        <n v="1356"/>
        <n v="459"/>
        <n v="701"/>
        <n v="322"/>
        <n v="315"/>
        <n v="668"/>
        <n v="404"/>
        <n v="543"/>
        <n v="954"/>
        <n v="850"/>
        <n v="477"/>
        <n v="276"/>
        <n v="518"/>
        <n v="1014"/>
        <n v="753"/>
        <n v="1418"/>
        <n v="213"/>
        <n v="844"/>
        <n v="860"/>
        <n v="748"/>
        <n v="248"/>
        <n v="287"/>
        <n v="825"/>
        <n v="647"/>
        <n v="342"/>
        <n v="770"/>
        <n v="663"/>
        <n v="377"/>
        <n v="804"/>
        <n v="936"/>
        <n v="722"/>
        <n v="208"/>
        <n v="662"/>
        <n v="754"/>
        <n v="622"/>
        <n v="620"/>
        <n v="370"/>
        <n v="1069"/>
        <n v="372"/>
        <n v="923"/>
        <n v="192"/>
      </sharedItems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 pivotCacheId="13182650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n v="0.88218247065088873"/>
    <x v="0"/>
  </r>
  <r>
    <x v="1"/>
    <n v="181500"/>
    <n v="0.98115467587589256"/>
    <x v="0"/>
  </r>
  <r>
    <x v="2"/>
    <n v="223500"/>
    <n v="0.91945724286974673"/>
    <x v="0"/>
  </r>
  <r>
    <x v="3"/>
    <n v="140000"/>
    <n v="0.32057975854447029"/>
    <x v="1"/>
  </r>
  <r>
    <x v="4"/>
    <n v="250000"/>
    <n v="0.88783510489866235"/>
    <x v="0"/>
  </r>
  <r>
    <x v="5"/>
    <n v="143000"/>
    <n v="0.43943631796319194"/>
    <x v="1"/>
  </r>
  <r>
    <x v="6"/>
    <n v="307000"/>
    <n v="0.24358352671244876"/>
    <x v="1"/>
  </r>
  <r>
    <x v="7"/>
    <n v="200000"/>
    <n v="0.93339344030054727"/>
    <x v="0"/>
  </r>
  <r>
    <x v="8"/>
    <n v="129900"/>
    <n v="0.43853469945466528"/>
    <x v="1"/>
  </r>
  <r>
    <x v="9"/>
    <n v="118000"/>
    <n v="5.6192161846346456E-2"/>
    <x v="1"/>
  </r>
  <r>
    <x v="10"/>
    <n v="129500"/>
    <n v="0.19718797426472523"/>
    <x v="1"/>
  </r>
  <r>
    <x v="11"/>
    <n v="345000"/>
    <n v="0.86250025322145207"/>
    <x v="0"/>
  </r>
  <r>
    <x v="12"/>
    <n v="144000"/>
    <n v="0.9446037504588628"/>
    <x v="0"/>
  </r>
  <r>
    <x v="13"/>
    <n v="279500"/>
    <n v="0.20373448782514159"/>
    <x v="1"/>
  </r>
  <r>
    <x v="14"/>
    <n v="157000"/>
    <n v="0.62001826014834305"/>
    <x v="0"/>
  </r>
  <r>
    <x v="15"/>
    <n v="132000"/>
    <n v="7.7145491194054672E-2"/>
    <x v="1"/>
  </r>
  <r>
    <x v="16"/>
    <n v="149000"/>
    <n v="2.2087682970390765E-2"/>
    <x v="1"/>
  </r>
  <r>
    <x v="17"/>
    <n v="90000"/>
    <n v="0.90483976632954644"/>
    <x v="0"/>
  </r>
  <r>
    <x v="18"/>
    <n v="159000"/>
    <n v="0.8916717528604805"/>
    <x v="0"/>
  </r>
  <r>
    <x v="19"/>
    <n v="139000"/>
    <n v="0.14994353027771745"/>
    <x v="1"/>
  </r>
  <r>
    <x v="20"/>
    <n v="325300"/>
    <n v="0.12849582476419874"/>
    <x v="1"/>
  </r>
  <r>
    <x v="21"/>
    <n v="139400"/>
    <n v="0.73038821069584769"/>
    <x v="0"/>
  </r>
  <r>
    <x v="22"/>
    <n v="230000"/>
    <n v="0.39189157739486447"/>
    <x v="1"/>
  </r>
  <r>
    <x v="23"/>
    <n v="129900"/>
    <n v="0.91674808921728301"/>
    <x v="0"/>
  </r>
  <r>
    <x v="24"/>
    <n v="154000"/>
    <n v="0.73200875905672702"/>
    <x v="0"/>
  </r>
  <r>
    <x v="25"/>
    <n v="256300"/>
    <n v="0.75103163742109991"/>
    <x v="0"/>
  </r>
  <r>
    <x v="26"/>
    <n v="134800"/>
    <n v="0.6553903191686109"/>
    <x v="0"/>
  </r>
  <r>
    <x v="27"/>
    <n v="306000"/>
    <n v="0.25802355690609702"/>
    <x v="1"/>
  </r>
  <r>
    <x v="28"/>
    <n v="207500"/>
    <n v="0.99975921571723514"/>
    <x v="0"/>
  </r>
  <r>
    <x v="29"/>
    <n v="68500"/>
    <n v="0.43076711297802561"/>
    <x v="1"/>
  </r>
  <r>
    <x v="30"/>
    <n v="40000"/>
    <n v="0.5442605783924015"/>
    <x v="0"/>
  </r>
  <r>
    <x v="31"/>
    <n v="149350"/>
    <n v="0.46304977814585391"/>
    <x v="1"/>
  </r>
  <r>
    <x v="32"/>
    <n v="179900"/>
    <n v="0.46782293500660865"/>
    <x v="1"/>
  </r>
  <r>
    <x v="33"/>
    <n v="165500"/>
    <n v="0.25903924627872932"/>
    <x v="1"/>
  </r>
  <r>
    <x v="34"/>
    <n v="277500"/>
    <n v="0.57525174073276719"/>
    <x v="0"/>
  </r>
  <r>
    <x v="35"/>
    <n v="309000"/>
    <n v="0.98304073385503099"/>
    <x v="0"/>
  </r>
  <r>
    <x v="36"/>
    <n v="145000"/>
    <n v="0.26127283062531603"/>
    <x v="1"/>
  </r>
  <r>
    <x v="37"/>
    <n v="153000"/>
    <n v="0.58234440626260719"/>
    <x v="0"/>
  </r>
  <r>
    <x v="38"/>
    <n v="109000"/>
    <n v="0.7873949828977046"/>
    <x v="0"/>
  </r>
  <r>
    <x v="39"/>
    <n v="82000"/>
    <n v="0.65159718470341277"/>
    <x v="0"/>
  </r>
  <r>
    <x v="40"/>
    <n v="160000"/>
    <n v="0.86539146455991889"/>
    <x v="0"/>
  </r>
  <r>
    <x v="41"/>
    <n v="170000"/>
    <n v="0.42815863508017027"/>
    <x v="1"/>
  </r>
  <r>
    <x v="42"/>
    <n v="144000"/>
    <n v="0.37410277341021081"/>
    <x v="1"/>
  </r>
  <r>
    <x v="43"/>
    <n v="130250"/>
    <n v="0.77805622877638381"/>
    <x v="0"/>
  </r>
  <r>
    <x v="44"/>
    <n v="141000"/>
    <n v="9.8968451500009991E-3"/>
    <x v="1"/>
  </r>
  <r>
    <x v="45"/>
    <n v="319900"/>
    <n v="0.89921093312937506"/>
    <x v="0"/>
  </r>
  <r>
    <x v="46"/>
    <n v="239686"/>
    <n v="0.2320146202670148"/>
    <x v="1"/>
  </r>
  <r>
    <x v="47"/>
    <n v="249700"/>
    <n v="0.16438202096992738"/>
    <x v="1"/>
  </r>
  <r>
    <x v="48"/>
    <n v="113000"/>
    <n v="0.76514749666947401"/>
    <x v="0"/>
  </r>
  <r>
    <x v="49"/>
    <n v="127000"/>
    <n v="0.68315260164520164"/>
    <x v="0"/>
  </r>
  <r>
    <x v="50"/>
    <n v="177000"/>
    <n v="0.77217797597015958"/>
    <x v="0"/>
  </r>
  <r>
    <x v="51"/>
    <n v="114500"/>
    <n v="0.75602393105812971"/>
    <x v="0"/>
  </r>
  <r>
    <x v="52"/>
    <n v="110000"/>
    <n v="0.25326503016493762"/>
    <x v="1"/>
  </r>
  <r>
    <x v="53"/>
    <n v="385000"/>
    <n v="0.26578217135326709"/>
    <x v="1"/>
  </r>
  <r>
    <x v="54"/>
    <n v="130000"/>
    <n v="0.27035688986254558"/>
    <x v="1"/>
  </r>
  <r>
    <x v="55"/>
    <n v="180500"/>
    <n v="0.63199196267902202"/>
    <x v="0"/>
  </r>
  <r>
    <x v="56"/>
    <n v="172500"/>
    <n v="0.98916002144611526"/>
    <x v="0"/>
  </r>
  <r>
    <x v="57"/>
    <n v="196500"/>
    <n v="0.87883061192937151"/>
    <x v="0"/>
  </r>
  <r>
    <x v="58"/>
    <n v="438780"/>
    <n v="0.453146950938767"/>
    <x v="1"/>
  </r>
  <r>
    <x v="59"/>
    <n v="124900"/>
    <n v="0.1277366425724078"/>
    <x v="1"/>
  </r>
  <r>
    <x v="60"/>
    <n v="158000"/>
    <n v="0.98891706243034483"/>
    <x v="0"/>
  </r>
  <r>
    <x v="61"/>
    <n v="101000"/>
    <n v="0.40912884167259844"/>
    <x v="1"/>
  </r>
  <r>
    <x v="62"/>
    <n v="202500"/>
    <n v="0.69141396829565116"/>
    <x v="0"/>
  </r>
  <r>
    <x v="63"/>
    <n v="140000"/>
    <n v="0.23304890104181664"/>
    <x v="1"/>
  </r>
  <r>
    <x v="64"/>
    <n v="219500"/>
    <n v="0.63370325119685633"/>
    <x v="0"/>
  </r>
  <r>
    <x v="65"/>
    <n v="317000"/>
    <n v="0.29383790495666973"/>
    <x v="1"/>
  </r>
  <r>
    <x v="66"/>
    <n v="180000"/>
    <n v="0.8567792776091423"/>
    <x v="0"/>
  </r>
  <r>
    <x v="67"/>
    <n v="226000"/>
    <n v="0.11709365360811386"/>
    <x v="1"/>
  </r>
  <r>
    <x v="68"/>
    <n v="80000"/>
    <n v="0.90605048117908349"/>
    <x v="0"/>
  </r>
  <r>
    <x v="69"/>
    <n v="225000"/>
    <n v="0.74053826751922558"/>
    <x v="0"/>
  </r>
  <r>
    <x v="70"/>
    <n v="244000"/>
    <n v="0.35807989041751809"/>
    <x v="1"/>
  </r>
  <r>
    <x v="71"/>
    <n v="129500"/>
    <n v="0.66684321481924547"/>
    <x v="0"/>
  </r>
  <r>
    <x v="72"/>
    <n v="185000"/>
    <n v="0.45258389852479142"/>
    <x v="1"/>
  </r>
  <r>
    <x v="73"/>
    <n v="144900"/>
    <n v="0.37672996952911286"/>
    <x v="1"/>
  </r>
  <r>
    <x v="74"/>
    <n v="107400"/>
    <n v="0.62028304936772982"/>
    <x v="0"/>
  </r>
  <r>
    <x v="75"/>
    <n v="91000"/>
    <n v="0.4932662267810427"/>
    <x v="1"/>
  </r>
  <r>
    <x v="76"/>
    <n v="135750"/>
    <n v="0.16234683053972654"/>
    <x v="1"/>
  </r>
  <r>
    <x v="77"/>
    <n v="127000"/>
    <n v="0.57120633063736781"/>
    <x v="0"/>
  </r>
  <r>
    <x v="78"/>
    <n v="136500"/>
    <n v="0.35512250778909238"/>
    <x v="1"/>
  </r>
  <r>
    <x v="79"/>
    <n v="110000"/>
    <n v="0.68012555576265732"/>
    <x v="0"/>
  </r>
  <r>
    <x v="80"/>
    <n v="193500"/>
    <n v="2.3556508139738641E-2"/>
    <x v="1"/>
  </r>
  <r>
    <x v="81"/>
    <n v="153500"/>
    <n v="0.18415685603142418"/>
    <x v="1"/>
  </r>
  <r>
    <x v="82"/>
    <n v="245000"/>
    <n v="0.9898920656911594"/>
    <x v="0"/>
  </r>
  <r>
    <x v="83"/>
    <n v="126500"/>
    <n v="0.85765738058691376"/>
    <x v="0"/>
  </r>
  <r>
    <x v="84"/>
    <n v="168500"/>
    <n v="0.67668550783752202"/>
    <x v="0"/>
  </r>
  <r>
    <x v="85"/>
    <n v="260000"/>
    <n v="0.68542499569764792"/>
    <x v="0"/>
  </r>
  <r>
    <x v="86"/>
    <n v="174000"/>
    <n v="0.74817036470354459"/>
    <x v="0"/>
  </r>
  <r>
    <x v="87"/>
    <n v="164500"/>
    <n v="0.53682602540086288"/>
    <x v="0"/>
  </r>
  <r>
    <x v="88"/>
    <n v="85000"/>
    <n v="0.34603256872449351"/>
    <x v="1"/>
  </r>
  <r>
    <x v="89"/>
    <n v="123600"/>
    <n v="0.4859505077151306"/>
    <x v="1"/>
  </r>
  <r>
    <x v="90"/>
    <n v="109900"/>
    <n v="1.3241233905968097E-2"/>
    <x v="1"/>
  </r>
  <r>
    <x v="91"/>
    <n v="98600"/>
    <n v="0.72283709718150235"/>
    <x v="0"/>
  </r>
  <r>
    <x v="92"/>
    <n v="163500"/>
    <n v="0.87543131944406516"/>
    <x v="0"/>
  </r>
  <r>
    <x v="93"/>
    <n v="133900"/>
    <n v="0.28268756055114375"/>
    <x v="1"/>
  </r>
  <r>
    <x v="94"/>
    <n v="204750"/>
    <n v="0.26343890200604192"/>
    <x v="1"/>
  </r>
  <r>
    <x v="95"/>
    <n v="185000"/>
    <n v="0.87357216110291314"/>
    <x v="0"/>
  </r>
  <r>
    <x v="96"/>
    <n v="214000"/>
    <n v="0.35035680313032347"/>
    <x v="1"/>
  </r>
  <r>
    <x v="97"/>
    <n v="94750"/>
    <n v="0.87064658578512366"/>
    <x v="0"/>
  </r>
  <r>
    <x v="98"/>
    <n v="83000"/>
    <n v="0.36831332628455593"/>
    <x v="1"/>
  </r>
  <r>
    <x v="99"/>
    <n v="128950"/>
    <n v="0.83913954512963806"/>
    <x v="0"/>
  </r>
  <r>
    <x v="100"/>
    <n v="205000"/>
    <n v="0.30435315311494748"/>
    <x v="1"/>
  </r>
  <r>
    <x v="101"/>
    <n v="178000"/>
    <n v="0.94513075693773485"/>
    <x v="0"/>
  </r>
  <r>
    <x v="102"/>
    <n v="118964"/>
    <n v="0.34045952071798558"/>
    <x v="1"/>
  </r>
  <r>
    <x v="103"/>
    <n v="198900"/>
    <n v="0.96344958251919144"/>
    <x v="0"/>
  </r>
  <r>
    <x v="104"/>
    <n v="169500"/>
    <n v="0.2299894866521951"/>
    <x v="1"/>
  </r>
  <r>
    <x v="105"/>
    <n v="250000"/>
    <n v="0.30278457051216878"/>
    <x v="1"/>
  </r>
  <r>
    <x v="106"/>
    <n v="100000"/>
    <n v="0.82635659377167492"/>
    <x v="0"/>
  </r>
  <r>
    <x v="107"/>
    <n v="115000"/>
    <n v="0.4154174407569694"/>
    <x v="1"/>
  </r>
  <r>
    <x v="108"/>
    <n v="115000"/>
    <n v="0.53551890409843139"/>
    <x v="0"/>
  </r>
  <r>
    <x v="109"/>
    <n v="190000"/>
    <n v="8.4156463885999067E-2"/>
    <x v="1"/>
  </r>
  <r>
    <x v="110"/>
    <n v="136900"/>
    <n v="4.7050706615992421E-2"/>
    <x v="1"/>
  </r>
  <r>
    <x v="111"/>
    <n v="180000"/>
    <n v="1.1459071014054301E-2"/>
    <x v="1"/>
  </r>
  <r>
    <x v="112"/>
    <n v="383970"/>
    <n v="0.34551968385735521"/>
    <x v="1"/>
  </r>
  <r>
    <x v="113"/>
    <n v="217000"/>
    <n v="0.62667198740146091"/>
    <x v="0"/>
  </r>
  <r>
    <x v="114"/>
    <n v="259500"/>
    <n v="0.97067012015367371"/>
    <x v="0"/>
  </r>
  <r>
    <x v="115"/>
    <n v="176000"/>
    <n v="0.30025355380537244"/>
    <x v="1"/>
  </r>
  <r>
    <x v="116"/>
    <n v="139000"/>
    <n v="0.38750502467462267"/>
    <x v="1"/>
  </r>
  <r>
    <x v="117"/>
    <n v="155000"/>
    <n v="0.47450257612920788"/>
    <x v="1"/>
  </r>
  <r>
    <x v="118"/>
    <n v="320000"/>
    <n v="0.69821467486233368"/>
    <x v="0"/>
  </r>
  <r>
    <x v="119"/>
    <n v="163990"/>
    <n v="0.32524577648362696"/>
    <x v="1"/>
  </r>
  <r>
    <x v="120"/>
    <n v="180000"/>
    <n v="0.38350910841867936"/>
    <x v="1"/>
  </r>
  <r>
    <x v="121"/>
    <n v="100000"/>
    <n v="0.70702748664471915"/>
    <x v="0"/>
  </r>
  <r>
    <x v="122"/>
    <n v="136000"/>
    <n v="0.53083352625700486"/>
    <x v="0"/>
  </r>
  <r>
    <x v="123"/>
    <n v="153900"/>
    <n v="0.52333042903926719"/>
    <x v="0"/>
  </r>
  <r>
    <x v="124"/>
    <n v="181000"/>
    <n v="0.10459171329124373"/>
    <x v="1"/>
  </r>
  <r>
    <x v="125"/>
    <n v="84500"/>
    <n v="0.78776647137434053"/>
    <x v="0"/>
  </r>
  <r>
    <x v="126"/>
    <n v="128000"/>
    <n v="0.41533124586392745"/>
    <x v="1"/>
  </r>
  <r>
    <x v="127"/>
    <n v="87000"/>
    <n v="0.43595908153487029"/>
    <x v="1"/>
  </r>
  <r>
    <x v="128"/>
    <n v="155000"/>
    <n v="5.8398693160868653E-2"/>
    <x v="1"/>
  </r>
  <r>
    <x v="129"/>
    <n v="150000"/>
    <n v="0.2549420022044715"/>
    <x v="1"/>
  </r>
  <r>
    <x v="130"/>
    <n v="226000"/>
    <n v="0.2461004789421497"/>
    <x v="1"/>
  </r>
  <r>
    <x v="131"/>
    <n v="244000"/>
    <n v="0.38575148288369643"/>
    <x v="1"/>
  </r>
  <r>
    <x v="132"/>
    <n v="150750"/>
    <n v="0.65517068825739355"/>
    <x v="0"/>
  </r>
  <r>
    <x v="133"/>
    <n v="220000"/>
    <n v="0.60660714879094657"/>
    <x v="0"/>
  </r>
  <r>
    <x v="134"/>
    <n v="180000"/>
    <n v="0.71904155259490576"/>
    <x v="0"/>
  </r>
  <r>
    <x v="135"/>
    <n v="174000"/>
    <n v="0.65082987877850351"/>
    <x v="0"/>
  </r>
  <r>
    <x v="136"/>
    <n v="143000"/>
    <n v="0.56907260205925225"/>
    <x v="0"/>
  </r>
  <r>
    <x v="137"/>
    <n v="171000"/>
    <n v="0.13499022383854531"/>
    <x v="1"/>
  </r>
  <r>
    <x v="138"/>
    <n v="230000"/>
    <n v="0.55437533402649553"/>
    <x v="0"/>
  </r>
  <r>
    <x v="139"/>
    <n v="231500"/>
    <n v="1.0793843299309325E-3"/>
    <x v="1"/>
  </r>
  <r>
    <x v="140"/>
    <n v="115000"/>
    <n v="0.4944866681387341"/>
    <x v="1"/>
  </r>
  <r>
    <x v="141"/>
    <n v="260000"/>
    <n v="0.10432632198800584"/>
    <x v="1"/>
  </r>
  <r>
    <x v="142"/>
    <n v="166000"/>
    <n v="6.0394455008225711E-2"/>
    <x v="1"/>
  </r>
  <r>
    <x v="143"/>
    <n v="204000"/>
    <n v="9.6990775804220331E-2"/>
    <x v="1"/>
  </r>
  <r>
    <x v="144"/>
    <n v="125000"/>
    <n v="0.45583757610916265"/>
    <x v="1"/>
  </r>
  <r>
    <x v="145"/>
    <n v="130000"/>
    <n v="0.66948051602561454"/>
    <x v="0"/>
  </r>
  <r>
    <x v="146"/>
    <n v="105000"/>
    <n v="0.97477882406178651"/>
    <x v="0"/>
  </r>
  <r>
    <x v="147"/>
    <n v="222500"/>
    <n v="0.61951209007659958"/>
    <x v="0"/>
  </r>
  <r>
    <x v="148"/>
    <n v="141000"/>
    <n v="0.57729789430407585"/>
    <x v="0"/>
  </r>
  <r>
    <x v="149"/>
    <n v="115000"/>
    <n v="0.60037009087975934"/>
    <x v="0"/>
  </r>
  <r>
    <x v="150"/>
    <n v="122000"/>
    <n v="0.59671882823713041"/>
    <x v="0"/>
  </r>
  <r>
    <x v="151"/>
    <n v="372402"/>
    <n v="6.4119377547526724E-2"/>
    <x v="1"/>
  </r>
  <r>
    <x v="152"/>
    <n v="190000"/>
    <n v="0.63307602768291871"/>
    <x v="0"/>
  </r>
  <r>
    <x v="153"/>
    <n v="235000"/>
    <n v="0.18289473589424254"/>
    <x v="1"/>
  </r>
  <r>
    <x v="154"/>
    <n v="125000"/>
    <n v="0.97561283213869698"/>
    <x v="0"/>
  </r>
  <r>
    <x v="155"/>
    <n v="79000"/>
    <n v="0.68981100378981175"/>
    <x v="0"/>
  </r>
  <r>
    <x v="156"/>
    <n v="109500"/>
    <n v="0.24349091725114336"/>
    <x v="1"/>
  </r>
  <r>
    <x v="157"/>
    <n v="269500"/>
    <n v="0.67651937814130048"/>
    <x v="0"/>
  </r>
  <r>
    <x v="158"/>
    <n v="254900"/>
    <n v="0.71165568739592011"/>
    <x v="0"/>
  </r>
  <r>
    <x v="159"/>
    <n v="320000"/>
    <n v="0.61787835267304636"/>
    <x v="0"/>
  </r>
  <r>
    <x v="160"/>
    <n v="162500"/>
    <n v="0.43517373926540426"/>
    <x v="1"/>
  </r>
  <r>
    <x v="161"/>
    <n v="412500"/>
    <n v="0.70142712963887832"/>
    <x v="0"/>
  </r>
  <r>
    <x v="162"/>
    <n v="220000"/>
    <n v="0.59636114508447824"/>
    <x v="0"/>
  </r>
  <r>
    <x v="163"/>
    <n v="103200"/>
    <n v="0.63793022248249709"/>
    <x v="0"/>
  </r>
  <r>
    <x v="164"/>
    <n v="152000"/>
    <n v="0.16129296060713727"/>
    <x v="1"/>
  </r>
  <r>
    <x v="165"/>
    <n v="127500"/>
    <n v="3.8311147185886796E-2"/>
    <x v="1"/>
  </r>
  <r>
    <x v="166"/>
    <n v="190000"/>
    <n v="0.38346161275888224"/>
    <x v="1"/>
  </r>
  <r>
    <x v="167"/>
    <n v="325624"/>
    <n v="0.49908921609876167"/>
    <x v="1"/>
  </r>
  <r>
    <x v="168"/>
    <n v="183500"/>
    <n v="0.62905349905015728"/>
    <x v="0"/>
  </r>
  <r>
    <x v="169"/>
    <n v="228000"/>
    <n v="0.9131764472710816"/>
    <x v="0"/>
  </r>
  <r>
    <x v="170"/>
    <n v="128500"/>
    <n v="0.4961006224578447"/>
    <x v="1"/>
  </r>
  <r>
    <x v="171"/>
    <n v="215000"/>
    <n v="0.71512013222870641"/>
    <x v="0"/>
  </r>
  <r>
    <x v="172"/>
    <n v="239000"/>
    <n v="0.10399200571407796"/>
    <x v="1"/>
  </r>
  <r>
    <x v="173"/>
    <n v="163000"/>
    <n v="0.14605545704053324"/>
    <x v="1"/>
  </r>
  <r>
    <x v="174"/>
    <n v="184000"/>
    <n v="0.18615997966962028"/>
    <x v="1"/>
  </r>
  <r>
    <x v="175"/>
    <n v="243000"/>
    <n v="0.9941699512558545"/>
    <x v="0"/>
  </r>
  <r>
    <x v="176"/>
    <n v="211000"/>
    <n v="6.6856284730910653E-2"/>
    <x v="1"/>
  </r>
  <r>
    <x v="177"/>
    <n v="172500"/>
    <n v="0.46676745944550635"/>
    <x v="1"/>
  </r>
  <r>
    <x v="178"/>
    <n v="501837"/>
    <n v="0.6852089458458146"/>
    <x v="0"/>
  </r>
  <r>
    <x v="179"/>
    <n v="100000"/>
    <n v="0.85002974021552602"/>
    <x v="0"/>
  </r>
  <r>
    <x v="180"/>
    <n v="177000"/>
    <n v="0.82990197403037469"/>
    <x v="0"/>
  </r>
  <r>
    <x v="181"/>
    <n v="200100"/>
    <n v="0.4522845251834543"/>
    <x v="1"/>
  </r>
  <r>
    <x v="182"/>
    <n v="120000"/>
    <n v="0.77210905334895719"/>
    <x v="0"/>
  </r>
  <r>
    <x v="183"/>
    <n v="200000"/>
    <n v="0.68482478122723589"/>
    <x v="0"/>
  </r>
  <r>
    <x v="184"/>
    <n v="127000"/>
    <n v="0.27588093319548623"/>
    <x v="1"/>
  </r>
  <r>
    <x v="185"/>
    <n v="475000"/>
    <n v="0.58118757402314369"/>
    <x v="0"/>
  </r>
  <r>
    <x v="186"/>
    <n v="173000"/>
    <n v="0.23562342511217738"/>
    <x v="1"/>
  </r>
  <r>
    <x v="187"/>
    <n v="135000"/>
    <n v="0.95590674344512372"/>
    <x v="0"/>
  </r>
  <r>
    <x v="188"/>
    <n v="153337"/>
    <n v="0.36718326836485427"/>
    <x v="1"/>
  </r>
  <r>
    <x v="189"/>
    <n v="286000"/>
    <n v="0.16345971566147943"/>
    <x v="1"/>
  </r>
  <r>
    <x v="190"/>
    <n v="315000"/>
    <n v="0.44062660874037218"/>
    <x v="1"/>
  </r>
  <r>
    <x v="191"/>
    <n v="184000"/>
    <n v="0.7074928962367063"/>
    <x v="0"/>
  </r>
  <r>
    <x v="192"/>
    <n v="192000"/>
    <n v="0.79203132251284558"/>
    <x v="0"/>
  </r>
  <r>
    <x v="193"/>
    <n v="130000"/>
    <n v="0.92486617570216445"/>
    <x v="0"/>
  </r>
  <r>
    <x v="194"/>
    <n v="127000"/>
    <n v="0.7637756198985316"/>
    <x v="0"/>
  </r>
  <r>
    <x v="195"/>
    <n v="148500"/>
    <n v="0.38399265755692347"/>
    <x v="1"/>
  </r>
  <r>
    <x v="196"/>
    <n v="311872"/>
    <n v="0.25867103491455246"/>
    <x v="1"/>
  </r>
  <r>
    <x v="197"/>
    <n v="235000"/>
    <n v="0.51227217867841468"/>
    <x v="0"/>
  </r>
  <r>
    <x v="198"/>
    <n v="104000"/>
    <n v="0.85811403670177"/>
    <x v="0"/>
  </r>
  <r>
    <x v="199"/>
    <n v="274900"/>
    <n v="0.45624482608161698"/>
    <x v="1"/>
  </r>
  <r>
    <x v="200"/>
    <n v="140000"/>
    <n v="0.13810773513130881"/>
    <x v="1"/>
  </r>
  <r>
    <x v="201"/>
    <n v="171500"/>
    <n v="0.79112112015451719"/>
    <x v="0"/>
  </r>
  <r>
    <x v="202"/>
    <n v="112000"/>
    <n v="0.63243438223857207"/>
    <x v="0"/>
  </r>
  <r>
    <x v="203"/>
    <n v="149000"/>
    <n v="0.21374734504048443"/>
    <x v="1"/>
  </r>
  <r>
    <x v="204"/>
    <n v="110000"/>
    <n v="0.43529576994671904"/>
    <x v="1"/>
  </r>
  <r>
    <x v="205"/>
    <n v="180500"/>
    <n v="0.34746987047452205"/>
    <x v="1"/>
  </r>
  <r>
    <x v="206"/>
    <n v="143900"/>
    <n v="0.55733250861181305"/>
    <x v="0"/>
  </r>
  <r>
    <x v="207"/>
    <n v="141000"/>
    <n v="0.90097786695044724"/>
    <x v="0"/>
  </r>
  <r>
    <x v="208"/>
    <n v="277000"/>
    <n v="0.57058561738946567"/>
    <x v="0"/>
  </r>
  <r>
    <x v="209"/>
    <n v="145000"/>
    <n v="0.27956260777001807"/>
    <x v="1"/>
  </r>
  <r>
    <x v="210"/>
    <n v="98000"/>
    <n v="0.17203296625282927"/>
    <x v="1"/>
  </r>
  <r>
    <x v="211"/>
    <n v="186000"/>
    <n v="0.74055120386254236"/>
    <x v="0"/>
  </r>
  <r>
    <x v="212"/>
    <n v="252678"/>
    <n v="0.26167321801643362"/>
    <x v="1"/>
  </r>
  <r>
    <x v="213"/>
    <n v="156000"/>
    <n v="0.84793156519057156"/>
    <x v="0"/>
  </r>
  <r>
    <x v="214"/>
    <n v="161750"/>
    <n v="5.3772917802485942E-4"/>
    <x v="1"/>
  </r>
  <r>
    <x v="215"/>
    <n v="134450"/>
    <n v="0.97935706632760566"/>
    <x v="0"/>
  </r>
  <r>
    <x v="216"/>
    <n v="210000"/>
    <n v="0.22570674483486242"/>
    <x v="1"/>
  </r>
  <r>
    <x v="217"/>
    <n v="107000"/>
    <n v="0.31723055838757352"/>
    <x v="1"/>
  </r>
  <r>
    <x v="218"/>
    <n v="311500"/>
    <n v="7.232489968629352E-3"/>
    <x v="1"/>
  </r>
  <r>
    <x v="219"/>
    <n v="167240"/>
    <n v="0.89759512963492549"/>
    <x v="0"/>
  </r>
  <r>
    <x v="220"/>
    <n v="204900"/>
    <n v="0.75510670793765045"/>
    <x v="0"/>
  </r>
  <r>
    <x v="221"/>
    <n v="200000"/>
    <n v="0.99303533692344281"/>
    <x v="0"/>
  </r>
  <r>
    <x v="222"/>
    <n v="179900"/>
    <n v="0.53675591272202583"/>
    <x v="0"/>
  </r>
  <r>
    <x v="223"/>
    <n v="97000"/>
    <n v="0.45575892310974087"/>
    <x v="1"/>
  </r>
  <r>
    <x v="224"/>
    <n v="386250"/>
    <n v="0.16207910142583282"/>
    <x v="1"/>
  </r>
  <r>
    <x v="225"/>
    <n v="112000"/>
    <n v="2.5157089840257774E-2"/>
    <x v="1"/>
  </r>
  <r>
    <x v="226"/>
    <n v="290000"/>
    <n v="0.63900617673580351"/>
    <x v="0"/>
  </r>
  <r>
    <x v="227"/>
    <n v="106000"/>
    <n v="0.37269586597956628"/>
    <x v="1"/>
  </r>
  <r>
    <x v="228"/>
    <n v="125000"/>
    <n v="0.55037120372285175"/>
    <x v="0"/>
  </r>
  <r>
    <x v="229"/>
    <n v="192500"/>
    <n v="6.2109338386025281E-2"/>
    <x v="1"/>
  </r>
  <r>
    <x v="230"/>
    <n v="148000"/>
    <n v="0.73275487525176441"/>
    <x v="0"/>
  </r>
  <r>
    <x v="231"/>
    <n v="403000"/>
    <n v="0.69307523839756613"/>
    <x v="0"/>
  </r>
  <r>
    <x v="232"/>
    <n v="94500"/>
    <n v="0.72411013379207412"/>
    <x v="0"/>
  </r>
  <r>
    <x v="233"/>
    <n v="128200"/>
    <n v="0.7575830997706694"/>
    <x v="0"/>
  </r>
  <r>
    <x v="234"/>
    <n v="216500"/>
    <n v="4.8709658640989306E-2"/>
    <x v="1"/>
  </r>
  <r>
    <x v="235"/>
    <n v="89500"/>
    <n v="0.83923873814272532"/>
    <x v="0"/>
  </r>
  <r>
    <x v="236"/>
    <n v="185500"/>
    <n v="1.4473258096427188E-2"/>
    <x v="1"/>
  </r>
  <r>
    <x v="237"/>
    <n v="194500"/>
    <n v="0.92800157788089344"/>
    <x v="0"/>
  </r>
  <r>
    <x v="238"/>
    <n v="318000"/>
    <n v="4.3180036449960935E-2"/>
    <x v="1"/>
  </r>
  <r>
    <x v="239"/>
    <n v="113000"/>
    <n v="0.53033473187366309"/>
    <x v="0"/>
  </r>
  <r>
    <x v="240"/>
    <n v="262500"/>
    <n v="0.51282536050131577"/>
    <x v="0"/>
  </r>
  <r>
    <x v="241"/>
    <n v="110500"/>
    <n v="0.78061376917933445"/>
    <x v="0"/>
  </r>
  <r>
    <x v="242"/>
    <n v="79000"/>
    <n v="0.13451902427540319"/>
    <x v="1"/>
  </r>
  <r>
    <x v="243"/>
    <n v="120000"/>
    <n v="0.44977111232122624"/>
    <x v="1"/>
  </r>
  <r>
    <x v="244"/>
    <n v="205000"/>
    <n v="0.81753776539300549"/>
    <x v="0"/>
  </r>
  <r>
    <x v="245"/>
    <n v="241500"/>
    <n v="0.81917953853868553"/>
    <x v="0"/>
  </r>
  <r>
    <x v="246"/>
    <n v="137000"/>
    <n v="3.4466061759737099E-2"/>
    <x v="1"/>
  </r>
  <r>
    <x v="247"/>
    <n v="140000"/>
    <n v="0.16388404173417903"/>
    <x v="1"/>
  </r>
  <r>
    <x v="248"/>
    <n v="180000"/>
    <n v="0.85311262848116887"/>
    <x v="0"/>
  </r>
  <r>
    <x v="249"/>
    <n v="277000"/>
    <n v="0.51415410470045719"/>
    <x v="0"/>
  </r>
  <r>
    <x v="250"/>
    <n v="76500"/>
    <n v="7.5808898483099463E-2"/>
    <x v="1"/>
  </r>
  <r>
    <x v="251"/>
    <n v="235000"/>
    <n v="0.57530450257329557"/>
    <x v="0"/>
  </r>
  <r>
    <x v="252"/>
    <n v="173000"/>
    <n v="0.72915232585377909"/>
    <x v="0"/>
  </r>
  <r>
    <x v="253"/>
    <n v="158000"/>
    <n v="0.90971556877467807"/>
    <x v="0"/>
  </r>
  <r>
    <x v="254"/>
    <n v="145000"/>
    <n v="0.46534414657991607"/>
    <x v="1"/>
  </r>
  <r>
    <x v="255"/>
    <n v="230000"/>
    <n v="0.19859129224847383"/>
    <x v="1"/>
  </r>
  <r>
    <x v="256"/>
    <n v="207500"/>
    <n v="0.93259077514017974"/>
    <x v="0"/>
  </r>
  <r>
    <x v="257"/>
    <n v="220000"/>
    <n v="0.15236324607581142"/>
    <x v="1"/>
  </r>
  <r>
    <x v="258"/>
    <n v="231500"/>
    <n v="0.8405453064208025"/>
    <x v="0"/>
  </r>
  <r>
    <x v="259"/>
    <n v="97000"/>
    <n v="0.79119922351337824"/>
    <x v="0"/>
  </r>
  <r>
    <x v="260"/>
    <n v="176000"/>
    <n v="0.27365965860842856"/>
    <x v="1"/>
  </r>
  <r>
    <x v="261"/>
    <n v="276000"/>
    <n v="0.33895871754873885"/>
    <x v="1"/>
  </r>
  <r>
    <x v="262"/>
    <n v="151000"/>
    <n v="9.9294509991859514E-2"/>
    <x v="1"/>
  </r>
  <r>
    <x v="263"/>
    <n v="130000"/>
    <n v="0.68030537104117172"/>
    <x v="0"/>
  </r>
  <r>
    <x v="264"/>
    <n v="73000"/>
    <n v="0.5714965810235958"/>
    <x v="0"/>
  </r>
  <r>
    <x v="265"/>
    <n v="175500"/>
    <n v="0.40973482060524746"/>
    <x v="1"/>
  </r>
  <r>
    <x v="266"/>
    <n v="185000"/>
    <n v="0.14064295315767739"/>
    <x v="1"/>
  </r>
  <r>
    <x v="267"/>
    <n v="179500"/>
    <n v="1.9814937236399044E-2"/>
    <x v="1"/>
  </r>
  <r>
    <x v="268"/>
    <n v="120500"/>
    <n v="0.97662754649450167"/>
    <x v="0"/>
  </r>
  <r>
    <x v="269"/>
    <n v="148000"/>
    <n v="0.41168972011574456"/>
    <x v="1"/>
  </r>
  <r>
    <x v="270"/>
    <n v="266000"/>
    <n v="0.74717841682553987"/>
    <x v="0"/>
  </r>
  <r>
    <x v="271"/>
    <n v="241500"/>
    <n v="0.69644200722479033"/>
    <x v="0"/>
  </r>
  <r>
    <x v="272"/>
    <n v="290000"/>
    <n v="0.72692178636880056"/>
    <x v="0"/>
  </r>
  <r>
    <x v="273"/>
    <n v="139000"/>
    <n v="0.68079256421362944"/>
    <x v="0"/>
  </r>
  <r>
    <x v="274"/>
    <n v="124500"/>
    <n v="0.34803091427120847"/>
    <x v="1"/>
  </r>
  <r>
    <x v="275"/>
    <n v="205000"/>
    <n v="0.16397765339063364"/>
    <x v="1"/>
  </r>
  <r>
    <x v="276"/>
    <n v="201000"/>
    <n v="0.50748359224755402"/>
    <x v="0"/>
  </r>
  <r>
    <x v="277"/>
    <n v="141000"/>
    <n v="0.5766324366561868"/>
    <x v="0"/>
  </r>
  <r>
    <x v="278"/>
    <n v="415298"/>
    <n v="4.1042277687628581E-2"/>
    <x v="1"/>
  </r>
  <r>
    <x v="279"/>
    <n v="192000"/>
    <n v="0.66248000176912847"/>
    <x v="0"/>
  </r>
  <r>
    <x v="280"/>
    <n v="228500"/>
    <n v="0.32403304928074272"/>
    <x v="1"/>
  </r>
  <r>
    <x v="281"/>
    <n v="185000"/>
    <n v="0.22191947258060185"/>
    <x v="1"/>
  </r>
  <r>
    <x v="282"/>
    <n v="207500"/>
    <n v="0.43840175555477823"/>
    <x v="1"/>
  </r>
  <r>
    <x v="283"/>
    <n v="244600"/>
    <n v="0.52852436067923525"/>
    <x v="0"/>
  </r>
  <r>
    <x v="284"/>
    <n v="179200"/>
    <n v="0.87103738119176466"/>
    <x v="0"/>
  </r>
  <r>
    <x v="285"/>
    <n v="164700"/>
    <n v="0.16805952987008443"/>
    <x v="1"/>
  </r>
  <r>
    <x v="286"/>
    <n v="159000"/>
    <n v="0.59131699131961657"/>
    <x v="0"/>
  </r>
  <r>
    <x v="287"/>
    <n v="88000"/>
    <n v="0.2829833455624714"/>
    <x v="1"/>
  </r>
  <r>
    <x v="288"/>
    <n v="122000"/>
    <n v="0.99108059347173516"/>
    <x v="0"/>
  </r>
  <r>
    <x v="289"/>
    <n v="153575"/>
    <n v="0.35080583679724286"/>
    <x v="1"/>
  </r>
  <r>
    <x v="290"/>
    <n v="233230"/>
    <n v="0.77399238217485167"/>
    <x v="0"/>
  </r>
  <r>
    <x v="291"/>
    <n v="135900"/>
    <n v="0.81554546556464069"/>
    <x v="0"/>
  </r>
  <r>
    <x v="292"/>
    <n v="131000"/>
    <n v="0.56895590519819095"/>
    <x v="0"/>
  </r>
  <r>
    <x v="293"/>
    <n v="235000"/>
    <n v="0.55639327093570767"/>
    <x v="0"/>
  </r>
  <r>
    <x v="294"/>
    <n v="167000"/>
    <n v="0.32869798555587482"/>
    <x v="1"/>
  </r>
  <r>
    <x v="295"/>
    <n v="142500"/>
    <n v="0.31662253246805883"/>
    <x v="1"/>
  </r>
  <r>
    <x v="296"/>
    <n v="152000"/>
    <n v="0.44803647628938847"/>
    <x v="1"/>
  </r>
  <r>
    <x v="297"/>
    <n v="239000"/>
    <n v="0.28165064160699615"/>
    <x v="1"/>
  </r>
  <r>
    <x v="298"/>
    <n v="175000"/>
    <n v="3.0293513012072393E-2"/>
    <x v="1"/>
  </r>
  <r>
    <x v="299"/>
    <n v="158500"/>
    <n v="0.56317901185007113"/>
    <x v="0"/>
  </r>
  <r>
    <x v="300"/>
    <n v="157000"/>
    <n v="0.63630992383825025"/>
    <x v="0"/>
  </r>
  <r>
    <x v="301"/>
    <n v="267000"/>
    <n v="0.25415064417302746"/>
    <x v="1"/>
  </r>
  <r>
    <x v="302"/>
    <n v="205000"/>
    <n v="0.16379782987723002"/>
    <x v="1"/>
  </r>
  <r>
    <x v="303"/>
    <n v="149900"/>
    <n v="0.26301011982939715"/>
    <x v="1"/>
  </r>
  <r>
    <x v="304"/>
    <n v="295000"/>
    <n v="0.75614874463893533"/>
    <x v="0"/>
  </r>
  <r>
    <x v="305"/>
    <n v="305900"/>
    <n v="0.9226664298815862"/>
    <x v="0"/>
  </r>
  <r>
    <x v="306"/>
    <n v="225000"/>
    <n v="0.49057696385921445"/>
    <x v="1"/>
  </r>
  <r>
    <x v="307"/>
    <n v="89500"/>
    <n v="0.75923277930134214"/>
    <x v="0"/>
  </r>
  <r>
    <x v="308"/>
    <n v="82500"/>
    <n v="0.39425825268204284"/>
    <x v="1"/>
  </r>
  <r>
    <x v="309"/>
    <n v="360000"/>
    <n v="0.63954174041427791"/>
    <x v="0"/>
  </r>
  <r>
    <x v="310"/>
    <n v="165600"/>
    <n v="0.47873273085926293"/>
    <x v="1"/>
  </r>
  <r>
    <x v="311"/>
    <n v="132000"/>
    <n v="0.72481322439138574"/>
    <x v="0"/>
  </r>
  <r>
    <x v="312"/>
    <n v="119900"/>
    <n v="0.32908457485494269"/>
    <x v="1"/>
  </r>
  <r>
    <x v="313"/>
    <n v="375000"/>
    <n v="0.73105673165467189"/>
    <x v="0"/>
  </r>
  <r>
    <x v="314"/>
    <n v="178000"/>
    <n v="0.85842406227636214"/>
    <x v="0"/>
  </r>
  <r>
    <x v="315"/>
    <n v="188500"/>
    <n v="0.9904133057504364"/>
    <x v="0"/>
  </r>
  <r>
    <x v="316"/>
    <n v="260000"/>
    <n v="0.41317424304199857"/>
    <x v="1"/>
  </r>
  <r>
    <x v="317"/>
    <n v="270000"/>
    <n v="0.12605967877645419"/>
    <x v="1"/>
  </r>
  <r>
    <x v="318"/>
    <n v="260000"/>
    <n v="0.13354989250646832"/>
    <x v="1"/>
  </r>
  <r>
    <x v="319"/>
    <n v="187500"/>
    <n v="8.7535506164653665E-2"/>
    <x v="1"/>
  </r>
  <r>
    <x v="320"/>
    <n v="342643"/>
    <n v="0.90874816638390143"/>
    <x v="0"/>
  </r>
  <r>
    <x v="321"/>
    <n v="354000"/>
    <n v="0.8933165112451289"/>
    <x v="0"/>
  </r>
  <r>
    <x v="322"/>
    <n v="301000"/>
    <n v="0.84621361893234015"/>
    <x v="0"/>
  </r>
  <r>
    <x v="323"/>
    <n v="126175"/>
    <n v="0.19972249552337362"/>
    <x v="1"/>
  </r>
  <r>
    <x v="324"/>
    <n v="242000"/>
    <n v="0.76900289020787183"/>
    <x v="0"/>
  </r>
  <r>
    <x v="325"/>
    <n v="87000"/>
    <n v="9.2301544143955416E-2"/>
    <x v="1"/>
  </r>
  <r>
    <x v="326"/>
    <n v="324000"/>
    <n v="6.2592561253492551E-2"/>
    <x v="1"/>
  </r>
  <r>
    <x v="327"/>
    <n v="145250"/>
    <n v="0.23887098542807761"/>
    <x v="1"/>
  </r>
  <r>
    <x v="328"/>
    <n v="214500"/>
    <n v="0.92083984977958966"/>
    <x v="0"/>
  </r>
  <r>
    <x v="329"/>
    <n v="78000"/>
    <n v="0.39399164108017637"/>
    <x v="1"/>
  </r>
  <r>
    <x v="330"/>
    <n v="119000"/>
    <n v="0.17324100059139791"/>
    <x v="1"/>
  </r>
  <r>
    <x v="331"/>
    <n v="139000"/>
    <n v="0.65211573883557294"/>
    <x v="0"/>
  </r>
  <r>
    <x v="332"/>
    <n v="284000"/>
    <n v="0.63201443970436411"/>
    <x v="0"/>
  </r>
  <r>
    <x v="333"/>
    <n v="207000"/>
    <n v="0.85143778942881765"/>
    <x v="0"/>
  </r>
  <r>
    <x v="334"/>
    <n v="192000"/>
    <n v="0.79618258042369716"/>
    <x v="0"/>
  </r>
  <r>
    <x v="335"/>
    <n v="228950"/>
    <n v="0.57549065093992446"/>
    <x v="0"/>
  </r>
  <r>
    <x v="336"/>
    <n v="377426"/>
    <n v="0.70661734262767517"/>
    <x v="0"/>
  </r>
  <r>
    <x v="337"/>
    <n v="214000"/>
    <n v="0.87251680121578512"/>
    <x v="0"/>
  </r>
  <r>
    <x v="338"/>
    <n v="202500"/>
    <n v="0.82875707487639694"/>
    <x v="0"/>
  </r>
  <r>
    <x v="339"/>
    <n v="155000"/>
    <n v="0.23446905177496646"/>
    <x v="1"/>
  </r>
  <r>
    <x v="340"/>
    <n v="202900"/>
    <n v="0.70396635974519073"/>
    <x v="0"/>
  </r>
  <r>
    <x v="341"/>
    <n v="82000"/>
    <n v="0.24029288323869424"/>
    <x v="1"/>
  </r>
  <r>
    <x v="342"/>
    <n v="87500"/>
    <n v="0.21676071031385669"/>
    <x v="1"/>
  </r>
  <r>
    <x v="343"/>
    <n v="266000"/>
    <n v="5.7232715378126797E-2"/>
    <x v="1"/>
  </r>
  <r>
    <x v="344"/>
    <n v="85000"/>
    <n v="0.19352663424649441"/>
    <x v="1"/>
  </r>
  <r>
    <x v="345"/>
    <n v="140200"/>
    <n v="0.59046081732212607"/>
    <x v="0"/>
  </r>
  <r>
    <x v="346"/>
    <n v="151500"/>
    <n v="0.58518774348682401"/>
    <x v="0"/>
  </r>
  <r>
    <x v="347"/>
    <n v="157500"/>
    <n v="0.23623841778870325"/>
    <x v="1"/>
  </r>
  <r>
    <x v="348"/>
    <n v="154000"/>
    <n v="0.40189041105946177"/>
    <x v="1"/>
  </r>
  <r>
    <x v="349"/>
    <n v="437154"/>
    <n v="0.41168063228046392"/>
    <x v="1"/>
  </r>
  <r>
    <x v="350"/>
    <n v="318061"/>
    <n v="5.8013715592397208E-2"/>
    <x v="1"/>
  </r>
  <r>
    <x v="351"/>
    <n v="190000"/>
    <n v="0.81113219076745879"/>
    <x v="0"/>
  </r>
  <r>
    <x v="352"/>
    <n v="95000"/>
    <n v="0.14431785484325899"/>
    <x v="1"/>
  </r>
  <r>
    <x v="353"/>
    <n v="105900"/>
    <n v="0.83111801522811612"/>
    <x v="0"/>
  </r>
  <r>
    <x v="354"/>
    <n v="140000"/>
    <n v="0.21179553267706608"/>
    <x v="1"/>
  </r>
  <r>
    <x v="355"/>
    <n v="177500"/>
    <n v="0.89206204708455816"/>
    <x v="0"/>
  </r>
  <r>
    <x v="356"/>
    <n v="173000"/>
    <n v="0.68963279091013641"/>
    <x v="0"/>
  </r>
  <r>
    <x v="357"/>
    <n v="134000"/>
    <n v="0.42960409745491901"/>
    <x v="1"/>
  </r>
  <r>
    <x v="358"/>
    <n v="130000"/>
    <n v="0.58332509791851028"/>
    <x v="0"/>
  </r>
  <r>
    <x v="359"/>
    <n v="280000"/>
    <n v="0.850604177269912"/>
    <x v="0"/>
  </r>
  <r>
    <x v="360"/>
    <n v="156000"/>
    <n v="0.82647610537698091"/>
    <x v="0"/>
  </r>
  <r>
    <x v="361"/>
    <n v="145000"/>
    <n v="0.45891234639723011"/>
    <x v="1"/>
  </r>
  <r>
    <x v="362"/>
    <n v="198500"/>
    <n v="0.15854071869595121"/>
    <x v="1"/>
  </r>
  <r>
    <x v="363"/>
    <n v="118000"/>
    <n v="0.31954297244286878"/>
    <x v="1"/>
  </r>
  <r>
    <x v="364"/>
    <n v="190000"/>
    <n v="0.48783296898383155"/>
    <x v="1"/>
  </r>
  <r>
    <x v="365"/>
    <n v="147000"/>
    <n v="2.5237809967618707E-3"/>
    <x v="1"/>
  </r>
  <r>
    <x v="366"/>
    <n v="159000"/>
    <n v="0.22308469260967179"/>
    <x v="1"/>
  </r>
  <r>
    <x v="367"/>
    <n v="165000"/>
    <n v="0.11868622458383093"/>
    <x v="1"/>
  </r>
  <r>
    <x v="368"/>
    <n v="132000"/>
    <n v="0.47422101758354818"/>
    <x v="1"/>
  </r>
  <r>
    <x v="369"/>
    <n v="162000"/>
    <n v="0.44943762222771433"/>
    <x v="1"/>
  </r>
  <r>
    <x v="370"/>
    <n v="172400"/>
    <n v="0.24535125554656767"/>
    <x v="1"/>
  </r>
  <r>
    <x v="371"/>
    <n v="134432"/>
    <n v="0.67838741502222777"/>
    <x v="0"/>
  </r>
  <r>
    <x v="372"/>
    <n v="125000"/>
    <n v="0.71339251718472974"/>
    <x v="0"/>
  </r>
  <r>
    <x v="373"/>
    <n v="123000"/>
    <n v="0.78336420076814173"/>
    <x v="0"/>
  </r>
  <r>
    <x v="374"/>
    <n v="219500"/>
    <n v="0.78493528582511518"/>
    <x v="0"/>
  </r>
  <r>
    <x v="375"/>
    <n v="61000"/>
    <n v="0.98409059752156836"/>
    <x v="0"/>
  </r>
  <r>
    <x v="376"/>
    <n v="148000"/>
    <n v="0.55764940268236818"/>
    <x v="0"/>
  </r>
  <r>
    <x v="377"/>
    <n v="340000"/>
    <n v="0.3535311065247615"/>
    <x v="1"/>
  </r>
  <r>
    <x v="378"/>
    <n v="394432"/>
    <n v="0.85668768554784569"/>
    <x v="0"/>
  </r>
  <r>
    <x v="379"/>
    <n v="179000"/>
    <n v="0.67650260712166099"/>
    <x v="0"/>
  </r>
  <r>
    <x v="380"/>
    <n v="127000"/>
    <n v="0.77690765013415364"/>
    <x v="0"/>
  </r>
  <r>
    <x v="381"/>
    <n v="187750"/>
    <n v="0.26557235265499535"/>
    <x v="1"/>
  </r>
  <r>
    <x v="382"/>
    <n v="213500"/>
    <n v="0.61819607123672993"/>
    <x v="0"/>
  </r>
  <r>
    <x v="383"/>
    <n v="76000"/>
    <n v="0.86565426625176856"/>
    <x v="0"/>
  </r>
  <r>
    <x v="384"/>
    <n v="240000"/>
    <n v="0.55101916482504787"/>
    <x v="0"/>
  </r>
  <r>
    <x v="385"/>
    <n v="192000"/>
    <n v="0.11817536381770344"/>
    <x v="1"/>
  </r>
  <r>
    <x v="386"/>
    <n v="81000"/>
    <n v="0.25243527962272905"/>
    <x v="1"/>
  </r>
  <r>
    <x v="387"/>
    <n v="125000"/>
    <n v="5.6750833715379478E-2"/>
    <x v="1"/>
  </r>
  <r>
    <x v="388"/>
    <n v="191000"/>
    <n v="5.3404275940841295E-2"/>
    <x v="1"/>
  </r>
  <r>
    <x v="389"/>
    <n v="426000"/>
    <n v="0.99285877099534692"/>
    <x v="0"/>
  </r>
  <r>
    <x v="390"/>
    <n v="119000"/>
    <n v="0.90478940017029064"/>
    <x v="0"/>
  </r>
  <r>
    <x v="391"/>
    <n v="215000"/>
    <n v="0.44265532366833782"/>
    <x v="1"/>
  </r>
  <r>
    <x v="392"/>
    <n v="106500"/>
    <n v="0.15224095245926106"/>
    <x v="1"/>
  </r>
  <r>
    <x v="393"/>
    <n v="100000"/>
    <n v="0.93016475004747889"/>
    <x v="0"/>
  </r>
  <r>
    <x v="394"/>
    <n v="109000"/>
    <n v="0.90634997608089518"/>
    <x v="0"/>
  </r>
  <r>
    <x v="395"/>
    <n v="129000"/>
    <n v="0.34207563618508652"/>
    <x v="1"/>
  </r>
  <r>
    <x v="396"/>
    <n v="123000"/>
    <n v="0.28010204063477295"/>
    <x v="1"/>
  </r>
  <r>
    <x v="397"/>
    <n v="169500"/>
    <n v="0.44337502565671238"/>
    <x v="1"/>
  </r>
  <r>
    <x v="398"/>
    <n v="67000"/>
    <n v="0.62030748678884828"/>
    <x v="0"/>
  </r>
  <r>
    <x v="399"/>
    <n v="241000"/>
    <n v="0.52940563506068261"/>
    <x v="0"/>
  </r>
  <r>
    <x v="400"/>
    <n v="245500"/>
    <n v="0.62965298074623033"/>
    <x v="0"/>
  </r>
  <r>
    <x v="401"/>
    <n v="164990"/>
    <n v="0.51260058703865563"/>
    <x v="0"/>
  </r>
  <r>
    <x v="402"/>
    <n v="108000"/>
    <n v="7.383663739457369E-2"/>
    <x v="1"/>
  </r>
  <r>
    <x v="403"/>
    <n v="258000"/>
    <n v="0.43486084025927096"/>
    <x v="1"/>
  </r>
  <r>
    <x v="404"/>
    <n v="168000"/>
    <n v="8.0563788802306746E-2"/>
    <x v="1"/>
  </r>
  <r>
    <x v="405"/>
    <n v="150000"/>
    <n v="0.4271465518320291"/>
    <x v="1"/>
  </r>
  <r>
    <x v="406"/>
    <n v="115000"/>
    <n v="0.63237241033097336"/>
    <x v="0"/>
  </r>
  <r>
    <x v="407"/>
    <n v="177000"/>
    <n v="0.9358602195979695"/>
    <x v="0"/>
  </r>
  <r>
    <x v="408"/>
    <n v="280000"/>
    <n v="0.24672516738044881"/>
    <x v="1"/>
  </r>
  <r>
    <x v="409"/>
    <n v="339750"/>
    <n v="0.97327524450175829"/>
    <x v="0"/>
  </r>
  <r>
    <x v="410"/>
    <n v="60000"/>
    <n v="0.36086182750250151"/>
    <x v="1"/>
  </r>
  <r>
    <x v="411"/>
    <n v="145000"/>
    <n v="0.89522573168029018"/>
    <x v="0"/>
  </r>
  <r>
    <x v="412"/>
    <n v="222000"/>
    <n v="6.0801992847529185E-2"/>
    <x v="1"/>
  </r>
  <r>
    <x v="413"/>
    <n v="115000"/>
    <n v="0.96983206393194354"/>
    <x v="0"/>
  </r>
  <r>
    <x v="414"/>
    <n v="228000"/>
    <n v="0.70562922284958285"/>
    <x v="0"/>
  </r>
  <r>
    <x v="415"/>
    <n v="181134"/>
    <n v="0.80180507390812827"/>
    <x v="0"/>
  </r>
  <r>
    <x v="416"/>
    <n v="149500"/>
    <n v="0.86910564221629416"/>
    <x v="0"/>
  </r>
  <r>
    <x v="417"/>
    <n v="239000"/>
    <n v="0.61346120257044778"/>
    <x v="0"/>
  </r>
  <r>
    <x v="418"/>
    <n v="126000"/>
    <n v="0.80962439221602978"/>
    <x v="0"/>
  </r>
  <r>
    <x v="419"/>
    <n v="142000"/>
    <n v="0.56093936269701161"/>
    <x v="0"/>
  </r>
  <r>
    <x v="420"/>
    <n v="206300"/>
    <n v="0.8250033308621364"/>
    <x v="0"/>
  </r>
  <r>
    <x v="421"/>
    <n v="215000"/>
    <n v="4.2898316655783253E-2"/>
    <x v="1"/>
  </r>
  <r>
    <x v="422"/>
    <n v="113000"/>
    <n v="0.45830717285596156"/>
    <x v="1"/>
  </r>
  <r>
    <x v="423"/>
    <n v="315000"/>
    <n v="0.72905418498521535"/>
    <x v="0"/>
  </r>
  <r>
    <x v="424"/>
    <n v="139000"/>
    <n v="0.79613275437134545"/>
    <x v="0"/>
  </r>
  <r>
    <x v="425"/>
    <n v="135000"/>
    <n v="0.21212449375006248"/>
    <x v="1"/>
  </r>
  <r>
    <x v="426"/>
    <n v="275000"/>
    <n v="0.67298426305884562"/>
    <x v="0"/>
  </r>
  <r>
    <x v="427"/>
    <n v="109008"/>
    <n v="0.48247215009633138"/>
    <x v="1"/>
  </r>
  <r>
    <x v="428"/>
    <n v="195400"/>
    <n v="0.83018284944069742"/>
    <x v="0"/>
  </r>
  <r>
    <x v="429"/>
    <n v="175000"/>
    <n v="4.4660742293351485E-2"/>
    <x v="1"/>
  </r>
  <r>
    <x v="430"/>
    <n v="85400"/>
    <n v="0.93004493991087056"/>
    <x v="0"/>
  </r>
  <r>
    <x v="431"/>
    <n v="79900"/>
    <n v="0.7225181853346091"/>
    <x v="0"/>
  </r>
  <r>
    <x v="432"/>
    <n v="122500"/>
    <n v="0.89587513240239436"/>
    <x v="0"/>
  </r>
  <r>
    <x v="433"/>
    <n v="181000"/>
    <n v="0.76113206228839059"/>
    <x v="0"/>
  </r>
  <r>
    <x v="434"/>
    <n v="81000"/>
    <n v="0.73070588558114913"/>
    <x v="0"/>
  </r>
  <r>
    <x v="435"/>
    <n v="212000"/>
    <n v="0.22894470154477853"/>
    <x v="1"/>
  </r>
  <r>
    <x v="436"/>
    <n v="116000"/>
    <n v="0.33436756765171616"/>
    <x v="1"/>
  </r>
  <r>
    <x v="437"/>
    <n v="119000"/>
    <n v="0.33955672099532919"/>
    <x v="1"/>
  </r>
  <r>
    <x v="438"/>
    <n v="90350"/>
    <n v="0.6807719078776141"/>
    <x v="0"/>
  </r>
  <r>
    <x v="439"/>
    <n v="110000"/>
    <n v="0.49300310986624252"/>
    <x v="1"/>
  </r>
  <r>
    <x v="440"/>
    <n v="555000"/>
    <n v="2.6494355638642331E-2"/>
    <x v="1"/>
  </r>
  <r>
    <x v="441"/>
    <n v="118000"/>
    <n v="3.1487601391328224E-2"/>
    <x v="1"/>
  </r>
  <r>
    <x v="442"/>
    <n v="162900"/>
    <n v="0.17150968055255222"/>
    <x v="1"/>
  </r>
  <r>
    <x v="443"/>
    <n v="172500"/>
    <n v="0.43743104968666602"/>
    <x v="1"/>
  </r>
  <r>
    <x v="444"/>
    <n v="210000"/>
    <n v="0.15686755455370238"/>
    <x v="1"/>
  </r>
  <r>
    <x v="445"/>
    <n v="127500"/>
    <n v="0.18486764656967281"/>
    <x v="1"/>
  </r>
  <r>
    <x v="446"/>
    <n v="190000"/>
    <n v="0.47442841978849604"/>
    <x v="1"/>
  </r>
  <r>
    <x v="447"/>
    <n v="199900"/>
    <n v="0.97782030806650277"/>
    <x v="0"/>
  </r>
  <r>
    <x v="448"/>
    <n v="119500"/>
    <n v="0.32300431162893284"/>
    <x v="1"/>
  </r>
  <r>
    <x v="449"/>
    <n v="120000"/>
    <n v="0.21531465122140625"/>
    <x v="1"/>
  </r>
  <r>
    <x v="450"/>
    <n v="110000"/>
    <n v="0.29595381186071801"/>
    <x v="1"/>
  </r>
  <r>
    <x v="451"/>
    <n v="280000"/>
    <n v="0.21930346051667249"/>
    <x v="1"/>
  </r>
  <r>
    <x v="452"/>
    <n v="204000"/>
    <n v="0.85200983053852175"/>
    <x v="0"/>
  </r>
  <r>
    <x v="453"/>
    <n v="210000"/>
    <n v="0.16023818087172237"/>
    <x v="1"/>
  </r>
  <r>
    <x v="454"/>
    <n v="188000"/>
    <n v="0.99889552192479725"/>
    <x v="0"/>
  </r>
  <r>
    <x v="455"/>
    <n v="175500"/>
    <n v="0.87132464591594494"/>
    <x v="0"/>
  </r>
  <r>
    <x v="456"/>
    <n v="98000"/>
    <n v="0.3694579268250896"/>
    <x v="1"/>
  </r>
  <r>
    <x v="457"/>
    <n v="256000"/>
    <n v="0.39926097555963125"/>
    <x v="1"/>
  </r>
  <r>
    <x v="458"/>
    <n v="161000"/>
    <n v="0.50224142527272764"/>
    <x v="0"/>
  </r>
  <r>
    <x v="459"/>
    <n v="110000"/>
    <n v="0.91697064647487181"/>
    <x v="0"/>
  </r>
  <r>
    <x v="460"/>
    <n v="263435"/>
    <n v="0.72497938132791839"/>
    <x v="0"/>
  </r>
  <r>
    <x v="461"/>
    <n v="155000"/>
    <n v="0.59296009249577153"/>
    <x v="0"/>
  </r>
  <r>
    <x v="462"/>
    <n v="62383"/>
    <n v="0.38108700953402908"/>
    <x v="1"/>
  </r>
  <r>
    <x v="463"/>
    <n v="188700"/>
    <n v="0.74824906932487245"/>
    <x v="0"/>
  </r>
  <r>
    <x v="464"/>
    <n v="124000"/>
    <n v="0.32483423598832539"/>
    <x v="1"/>
  </r>
  <r>
    <x v="465"/>
    <n v="178740"/>
    <n v="3.0497751450142108E-2"/>
    <x v="1"/>
  </r>
  <r>
    <x v="466"/>
    <n v="167000"/>
    <n v="0.65332610251152834"/>
    <x v="0"/>
  </r>
  <r>
    <x v="467"/>
    <n v="146500"/>
    <n v="0.23537610755558991"/>
    <x v="1"/>
  </r>
  <r>
    <x v="468"/>
    <n v="250000"/>
    <n v="0.44905139598005817"/>
    <x v="1"/>
  </r>
  <r>
    <x v="469"/>
    <n v="187000"/>
    <n v="0.69675681867686845"/>
    <x v="0"/>
  </r>
  <r>
    <x v="470"/>
    <n v="212000"/>
    <n v="6.109010517629121E-2"/>
    <x v="1"/>
  </r>
  <r>
    <x v="471"/>
    <n v="190000"/>
    <n v="0.56383269922830304"/>
    <x v="0"/>
  </r>
  <r>
    <x v="472"/>
    <n v="148000"/>
    <n v="0.24080768574532019"/>
    <x v="1"/>
  </r>
  <r>
    <x v="473"/>
    <n v="440000"/>
    <n v="0.28647340893463746"/>
    <x v="1"/>
  </r>
  <r>
    <x v="474"/>
    <n v="251000"/>
    <n v="0.88363152739803907"/>
    <x v="0"/>
  </r>
  <r>
    <x v="475"/>
    <n v="132500"/>
    <n v="0.50895434922914096"/>
    <x v="0"/>
  </r>
  <r>
    <x v="476"/>
    <n v="208900"/>
    <n v="3.5681403163583925E-2"/>
    <x v="1"/>
  </r>
  <r>
    <x v="477"/>
    <n v="380000"/>
    <n v="4.7125648767421535E-2"/>
    <x v="1"/>
  </r>
  <r>
    <x v="478"/>
    <n v="297000"/>
    <n v="0.39940500163428383"/>
    <x v="1"/>
  </r>
  <r>
    <x v="479"/>
    <n v="89471"/>
    <n v="0.84366536618809729"/>
    <x v="0"/>
  </r>
  <r>
    <x v="480"/>
    <n v="326000"/>
    <n v="0.13415485365733015"/>
    <x v="1"/>
  </r>
  <r>
    <x v="481"/>
    <n v="374000"/>
    <n v="0.76204842864868561"/>
    <x v="0"/>
  </r>
  <r>
    <x v="482"/>
    <n v="155000"/>
    <n v="0.57817347765702498"/>
    <x v="0"/>
  </r>
  <r>
    <x v="483"/>
    <n v="164000"/>
    <n v="0.63510275078714284"/>
    <x v="0"/>
  </r>
  <r>
    <x v="484"/>
    <n v="132500"/>
    <n v="0.33980821816006956"/>
    <x v="1"/>
  </r>
  <r>
    <x v="485"/>
    <n v="147000"/>
    <n v="9.3201810297721344E-2"/>
    <x v="1"/>
  </r>
  <r>
    <x v="486"/>
    <n v="156000"/>
    <n v="0.6544738737398923"/>
    <x v="0"/>
  </r>
  <r>
    <x v="487"/>
    <n v="175000"/>
    <n v="0.57203248804885343"/>
    <x v="0"/>
  </r>
  <r>
    <x v="488"/>
    <n v="160000"/>
    <n v="0.16432474224890692"/>
    <x v="1"/>
  </r>
  <r>
    <x v="489"/>
    <n v="86000"/>
    <n v="0.91444111656552363"/>
    <x v="0"/>
  </r>
  <r>
    <x v="490"/>
    <n v="115000"/>
    <n v="0.52726024086682444"/>
    <x v="0"/>
  </r>
  <r>
    <x v="491"/>
    <n v="133000"/>
    <n v="0.74295461104795779"/>
    <x v="0"/>
  </r>
  <r>
    <x v="492"/>
    <n v="172785"/>
    <n v="0.71803608591020873"/>
    <x v="0"/>
  </r>
  <r>
    <x v="493"/>
    <n v="155000"/>
    <n v="0.64793093597184259"/>
    <x v="0"/>
  </r>
  <r>
    <x v="494"/>
    <n v="91300"/>
    <n v="0.63676296497820728"/>
    <x v="0"/>
  </r>
  <r>
    <x v="495"/>
    <n v="34900"/>
    <n v="0.13300402968374059"/>
    <x v="1"/>
  </r>
  <r>
    <x v="496"/>
    <n v="430000"/>
    <n v="0.25865013028427208"/>
    <x v="1"/>
  </r>
  <r>
    <x v="497"/>
    <n v="184000"/>
    <n v="0.84960270814351813"/>
    <x v="0"/>
  </r>
  <r>
    <x v="498"/>
    <n v="130000"/>
    <n v="0.80258595051187609"/>
    <x v="0"/>
  </r>
  <r>
    <x v="499"/>
    <n v="120000"/>
    <n v="0.19994689027727341"/>
    <x v="1"/>
  </r>
  <r>
    <x v="500"/>
    <n v="113000"/>
    <n v="7.4210291607183176E-2"/>
    <x v="1"/>
  </r>
  <r>
    <x v="501"/>
    <n v="226700"/>
    <n v="0.4067772088438657"/>
    <x v="1"/>
  </r>
  <r>
    <x v="502"/>
    <n v="140000"/>
    <n v="0.82016208231998988"/>
    <x v="0"/>
  </r>
  <r>
    <x v="503"/>
    <n v="289000"/>
    <n v="0.80464010661263652"/>
    <x v="0"/>
  </r>
  <r>
    <x v="504"/>
    <n v="147000"/>
    <n v="0.36973318455898263"/>
    <x v="1"/>
  </r>
  <r>
    <x v="505"/>
    <n v="124500"/>
    <n v="5.8619502004596424E-2"/>
    <x v="1"/>
  </r>
  <r>
    <x v="506"/>
    <n v="215000"/>
    <n v="4.3503128612087494E-2"/>
    <x v="1"/>
  </r>
  <r>
    <x v="507"/>
    <n v="208300"/>
    <n v="0.42957338034729442"/>
    <x v="1"/>
  </r>
  <r>
    <x v="508"/>
    <n v="161000"/>
    <n v="9.5779045481002245E-2"/>
    <x v="1"/>
  </r>
  <r>
    <x v="509"/>
    <n v="124500"/>
    <n v="0.50646443013377396"/>
    <x v="0"/>
  </r>
  <r>
    <x v="510"/>
    <n v="164900"/>
    <n v="0.72144179920907014"/>
    <x v="0"/>
  </r>
  <r>
    <x v="511"/>
    <n v="202665"/>
    <n v="0.24627914350340829"/>
    <x v="1"/>
  </r>
  <r>
    <x v="512"/>
    <n v="129900"/>
    <n v="0.9879335644340701"/>
    <x v="0"/>
  </r>
  <r>
    <x v="513"/>
    <n v="134000"/>
    <n v="0.62893775518288453"/>
    <x v="0"/>
  </r>
  <r>
    <x v="514"/>
    <n v="96500"/>
    <n v="0.84528509992680234"/>
    <x v="0"/>
  </r>
  <r>
    <x v="515"/>
    <n v="402861"/>
    <n v="0.37090060985151585"/>
    <x v="1"/>
  </r>
  <r>
    <x v="516"/>
    <n v="158000"/>
    <n v="0.61251947292441766"/>
    <x v="0"/>
  </r>
  <r>
    <x v="517"/>
    <n v="265000"/>
    <n v="0.27406871964145441"/>
    <x v="1"/>
  </r>
  <r>
    <x v="518"/>
    <n v="211000"/>
    <n v="0.76827900597521193"/>
    <x v="0"/>
  </r>
  <r>
    <x v="519"/>
    <n v="234000"/>
    <n v="0.18988856263872134"/>
    <x v="1"/>
  </r>
  <r>
    <x v="520"/>
    <n v="106250"/>
    <n v="0.77650838870499639"/>
    <x v="0"/>
  </r>
  <r>
    <x v="521"/>
    <n v="150000"/>
    <n v="0.31659363957314302"/>
    <x v="1"/>
  </r>
  <r>
    <x v="522"/>
    <n v="159000"/>
    <n v="0.64089108319187349"/>
    <x v="0"/>
  </r>
  <r>
    <x v="523"/>
    <n v="184750"/>
    <n v="0.92465911278945223"/>
    <x v="0"/>
  </r>
  <r>
    <x v="524"/>
    <n v="315750"/>
    <n v="0.76111075287115815"/>
    <x v="0"/>
  </r>
  <r>
    <x v="525"/>
    <n v="176000"/>
    <n v="9.0578844409031634E-3"/>
    <x v="1"/>
  </r>
  <r>
    <x v="526"/>
    <n v="132000"/>
    <n v="0.87030811525145746"/>
    <x v="0"/>
  </r>
  <r>
    <x v="527"/>
    <n v="446261"/>
    <n v="0.39070720949873183"/>
    <x v="1"/>
  </r>
  <r>
    <x v="528"/>
    <n v="86000"/>
    <n v="0.33270287778374041"/>
    <x v="1"/>
  </r>
  <r>
    <x v="529"/>
    <n v="200624"/>
    <n v="0.61613038592343716"/>
    <x v="0"/>
  </r>
  <r>
    <x v="530"/>
    <n v="175000"/>
    <n v="0.82559477236021062"/>
    <x v="0"/>
  </r>
  <r>
    <x v="531"/>
    <n v="128000"/>
    <n v="0.39633535542205223"/>
    <x v="1"/>
  </r>
  <r>
    <x v="532"/>
    <n v="107500"/>
    <n v="0.1225677347925751"/>
    <x v="1"/>
  </r>
  <r>
    <x v="533"/>
    <n v="39300"/>
    <n v="0.97259351684292839"/>
    <x v="0"/>
  </r>
  <r>
    <x v="534"/>
    <n v="178000"/>
    <n v="0.86710966792161537"/>
    <x v="0"/>
  </r>
  <r>
    <x v="535"/>
    <n v="107500"/>
    <n v="0.10501640047609662"/>
    <x v="1"/>
  </r>
  <r>
    <x v="536"/>
    <n v="188000"/>
    <n v="0.33544113595296643"/>
    <x v="1"/>
  </r>
  <r>
    <x v="537"/>
    <n v="111250"/>
    <n v="0.25489621789865047"/>
    <x v="1"/>
  </r>
  <r>
    <x v="538"/>
    <n v="158000"/>
    <n v="7.6902612168450624E-2"/>
    <x v="1"/>
  </r>
  <r>
    <x v="539"/>
    <n v="272000"/>
    <n v="0.34510792181701744"/>
    <x v="1"/>
  </r>
  <r>
    <x v="540"/>
    <n v="315000"/>
    <n v="0.79651343396115104"/>
    <x v="0"/>
  </r>
  <r>
    <x v="541"/>
    <n v="248000"/>
    <n v="0.73333094925752695"/>
    <x v="0"/>
  </r>
  <r>
    <x v="542"/>
    <n v="213250"/>
    <n v="0.42590365248587669"/>
    <x v="1"/>
  </r>
  <r>
    <x v="543"/>
    <n v="133000"/>
    <n v="0.15182460354206762"/>
    <x v="1"/>
  </r>
  <r>
    <x v="544"/>
    <n v="179665"/>
    <n v="0.31483304719710004"/>
    <x v="1"/>
  </r>
  <r>
    <x v="545"/>
    <n v="229000"/>
    <n v="0.44882813695528723"/>
    <x v="1"/>
  </r>
  <r>
    <x v="546"/>
    <n v="210000"/>
    <n v="0.59451924938624878"/>
    <x v="0"/>
  </r>
  <r>
    <x v="547"/>
    <n v="129500"/>
    <n v="4.0913904351020935E-3"/>
    <x v="1"/>
  </r>
  <r>
    <x v="548"/>
    <n v="125000"/>
    <n v="0.76532252436889103"/>
    <x v="0"/>
  </r>
  <r>
    <x v="549"/>
    <n v="263000"/>
    <n v="0.674185933342766"/>
    <x v="0"/>
  </r>
  <r>
    <x v="550"/>
    <n v="140000"/>
    <n v="0.37092874564000478"/>
    <x v="1"/>
  </r>
  <r>
    <x v="551"/>
    <n v="112500"/>
    <n v="0.65465790592565953"/>
    <x v="0"/>
  </r>
  <r>
    <x v="552"/>
    <n v="255500"/>
    <n v="0.98423925224220177"/>
    <x v="0"/>
  </r>
  <r>
    <x v="553"/>
    <n v="108000"/>
    <n v="0.10870140248309657"/>
    <x v="1"/>
  </r>
  <r>
    <x v="554"/>
    <n v="284000"/>
    <n v="0.18639520239451857"/>
    <x v="1"/>
  </r>
  <r>
    <x v="555"/>
    <n v="113000"/>
    <n v="0.86953549917859907"/>
    <x v="0"/>
  </r>
  <r>
    <x v="556"/>
    <n v="141000"/>
    <n v="0.43715011629879075"/>
    <x v="1"/>
  </r>
  <r>
    <x v="557"/>
    <n v="108000"/>
    <n v="8.8082592323529774E-2"/>
    <x v="1"/>
  </r>
  <r>
    <x v="558"/>
    <n v="175000"/>
    <n v="0.77696821211447198"/>
    <x v="0"/>
  </r>
  <r>
    <x v="559"/>
    <n v="234000"/>
    <n v="0.56798116510919194"/>
    <x v="0"/>
  </r>
  <r>
    <x v="560"/>
    <n v="121500"/>
    <n v="0.8372779935413337"/>
    <x v="0"/>
  </r>
  <r>
    <x v="561"/>
    <n v="170000"/>
    <n v="0.72571729156500786"/>
    <x v="0"/>
  </r>
  <r>
    <x v="562"/>
    <n v="108000"/>
    <n v="8.8787640737254314E-2"/>
    <x v="1"/>
  </r>
  <r>
    <x v="563"/>
    <n v="185000"/>
    <n v="0.12602003802689599"/>
    <x v="1"/>
  </r>
  <r>
    <x v="564"/>
    <n v="268000"/>
    <n v="0.86623997482749648"/>
    <x v="0"/>
  </r>
  <r>
    <x v="565"/>
    <n v="128000"/>
    <n v="9.7277215661642935E-2"/>
    <x v="1"/>
  </r>
  <r>
    <x v="566"/>
    <n v="325000"/>
    <n v="0.83594905520436602"/>
    <x v="0"/>
  </r>
  <r>
    <x v="567"/>
    <n v="214000"/>
    <n v="0.22336070308836276"/>
    <x v="1"/>
  </r>
  <r>
    <x v="568"/>
    <n v="316600"/>
    <n v="0.94204741843672146"/>
    <x v="0"/>
  </r>
  <r>
    <x v="569"/>
    <n v="135960"/>
    <n v="0.696950252916543"/>
    <x v="0"/>
  </r>
  <r>
    <x v="570"/>
    <n v="142600"/>
    <n v="0.82559339699093504"/>
    <x v="0"/>
  </r>
  <r>
    <x v="571"/>
    <n v="120000"/>
    <n v="0.76331309909389533"/>
    <x v="0"/>
  </r>
  <r>
    <x v="572"/>
    <n v="224500"/>
    <n v="0.48119927780441762"/>
    <x v="1"/>
  </r>
  <r>
    <x v="573"/>
    <n v="170000"/>
    <n v="0.57563273732733211"/>
    <x v="0"/>
  </r>
  <r>
    <x v="574"/>
    <n v="139000"/>
    <n v="7.7096355430516961E-2"/>
    <x v="1"/>
  </r>
  <r>
    <x v="575"/>
    <n v="118500"/>
    <n v="0.80892288008408286"/>
    <x v="0"/>
  </r>
  <r>
    <x v="576"/>
    <n v="145000"/>
    <n v="0.41036495733601552"/>
    <x v="1"/>
  </r>
  <r>
    <x v="577"/>
    <n v="164500"/>
    <n v="0.21154791765339642"/>
    <x v="1"/>
  </r>
  <r>
    <x v="578"/>
    <n v="146000"/>
    <n v="9.3822651761268472E-2"/>
    <x v="1"/>
  </r>
  <r>
    <x v="579"/>
    <n v="131500"/>
    <n v="0.90133372223432273"/>
    <x v="0"/>
  </r>
  <r>
    <x v="580"/>
    <n v="181900"/>
    <n v="0.32866209282959069"/>
    <x v="1"/>
  </r>
  <r>
    <x v="581"/>
    <n v="253293"/>
    <n v="0.12275774563975583"/>
    <x v="1"/>
  </r>
  <r>
    <x v="582"/>
    <n v="118500"/>
    <n v="0.16358468525287762"/>
    <x v="1"/>
  </r>
  <r>
    <x v="583"/>
    <n v="325000"/>
    <n v="0.75137757569186303"/>
    <x v="0"/>
  </r>
  <r>
    <x v="584"/>
    <n v="133000"/>
    <n v="0.78099153247486774"/>
    <x v="0"/>
  </r>
  <r>
    <x v="585"/>
    <n v="369900"/>
    <n v="0.88750995227602991"/>
    <x v="0"/>
  </r>
  <r>
    <x v="586"/>
    <n v="130000"/>
    <n v="0.48687070321848569"/>
    <x v="1"/>
  </r>
  <r>
    <x v="587"/>
    <n v="137000"/>
    <n v="0.23358331354846174"/>
    <x v="1"/>
  </r>
  <r>
    <x v="588"/>
    <n v="143000"/>
    <n v="3.5184753021140991E-2"/>
    <x v="1"/>
  </r>
  <r>
    <x v="589"/>
    <n v="79500"/>
    <n v="0.84304863949785735"/>
    <x v="0"/>
  </r>
  <r>
    <x v="590"/>
    <n v="185900"/>
    <n v="0.94687255011847582"/>
    <x v="0"/>
  </r>
  <r>
    <x v="591"/>
    <n v="451950"/>
    <n v="0.71663341455358065"/>
    <x v="0"/>
  </r>
  <r>
    <x v="592"/>
    <n v="138000"/>
    <n v="0.69429711573795128"/>
    <x v="0"/>
  </r>
  <r>
    <x v="593"/>
    <n v="140000"/>
    <n v="0.18808873858142761"/>
    <x v="1"/>
  </r>
  <r>
    <x v="594"/>
    <n v="110000"/>
    <n v="0.41295783758324556"/>
    <x v="1"/>
  </r>
  <r>
    <x v="595"/>
    <n v="319000"/>
    <n v="0.32757258508345422"/>
    <x v="1"/>
  </r>
  <r>
    <x v="596"/>
    <n v="114504"/>
    <n v="0.51432794210126109"/>
    <x v="0"/>
  </r>
  <r>
    <x v="597"/>
    <n v="194201"/>
    <n v="0.5452602489721462"/>
    <x v="0"/>
  </r>
  <r>
    <x v="598"/>
    <n v="217500"/>
    <n v="0.97541418466226648"/>
    <x v="0"/>
  </r>
  <r>
    <x v="599"/>
    <n v="151000"/>
    <n v="0.88316722737309794"/>
    <x v="0"/>
  </r>
  <r>
    <x v="600"/>
    <n v="275000"/>
    <n v="0.85768599204036677"/>
    <x v="0"/>
  </r>
  <r>
    <x v="601"/>
    <n v="141000"/>
    <n v="0.50730308366398436"/>
    <x v="0"/>
  </r>
  <r>
    <x v="602"/>
    <n v="220000"/>
    <n v="0.45657246365782678"/>
    <x v="1"/>
  </r>
  <r>
    <x v="603"/>
    <n v="151000"/>
    <n v="0.7925154391073268"/>
    <x v="0"/>
  </r>
  <r>
    <x v="604"/>
    <n v="221000"/>
    <n v="0.72994312061256938"/>
    <x v="0"/>
  </r>
  <r>
    <x v="605"/>
    <n v="205000"/>
    <n v="0.66506380328545045"/>
    <x v="0"/>
  </r>
  <r>
    <x v="606"/>
    <n v="152000"/>
    <n v="8.4441643855028392E-2"/>
    <x v="1"/>
  </r>
  <r>
    <x v="607"/>
    <n v="225000"/>
    <n v="0.28967707198857451"/>
    <x v="1"/>
  </r>
  <r>
    <x v="608"/>
    <n v="359100"/>
    <n v="3.5219279685068883E-2"/>
    <x v="1"/>
  </r>
  <r>
    <x v="609"/>
    <n v="118500"/>
    <n v="0.68976969637989904"/>
    <x v="0"/>
  </r>
  <r>
    <x v="610"/>
    <n v="313000"/>
    <n v="0.95421585480267479"/>
    <x v="0"/>
  </r>
  <r>
    <x v="611"/>
    <n v="148000"/>
    <n v="0.34963930086072192"/>
    <x v="1"/>
  </r>
  <r>
    <x v="612"/>
    <n v="261500"/>
    <n v="0.3097436156793768"/>
    <x v="1"/>
  </r>
  <r>
    <x v="613"/>
    <n v="147000"/>
    <n v="0.49454766279434748"/>
    <x v="1"/>
  </r>
  <r>
    <x v="614"/>
    <n v="75500"/>
    <n v="0.68444473568234365"/>
    <x v="0"/>
  </r>
  <r>
    <x v="615"/>
    <n v="137500"/>
    <n v="9.2517890578371786E-2"/>
    <x v="1"/>
  </r>
  <r>
    <x v="616"/>
    <n v="183200"/>
    <n v="0.26869254316992941"/>
    <x v="1"/>
  </r>
  <r>
    <x v="617"/>
    <n v="105500"/>
    <n v="0.5360457809135557"/>
    <x v="0"/>
  </r>
  <r>
    <x v="618"/>
    <n v="314813"/>
    <n v="0.44030647801049083"/>
    <x v="1"/>
  </r>
  <r>
    <x v="619"/>
    <n v="305000"/>
    <n v="0.64590612136146619"/>
    <x v="0"/>
  </r>
  <r>
    <x v="620"/>
    <n v="67000"/>
    <n v="0.55467655855767528"/>
    <x v="0"/>
  </r>
  <r>
    <x v="621"/>
    <n v="240000"/>
    <n v="0.40733004990961019"/>
    <x v="1"/>
  </r>
  <r>
    <x v="622"/>
    <n v="135000"/>
    <n v="0.87841514373842955"/>
    <x v="0"/>
  </r>
  <r>
    <x v="623"/>
    <n v="168500"/>
    <n v="0.10434723223144393"/>
    <x v="1"/>
  </r>
  <r>
    <x v="624"/>
    <n v="165150"/>
    <n v="0.82999415488614903"/>
    <x v="0"/>
  </r>
  <r>
    <x v="625"/>
    <n v="160000"/>
    <n v="0.62622370385375259"/>
    <x v="0"/>
  </r>
  <r>
    <x v="626"/>
    <n v="139900"/>
    <n v="0.36949522466668616"/>
    <x v="1"/>
  </r>
  <r>
    <x v="627"/>
    <n v="153000"/>
    <n v="0.76408892473987755"/>
    <x v="0"/>
  </r>
  <r>
    <x v="628"/>
    <n v="135000"/>
    <n v="0.81898426934603363"/>
    <x v="0"/>
  </r>
  <r>
    <x v="629"/>
    <n v="168500"/>
    <n v="0.86104042469708109"/>
    <x v="0"/>
  </r>
  <r>
    <x v="630"/>
    <n v="124000"/>
    <n v="0.40382101858908592"/>
    <x v="1"/>
  </r>
  <r>
    <x v="631"/>
    <n v="209500"/>
    <n v="0.78657642924203686"/>
    <x v="0"/>
  </r>
  <r>
    <x v="632"/>
    <n v="82500"/>
    <n v="0.21309785922210522"/>
    <x v="1"/>
  </r>
  <r>
    <x v="633"/>
    <n v="139400"/>
    <n v="0.18669768187649627"/>
    <x v="1"/>
  </r>
  <r>
    <x v="634"/>
    <n v="144000"/>
    <n v="0.56865779073212053"/>
    <x v="0"/>
  </r>
  <r>
    <x v="635"/>
    <n v="200000"/>
    <n v="7.4235415620951817E-2"/>
    <x v="1"/>
  </r>
  <r>
    <x v="636"/>
    <n v="60000"/>
    <n v="0.531429852317852"/>
    <x v="0"/>
  </r>
  <r>
    <x v="637"/>
    <n v="93000"/>
    <n v="0.25990319982423538"/>
    <x v="1"/>
  </r>
  <r>
    <x v="638"/>
    <n v="85000"/>
    <n v="0.36907565269849696"/>
    <x v="1"/>
  </r>
  <r>
    <x v="639"/>
    <n v="264561"/>
    <n v="0.69472173153390016"/>
    <x v="0"/>
  </r>
  <r>
    <x v="640"/>
    <n v="274000"/>
    <n v="0.83504578873749813"/>
    <x v="0"/>
  </r>
  <r>
    <x v="641"/>
    <n v="226000"/>
    <n v="0.28911946811890921"/>
    <x v="1"/>
  </r>
  <r>
    <x v="642"/>
    <n v="345000"/>
    <n v="0.60655928828714412"/>
    <x v="0"/>
  </r>
  <r>
    <x v="643"/>
    <n v="152000"/>
    <n v="0.44795734390412045"/>
    <x v="1"/>
  </r>
  <r>
    <x v="644"/>
    <n v="370878"/>
    <n v="0.81107865125804479"/>
    <x v="0"/>
  </r>
  <r>
    <x v="645"/>
    <n v="143250"/>
    <n v="0.67186334537194148"/>
    <x v="0"/>
  </r>
  <r>
    <x v="646"/>
    <n v="98300"/>
    <n v="0.27389948583159185"/>
    <x v="1"/>
  </r>
  <r>
    <x v="647"/>
    <n v="155000"/>
    <n v="0.31781791819392979"/>
    <x v="1"/>
  </r>
  <r>
    <x v="648"/>
    <n v="155000"/>
    <n v="0.74142610945274234"/>
    <x v="0"/>
  </r>
  <r>
    <x v="649"/>
    <n v="84500"/>
    <n v="0.50331574447846539"/>
    <x v="0"/>
  </r>
  <r>
    <x v="650"/>
    <n v="205950"/>
    <n v="0.25713689566029163"/>
    <x v="1"/>
  </r>
  <r>
    <x v="651"/>
    <n v="108000"/>
    <n v="0.3888637647076969"/>
    <x v="1"/>
  </r>
  <r>
    <x v="652"/>
    <n v="191000"/>
    <n v="0.30676482665895266"/>
    <x v="1"/>
  </r>
  <r>
    <x v="653"/>
    <n v="135000"/>
    <n v="0.80549019502521246"/>
    <x v="0"/>
  </r>
  <r>
    <x v="654"/>
    <n v="350000"/>
    <n v="0.23902705910018363"/>
    <x v="1"/>
  </r>
  <r>
    <x v="655"/>
    <n v="88000"/>
    <n v="0.66081971462033251"/>
    <x v="0"/>
  </r>
  <r>
    <x v="656"/>
    <n v="145500"/>
    <n v="0.46060366938872033"/>
    <x v="1"/>
  </r>
  <r>
    <x v="657"/>
    <n v="149000"/>
    <n v="1.5051898882521786E-2"/>
    <x v="1"/>
  </r>
  <r>
    <x v="658"/>
    <n v="97500"/>
    <n v="0.96265411671619061"/>
    <x v="0"/>
  </r>
  <r>
    <x v="659"/>
    <n v="167000"/>
    <n v="0.28813091309337213"/>
    <x v="1"/>
  </r>
  <r>
    <x v="660"/>
    <n v="197900"/>
    <n v="0.45211691271158316"/>
    <x v="1"/>
  </r>
  <r>
    <x v="661"/>
    <n v="402000"/>
    <n v="8.3813839279329505E-2"/>
    <x v="1"/>
  </r>
  <r>
    <x v="662"/>
    <n v="110000"/>
    <n v="0.32883607389453695"/>
    <x v="1"/>
  </r>
  <r>
    <x v="663"/>
    <n v="137500"/>
    <n v="0.6311657997667971"/>
    <x v="0"/>
  </r>
  <r>
    <x v="664"/>
    <n v="423000"/>
    <n v="0.17880124361597349"/>
    <x v="1"/>
  </r>
  <r>
    <x v="665"/>
    <n v="230500"/>
    <n v="0.82113022662853807"/>
    <x v="0"/>
  </r>
  <r>
    <x v="666"/>
    <n v="129000"/>
    <n v="7.9344536855813663E-2"/>
    <x v="1"/>
  </r>
  <r>
    <x v="667"/>
    <n v="193500"/>
    <n v="0.44376534063018946"/>
    <x v="1"/>
  </r>
  <r>
    <x v="668"/>
    <n v="168000"/>
    <n v="0.7053625658385555"/>
    <x v="0"/>
  </r>
  <r>
    <x v="669"/>
    <n v="137500"/>
    <n v="0.38948957905254777"/>
    <x v="1"/>
  </r>
  <r>
    <x v="670"/>
    <n v="173500"/>
    <n v="0.24375479458090443"/>
    <x v="1"/>
  </r>
  <r>
    <x v="671"/>
    <n v="103600"/>
    <n v="0.30677250729588945"/>
    <x v="1"/>
  </r>
  <r>
    <x v="672"/>
    <n v="165000"/>
    <n v="0.20394460229813838"/>
    <x v="1"/>
  </r>
  <r>
    <x v="673"/>
    <n v="257500"/>
    <n v="0.14149543389402675"/>
    <x v="1"/>
  </r>
  <r>
    <x v="674"/>
    <n v="140000"/>
    <n v="0.87181835938326446"/>
    <x v="0"/>
  </r>
  <r>
    <x v="675"/>
    <n v="148500"/>
    <n v="0.34141246175577011"/>
    <x v="1"/>
  </r>
  <r>
    <x v="676"/>
    <n v="87000"/>
    <n v="0.76072874634728693"/>
    <x v="0"/>
  </r>
  <r>
    <x v="677"/>
    <n v="109500"/>
    <n v="0.56215029941859584"/>
    <x v="0"/>
  </r>
  <r>
    <x v="678"/>
    <n v="372500"/>
    <n v="0.56668487862413031"/>
    <x v="0"/>
  </r>
  <r>
    <x v="679"/>
    <n v="128500"/>
    <n v="0.96448746448854683"/>
    <x v="0"/>
  </r>
  <r>
    <x v="680"/>
    <n v="143000"/>
    <n v="0.75105991295877006"/>
    <x v="0"/>
  </r>
  <r>
    <x v="681"/>
    <n v="159434"/>
    <n v="0.17274796554931804"/>
    <x v="1"/>
  </r>
  <r>
    <x v="682"/>
    <n v="173000"/>
    <n v="0.71027355067635478"/>
    <x v="0"/>
  </r>
  <r>
    <x v="683"/>
    <n v="285000"/>
    <n v="0.40457576934176875"/>
    <x v="1"/>
  </r>
  <r>
    <x v="684"/>
    <n v="221000"/>
    <n v="0.87649141075967485"/>
    <x v="0"/>
  </r>
  <r>
    <x v="685"/>
    <n v="207500"/>
    <n v="0.48779932125534142"/>
    <x v="1"/>
  </r>
  <r>
    <x v="686"/>
    <n v="227875"/>
    <n v="0.72137086611847334"/>
    <x v="0"/>
  </r>
  <r>
    <x v="687"/>
    <n v="148800"/>
    <n v="0.26381550772097428"/>
    <x v="1"/>
  </r>
  <r>
    <x v="688"/>
    <n v="392000"/>
    <n v="0.85849965205236622"/>
    <x v="0"/>
  </r>
  <r>
    <x v="689"/>
    <n v="194700"/>
    <n v="0.36438506096375267"/>
    <x v="1"/>
  </r>
  <r>
    <x v="690"/>
    <n v="141000"/>
    <n v="0.55472094706276265"/>
    <x v="0"/>
  </r>
  <r>
    <x v="691"/>
    <n v="755000"/>
    <n v="0.25924523002469402"/>
    <x v="1"/>
  </r>
  <r>
    <x v="692"/>
    <n v="335000"/>
    <n v="0.97489135759760459"/>
    <x v="0"/>
  </r>
  <r>
    <x v="693"/>
    <n v="108480"/>
    <n v="0.24366729458732217"/>
    <x v="1"/>
  </r>
  <r>
    <x v="694"/>
    <n v="141500"/>
    <n v="0.18372761909385338"/>
    <x v="1"/>
  </r>
  <r>
    <x v="695"/>
    <n v="176000"/>
    <n v="0.56876707396627268"/>
    <x v="0"/>
  </r>
  <r>
    <x v="696"/>
    <n v="89000"/>
    <n v="0.71411864815291282"/>
    <x v="0"/>
  </r>
  <r>
    <x v="697"/>
    <n v="123500"/>
    <n v="0.79041594934315484"/>
    <x v="0"/>
  </r>
  <r>
    <x v="698"/>
    <n v="138500"/>
    <n v="0.75752700211586144"/>
    <x v="0"/>
  </r>
  <r>
    <x v="699"/>
    <n v="196000"/>
    <n v="0.5866988247812106"/>
    <x v="0"/>
  </r>
  <r>
    <x v="700"/>
    <n v="312500"/>
    <n v="0.78841376081332126"/>
    <x v="0"/>
  </r>
  <r>
    <x v="701"/>
    <n v="140000"/>
    <n v="0.60892672046557139"/>
    <x v="0"/>
  </r>
  <r>
    <x v="702"/>
    <n v="361919"/>
    <n v="0.6415427404713685"/>
    <x v="0"/>
  </r>
  <r>
    <x v="703"/>
    <n v="140000"/>
    <n v="0.76048450112061061"/>
    <x v="0"/>
  </r>
  <r>
    <x v="704"/>
    <n v="213000"/>
    <n v="0.56378896664487466"/>
    <x v="0"/>
  </r>
  <r>
    <x v="705"/>
    <n v="55000"/>
    <n v="0.44891620036274082"/>
    <x v="1"/>
  </r>
  <r>
    <x v="706"/>
    <n v="302000"/>
    <n v="0.2195323115439014"/>
    <x v="1"/>
  </r>
  <r>
    <x v="707"/>
    <n v="254000"/>
    <n v="0.72607655870991628"/>
    <x v="0"/>
  </r>
  <r>
    <x v="708"/>
    <n v="179540"/>
    <n v="0.60882908469451136"/>
    <x v="0"/>
  </r>
  <r>
    <x v="709"/>
    <n v="109900"/>
    <n v="0.39838417579583396"/>
    <x v="1"/>
  </r>
  <r>
    <x v="710"/>
    <n v="52000"/>
    <n v="0.61896645924718663"/>
    <x v="0"/>
  </r>
  <r>
    <x v="711"/>
    <n v="102776"/>
    <n v="0.96804734848076834"/>
    <x v="0"/>
  </r>
  <r>
    <x v="712"/>
    <n v="189000"/>
    <n v="0.75471810630726655"/>
    <x v="0"/>
  </r>
  <r>
    <x v="713"/>
    <n v="129000"/>
    <n v="0.8524542475555309"/>
    <x v="0"/>
  </r>
  <r>
    <x v="714"/>
    <n v="130500"/>
    <n v="0.60226244717903521"/>
    <x v="0"/>
  </r>
  <r>
    <x v="715"/>
    <n v="165000"/>
    <n v="0.16526748081891296"/>
    <x v="1"/>
  </r>
  <r>
    <x v="716"/>
    <n v="159500"/>
    <n v="0.24776718613206095"/>
    <x v="1"/>
  </r>
  <r>
    <x v="717"/>
    <n v="157000"/>
    <n v="0.77611217186733228"/>
    <x v="0"/>
  </r>
  <r>
    <x v="718"/>
    <n v="341000"/>
    <n v="0.29448178028689342"/>
    <x v="1"/>
  </r>
  <r>
    <x v="719"/>
    <n v="128500"/>
    <n v="3.1089897654261067E-2"/>
    <x v="1"/>
  </r>
  <r>
    <x v="720"/>
    <n v="275000"/>
    <n v="0.4023762770340884"/>
    <x v="1"/>
  </r>
  <r>
    <x v="721"/>
    <n v="143000"/>
    <n v="0.32950488674335277"/>
    <x v="1"/>
  </r>
  <r>
    <x v="722"/>
    <n v="124500"/>
    <n v="0.11307352073867249"/>
    <x v="1"/>
  </r>
  <r>
    <x v="723"/>
    <n v="135000"/>
    <n v="0.35254151651566823"/>
    <x v="1"/>
  </r>
  <r>
    <x v="724"/>
    <n v="320000"/>
    <n v="0.82965825783151081"/>
    <x v="0"/>
  </r>
  <r>
    <x v="725"/>
    <n v="120500"/>
    <n v="0.48305726546342864"/>
    <x v="1"/>
  </r>
  <r>
    <x v="726"/>
    <n v="222000"/>
    <n v="0.70246428146512274"/>
    <x v="0"/>
  </r>
  <r>
    <x v="727"/>
    <n v="194500"/>
    <n v="0.1538035813887072"/>
    <x v="1"/>
  </r>
  <r>
    <x v="728"/>
    <n v="110000"/>
    <n v="0.16085956994066053"/>
    <x v="1"/>
  </r>
  <r>
    <x v="729"/>
    <n v="103000"/>
    <n v="5.8738680264501797E-3"/>
    <x v="1"/>
  </r>
  <r>
    <x v="730"/>
    <n v="236500"/>
    <n v="4.1717920393110619E-3"/>
    <x v="1"/>
  </r>
  <r>
    <x v="731"/>
    <n v="187500"/>
    <n v="0.30714268667946665"/>
    <x v="1"/>
  </r>
  <r>
    <x v="732"/>
    <n v="222500"/>
    <n v="0.9821626324021332"/>
    <x v="0"/>
  </r>
  <r>
    <x v="733"/>
    <n v="131400"/>
    <n v="8.6332362360826864E-2"/>
    <x v="1"/>
  </r>
  <r>
    <x v="734"/>
    <n v="108000"/>
    <n v="0.42270402114355132"/>
    <x v="1"/>
  </r>
  <r>
    <x v="735"/>
    <n v="163000"/>
    <n v="0.59495281147343027"/>
    <x v="0"/>
  </r>
  <r>
    <x v="736"/>
    <n v="93500"/>
    <n v="0.43898606243491278"/>
    <x v="1"/>
  </r>
  <r>
    <x v="737"/>
    <n v="239900"/>
    <n v="0.36740437733449716"/>
    <x v="1"/>
  </r>
  <r>
    <x v="738"/>
    <n v="179000"/>
    <n v="0.23616019148493372"/>
    <x v="1"/>
  </r>
  <r>
    <x v="739"/>
    <n v="190000"/>
    <n v="0.89208631865173271"/>
    <x v="0"/>
  </r>
  <r>
    <x v="740"/>
    <n v="132000"/>
    <n v="2.6273066446112381E-2"/>
    <x v="1"/>
  </r>
  <r>
    <x v="741"/>
    <n v="142000"/>
    <n v="0.92568119239519997"/>
    <x v="0"/>
  </r>
  <r>
    <x v="742"/>
    <n v="179000"/>
    <n v="0.77403030283094509"/>
    <x v="0"/>
  </r>
  <r>
    <x v="743"/>
    <n v="175000"/>
    <n v="0.15224416076765024"/>
    <x v="1"/>
  </r>
  <r>
    <x v="744"/>
    <n v="180000"/>
    <n v="0.85725833963812959"/>
    <x v="0"/>
  </r>
  <r>
    <x v="745"/>
    <n v="299800"/>
    <n v="0.86797484090523513"/>
    <x v="0"/>
  </r>
  <r>
    <x v="746"/>
    <n v="236000"/>
    <n v="0.49384964882570814"/>
    <x v="1"/>
  </r>
  <r>
    <x v="747"/>
    <n v="265979"/>
    <n v="0.69790768512271106"/>
    <x v="0"/>
  </r>
  <r>
    <x v="748"/>
    <n v="260400"/>
    <n v="0.72466170880634129"/>
    <x v="0"/>
  </r>
  <r>
    <x v="749"/>
    <n v="98000"/>
    <n v="0.14082794253964948"/>
    <x v="1"/>
  </r>
  <r>
    <x v="750"/>
    <n v="96500"/>
    <n v="0.72898749988311951"/>
    <x v="0"/>
  </r>
  <r>
    <x v="751"/>
    <n v="162000"/>
    <n v="0.96157332155602881"/>
    <x v="0"/>
  </r>
  <r>
    <x v="752"/>
    <n v="217000"/>
    <n v="0.6218725808473462"/>
    <x v="0"/>
  </r>
  <r>
    <x v="753"/>
    <n v="275500"/>
    <n v="0.23364476390169608"/>
    <x v="1"/>
  </r>
  <r>
    <x v="754"/>
    <n v="156000"/>
    <n v="0.4016949897441352"/>
    <x v="1"/>
  </r>
  <r>
    <x v="755"/>
    <n v="172500"/>
    <n v="0.9843038878802699"/>
    <x v="0"/>
  </r>
  <r>
    <x v="756"/>
    <n v="212000"/>
    <n v="0.770735528364202"/>
    <x v="0"/>
  </r>
  <r>
    <x v="757"/>
    <n v="158900"/>
    <n v="0.70516289616583416"/>
    <x v="0"/>
  </r>
  <r>
    <x v="758"/>
    <n v="179400"/>
    <n v="0.51375346566842406"/>
    <x v="0"/>
  </r>
  <r>
    <x v="759"/>
    <n v="290000"/>
    <n v="0.61909792200165048"/>
    <x v="0"/>
  </r>
  <r>
    <x v="760"/>
    <n v="127500"/>
    <n v="0.76962369582592871"/>
    <x v="0"/>
  </r>
  <r>
    <x v="761"/>
    <n v="100000"/>
    <n v="0.13949550770263197"/>
    <x v="1"/>
  </r>
  <r>
    <x v="762"/>
    <n v="215200"/>
    <n v="0.73331657308529763"/>
    <x v="0"/>
  </r>
  <r>
    <x v="763"/>
    <n v="337000"/>
    <n v="0.96330302663708323"/>
    <x v="0"/>
  </r>
  <r>
    <x v="764"/>
    <n v="270000"/>
    <n v="0.32346614689096731"/>
    <x v="1"/>
  </r>
  <r>
    <x v="765"/>
    <n v="264132"/>
    <n v="0.44754584856386626"/>
    <x v="1"/>
  </r>
  <r>
    <x v="766"/>
    <n v="196500"/>
    <n v="0.36911116123449283"/>
    <x v="1"/>
  </r>
  <r>
    <x v="767"/>
    <n v="160000"/>
    <n v="0.54833955885844321"/>
    <x v="0"/>
  </r>
  <r>
    <x v="768"/>
    <n v="216837"/>
    <n v="0.68328840695015103"/>
    <x v="0"/>
  </r>
  <r>
    <x v="769"/>
    <n v="538000"/>
    <n v="0.21399673654423501"/>
    <x v="1"/>
  </r>
  <r>
    <x v="770"/>
    <n v="134900"/>
    <n v="0.77686197056323791"/>
    <x v="0"/>
  </r>
  <r>
    <x v="771"/>
    <n v="102000"/>
    <n v="0.55013449752414312"/>
    <x v="0"/>
  </r>
  <r>
    <x v="772"/>
    <n v="107000"/>
    <n v="0.22082708859502787"/>
    <x v="1"/>
  </r>
  <r>
    <x v="773"/>
    <n v="114500"/>
    <n v="4.6767454677169473E-2"/>
    <x v="1"/>
  </r>
  <r>
    <x v="774"/>
    <n v="395000"/>
    <n v="0.82699308132987914"/>
    <x v="0"/>
  </r>
  <r>
    <x v="775"/>
    <n v="162000"/>
    <n v="0.27276305529700207"/>
    <x v="1"/>
  </r>
  <r>
    <x v="776"/>
    <n v="221500"/>
    <n v="0.49921694330512256"/>
    <x v="1"/>
  </r>
  <r>
    <x v="777"/>
    <n v="142500"/>
    <n v="0.59415830563929739"/>
    <x v="0"/>
  </r>
  <r>
    <x v="778"/>
    <n v="144000"/>
    <n v="0.82059360248168944"/>
    <x v="0"/>
  </r>
  <r>
    <x v="779"/>
    <n v="135000"/>
    <n v="0.14659602193690091"/>
    <x v="1"/>
  </r>
  <r>
    <x v="780"/>
    <n v="176000"/>
    <n v="0.58115271560039017"/>
    <x v="0"/>
  </r>
  <r>
    <x v="781"/>
    <n v="175900"/>
    <n v="0.96830863108122223"/>
    <x v="0"/>
  </r>
  <r>
    <x v="782"/>
    <n v="187100"/>
    <n v="0.95784252091268318"/>
    <x v="0"/>
  </r>
  <r>
    <x v="783"/>
    <n v="165500"/>
    <n v="0.27452662943363415"/>
    <x v="1"/>
  </r>
  <r>
    <x v="784"/>
    <n v="128000"/>
    <n v="0.54383809054543131"/>
    <x v="0"/>
  </r>
  <r>
    <x v="785"/>
    <n v="161500"/>
    <n v="0.9404392974043152"/>
    <x v="0"/>
  </r>
  <r>
    <x v="786"/>
    <n v="139000"/>
    <n v="0.31478039910346156"/>
    <x v="1"/>
  </r>
  <r>
    <x v="787"/>
    <n v="233000"/>
    <n v="0.91880649365324019"/>
    <x v="0"/>
  </r>
  <r>
    <x v="788"/>
    <n v="107900"/>
    <n v="0.49859395824767527"/>
    <x v="1"/>
  </r>
  <r>
    <x v="789"/>
    <n v="187500"/>
    <n v="7.7672167755642119E-2"/>
    <x v="1"/>
  </r>
  <r>
    <x v="790"/>
    <n v="160200"/>
    <n v="0.47735010119062438"/>
    <x v="1"/>
  </r>
  <r>
    <x v="791"/>
    <n v="146800"/>
    <n v="0.29498788860761838"/>
    <x v="1"/>
  </r>
  <r>
    <x v="792"/>
    <n v="269790"/>
    <n v="0.25666223957186185"/>
    <x v="1"/>
  </r>
  <r>
    <x v="793"/>
    <n v="225000"/>
    <n v="0.38720833121346598"/>
    <x v="1"/>
  </r>
  <r>
    <x v="794"/>
    <n v="194500"/>
    <n v="0.11824865957199704"/>
    <x v="1"/>
  </r>
  <r>
    <x v="795"/>
    <n v="171000"/>
    <n v="0.27653841726656958"/>
    <x v="1"/>
  </r>
  <r>
    <x v="796"/>
    <n v="143500"/>
    <n v="0.21009987212805104"/>
    <x v="1"/>
  </r>
  <r>
    <x v="797"/>
    <n v="110000"/>
    <n v="7.9709667627518854E-2"/>
    <x v="1"/>
  </r>
  <r>
    <x v="798"/>
    <n v="485000"/>
    <n v="0.95302686749663468"/>
    <x v="0"/>
  </r>
  <r>
    <x v="799"/>
    <n v="175000"/>
    <n v="0.96053330417152005"/>
    <x v="0"/>
  </r>
  <r>
    <x v="800"/>
    <n v="200000"/>
    <n v="0.35924977261471713"/>
    <x v="1"/>
  </r>
  <r>
    <x v="801"/>
    <n v="109900"/>
    <n v="0.46354927634408039"/>
    <x v="1"/>
  </r>
  <r>
    <x v="802"/>
    <n v="189000"/>
    <n v="0.97878687600061842"/>
    <x v="0"/>
  </r>
  <r>
    <x v="803"/>
    <n v="582933"/>
    <n v="0.36783172835120315"/>
    <x v="1"/>
  </r>
  <r>
    <x v="804"/>
    <n v="118000"/>
    <n v="0.76120945864626532"/>
    <x v="0"/>
  </r>
  <r>
    <x v="805"/>
    <n v="227680"/>
    <n v="0.77818933289232128"/>
    <x v="0"/>
  </r>
  <r>
    <x v="806"/>
    <n v="135500"/>
    <n v="0.59447269044432494"/>
    <x v="0"/>
  </r>
  <r>
    <x v="807"/>
    <n v="223500"/>
    <n v="0.30785393945502892"/>
    <x v="1"/>
  </r>
  <r>
    <x v="808"/>
    <n v="159950"/>
    <n v="0.83446572734500635"/>
    <x v="0"/>
  </r>
  <r>
    <x v="809"/>
    <n v="106000"/>
    <n v="0.81838062716747595"/>
    <x v="0"/>
  </r>
  <r>
    <x v="810"/>
    <n v="181000"/>
    <n v="0.78377892076900013"/>
    <x v="0"/>
  </r>
  <r>
    <x v="811"/>
    <n v="144500"/>
    <n v="0.85692078247645731"/>
    <x v="0"/>
  </r>
  <r>
    <x v="812"/>
    <n v="55993"/>
    <n v="0.31987368728875787"/>
    <x v="1"/>
  </r>
  <r>
    <x v="813"/>
    <n v="157900"/>
    <n v="0.5688027898151079"/>
    <x v="0"/>
  </r>
  <r>
    <x v="814"/>
    <n v="116000"/>
    <n v="0.98526514904646245"/>
    <x v="0"/>
  </r>
  <r>
    <x v="815"/>
    <n v="224900"/>
    <n v="0.68846378824706755"/>
    <x v="0"/>
  </r>
  <r>
    <x v="816"/>
    <n v="137000"/>
    <n v="0.44704029025043857"/>
    <x v="1"/>
  </r>
  <r>
    <x v="817"/>
    <n v="271000"/>
    <n v="0.16136737887530961"/>
    <x v="1"/>
  </r>
  <r>
    <x v="818"/>
    <n v="155000"/>
    <n v="0.30127820336163202"/>
    <x v="1"/>
  </r>
  <r>
    <x v="819"/>
    <n v="224000"/>
    <n v="0.56225341983098676"/>
    <x v="0"/>
  </r>
  <r>
    <x v="820"/>
    <n v="183000"/>
    <n v="8.2349357763481401E-2"/>
    <x v="1"/>
  </r>
  <r>
    <x v="821"/>
    <n v="93000"/>
    <n v="0.66687276757060499"/>
    <x v="0"/>
  </r>
  <r>
    <x v="822"/>
    <n v="225000"/>
    <n v="8.022664010134728E-2"/>
    <x v="1"/>
  </r>
  <r>
    <x v="823"/>
    <n v="139500"/>
    <n v="0.59878411124246045"/>
    <x v="0"/>
  </r>
  <r>
    <x v="824"/>
    <n v="232600"/>
    <n v="0.39056000259936485"/>
    <x v="1"/>
  </r>
  <r>
    <x v="825"/>
    <n v="385000"/>
    <n v="0.53552555413799219"/>
    <x v="0"/>
  </r>
  <r>
    <x v="826"/>
    <n v="109500"/>
    <n v="0.96639574070985346"/>
    <x v="0"/>
  </r>
  <r>
    <x v="827"/>
    <n v="189000"/>
    <n v="0.58898568317280364"/>
    <x v="0"/>
  </r>
  <r>
    <x v="828"/>
    <n v="185000"/>
    <n v="0.48203381469364992"/>
    <x v="1"/>
  </r>
  <r>
    <x v="829"/>
    <n v="147400"/>
    <n v="0.29494769889728978"/>
    <x v="1"/>
  </r>
  <r>
    <x v="830"/>
    <n v="166000"/>
    <n v="0.21115374337778203"/>
    <x v="1"/>
  </r>
  <r>
    <x v="831"/>
    <n v="151000"/>
    <n v="0.87626350202046721"/>
    <x v="0"/>
  </r>
  <r>
    <x v="832"/>
    <n v="237000"/>
    <n v="0.45581915718966626"/>
    <x v="1"/>
  </r>
  <r>
    <x v="833"/>
    <n v="167000"/>
    <n v="0.24114891224937929"/>
    <x v="1"/>
  </r>
  <r>
    <x v="834"/>
    <n v="139950"/>
    <n v="0.53783637489818192"/>
    <x v="0"/>
  </r>
  <r>
    <x v="835"/>
    <n v="128000"/>
    <n v="2.959374107691537E-2"/>
    <x v="1"/>
  </r>
  <r>
    <x v="836"/>
    <n v="153500"/>
    <n v="0.59870728233786841"/>
    <x v="0"/>
  </r>
  <r>
    <x v="837"/>
    <n v="100000"/>
    <n v="6.1419931183702259E-2"/>
    <x v="1"/>
  </r>
  <r>
    <x v="838"/>
    <n v="144000"/>
    <n v="0.16531794307923342"/>
    <x v="1"/>
  </r>
  <r>
    <x v="839"/>
    <n v="130500"/>
    <n v="0.50012938696246667"/>
    <x v="0"/>
  </r>
  <r>
    <x v="840"/>
    <n v="140000"/>
    <n v="0.16188871560593587"/>
    <x v="1"/>
  </r>
  <r>
    <x v="841"/>
    <n v="157500"/>
    <n v="0.91661855106467161"/>
    <x v="0"/>
  </r>
  <r>
    <x v="842"/>
    <n v="174900"/>
    <n v="0.40617456971352095"/>
    <x v="1"/>
  </r>
  <r>
    <x v="843"/>
    <n v="141000"/>
    <n v="0.97567548883819621"/>
    <x v="0"/>
  </r>
  <r>
    <x v="844"/>
    <n v="153900"/>
    <n v="0.65260859897106871"/>
    <x v="0"/>
  </r>
  <r>
    <x v="845"/>
    <n v="171000"/>
    <n v="0.30380453793229956"/>
    <x v="1"/>
  </r>
  <r>
    <x v="846"/>
    <n v="213000"/>
    <n v="0.45080566922835341"/>
    <x v="1"/>
  </r>
  <r>
    <x v="847"/>
    <n v="133500"/>
    <n v="0.82388183873699583"/>
    <x v="0"/>
  </r>
  <r>
    <x v="848"/>
    <n v="240000"/>
    <n v="0.66152316864569083"/>
    <x v="0"/>
  </r>
  <r>
    <x v="849"/>
    <n v="187000"/>
    <n v="0.57394376717675688"/>
    <x v="0"/>
  </r>
  <r>
    <x v="850"/>
    <n v="131500"/>
    <n v="0.86372429941260787"/>
    <x v="0"/>
  </r>
  <r>
    <x v="851"/>
    <n v="215000"/>
    <n v="0.90334559744965093"/>
    <x v="0"/>
  </r>
  <r>
    <x v="852"/>
    <n v="164000"/>
    <n v="0.97640274781545122"/>
    <x v="0"/>
  </r>
  <r>
    <x v="853"/>
    <n v="158000"/>
    <n v="0.11803357891922028"/>
    <x v="1"/>
  </r>
  <r>
    <x v="854"/>
    <n v="170000"/>
    <n v="0.20702653474367028"/>
    <x v="1"/>
  </r>
  <r>
    <x v="855"/>
    <n v="127000"/>
    <n v="0.65984394129218349"/>
    <x v="0"/>
  </r>
  <r>
    <x v="856"/>
    <n v="147000"/>
    <n v="0.77157738289874067"/>
    <x v="0"/>
  </r>
  <r>
    <x v="857"/>
    <n v="174000"/>
    <n v="0.66978558221241236"/>
    <x v="0"/>
  </r>
  <r>
    <x v="858"/>
    <n v="152000"/>
    <n v="0.70519086418700172"/>
    <x v="0"/>
  </r>
  <r>
    <x v="859"/>
    <n v="250000"/>
    <n v="0.79146927178097637"/>
    <x v="0"/>
  </r>
  <r>
    <x v="860"/>
    <n v="189950"/>
    <n v="0.47452234156037909"/>
    <x v="1"/>
  </r>
  <r>
    <x v="861"/>
    <n v="131500"/>
    <n v="0.79258048868277287"/>
    <x v="0"/>
  </r>
  <r>
    <x v="862"/>
    <n v="152000"/>
    <n v="0.34999991503139349"/>
    <x v="1"/>
  </r>
  <r>
    <x v="863"/>
    <n v="132500"/>
    <n v="0.56928872050040591"/>
    <x v="0"/>
  </r>
  <r>
    <x v="864"/>
    <n v="250580"/>
    <n v="0.98847439349153088"/>
    <x v="0"/>
  </r>
  <r>
    <x v="865"/>
    <n v="148500"/>
    <n v="6.2934393476999695E-2"/>
    <x v="1"/>
  </r>
  <r>
    <x v="866"/>
    <n v="248900"/>
    <n v="0.34170133363159894"/>
    <x v="1"/>
  </r>
  <r>
    <x v="867"/>
    <n v="129000"/>
    <n v="0.18143839975507914"/>
    <x v="1"/>
  </r>
  <r>
    <x v="868"/>
    <n v="169000"/>
    <n v="0.85331866915367194"/>
    <x v="0"/>
  </r>
  <r>
    <x v="869"/>
    <n v="236000"/>
    <n v="0.74792057466812256"/>
    <x v="0"/>
  </r>
  <r>
    <x v="870"/>
    <n v="109500"/>
    <n v="0.66629929699999746"/>
    <x v="0"/>
  </r>
  <r>
    <x v="871"/>
    <n v="200500"/>
    <n v="0.2215786318802544"/>
    <x v="1"/>
  </r>
  <r>
    <x v="872"/>
    <n v="116000"/>
    <n v="0.47749545770995228"/>
    <x v="1"/>
  </r>
  <r>
    <x v="873"/>
    <n v="133000"/>
    <n v="5.0646502535712234E-2"/>
    <x v="1"/>
  </r>
  <r>
    <x v="874"/>
    <n v="66500"/>
    <n v="0.70033319868937993"/>
    <x v="0"/>
  </r>
  <r>
    <x v="875"/>
    <n v="303477"/>
    <n v="0.37094859780107037"/>
    <x v="1"/>
  </r>
  <r>
    <x v="876"/>
    <n v="132250"/>
    <n v="0.42220625134247003"/>
    <x v="1"/>
  </r>
  <r>
    <x v="877"/>
    <n v="350000"/>
    <n v="0.34388243079960856"/>
    <x v="1"/>
  </r>
  <r>
    <x v="878"/>
    <n v="148000"/>
    <n v="0.18436576088649437"/>
    <x v="1"/>
  </r>
  <r>
    <x v="879"/>
    <n v="136500"/>
    <n v="0.46847432975430281"/>
    <x v="1"/>
  </r>
  <r>
    <x v="880"/>
    <n v="157000"/>
    <n v="0.46817812970467143"/>
    <x v="1"/>
  </r>
  <r>
    <x v="881"/>
    <n v="187500"/>
    <n v="0.54198656202389883"/>
    <x v="0"/>
  </r>
  <r>
    <x v="882"/>
    <n v="178000"/>
    <n v="0.99655291286020642"/>
    <x v="0"/>
  </r>
  <r>
    <x v="883"/>
    <n v="118500"/>
    <n v="0.55090087921225361"/>
    <x v="0"/>
  </r>
  <r>
    <x v="884"/>
    <n v="100000"/>
    <n v="0.70771701693047628"/>
    <x v="0"/>
  </r>
  <r>
    <x v="885"/>
    <n v="328900"/>
    <n v="0.23406341609889925"/>
    <x v="1"/>
  </r>
  <r>
    <x v="886"/>
    <n v="145000"/>
    <n v="0.58207281149652801"/>
    <x v="0"/>
  </r>
  <r>
    <x v="887"/>
    <n v="135500"/>
    <n v="0.92066896110686469"/>
    <x v="0"/>
  </r>
  <r>
    <x v="888"/>
    <n v="268000"/>
    <n v="0.22371472124356684"/>
    <x v="1"/>
  </r>
  <r>
    <x v="889"/>
    <n v="149500"/>
    <n v="0.69934764587862486"/>
    <x v="0"/>
  </r>
  <r>
    <x v="890"/>
    <n v="122900"/>
    <n v="0.46954213316197602"/>
    <x v="1"/>
  </r>
  <r>
    <x v="891"/>
    <n v="172500"/>
    <n v="0.28608278210294902"/>
    <x v="1"/>
  </r>
  <r>
    <x v="892"/>
    <n v="154500"/>
    <n v="0.59239963704096132"/>
    <x v="0"/>
  </r>
  <r>
    <x v="893"/>
    <n v="165000"/>
    <n v="0.3324513539801206"/>
    <x v="1"/>
  </r>
  <r>
    <x v="894"/>
    <n v="118858"/>
    <n v="0.32900437915236902"/>
    <x v="1"/>
  </r>
  <r>
    <x v="895"/>
    <n v="140000"/>
    <n v="0.29375122556363931"/>
    <x v="1"/>
  </r>
  <r>
    <x v="896"/>
    <n v="106500"/>
    <n v="0.40636070218606313"/>
    <x v="1"/>
  </r>
  <r>
    <x v="897"/>
    <n v="142953"/>
    <n v="0.98711600083141415"/>
    <x v="0"/>
  </r>
  <r>
    <x v="898"/>
    <n v="611657"/>
    <n v="0.79645558117628068"/>
    <x v="0"/>
  </r>
  <r>
    <x v="899"/>
    <n v="135000"/>
    <n v="0.19389020822072078"/>
    <x v="1"/>
  </r>
  <r>
    <x v="900"/>
    <n v="110000"/>
    <n v="0.10936164619006439"/>
    <x v="1"/>
  </r>
  <r>
    <x v="901"/>
    <n v="153000"/>
    <n v="0.93605744574699423"/>
    <x v="0"/>
  </r>
  <r>
    <x v="902"/>
    <n v="180000"/>
    <n v="0.10697733233054307"/>
    <x v="1"/>
  </r>
  <r>
    <x v="903"/>
    <n v="240000"/>
    <n v="6.4842968204277707E-2"/>
    <x v="1"/>
  </r>
  <r>
    <x v="904"/>
    <n v="125500"/>
    <n v="0.10139593691640236"/>
    <x v="1"/>
  </r>
  <r>
    <x v="905"/>
    <n v="128000"/>
    <n v="0.65412980794842279"/>
    <x v="0"/>
  </r>
  <r>
    <x v="906"/>
    <n v="255000"/>
    <n v="0.19163760948310393"/>
    <x v="1"/>
  </r>
  <r>
    <x v="907"/>
    <n v="250000"/>
    <n v="0.50539045649712855"/>
    <x v="0"/>
  </r>
  <r>
    <x v="908"/>
    <n v="131000"/>
    <n v="0.81688157989032584"/>
    <x v="0"/>
  </r>
  <r>
    <x v="909"/>
    <n v="174000"/>
    <n v="0.24558077564537506"/>
    <x v="1"/>
  </r>
  <r>
    <x v="910"/>
    <n v="154300"/>
    <n v="0.31601506761204068"/>
    <x v="1"/>
  </r>
  <r>
    <x v="911"/>
    <n v="143500"/>
    <n v="0.98995360784389919"/>
    <x v="0"/>
  </r>
  <r>
    <x v="912"/>
    <n v="88000"/>
    <n v="4.1348820471973524E-2"/>
    <x v="1"/>
  </r>
  <r>
    <x v="913"/>
    <n v="145000"/>
    <n v="0.45999913349594801"/>
    <x v="1"/>
  </r>
  <r>
    <x v="914"/>
    <n v="173733"/>
    <n v="0.65314692057844215"/>
    <x v="0"/>
  </r>
  <r>
    <x v="915"/>
    <n v="75000"/>
    <n v="0.64951397704537472"/>
    <x v="0"/>
  </r>
  <r>
    <x v="916"/>
    <n v="35311"/>
    <n v="1.9916122995948804E-2"/>
    <x v="1"/>
  </r>
  <r>
    <x v="917"/>
    <n v="135000"/>
    <n v="0.92244429075393763"/>
    <x v="0"/>
  </r>
  <r>
    <x v="918"/>
    <n v="238000"/>
    <n v="2.1390992365721839E-3"/>
    <x v="1"/>
  </r>
  <r>
    <x v="919"/>
    <n v="176500"/>
    <n v="0.76494311391145609"/>
    <x v="0"/>
  </r>
  <r>
    <x v="920"/>
    <n v="201000"/>
    <n v="0.35681762102184855"/>
    <x v="1"/>
  </r>
  <r>
    <x v="921"/>
    <n v="145900"/>
    <n v="0.28525306834412012"/>
    <x v="1"/>
  </r>
  <r>
    <x v="922"/>
    <n v="169990"/>
    <n v="0.8154859073425812"/>
    <x v="0"/>
  </r>
  <r>
    <x v="923"/>
    <n v="193000"/>
    <n v="9.8193918941492542E-2"/>
    <x v="1"/>
  </r>
  <r>
    <x v="924"/>
    <n v="207500"/>
    <n v="0.93155154676637919"/>
    <x v="0"/>
  </r>
  <r>
    <x v="925"/>
    <n v="175000"/>
    <n v="0.37298904504577224"/>
    <x v="1"/>
  </r>
  <r>
    <x v="926"/>
    <n v="285000"/>
    <n v="0.73347609274344228"/>
    <x v="0"/>
  </r>
  <r>
    <x v="927"/>
    <n v="176000"/>
    <n v="0.90073088122050604"/>
    <x v="0"/>
  </r>
  <r>
    <x v="928"/>
    <n v="236500"/>
    <n v="0.86264906921965723"/>
    <x v="0"/>
  </r>
  <r>
    <x v="929"/>
    <n v="222000"/>
    <n v="0.16795798974750797"/>
    <x v="1"/>
  </r>
  <r>
    <x v="930"/>
    <n v="201000"/>
    <n v="0.61047061131803826"/>
    <x v="0"/>
  </r>
  <r>
    <x v="931"/>
    <n v="117500"/>
    <n v="0.18522423761789941"/>
    <x v="1"/>
  </r>
  <r>
    <x v="932"/>
    <n v="320000"/>
    <n v="0.21587925595843682"/>
    <x v="1"/>
  </r>
  <r>
    <x v="933"/>
    <n v="190000"/>
    <n v="0.89122058109058278"/>
    <x v="0"/>
  </r>
  <r>
    <x v="934"/>
    <n v="242000"/>
    <n v="0.72940481972489546"/>
    <x v="0"/>
  </r>
  <r>
    <x v="935"/>
    <n v="79900"/>
    <n v="0.73625678631964708"/>
    <x v="0"/>
  </r>
  <r>
    <x v="936"/>
    <n v="184900"/>
    <n v="0.18852917985613193"/>
    <x v="1"/>
  </r>
  <r>
    <x v="937"/>
    <n v="253000"/>
    <n v="0.23914339805341278"/>
    <x v="1"/>
  </r>
  <r>
    <x v="938"/>
    <n v="239799"/>
    <n v="0.64435664580142304"/>
    <x v="0"/>
  </r>
  <r>
    <x v="939"/>
    <n v="244400"/>
    <n v="0.53785854339702277"/>
    <x v="0"/>
  </r>
  <r>
    <x v="940"/>
    <n v="150900"/>
    <n v="0.39243243271027517"/>
    <x v="1"/>
  </r>
  <r>
    <x v="941"/>
    <n v="214000"/>
    <n v="0.38768100173304032"/>
    <x v="1"/>
  </r>
  <r>
    <x v="942"/>
    <n v="150000"/>
    <n v="0.64302923128215994"/>
    <x v="0"/>
  </r>
  <r>
    <x v="943"/>
    <n v="143000"/>
    <n v="0.96694859633559882"/>
    <x v="0"/>
  </r>
  <r>
    <x v="944"/>
    <n v="137500"/>
    <n v="0.92363581605310163"/>
    <x v="0"/>
  </r>
  <r>
    <x v="945"/>
    <n v="124900"/>
    <n v="1.1947336127701713E-2"/>
    <x v="1"/>
  </r>
  <r>
    <x v="946"/>
    <n v="143000"/>
    <n v="0.38487152028793847"/>
    <x v="1"/>
  </r>
  <r>
    <x v="947"/>
    <n v="270000"/>
    <n v="0.28188059580743596"/>
    <x v="1"/>
  </r>
  <r>
    <x v="948"/>
    <n v="192500"/>
    <n v="0.45103015196441676"/>
    <x v="1"/>
  </r>
  <r>
    <x v="949"/>
    <n v="197500"/>
    <n v="0.13638818131162533"/>
    <x v="1"/>
  </r>
  <r>
    <x v="950"/>
    <n v="129000"/>
    <n v="0.92259365531856463"/>
    <x v="0"/>
  </r>
  <r>
    <x v="951"/>
    <n v="119900"/>
    <n v="3.9732234353470841E-2"/>
    <x v="1"/>
  </r>
  <r>
    <x v="952"/>
    <n v="133900"/>
    <n v="0.57646013198335522"/>
    <x v="0"/>
  </r>
  <r>
    <x v="953"/>
    <n v="172000"/>
    <n v="0.45818642615740002"/>
    <x v="1"/>
  </r>
  <r>
    <x v="954"/>
    <n v="127500"/>
    <n v="0.69626510222982885"/>
    <x v="0"/>
  </r>
  <r>
    <x v="955"/>
    <n v="145000"/>
    <n v="0.51439955387658032"/>
    <x v="0"/>
  </r>
  <r>
    <x v="956"/>
    <n v="124000"/>
    <n v="0.70019279946803215"/>
    <x v="0"/>
  </r>
  <r>
    <x v="957"/>
    <n v="132000"/>
    <n v="0.30941893737971149"/>
    <x v="1"/>
  </r>
  <r>
    <x v="958"/>
    <n v="185000"/>
    <n v="0.78469328477748601"/>
    <x v="0"/>
  </r>
  <r>
    <x v="959"/>
    <n v="155000"/>
    <n v="0.6296601965264248"/>
    <x v="0"/>
  </r>
  <r>
    <x v="960"/>
    <n v="116500"/>
    <n v="0.6971362558949995"/>
    <x v="0"/>
  </r>
  <r>
    <x v="961"/>
    <n v="272000"/>
    <n v="0.5831665532252126"/>
    <x v="0"/>
  </r>
  <r>
    <x v="962"/>
    <n v="155000"/>
    <n v="0.48281474512503764"/>
    <x v="1"/>
  </r>
  <r>
    <x v="963"/>
    <n v="239000"/>
    <n v="0.33812777103414637"/>
    <x v="1"/>
  </r>
  <r>
    <x v="964"/>
    <n v="214900"/>
    <n v="0.70362846861109118"/>
    <x v="0"/>
  </r>
  <r>
    <x v="965"/>
    <n v="178900"/>
    <n v="0.84474980046144188"/>
    <x v="0"/>
  </r>
  <r>
    <x v="966"/>
    <n v="160000"/>
    <n v="0.18633562304061546"/>
    <x v="1"/>
  </r>
  <r>
    <x v="967"/>
    <n v="135000"/>
    <n v="0.65772860419409684"/>
    <x v="0"/>
  </r>
  <r>
    <x v="968"/>
    <n v="37900"/>
    <n v="0.15958813227292556"/>
    <x v="1"/>
  </r>
  <r>
    <x v="969"/>
    <n v="140000"/>
    <n v="0.46592560752218837"/>
    <x v="1"/>
  </r>
  <r>
    <x v="970"/>
    <n v="135000"/>
    <n v="0.71035000726487996"/>
    <x v="0"/>
  </r>
  <r>
    <x v="971"/>
    <n v="173000"/>
    <n v="0.93873731197630972"/>
    <x v="0"/>
  </r>
  <r>
    <x v="972"/>
    <n v="99500"/>
    <n v="2.6780800126483206E-2"/>
    <x v="1"/>
  </r>
  <r>
    <x v="973"/>
    <n v="182000"/>
    <n v="5.0607813798921986E-2"/>
    <x v="1"/>
  </r>
  <r>
    <x v="974"/>
    <n v="167500"/>
    <n v="0.80886108867944795"/>
    <x v="0"/>
  </r>
  <r>
    <x v="975"/>
    <n v="165000"/>
    <n v="0.78940798117377842"/>
    <x v="0"/>
  </r>
  <r>
    <x v="976"/>
    <n v="85500"/>
    <n v="0.76682377432823723"/>
    <x v="0"/>
  </r>
  <r>
    <x v="977"/>
    <n v="199900"/>
    <n v="0.94145443890058345"/>
    <x v="0"/>
  </r>
  <r>
    <x v="978"/>
    <n v="110000"/>
    <n v="0.2001437815429673"/>
    <x v="1"/>
  </r>
  <r>
    <x v="979"/>
    <n v="139000"/>
    <n v="0.26317844606453311"/>
    <x v="1"/>
  </r>
  <r>
    <x v="980"/>
    <n v="178400"/>
    <n v="0.91183966309848397"/>
    <x v="0"/>
  </r>
  <r>
    <x v="981"/>
    <n v="336000"/>
    <n v="0.57849950519059268"/>
    <x v="0"/>
  </r>
  <r>
    <x v="982"/>
    <n v="159895"/>
    <n v="0.12070105854988589"/>
    <x v="1"/>
  </r>
  <r>
    <x v="983"/>
    <n v="255900"/>
    <n v="0.19818687632460974"/>
    <x v="1"/>
  </r>
  <r>
    <x v="984"/>
    <n v="126000"/>
    <n v="0.79420364874605953"/>
    <x v="0"/>
  </r>
  <r>
    <x v="985"/>
    <n v="125000"/>
    <n v="0.63094574029083461"/>
    <x v="0"/>
  </r>
  <r>
    <x v="986"/>
    <n v="117000"/>
    <n v="1.2989071145687037E-3"/>
    <x v="1"/>
  </r>
  <r>
    <x v="987"/>
    <n v="395192"/>
    <n v="0.8820652848078897"/>
    <x v="0"/>
  </r>
  <r>
    <x v="988"/>
    <n v="195000"/>
    <n v="0.10717779221778534"/>
    <x v="1"/>
  </r>
  <r>
    <x v="989"/>
    <n v="197000"/>
    <n v="0.1133157796216222"/>
    <x v="1"/>
  </r>
  <r>
    <x v="990"/>
    <n v="348000"/>
    <n v="3.6864273516959645E-2"/>
    <x v="1"/>
  </r>
  <r>
    <x v="991"/>
    <n v="168000"/>
    <n v="6.1009192868026751E-2"/>
    <x v="1"/>
  </r>
  <r>
    <x v="992"/>
    <n v="187000"/>
    <n v="6.821151021742744E-3"/>
    <x v="1"/>
  </r>
  <r>
    <x v="993"/>
    <n v="173900"/>
    <n v="0.69162597817134663"/>
    <x v="0"/>
  </r>
  <r>
    <x v="994"/>
    <n v="337500"/>
    <n v="0.50637525047292542"/>
    <x v="0"/>
  </r>
  <r>
    <x v="995"/>
    <n v="121600"/>
    <n v="0.87557707577076815"/>
    <x v="0"/>
  </r>
  <r>
    <x v="996"/>
    <n v="136500"/>
    <n v="0.86165465364157134"/>
    <x v="0"/>
  </r>
  <r>
    <x v="997"/>
    <n v="185000"/>
    <n v="8.9129094957361987E-3"/>
    <x v="1"/>
  </r>
  <r>
    <x v="998"/>
    <n v="91000"/>
    <n v="0.93905464363159852"/>
    <x v="0"/>
  </r>
  <r>
    <x v="999"/>
    <n v="206000"/>
    <n v="0.87412074838268916"/>
    <x v="0"/>
  </r>
  <r>
    <x v="1000"/>
    <n v="82000"/>
    <n v="0.61842973742310903"/>
    <x v="0"/>
  </r>
  <r>
    <x v="1001"/>
    <n v="86000"/>
    <n v="0.76689598789641367"/>
    <x v="0"/>
  </r>
  <r>
    <x v="1002"/>
    <n v="232000"/>
    <n v="0.44213591703297273"/>
    <x v="1"/>
  </r>
  <r>
    <x v="1003"/>
    <n v="136905"/>
    <n v="0.40129615561692467"/>
    <x v="1"/>
  </r>
  <r>
    <x v="1004"/>
    <n v="181000"/>
    <n v="0.84049775071902966"/>
    <x v="0"/>
  </r>
  <r>
    <x v="1005"/>
    <n v="149900"/>
    <n v="0.89721975843368262"/>
    <x v="0"/>
  </r>
  <r>
    <x v="1006"/>
    <n v="163500"/>
    <n v="4.4069403500104243E-2"/>
    <x v="1"/>
  </r>
  <r>
    <x v="1007"/>
    <n v="88000"/>
    <n v="0.36839035517191598"/>
    <x v="1"/>
  </r>
  <r>
    <x v="1008"/>
    <n v="240000"/>
    <n v="0.98605164400381473"/>
    <x v="0"/>
  </r>
  <r>
    <x v="1009"/>
    <n v="102000"/>
    <n v="9.5455539837279169E-3"/>
    <x v="1"/>
  </r>
  <r>
    <x v="1010"/>
    <n v="135000"/>
    <n v="0.24542780651703167"/>
    <x v="1"/>
  </r>
  <r>
    <x v="1011"/>
    <n v="100000"/>
    <n v="0.41224801319139459"/>
    <x v="1"/>
  </r>
  <r>
    <x v="1012"/>
    <n v="165000"/>
    <n v="0.30638990795564391"/>
    <x v="1"/>
  </r>
  <r>
    <x v="1013"/>
    <n v="85000"/>
    <n v="0.82685592631619975"/>
    <x v="0"/>
  </r>
  <r>
    <x v="1014"/>
    <n v="119200"/>
    <n v="0.78921922706962522"/>
    <x v="0"/>
  </r>
  <r>
    <x v="1015"/>
    <n v="227000"/>
    <n v="0.75971763229902034"/>
    <x v="0"/>
  </r>
  <r>
    <x v="1016"/>
    <n v="203000"/>
    <n v="0.44012079661910308"/>
    <x v="1"/>
  </r>
  <r>
    <x v="1017"/>
    <n v="187500"/>
    <n v="0.48816759569487644"/>
    <x v="1"/>
  </r>
  <r>
    <x v="1018"/>
    <n v="160000"/>
    <n v="5.8170190521197096E-2"/>
    <x v="1"/>
  </r>
  <r>
    <x v="1019"/>
    <n v="213490"/>
    <n v="0.18006336805042999"/>
    <x v="1"/>
  </r>
  <r>
    <x v="1020"/>
    <n v="176000"/>
    <n v="4.941716539249752E-2"/>
    <x v="1"/>
  </r>
  <r>
    <x v="1021"/>
    <n v="194000"/>
    <n v="0.24054248585217208"/>
    <x v="1"/>
  </r>
  <r>
    <x v="1022"/>
    <n v="87000"/>
    <n v="0.56475651944425376"/>
    <x v="0"/>
  </r>
  <r>
    <x v="1023"/>
    <n v="191000"/>
    <n v="0.22932057223422297"/>
    <x v="1"/>
  </r>
  <r>
    <x v="1024"/>
    <n v="287000"/>
    <n v="0.25299780353700474"/>
    <x v="1"/>
  </r>
  <r>
    <x v="1025"/>
    <n v="112500"/>
    <n v="2.9388858890010194E-2"/>
    <x v="1"/>
  </r>
  <r>
    <x v="1026"/>
    <n v="167500"/>
    <n v="0.67075569421345482"/>
    <x v="0"/>
  </r>
  <r>
    <x v="1027"/>
    <n v="293077"/>
    <n v="0.28328427861162131"/>
    <x v="1"/>
  </r>
  <r>
    <x v="1028"/>
    <n v="105000"/>
    <n v="0.84821833135238189"/>
    <x v="0"/>
  </r>
  <r>
    <x v="1029"/>
    <n v="118000"/>
    <n v="4.3976391242442459E-2"/>
    <x v="1"/>
  </r>
  <r>
    <x v="1030"/>
    <n v="160000"/>
    <n v="0.75594964268739884"/>
    <x v="0"/>
  </r>
  <r>
    <x v="1031"/>
    <n v="197000"/>
    <n v="0.43903909711721989"/>
    <x v="1"/>
  </r>
  <r>
    <x v="1032"/>
    <n v="310000"/>
    <n v="0.20838417758452099"/>
    <x v="1"/>
  </r>
  <r>
    <x v="1033"/>
    <n v="230000"/>
    <n v="0.74261736007347245"/>
    <x v="0"/>
  </r>
  <r>
    <x v="1034"/>
    <n v="119750"/>
    <n v="0.72499033622758013"/>
    <x v="0"/>
  </r>
  <r>
    <x v="1035"/>
    <n v="84000"/>
    <n v="0.37840688136776301"/>
    <x v="1"/>
  </r>
  <r>
    <x v="1036"/>
    <n v="315500"/>
    <n v="0.76603871823080616"/>
    <x v="0"/>
  </r>
  <r>
    <x v="1037"/>
    <n v="287000"/>
    <n v="7.7417087080928648E-2"/>
    <x v="1"/>
  </r>
  <r>
    <x v="1038"/>
    <n v="97000"/>
    <n v="0.96115191856899207"/>
    <x v="0"/>
  </r>
  <r>
    <x v="1039"/>
    <n v="80000"/>
    <n v="0.98305566915936937"/>
    <x v="0"/>
  </r>
  <r>
    <x v="1040"/>
    <n v="155000"/>
    <n v="0.73116005700315534"/>
    <x v="0"/>
  </r>
  <r>
    <x v="1041"/>
    <n v="173000"/>
    <n v="0.92248662684753502"/>
    <x v="0"/>
  </r>
  <r>
    <x v="1042"/>
    <n v="196000"/>
    <n v="0.14495836301145215"/>
    <x v="1"/>
  </r>
  <r>
    <x v="1043"/>
    <n v="262280"/>
    <n v="0.48374926917029359"/>
    <x v="1"/>
  </r>
  <r>
    <x v="1044"/>
    <n v="278000"/>
    <n v="0.31985539795065998"/>
    <x v="1"/>
  </r>
  <r>
    <x v="1045"/>
    <n v="139600"/>
    <n v="0.89098963437412504"/>
    <x v="0"/>
  </r>
  <r>
    <x v="1046"/>
    <n v="556581"/>
    <n v="0.96374917564144791"/>
    <x v="0"/>
  </r>
  <r>
    <x v="1047"/>
    <n v="145000"/>
    <n v="0.51015494517130378"/>
    <x v="0"/>
  </r>
  <r>
    <x v="1048"/>
    <n v="115000"/>
    <n v="0.23003838819806011"/>
    <x v="1"/>
  </r>
  <r>
    <x v="1049"/>
    <n v="84900"/>
    <n v="0.39934033677079017"/>
    <x v="1"/>
  </r>
  <r>
    <x v="1050"/>
    <n v="176485"/>
    <n v="0.68610177104116077"/>
    <x v="0"/>
  </r>
  <r>
    <x v="1051"/>
    <n v="200141"/>
    <n v="0.99644326234703084"/>
    <x v="0"/>
  </r>
  <r>
    <x v="1052"/>
    <n v="165000"/>
    <n v="0.86061475135568855"/>
    <x v="0"/>
  </r>
  <r>
    <x v="1053"/>
    <n v="144500"/>
    <n v="0.5483846081297461"/>
    <x v="0"/>
  </r>
  <r>
    <x v="1054"/>
    <n v="255000"/>
    <n v="9.4507456467697537E-2"/>
    <x v="1"/>
  </r>
  <r>
    <x v="1055"/>
    <n v="180000"/>
    <n v="0.87046600057721246"/>
    <x v="0"/>
  </r>
  <r>
    <x v="1056"/>
    <n v="185850"/>
    <n v="0.10237069043222069"/>
    <x v="1"/>
  </r>
  <r>
    <x v="1057"/>
    <n v="248000"/>
    <n v="0.62931004022127335"/>
    <x v="0"/>
  </r>
  <r>
    <x v="1058"/>
    <n v="335000"/>
    <n v="0.55172095879503213"/>
    <x v="0"/>
  </r>
  <r>
    <x v="1059"/>
    <n v="220000"/>
    <n v="0.79522224306757938"/>
    <x v="0"/>
  </r>
  <r>
    <x v="1060"/>
    <n v="213500"/>
    <n v="0.7324811137666789"/>
    <x v="0"/>
  </r>
  <r>
    <x v="1061"/>
    <n v="81000"/>
    <n v="0.71109633882389067"/>
    <x v="0"/>
  </r>
  <r>
    <x v="1062"/>
    <n v="90000"/>
    <n v="0.79270121291419993"/>
    <x v="0"/>
  </r>
  <r>
    <x v="1063"/>
    <n v="110500"/>
    <n v="0.79873997312026734"/>
    <x v="0"/>
  </r>
  <r>
    <x v="1064"/>
    <n v="154000"/>
    <n v="0.29882086785509399"/>
    <x v="1"/>
  </r>
  <r>
    <x v="1065"/>
    <n v="328000"/>
    <n v="0.63542745611965057"/>
    <x v="0"/>
  </r>
  <r>
    <x v="1066"/>
    <n v="178000"/>
    <n v="0.16182870421629036"/>
    <x v="1"/>
  </r>
  <r>
    <x v="1067"/>
    <n v="167900"/>
    <n v="8.6011382967357108E-2"/>
    <x v="1"/>
  </r>
  <r>
    <x v="1068"/>
    <n v="151400"/>
    <n v="0.28559843857875078"/>
    <x v="1"/>
  </r>
  <r>
    <x v="1069"/>
    <n v="135000"/>
    <n v="0.13510786527035246"/>
    <x v="1"/>
  </r>
  <r>
    <x v="1070"/>
    <n v="135000"/>
    <n v="0.38851834151374753"/>
    <x v="1"/>
  </r>
  <r>
    <x v="1071"/>
    <n v="154000"/>
    <n v="0.59334077708338717"/>
    <x v="0"/>
  </r>
  <r>
    <x v="1072"/>
    <n v="91500"/>
    <n v="0.80147028081360094"/>
    <x v="0"/>
  </r>
  <r>
    <x v="1073"/>
    <n v="159500"/>
    <n v="0.25976203158852562"/>
    <x v="1"/>
  </r>
  <r>
    <x v="1074"/>
    <n v="194000"/>
    <n v="0.23531210268200042"/>
    <x v="1"/>
  </r>
  <r>
    <x v="1075"/>
    <n v="219500"/>
    <n v="0.92154113926484771"/>
    <x v="0"/>
  </r>
  <r>
    <x v="1076"/>
    <n v="170000"/>
    <n v="0.45058947637612545"/>
    <x v="1"/>
  </r>
  <r>
    <x v="1077"/>
    <n v="138800"/>
    <n v="0.29816320908535965"/>
    <x v="1"/>
  </r>
  <r>
    <x v="1078"/>
    <n v="155900"/>
    <n v="0.79038814594237461"/>
    <x v="0"/>
  </r>
  <r>
    <x v="1079"/>
    <n v="126000"/>
    <n v="0.4468478032665385"/>
    <x v="1"/>
  </r>
  <r>
    <x v="1080"/>
    <n v="145000"/>
    <n v="0.93698943537482882"/>
    <x v="0"/>
  </r>
  <r>
    <x v="1081"/>
    <n v="133000"/>
    <n v="0.98567986691078602"/>
    <x v="0"/>
  </r>
  <r>
    <x v="1082"/>
    <n v="192000"/>
    <n v="9.7706602409556309E-2"/>
    <x v="1"/>
  </r>
  <r>
    <x v="1083"/>
    <n v="160000"/>
    <n v="0.35447182257227161"/>
    <x v="1"/>
  </r>
  <r>
    <x v="1084"/>
    <n v="187500"/>
    <n v="0.98799985909088284"/>
    <x v="0"/>
  </r>
  <r>
    <x v="1085"/>
    <n v="147000"/>
    <n v="0.44956033999563594"/>
    <x v="1"/>
  </r>
  <r>
    <x v="1086"/>
    <n v="83500"/>
    <n v="0.79906920338031462"/>
    <x v="0"/>
  </r>
  <r>
    <x v="1087"/>
    <n v="252000"/>
    <n v="0.88584329528130779"/>
    <x v="0"/>
  </r>
  <r>
    <x v="1088"/>
    <n v="137500"/>
    <n v="0.87201615840895319"/>
    <x v="0"/>
  </r>
  <r>
    <x v="1089"/>
    <n v="197000"/>
    <n v="0.56942513378785165"/>
    <x v="0"/>
  </r>
  <r>
    <x v="1090"/>
    <n v="92900"/>
    <n v="0.70585473313806579"/>
    <x v="0"/>
  </r>
  <r>
    <x v="1091"/>
    <n v="160000"/>
    <n v="0.4879512537405617"/>
    <x v="1"/>
  </r>
  <r>
    <x v="1092"/>
    <n v="136500"/>
    <n v="0.69198401497884843"/>
    <x v="0"/>
  </r>
  <r>
    <x v="1093"/>
    <n v="146000"/>
    <n v="0.32993563993795949"/>
    <x v="1"/>
  </r>
  <r>
    <x v="1094"/>
    <n v="129000"/>
    <n v="0.78336458662340192"/>
    <x v="0"/>
  </r>
  <r>
    <x v="1095"/>
    <n v="176432"/>
    <n v="0.47395392707913198"/>
    <x v="1"/>
  </r>
  <r>
    <x v="1096"/>
    <n v="127000"/>
    <n v="0.70701646657128248"/>
    <x v="0"/>
  </r>
  <r>
    <x v="1097"/>
    <n v="170000"/>
    <n v="0.14883272227553901"/>
    <x v="1"/>
  </r>
  <r>
    <x v="1098"/>
    <n v="128000"/>
    <n v="0.42194015618739167"/>
    <x v="1"/>
  </r>
  <r>
    <x v="1099"/>
    <n v="157000"/>
    <n v="0.11703744573068864"/>
    <x v="1"/>
  </r>
  <r>
    <x v="1100"/>
    <n v="60000"/>
    <n v="0.77409329187511755"/>
    <x v="0"/>
  </r>
  <r>
    <x v="1101"/>
    <n v="119500"/>
    <n v="0.24175542208464662"/>
    <x v="1"/>
  </r>
  <r>
    <x v="1102"/>
    <n v="135000"/>
    <n v="0.93541391126093087"/>
    <x v="0"/>
  </r>
  <r>
    <x v="1103"/>
    <n v="159500"/>
    <n v="0.39159001952836925"/>
    <x v="1"/>
  </r>
  <r>
    <x v="1104"/>
    <n v="106000"/>
    <n v="0.30726473115297648"/>
    <x v="1"/>
  </r>
  <r>
    <x v="1105"/>
    <n v="325000"/>
    <n v="0.48545690021831611"/>
    <x v="1"/>
  </r>
  <r>
    <x v="1106"/>
    <n v="179900"/>
    <n v="0.15269767406895929"/>
    <x v="1"/>
  </r>
  <r>
    <x v="1107"/>
    <n v="274725"/>
    <n v="0.35344850214399959"/>
    <x v="1"/>
  </r>
  <r>
    <x v="1108"/>
    <n v="181000"/>
    <n v="0.22821481662615362"/>
    <x v="1"/>
  </r>
  <r>
    <x v="1109"/>
    <n v="280000"/>
    <n v="0.14289939069352631"/>
    <x v="1"/>
  </r>
  <r>
    <x v="1110"/>
    <n v="188000"/>
    <n v="0.51577388201390273"/>
    <x v="0"/>
  </r>
  <r>
    <x v="1111"/>
    <n v="205000"/>
    <n v="0.22587478796592064"/>
    <x v="1"/>
  </r>
  <r>
    <x v="1112"/>
    <n v="129900"/>
    <n v="0.79802807126928588"/>
    <x v="0"/>
  </r>
  <r>
    <x v="1113"/>
    <n v="134500"/>
    <n v="0.72549707269890173"/>
    <x v="0"/>
  </r>
  <r>
    <x v="1114"/>
    <n v="117000"/>
    <n v="0.50888989590324829"/>
    <x v="0"/>
  </r>
  <r>
    <x v="1115"/>
    <n v="318000"/>
    <n v="0.64964718919119635"/>
    <x v="0"/>
  </r>
  <r>
    <x v="1116"/>
    <n v="184100"/>
    <n v="0.25729565032950619"/>
    <x v="1"/>
  </r>
  <r>
    <x v="1117"/>
    <n v="130000"/>
    <n v="0.33860102182191187"/>
    <x v="1"/>
  </r>
  <r>
    <x v="1118"/>
    <n v="140000"/>
    <n v="0.62087298895568221"/>
    <x v="0"/>
  </r>
  <r>
    <x v="1119"/>
    <n v="133700"/>
    <n v="0.30753715624964983"/>
    <x v="1"/>
  </r>
  <r>
    <x v="1120"/>
    <n v="118400"/>
    <n v="2.6304256165302631E-3"/>
    <x v="1"/>
  </r>
  <r>
    <x v="1121"/>
    <n v="212900"/>
    <n v="0.66304208007086751"/>
    <x v="0"/>
  </r>
  <r>
    <x v="1122"/>
    <n v="112000"/>
    <n v="0.46991598616567853"/>
    <x v="1"/>
  </r>
  <r>
    <x v="1123"/>
    <n v="118000"/>
    <n v="2.2171619188314784E-3"/>
    <x v="1"/>
  </r>
  <r>
    <x v="1124"/>
    <n v="163900"/>
    <n v="6.749901711019346E-2"/>
    <x v="1"/>
  </r>
  <r>
    <x v="1125"/>
    <n v="115000"/>
    <n v="0.68555517704193369"/>
    <x v="0"/>
  </r>
  <r>
    <x v="1126"/>
    <n v="174000"/>
    <n v="6.6971363167445119E-4"/>
    <x v="1"/>
  </r>
  <r>
    <x v="1127"/>
    <n v="259000"/>
    <n v="2.2144489111212584E-2"/>
    <x v="1"/>
  </r>
  <r>
    <x v="1128"/>
    <n v="215000"/>
    <n v="0.49253515030845751"/>
    <x v="1"/>
  </r>
  <r>
    <x v="1129"/>
    <n v="140000"/>
    <n v="0.50653449535795592"/>
    <x v="0"/>
  </r>
  <r>
    <x v="1130"/>
    <n v="135000"/>
    <n v="0.24624496827206532"/>
    <x v="1"/>
  </r>
  <r>
    <x v="1131"/>
    <n v="93500"/>
    <n v="0.20336662165784392"/>
    <x v="1"/>
  </r>
  <r>
    <x v="1132"/>
    <n v="117500"/>
    <n v="3.6149429813545852E-2"/>
    <x v="1"/>
  </r>
  <r>
    <x v="1133"/>
    <n v="239500"/>
    <n v="0.31532102776022564"/>
    <x v="1"/>
  </r>
  <r>
    <x v="1134"/>
    <n v="169000"/>
    <n v="0.14292848499909483"/>
    <x v="1"/>
  </r>
  <r>
    <x v="1135"/>
    <n v="102000"/>
    <n v="0.32327099168446916"/>
    <x v="1"/>
  </r>
  <r>
    <x v="1136"/>
    <n v="119000"/>
    <n v="0.29354917416914073"/>
    <x v="1"/>
  </r>
  <r>
    <x v="1137"/>
    <n v="94000"/>
    <n v="0.88360130873178855"/>
    <x v="0"/>
  </r>
  <r>
    <x v="1138"/>
    <n v="196000"/>
    <n v="0.27306424906543958"/>
    <x v="1"/>
  </r>
  <r>
    <x v="1139"/>
    <n v="144000"/>
    <n v="0.46959292053231616"/>
    <x v="1"/>
  </r>
  <r>
    <x v="1140"/>
    <n v="139000"/>
    <n v="0.85798358959379639"/>
    <x v="0"/>
  </r>
  <r>
    <x v="1141"/>
    <n v="197500"/>
    <n v="0.17892825558845027"/>
    <x v="1"/>
  </r>
  <r>
    <x v="1142"/>
    <n v="424870"/>
    <n v="0.82678051350339821"/>
    <x v="0"/>
  </r>
  <r>
    <x v="1143"/>
    <n v="80000"/>
    <n v="0.53230681525052348"/>
    <x v="0"/>
  </r>
  <r>
    <x v="1144"/>
    <n v="80000"/>
    <n v="0.83983594585683308"/>
    <x v="0"/>
  </r>
  <r>
    <x v="1145"/>
    <n v="149000"/>
    <n v="0.52611619402818766"/>
    <x v="0"/>
  </r>
  <r>
    <x v="1146"/>
    <n v="180000"/>
    <n v="0.87247384241823644"/>
    <x v="0"/>
  </r>
  <r>
    <x v="1147"/>
    <n v="174500"/>
    <n v="1.772138410786317E-2"/>
    <x v="1"/>
  </r>
  <r>
    <x v="1148"/>
    <n v="116900"/>
    <n v="0.83675349952597244"/>
    <x v="0"/>
  </r>
  <r>
    <x v="1149"/>
    <n v="143000"/>
    <n v="0.58244657125761645"/>
    <x v="0"/>
  </r>
  <r>
    <x v="1150"/>
    <n v="124000"/>
    <n v="0.28998891924773451"/>
    <x v="1"/>
  </r>
  <r>
    <x v="1151"/>
    <n v="149900"/>
    <n v="3.6439264694204554E-2"/>
    <x v="1"/>
  </r>
  <r>
    <x v="1152"/>
    <n v="230000"/>
    <n v="0.76375219142347373"/>
    <x v="0"/>
  </r>
  <r>
    <x v="1153"/>
    <n v="120500"/>
    <n v="0.29521497620408643"/>
    <x v="1"/>
  </r>
  <r>
    <x v="1154"/>
    <n v="201800"/>
    <n v="7.4917547776038873E-3"/>
    <x v="1"/>
  </r>
  <r>
    <x v="1155"/>
    <n v="218000"/>
    <n v="0.14926252055761102"/>
    <x v="1"/>
  </r>
  <r>
    <x v="1156"/>
    <n v="179900"/>
    <n v="0.2306763181625614"/>
    <x v="1"/>
  </r>
  <r>
    <x v="1157"/>
    <n v="230000"/>
    <n v="0.89876315472249113"/>
    <x v="0"/>
  </r>
  <r>
    <x v="1158"/>
    <n v="235128"/>
    <n v="0.55709984494024956"/>
    <x v="0"/>
  </r>
  <r>
    <x v="1159"/>
    <n v="185000"/>
    <n v="0.99337060514893816"/>
    <x v="0"/>
  </r>
  <r>
    <x v="1160"/>
    <n v="146000"/>
    <n v="0.57352049671174754"/>
    <x v="0"/>
  </r>
  <r>
    <x v="1161"/>
    <n v="224000"/>
    <n v="0.43242654985277151"/>
    <x v="1"/>
  </r>
  <r>
    <x v="1162"/>
    <n v="129000"/>
    <n v="0.39490750078943859"/>
    <x v="1"/>
  </r>
  <r>
    <x v="1163"/>
    <n v="108959"/>
    <n v="0.83404120415113414"/>
    <x v="0"/>
  </r>
  <r>
    <x v="1164"/>
    <n v="194000"/>
    <n v="0.60453963490680085"/>
    <x v="0"/>
  </r>
  <r>
    <x v="1165"/>
    <n v="233170"/>
    <n v="1.3589772261186628E-3"/>
    <x v="1"/>
  </r>
  <r>
    <x v="1166"/>
    <n v="245350"/>
    <n v="3.157581682510413E-2"/>
    <x v="1"/>
  </r>
  <r>
    <x v="1167"/>
    <n v="173000"/>
    <n v="0.64070887064327298"/>
    <x v="0"/>
  </r>
  <r>
    <x v="1168"/>
    <n v="235000"/>
    <n v="0.58871917506800009"/>
    <x v="0"/>
  </r>
  <r>
    <x v="1169"/>
    <n v="625000"/>
    <n v="0.8705213045698823"/>
    <x v="0"/>
  </r>
  <r>
    <x v="1170"/>
    <n v="171000"/>
    <n v="0.10591833910043225"/>
    <x v="1"/>
  </r>
  <r>
    <x v="1171"/>
    <n v="163000"/>
    <n v="0.29701725850713978"/>
    <x v="1"/>
  </r>
  <r>
    <x v="1172"/>
    <n v="171900"/>
    <n v="0.13286680631711267"/>
    <x v="1"/>
  </r>
  <r>
    <x v="1173"/>
    <n v="200500"/>
    <n v="0.81620917527834336"/>
    <x v="0"/>
  </r>
  <r>
    <x v="1174"/>
    <n v="239000"/>
    <n v="0.61907268642667479"/>
    <x v="0"/>
  </r>
  <r>
    <x v="1175"/>
    <n v="285000"/>
    <n v="0.62094297187686687"/>
    <x v="0"/>
  </r>
  <r>
    <x v="1176"/>
    <n v="119500"/>
    <n v="2.5149828248138162E-2"/>
    <x v="1"/>
  </r>
  <r>
    <x v="1177"/>
    <n v="115000"/>
    <n v="0.67248497847719335"/>
    <x v="0"/>
  </r>
  <r>
    <x v="1178"/>
    <n v="154900"/>
    <n v="0.7832010518774476"/>
    <x v="0"/>
  </r>
  <r>
    <x v="1179"/>
    <n v="93000"/>
    <n v="0.45157463408573428"/>
    <x v="1"/>
  </r>
  <r>
    <x v="1180"/>
    <n v="250000"/>
    <n v="0.15246475796589465"/>
    <x v="1"/>
  </r>
  <r>
    <x v="1181"/>
    <n v="392500"/>
    <n v="0.67926057902415027"/>
    <x v="0"/>
  </r>
  <r>
    <x v="1182"/>
    <n v="745000"/>
    <n v="0.12007780713690874"/>
    <x v="1"/>
  </r>
  <r>
    <x v="1183"/>
    <n v="120000"/>
    <n v="0.86661572179623725"/>
    <x v="0"/>
  </r>
  <r>
    <x v="1184"/>
    <n v="186700"/>
    <n v="0.75447404575067967"/>
    <x v="0"/>
  </r>
  <r>
    <x v="1185"/>
    <n v="104900"/>
    <n v="0.35111224873038827"/>
    <x v="1"/>
  </r>
  <r>
    <x v="1186"/>
    <n v="95000"/>
    <n v="0.17406111327053309"/>
    <x v="1"/>
  </r>
  <r>
    <x v="1187"/>
    <n v="262000"/>
    <n v="0.37575317298991773"/>
    <x v="1"/>
  </r>
  <r>
    <x v="1188"/>
    <n v="195000"/>
    <n v="0.84880824456941228"/>
    <x v="0"/>
  </r>
  <r>
    <x v="1189"/>
    <n v="189000"/>
    <n v="0.3265564529858519"/>
    <x v="1"/>
  </r>
  <r>
    <x v="1190"/>
    <n v="168000"/>
    <n v="0.48305527317549057"/>
    <x v="1"/>
  </r>
  <r>
    <x v="1191"/>
    <n v="174000"/>
    <n v="0.25475845522861729"/>
    <x v="1"/>
  </r>
  <r>
    <x v="1192"/>
    <n v="125000"/>
    <n v="0.86548922596543887"/>
    <x v="0"/>
  </r>
  <r>
    <x v="1193"/>
    <n v="165000"/>
    <n v="0.85027941633961235"/>
    <x v="0"/>
  </r>
  <r>
    <x v="1194"/>
    <n v="158000"/>
    <n v="0.92125429754153076"/>
    <x v="0"/>
  </r>
  <r>
    <x v="1195"/>
    <n v="176000"/>
    <n v="0.49279494267170554"/>
    <x v="1"/>
  </r>
  <r>
    <x v="1196"/>
    <n v="219210"/>
    <n v="0.76323585661845217"/>
    <x v="0"/>
  </r>
  <r>
    <x v="1197"/>
    <n v="144000"/>
    <n v="8.0868901232816981E-2"/>
    <x v="1"/>
  </r>
  <r>
    <x v="1198"/>
    <n v="178000"/>
    <n v="0.1488671493123469"/>
    <x v="1"/>
  </r>
  <r>
    <x v="1199"/>
    <n v="148000"/>
    <n v="0.17191750706702558"/>
    <x v="1"/>
  </r>
  <r>
    <x v="1200"/>
    <n v="116050"/>
    <n v="0.7163792869292418"/>
    <x v="0"/>
  </r>
  <r>
    <x v="1201"/>
    <n v="197900"/>
    <n v="0.95795671541027116"/>
    <x v="0"/>
  </r>
  <r>
    <x v="1202"/>
    <n v="117000"/>
    <n v="0.43121552636309379"/>
    <x v="1"/>
  </r>
  <r>
    <x v="1203"/>
    <n v="213000"/>
    <n v="0.60512157442149594"/>
    <x v="0"/>
  </r>
  <r>
    <x v="1204"/>
    <n v="153500"/>
    <n v="0.98961888132104148"/>
    <x v="0"/>
  </r>
  <r>
    <x v="1205"/>
    <n v="271900"/>
    <n v="0.92483482723329469"/>
    <x v="0"/>
  </r>
  <r>
    <x v="1206"/>
    <n v="107000"/>
    <n v="0.87312215986407016"/>
    <x v="0"/>
  </r>
  <r>
    <x v="1207"/>
    <n v="200000"/>
    <n v="0.12231300509213561"/>
    <x v="1"/>
  </r>
  <r>
    <x v="1208"/>
    <n v="140000"/>
    <n v="0.58739371634355475"/>
    <x v="0"/>
  </r>
  <r>
    <x v="1209"/>
    <n v="290000"/>
    <n v="0.37418157319747536"/>
    <x v="1"/>
  </r>
  <r>
    <x v="1210"/>
    <n v="189000"/>
    <n v="0.56057865421256159"/>
    <x v="0"/>
  </r>
  <r>
    <x v="1211"/>
    <n v="164000"/>
    <n v="0.82937494554866953"/>
    <x v="0"/>
  </r>
  <r>
    <x v="1212"/>
    <n v="113000"/>
    <n v="0.17086182964901619"/>
    <x v="1"/>
  </r>
  <r>
    <x v="1213"/>
    <n v="145000"/>
    <n v="0.56741323127791321"/>
    <x v="0"/>
  </r>
  <r>
    <x v="1214"/>
    <n v="134500"/>
    <n v="0.76392883240303899"/>
    <x v="0"/>
  </r>
  <r>
    <x v="1215"/>
    <n v="125000"/>
    <n v="0.1738293471346648"/>
    <x v="1"/>
  </r>
  <r>
    <x v="1216"/>
    <n v="112000"/>
    <n v="0.28482435392452421"/>
    <x v="1"/>
  </r>
  <r>
    <x v="1217"/>
    <n v="229456"/>
    <n v="0.57112867489099872"/>
    <x v="0"/>
  </r>
  <r>
    <x v="1218"/>
    <n v="80500"/>
    <n v="0.17207726807566859"/>
    <x v="1"/>
  </r>
  <r>
    <x v="1219"/>
    <n v="91500"/>
    <n v="0.45006431870676855"/>
    <x v="1"/>
  </r>
  <r>
    <x v="1220"/>
    <n v="115000"/>
    <n v="0.31408953790789673"/>
    <x v="1"/>
  </r>
  <r>
    <x v="1221"/>
    <n v="134000"/>
    <n v="0.71744778105280194"/>
    <x v="0"/>
  </r>
  <r>
    <x v="1222"/>
    <n v="143000"/>
    <n v="0.34023506341288501"/>
    <x v="1"/>
  </r>
  <r>
    <x v="1223"/>
    <n v="137900"/>
    <n v="0.33232334925180174"/>
    <x v="1"/>
  </r>
  <r>
    <x v="1224"/>
    <n v="184000"/>
    <n v="0.24859668835449533"/>
    <x v="1"/>
  </r>
  <r>
    <x v="1225"/>
    <n v="145000"/>
    <n v="0.6481516258369544"/>
    <x v="0"/>
  </r>
  <r>
    <x v="1226"/>
    <n v="214000"/>
    <n v="0.83017604594995065"/>
    <x v="0"/>
  </r>
  <r>
    <x v="1227"/>
    <n v="147000"/>
    <n v="0.29552519822078194"/>
    <x v="1"/>
  </r>
  <r>
    <x v="1228"/>
    <n v="367294"/>
    <n v="0.92330251796181018"/>
    <x v="0"/>
  </r>
  <r>
    <x v="1229"/>
    <n v="127000"/>
    <n v="0.16029717635509444"/>
    <x v="1"/>
  </r>
  <r>
    <x v="1230"/>
    <n v="190000"/>
    <n v="2.386951984382002E-2"/>
    <x v="1"/>
  </r>
  <r>
    <x v="1231"/>
    <n v="132500"/>
    <n v="0.57348486113818542"/>
    <x v="0"/>
  </r>
  <r>
    <x v="1232"/>
    <n v="101800"/>
    <n v="3.4549770746855613E-2"/>
    <x v="1"/>
  </r>
  <r>
    <x v="1233"/>
    <n v="142000"/>
    <n v="0.7291754737821744"/>
    <x v="0"/>
  </r>
  <r>
    <x v="1234"/>
    <n v="130000"/>
    <n v="0.44632009287166841"/>
    <x v="1"/>
  </r>
  <r>
    <x v="1235"/>
    <n v="138887"/>
    <n v="9.5897747134371936E-2"/>
    <x v="1"/>
  </r>
  <r>
    <x v="1236"/>
    <n v="175500"/>
    <n v="0.42400999110593562"/>
    <x v="1"/>
  </r>
  <r>
    <x v="1237"/>
    <n v="195000"/>
    <n v="0.40751478944473052"/>
    <x v="1"/>
  </r>
  <r>
    <x v="1238"/>
    <n v="142500"/>
    <n v="0.15076846082910356"/>
    <x v="1"/>
  </r>
  <r>
    <x v="1239"/>
    <n v="265900"/>
    <n v="8.2639187273860659E-2"/>
    <x v="1"/>
  </r>
  <r>
    <x v="1240"/>
    <n v="224900"/>
    <n v="0.30978300963388905"/>
    <x v="1"/>
  </r>
  <r>
    <x v="1241"/>
    <n v="248328"/>
    <n v="0.52293033059055671"/>
    <x v="0"/>
  </r>
  <r>
    <x v="1242"/>
    <n v="170000"/>
    <n v="1.9815668025987332E-2"/>
    <x v="1"/>
  </r>
  <r>
    <x v="1243"/>
    <n v="465000"/>
    <n v="0.79756294624951418"/>
    <x v="0"/>
  </r>
  <r>
    <x v="1244"/>
    <n v="230000"/>
    <n v="0.16651926058595679"/>
    <x v="1"/>
  </r>
  <r>
    <x v="1245"/>
    <n v="178000"/>
    <n v="0.68163935367163975"/>
    <x v="0"/>
  </r>
  <r>
    <x v="1246"/>
    <n v="186500"/>
    <n v="2.6455259455532176E-2"/>
    <x v="1"/>
  </r>
  <r>
    <x v="1247"/>
    <n v="169900"/>
    <n v="0.13899971127492616"/>
    <x v="1"/>
  </r>
  <r>
    <x v="1248"/>
    <n v="129500"/>
    <n v="0.96343132393316022"/>
    <x v="0"/>
  </r>
  <r>
    <x v="1249"/>
    <n v="119000"/>
    <n v="0.31576333681274982"/>
    <x v="1"/>
  </r>
  <r>
    <x v="1250"/>
    <n v="244000"/>
    <n v="0.66556928560169759"/>
    <x v="0"/>
  </r>
  <r>
    <x v="1251"/>
    <n v="171750"/>
    <n v="0.97231459794226827"/>
    <x v="0"/>
  </r>
  <r>
    <x v="1252"/>
    <n v="130000"/>
    <n v="0.54058544210300896"/>
    <x v="0"/>
  </r>
  <r>
    <x v="1253"/>
    <n v="294000"/>
    <n v="0.94773948422323451"/>
    <x v="0"/>
  </r>
  <r>
    <x v="1254"/>
    <n v="165400"/>
    <n v="0.55917954648470169"/>
    <x v="0"/>
  </r>
  <r>
    <x v="1255"/>
    <n v="127500"/>
    <n v="0.65689237358067276"/>
    <x v="0"/>
  </r>
  <r>
    <x v="1256"/>
    <n v="301500"/>
    <n v="0.91890695311602621"/>
    <x v="0"/>
  </r>
  <r>
    <x v="1257"/>
    <n v="99900"/>
    <n v="0.12564259384960974"/>
    <x v="1"/>
  </r>
  <r>
    <x v="1258"/>
    <n v="190000"/>
    <n v="0.27663887560575573"/>
    <x v="1"/>
  </r>
  <r>
    <x v="1259"/>
    <n v="151000"/>
    <n v="0.39247526849384706"/>
    <x v="1"/>
  </r>
  <r>
    <x v="1260"/>
    <n v="181000"/>
    <n v="0.63802571158091637"/>
    <x v="0"/>
  </r>
  <r>
    <x v="1261"/>
    <n v="128900"/>
    <n v="0.43994839536550889"/>
    <x v="1"/>
  </r>
  <r>
    <x v="1262"/>
    <n v="161500"/>
    <n v="0.45971862823858534"/>
    <x v="1"/>
  </r>
  <r>
    <x v="1263"/>
    <n v="180500"/>
    <n v="0.49049799032715413"/>
    <x v="1"/>
  </r>
  <r>
    <x v="1264"/>
    <n v="181000"/>
    <n v="0.83077243584437099"/>
    <x v="0"/>
  </r>
  <r>
    <x v="1265"/>
    <n v="183900"/>
    <n v="0.11027478338514907"/>
    <x v="1"/>
  </r>
  <r>
    <x v="1266"/>
    <n v="122000"/>
    <n v="0.44612585281670691"/>
    <x v="1"/>
  </r>
  <r>
    <x v="1267"/>
    <n v="378500"/>
    <n v="0.77329797135408962"/>
    <x v="0"/>
  </r>
  <r>
    <x v="1268"/>
    <n v="381000"/>
    <n v="0.50950211794408129"/>
    <x v="0"/>
  </r>
  <r>
    <x v="1269"/>
    <n v="144000"/>
    <n v="0.36540402797090776"/>
    <x v="1"/>
  </r>
  <r>
    <x v="1270"/>
    <n v="260000"/>
    <n v="0.81637802508937374"/>
    <x v="0"/>
  </r>
  <r>
    <x v="1271"/>
    <n v="185750"/>
    <n v="0.12781533996124794"/>
    <x v="1"/>
  </r>
  <r>
    <x v="1272"/>
    <n v="137000"/>
    <n v="0.35407226183048301"/>
    <x v="1"/>
  </r>
  <r>
    <x v="1273"/>
    <n v="177000"/>
    <n v="0.21775738913160803"/>
    <x v="1"/>
  </r>
  <r>
    <x v="1274"/>
    <n v="139000"/>
    <n v="0.61954081757295776"/>
    <x v="0"/>
  </r>
  <r>
    <x v="1275"/>
    <n v="137000"/>
    <n v="0.82489441665714691"/>
    <x v="0"/>
  </r>
  <r>
    <x v="1276"/>
    <n v="162000"/>
    <n v="0.24718443278201241"/>
    <x v="1"/>
  </r>
  <r>
    <x v="1277"/>
    <n v="197900"/>
    <n v="7.4380552868942185E-2"/>
    <x v="1"/>
  </r>
  <r>
    <x v="1278"/>
    <n v="237000"/>
    <n v="6.3366814177006403E-2"/>
    <x v="1"/>
  </r>
  <r>
    <x v="1279"/>
    <n v="68400"/>
    <n v="0.88081358990366565"/>
    <x v="0"/>
  </r>
  <r>
    <x v="1280"/>
    <n v="227000"/>
    <n v="0.98945931791754527"/>
    <x v="0"/>
  </r>
  <r>
    <x v="1281"/>
    <n v="180000"/>
    <n v="0.98790834624186086"/>
    <x v="0"/>
  </r>
  <r>
    <x v="1282"/>
    <n v="150500"/>
    <n v="0.48182012174934497"/>
    <x v="1"/>
  </r>
  <r>
    <x v="1283"/>
    <n v="139000"/>
    <n v="0.27862501750620805"/>
    <x v="1"/>
  </r>
  <r>
    <x v="1284"/>
    <n v="169000"/>
    <n v="7.8564858622431011E-2"/>
    <x v="1"/>
  </r>
  <r>
    <x v="1285"/>
    <n v="132500"/>
    <n v="4.0867269554293872E-2"/>
    <x v="1"/>
  </r>
  <r>
    <x v="1286"/>
    <n v="143000"/>
    <n v="0.7108058229863643"/>
    <x v="0"/>
  </r>
  <r>
    <x v="1287"/>
    <n v="190000"/>
    <n v="0.63979091379525177"/>
    <x v="0"/>
  </r>
  <r>
    <x v="1288"/>
    <n v="278000"/>
    <n v="0.4764972193607695"/>
    <x v="1"/>
  </r>
  <r>
    <x v="1289"/>
    <n v="281000"/>
    <n v="0.77474760620204153"/>
    <x v="0"/>
  </r>
  <r>
    <x v="1290"/>
    <n v="180500"/>
    <n v="0.14229174108089526"/>
    <x v="1"/>
  </r>
  <r>
    <x v="1291"/>
    <n v="119500"/>
    <n v="0.78412957887712342"/>
    <x v="0"/>
  </r>
  <r>
    <x v="1292"/>
    <n v="107500"/>
    <n v="0.81470818940674095"/>
    <x v="0"/>
  </r>
  <r>
    <x v="1293"/>
    <n v="162900"/>
    <n v="0.17684939338623518"/>
    <x v="1"/>
  </r>
  <r>
    <x v="1294"/>
    <n v="115000"/>
    <n v="0.74139427841941563"/>
    <x v="0"/>
  </r>
  <r>
    <x v="1295"/>
    <n v="138500"/>
    <n v="0.79627363564615972"/>
    <x v="0"/>
  </r>
  <r>
    <x v="1296"/>
    <n v="155000"/>
    <n v="4.6894189133327435E-2"/>
    <x v="1"/>
  </r>
  <r>
    <x v="1297"/>
    <n v="140000"/>
    <n v="0.18461259117283779"/>
    <x v="1"/>
  </r>
  <r>
    <x v="1298"/>
    <n v="160000"/>
    <n v="0.2960322368474021"/>
    <x v="1"/>
  </r>
  <r>
    <x v="1299"/>
    <n v="154000"/>
    <n v="0.39071579808950974"/>
    <x v="1"/>
  </r>
  <r>
    <x v="1300"/>
    <n v="225000"/>
    <n v="0.77463895759255419"/>
    <x v="0"/>
  </r>
  <r>
    <x v="1301"/>
    <n v="177500"/>
    <n v="0.85048979615394116"/>
    <x v="0"/>
  </r>
  <r>
    <x v="1302"/>
    <n v="290000"/>
    <n v="0.27439683324482489"/>
    <x v="1"/>
  </r>
  <r>
    <x v="1303"/>
    <n v="232000"/>
    <n v="0.92490725952042152"/>
    <x v="0"/>
  </r>
  <r>
    <x v="1304"/>
    <n v="130000"/>
    <n v="8.7818287525875949E-3"/>
    <x v="1"/>
  </r>
  <r>
    <x v="1305"/>
    <n v="325000"/>
    <n v="0.92557371468428051"/>
    <x v="0"/>
  </r>
  <r>
    <x v="1306"/>
    <n v="202500"/>
    <n v="0.29659515954090443"/>
    <x v="1"/>
  </r>
  <r>
    <x v="1307"/>
    <n v="138000"/>
    <n v="0.52448343880874593"/>
    <x v="0"/>
  </r>
  <r>
    <x v="1308"/>
    <n v="147000"/>
    <n v="0.49740964178440528"/>
    <x v="1"/>
  </r>
  <r>
    <x v="1309"/>
    <n v="179200"/>
    <n v="0.62030358474799541"/>
    <x v="0"/>
  </r>
  <r>
    <x v="1310"/>
    <n v="335000"/>
    <n v="0.94011542524249225"/>
    <x v="0"/>
  </r>
  <r>
    <x v="1311"/>
    <n v="203000"/>
    <n v="0.40860932878436584"/>
    <x v="1"/>
  </r>
  <r>
    <x v="1312"/>
    <n v="302000"/>
    <n v="0.99932760351584959"/>
    <x v="0"/>
  </r>
  <r>
    <x v="1313"/>
    <n v="333168"/>
    <n v="0.89136236450922579"/>
    <x v="0"/>
  </r>
  <r>
    <x v="1314"/>
    <n v="119000"/>
    <n v="0.53025923939245656"/>
    <x v="0"/>
  </r>
  <r>
    <x v="1315"/>
    <n v="206900"/>
    <n v="3.1226942815428815E-2"/>
    <x v="1"/>
  </r>
  <r>
    <x v="1316"/>
    <n v="295493"/>
    <n v="0.63652893344394146"/>
    <x v="0"/>
  </r>
  <r>
    <x v="1317"/>
    <n v="208900"/>
    <n v="0.57816992759797003"/>
    <x v="0"/>
  </r>
  <r>
    <x v="1318"/>
    <n v="275000"/>
    <n v="0.2984908288520417"/>
    <x v="1"/>
  </r>
  <r>
    <x v="1319"/>
    <n v="111000"/>
    <n v="4.695658239480871E-2"/>
    <x v="1"/>
  </r>
  <r>
    <x v="1320"/>
    <n v="156500"/>
    <n v="0.47236629073901504"/>
    <x v="1"/>
  </r>
  <r>
    <x v="1321"/>
    <n v="72500"/>
    <n v="0.41219031684490837"/>
    <x v="1"/>
  </r>
  <r>
    <x v="1322"/>
    <n v="190000"/>
    <n v="0.62077762887193777"/>
    <x v="0"/>
  </r>
  <r>
    <x v="1323"/>
    <n v="82500"/>
    <n v="6.2589659398586295E-2"/>
    <x v="1"/>
  </r>
  <r>
    <x v="1324"/>
    <n v="147000"/>
    <n v="0.68649915076813028"/>
    <x v="0"/>
  </r>
  <r>
    <x v="1325"/>
    <n v="55000"/>
    <n v="0.19170977396716038"/>
    <x v="1"/>
  </r>
  <r>
    <x v="1326"/>
    <n v="79000"/>
    <n v="0.43141519446161769"/>
    <x v="1"/>
  </r>
  <r>
    <x v="1327"/>
    <n v="130500"/>
    <n v="0.70700589601798636"/>
    <x v="0"/>
  </r>
  <r>
    <x v="1328"/>
    <n v="256000"/>
    <n v="0.23702940591723831"/>
    <x v="1"/>
  </r>
  <r>
    <x v="1329"/>
    <n v="176500"/>
    <n v="0.99990672578973339"/>
    <x v="0"/>
  </r>
  <r>
    <x v="1330"/>
    <n v="227000"/>
    <n v="3.0739860926918605E-2"/>
    <x v="1"/>
  </r>
  <r>
    <x v="1331"/>
    <n v="132500"/>
    <n v="0.10169620157587644"/>
    <x v="1"/>
  </r>
  <r>
    <x v="1332"/>
    <n v="100000"/>
    <n v="0.80198264748811687"/>
    <x v="0"/>
  </r>
  <r>
    <x v="1333"/>
    <n v="125500"/>
    <n v="0.80028272056253158"/>
    <x v="0"/>
  </r>
  <r>
    <x v="1334"/>
    <n v="125000"/>
    <n v="0.98776284341792597"/>
    <x v="0"/>
  </r>
  <r>
    <x v="1335"/>
    <n v="167900"/>
    <n v="0.74965150754472776"/>
    <x v="0"/>
  </r>
  <r>
    <x v="1336"/>
    <n v="135000"/>
    <n v="0.34493955843016699"/>
    <x v="1"/>
  </r>
  <r>
    <x v="1337"/>
    <n v="52500"/>
    <n v="0.17450794353988652"/>
    <x v="1"/>
  </r>
  <r>
    <x v="1338"/>
    <n v="200000"/>
    <n v="0.10206595523991713"/>
    <x v="1"/>
  </r>
  <r>
    <x v="1339"/>
    <n v="128500"/>
    <n v="0.31411035942386079"/>
    <x v="1"/>
  </r>
  <r>
    <x v="1340"/>
    <n v="123000"/>
    <n v="0.98112556062416068"/>
    <x v="0"/>
  </r>
  <r>
    <x v="1341"/>
    <n v="155000"/>
    <n v="7.6202765346922607E-2"/>
    <x v="1"/>
  </r>
  <r>
    <x v="1342"/>
    <n v="228500"/>
    <n v="0.47381766638959832"/>
    <x v="1"/>
  </r>
  <r>
    <x v="1343"/>
    <n v="177000"/>
    <n v="0.71367844605808106"/>
    <x v="0"/>
  </r>
  <r>
    <x v="1344"/>
    <n v="155835"/>
    <n v="0.95458365192772743"/>
    <x v="0"/>
  </r>
  <r>
    <x v="1345"/>
    <n v="108500"/>
    <n v="8.5374977513442474E-2"/>
    <x v="1"/>
  </r>
  <r>
    <x v="1346"/>
    <n v="262500"/>
    <n v="0.72550780179939389"/>
    <x v="0"/>
  </r>
  <r>
    <x v="1347"/>
    <n v="283463"/>
    <n v="0.37336789863381481"/>
    <x v="1"/>
  </r>
  <r>
    <x v="1348"/>
    <n v="215000"/>
    <n v="0.60335708222069273"/>
    <x v="0"/>
  </r>
  <r>
    <x v="1349"/>
    <n v="122000"/>
    <n v="0.95209906076975448"/>
    <x v="0"/>
  </r>
  <r>
    <x v="1350"/>
    <n v="200000"/>
    <n v="0.75590045917455306"/>
    <x v="0"/>
  </r>
  <r>
    <x v="1351"/>
    <n v="171000"/>
    <n v="0.85202188886211383"/>
    <x v="0"/>
  </r>
  <r>
    <x v="1352"/>
    <n v="134900"/>
    <n v="0.25173777675269671"/>
    <x v="1"/>
  </r>
  <r>
    <x v="1353"/>
    <n v="410000"/>
    <n v="0.22562832108557451"/>
    <x v="1"/>
  </r>
  <r>
    <x v="1354"/>
    <n v="235000"/>
    <n v="0.84034988583320547"/>
    <x v="0"/>
  </r>
  <r>
    <x v="1355"/>
    <n v="170000"/>
    <n v="0.54001373018316645"/>
    <x v="0"/>
  </r>
  <r>
    <x v="1356"/>
    <n v="110000"/>
    <n v="0.9563442832598692"/>
    <x v="0"/>
  </r>
  <r>
    <x v="1357"/>
    <n v="149900"/>
    <n v="0.38966226298133122"/>
    <x v="1"/>
  </r>
  <r>
    <x v="1358"/>
    <n v="177500"/>
    <n v="0.41429772643285545"/>
    <x v="1"/>
  </r>
  <r>
    <x v="1359"/>
    <n v="315000"/>
    <n v="0.45273997031385016"/>
    <x v="1"/>
  </r>
  <r>
    <x v="1360"/>
    <n v="189000"/>
    <n v="0.33012208824776057"/>
    <x v="1"/>
  </r>
  <r>
    <x v="1361"/>
    <n v="260000"/>
    <n v="0.88690504379914914"/>
    <x v="0"/>
  </r>
  <r>
    <x v="1362"/>
    <n v="104900"/>
    <n v="0.78376003284591378"/>
    <x v="0"/>
  </r>
  <r>
    <x v="1363"/>
    <n v="156932"/>
    <n v="0.54669100694310868"/>
    <x v="0"/>
  </r>
  <r>
    <x v="1364"/>
    <n v="144152"/>
    <n v="0.39999639020259448"/>
    <x v="1"/>
  </r>
  <r>
    <x v="1365"/>
    <n v="216000"/>
    <n v="0.18775169685598436"/>
    <x v="1"/>
  </r>
  <r>
    <x v="1366"/>
    <n v="193000"/>
    <n v="4.3920946949041917E-2"/>
    <x v="1"/>
  </r>
  <r>
    <x v="1367"/>
    <n v="127000"/>
    <n v="0.39529124891728884"/>
    <x v="1"/>
  </r>
  <r>
    <x v="1368"/>
    <n v="144000"/>
    <n v="0.81731446911172989"/>
    <x v="0"/>
  </r>
  <r>
    <x v="1369"/>
    <n v="232000"/>
    <n v="0.21845267843917016"/>
    <x v="1"/>
  </r>
  <r>
    <x v="1370"/>
    <n v="105000"/>
    <n v="2.7915374564171369E-2"/>
    <x v="1"/>
  </r>
  <r>
    <x v="1371"/>
    <n v="165500"/>
    <n v="0.32672591341804014"/>
    <x v="1"/>
  </r>
  <r>
    <x v="1372"/>
    <n v="274300"/>
    <n v="0.95211406825156997"/>
    <x v="0"/>
  </r>
  <r>
    <x v="1373"/>
    <n v="466500"/>
    <n v="0.71353348851497533"/>
    <x v="0"/>
  </r>
  <r>
    <x v="1374"/>
    <n v="250000"/>
    <n v="0.88308386238788406"/>
    <x v="0"/>
  </r>
  <r>
    <x v="1375"/>
    <n v="239000"/>
    <n v="0.90448882842733935"/>
    <x v="0"/>
  </r>
  <r>
    <x v="1376"/>
    <n v="91000"/>
    <n v="0.99410025228236676"/>
    <x v="0"/>
  </r>
  <r>
    <x v="1377"/>
    <n v="117000"/>
    <n v="0.85801497826033057"/>
    <x v="0"/>
  </r>
  <r>
    <x v="1378"/>
    <n v="83000"/>
    <n v="4.2490349671670646E-2"/>
    <x v="1"/>
  </r>
  <r>
    <x v="1379"/>
    <n v="167500"/>
    <n v="5.0376388895374546E-3"/>
    <x v="1"/>
  </r>
  <r>
    <x v="1380"/>
    <n v="58500"/>
    <n v="0.15097701469104141"/>
    <x v="1"/>
  </r>
  <r>
    <x v="1381"/>
    <n v="237500"/>
    <n v="0.23274941693359597"/>
    <x v="1"/>
  </r>
  <r>
    <x v="1382"/>
    <n v="157000"/>
    <n v="0.54350657337229824"/>
    <x v="0"/>
  </r>
  <r>
    <x v="1383"/>
    <n v="112000"/>
    <n v="0.6300784144409014"/>
    <x v="0"/>
  </r>
  <r>
    <x v="1384"/>
    <n v="105000"/>
    <n v="0.15851072341308681"/>
    <x v="1"/>
  </r>
  <r>
    <x v="1385"/>
    <n v="125500"/>
    <n v="0.63954463875183054"/>
    <x v="0"/>
  </r>
  <r>
    <x v="1386"/>
    <n v="250000"/>
    <n v="0.45094631994371848"/>
    <x v="1"/>
  </r>
  <r>
    <x v="1387"/>
    <n v="136000"/>
    <n v="0.99945154265773428"/>
    <x v="0"/>
  </r>
  <r>
    <x v="1388"/>
    <n v="377500"/>
    <n v="8.5394055014540449E-2"/>
    <x v="1"/>
  </r>
  <r>
    <x v="1389"/>
    <n v="131000"/>
    <n v="0.92941137881707592"/>
    <x v="0"/>
  </r>
  <r>
    <x v="1390"/>
    <n v="235000"/>
    <n v="0.60974103387406253"/>
    <x v="0"/>
  </r>
  <r>
    <x v="1391"/>
    <n v="124000"/>
    <n v="0.71025355327595452"/>
    <x v="0"/>
  </r>
  <r>
    <x v="1392"/>
    <n v="123000"/>
    <n v="0.62813983395379647"/>
    <x v="0"/>
  </r>
  <r>
    <x v="1393"/>
    <n v="163000"/>
    <n v="0.65577379740964248"/>
    <x v="0"/>
  </r>
  <r>
    <x v="1394"/>
    <n v="246578"/>
    <n v="1.0109531459945198E-2"/>
    <x v="1"/>
  </r>
  <r>
    <x v="1395"/>
    <n v="281213"/>
    <n v="0.32229879928206373"/>
    <x v="1"/>
  </r>
  <r>
    <x v="1396"/>
    <n v="160000"/>
    <n v="0.41176544400768178"/>
    <x v="1"/>
  </r>
  <r>
    <x v="1397"/>
    <n v="137500"/>
    <n v="0.41736846422837948"/>
    <x v="1"/>
  </r>
  <r>
    <x v="1398"/>
    <n v="138000"/>
    <n v="0.41051783571016653"/>
    <x v="1"/>
  </r>
  <r>
    <x v="1399"/>
    <n v="137450"/>
    <n v="2.5802610199627041E-2"/>
    <x v="1"/>
  </r>
  <r>
    <x v="1400"/>
    <n v="120000"/>
    <n v="0.99482150364265798"/>
    <x v="0"/>
  </r>
  <r>
    <x v="1401"/>
    <n v="193000"/>
    <n v="0.85862729571037222"/>
    <x v="0"/>
  </r>
  <r>
    <x v="1402"/>
    <n v="193879"/>
    <n v="0.47269605117713687"/>
    <x v="1"/>
  </r>
  <r>
    <x v="1403"/>
    <n v="282922"/>
    <n v="0.91533416830024916"/>
    <x v="0"/>
  </r>
  <r>
    <x v="1404"/>
    <n v="105000"/>
    <n v="0.78265961508715176"/>
    <x v="0"/>
  </r>
  <r>
    <x v="1405"/>
    <n v="275000"/>
    <n v="0.23667190544962102"/>
    <x v="1"/>
  </r>
  <r>
    <x v="1406"/>
    <n v="133000"/>
    <n v="0.87513262315891538"/>
    <x v="0"/>
  </r>
  <r>
    <x v="1407"/>
    <n v="112000"/>
    <n v="0.23187883783460228"/>
    <x v="1"/>
  </r>
  <r>
    <x v="1408"/>
    <n v="125500"/>
    <n v="0.94003329217541587"/>
    <x v="0"/>
  </r>
  <r>
    <x v="1409"/>
    <n v="215000"/>
    <n v="0.66334246254135953"/>
    <x v="0"/>
  </r>
  <r>
    <x v="1410"/>
    <n v="230000"/>
    <n v="0.2681330101806837"/>
    <x v="1"/>
  </r>
  <r>
    <x v="1411"/>
    <n v="140000"/>
    <n v="0.57445016419527495"/>
    <x v="0"/>
  </r>
  <r>
    <x v="1412"/>
    <n v="90000"/>
    <n v="0.64475782012391047"/>
    <x v="0"/>
  </r>
  <r>
    <x v="1413"/>
    <n v="257000"/>
    <n v="0.44766621758195568"/>
    <x v="1"/>
  </r>
  <r>
    <x v="1414"/>
    <n v="207000"/>
    <n v="0.73184472232746389"/>
    <x v="0"/>
  </r>
  <r>
    <x v="1415"/>
    <n v="175900"/>
    <n v="0.60985098348118638"/>
    <x v="0"/>
  </r>
  <r>
    <x v="1416"/>
    <n v="122500"/>
    <n v="0.84081812103667164"/>
    <x v="0"/>
  </r>
  <r>
    <x v="1417"/>
    <n v="340000"/>
    <n v="0.59176301873629655"/>
    <x v="0"/>
  </r>
  <r>
    <x v="1418"/>
    <n v="124000"/>
    <n v="0.63866492775260997"/>
    <x v="0"/>
  </r>
  <r>
    <x v="1419"/>
    <n v="223000"/>
    <n v="0.57718962175325528"/>
    <x v="0"/>
  </r>
  <r>
    <x v="1420"/>
    <n v="179900"/>
    <n v="0.82421225483918692"/>
    <x v="0"/>
  </r>
  <r>
    <x v="1421"/>
    <n v="127500"/>
    <n v="0.50686680414933905"/>
    <x v="0"/>
  </r>
  <r>
    <x v="1422"/>
    <n v="136500"/>
    <n v="0.5956830620996556"/>
    <x v="0"/>
  </r>
  <r>
    <x v="1423"/>
    <n v="274970"/>
    <n v="0.75465614846058882"/>
    <x v="0"/>
  </r>
  <r>
    <x v="1424"/>
    <n v="144000"/>
    <n v="0.82307230669647269"/>
    <x v="0"/>
  </r>
  <r>
    <x v="1425"/>
    <n v="142000"/>
    <n v="0.97540248136757091"/>
    <x v="0"/>
  </r>
  <r>
    <x v="1426"/>
    <n v="271000"/>
    <n v="0.76226631550300594"/>
    <x v="0"/>
  </r>
  <r>
    <x v="1427"/>
    <n v="140000"/>
    <n v="0.89282179834144393"/>
    <x v="0"/>
  </r>
  <r>
    <x v="1428"/>
    <n v="119000"/>
    <n v="0.74287880479189716"/>
    <x v="0"/>
  </r>
  <r>
    <x v="1429"/>
    <n v="182900"/>
    <n v="0.3053237029519803"/>
    <x v="1"/>
  </r>
  <r>
    <x v="1430"/>
    <n v="192140"/>
    <n v="0.46458206408443481"/>
    <x v="1"/>
  </r>
  <r>
    <x v="1431"/>
    <n v="143750"/>
    <n v="0.73879966501931427"/>
    <x v="0"/>
  </r>
  <r>
    <x v="1432"/>
    <n v="64500"/>
    <n v="0.40800129820966369"/>
    <x v="1"/>
  </r>
  <r>
    <x v="1433"/>
    <n v="186500"/>
    <n v="0.32404975072814302"/>
    <x v="1"/>
  </r>
  <r>
    <x v="1434"/>
    <n v="160000"/>
    <n v="0.89905855266407175"/>
    <x v="0"/>
  </r>
  <r>
    <x v="1435"/>
    <n v="174000"/>
    <n v="0.60016716930920799"/>
    <x v="0"/>
  </r>
  <r>
    <x v="1436"/>
    <n v="120500"/>
    <n v="0.11837542655302769"/>
    <x v="1"/>
  </r>
  <r>
    <x v="1437"/>
    <n v="394617"/>
    <n v="0.8976362269766448"/>
    <x v="0"/>
  </r>
  <r>
    <x v="1438"/>
    <n v="149700"/>
    <n v="0.13210260693336262"/>
    <x v="1"/>
  </r>
  <r>
    <x v="1439"/>
    <n v="197000"/>
    <n v="0.38548281574135412"/>
    <x v="1"/>
  </r>
  <r>
    <x v="1440"/>
    <n v="191000"/>
    <n v="0.77516100451125791"/>
    <x v="0"/>
  </r>
  <r>
    <x v="1441"/>
    <n v="149300"/>
    <n v="2.1195254141009756E-2"/>
    <x v="1"/>
  </r>
  <r>
    <x v="1442"/>
    <n v="310000"/>
    <n v="0.56848188667466437"/>
    <x v="0"/>
  </r>
  <r>
    <x v="1443"/>
    <n v="121000"/>
    <n v="0.29648479931302418"/>
    <x v="1"/>
  </r>
  <r>
    <x v="1444"/>
    <n v="179600"/>
    <n v="0.80035010122857642"/>
    <x v="0"/>
  </r>
  <r>
    <x v="1445"/>
    <n v="129000"/>
    <n v="9.7861403590112639E-3"/>
    <x v="1"/>
  </r>
  <r>
    <x v="1446"/>
    <n v="157900"/>
    <n v="0.28622997379740822"/>
    <x v="1"/>
  </r>
  <r>
    <x v="1447"/>
    <n v="240000"/>
    <n v="0.9420047515714759"/>
    <x v="0"/>
  </r>
  <r>
    <x v="1448"/>
    <n v="112000"/>
    <n v="7.0972680452081272E-2"/>
    <x v="1"/>
  </r>
  <r>
    <x v="1449"/>
    <n v="92000"/>
    <n v="0.73576751882153213"/>
    <x v="0"/>
  </r>
  <r>
    <x v="1450"/>
    <n v="136000"/>
    <n v="0.52835669361735715"/>
    <x v="0"/>
  </r>
  <r>
    <x v="1451"/>
    <n v="287090"/>
    <n v="8.2146147083486998E-2"/>
    <x v="1"/>
  </r>
  <r>
    <x v="1452"/>
    <n v="145000"/>
    <n v="0.9548057659389515"/>
    <x v="0"/>
  </r>
  <r>
    <x v="1453"/>
    <n v="84500"/>
    <n v="0.57584794971256692"/>
    <x v="0"/>
  </r>
  <r>
    <x v="1454"/>
    <n v="185000"/>
    <n v="0.97670156288975851"/>
    <x v="0"/>
  </r>
  <r>
    <x v="1455"/>
    <n v="175000"/>
    <n v="2.4986751601207557E-2"/>
    <x v="1"/>
  </r>
  <r>
    <x v="1456"/>
    <n v="210000"/>
    <n v="0.51589707986347311"/>
    <x v="0"/>
  </r>
  <r>
    <x v="1457"/>
    <n v="266500"/>
    <n v="0.11255332158783193"/>
    <x v="1"/>
  </r>
  <r>
    <x v="1458"/>
    <n v="142125"/>
    <n v="0.49496419171556127"/>
    <x v="1"/>
  </r>
  <r>
    <x v="1459"/>
    <n v="147500"/>
    <n v="0.29656781926863918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x v="0"/>
    <s v="Pave"/>
    <s v="NA"/>
    <s v="Reg"/>
    <s v="Lvl"/>
    <s v="AllPub"/>
    <s v="Inside"/>
    <s v="Gtl"/>
    <x v="0"/>
    <s v="Norm"/>
    <s v="Norm"/>
    <s v="1Fam"/>
    <s v="2Story"/>
    <x v="0"/>
    <x v="0"/>
    <x v="0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x v="0"/>
    <s v="GasA"/>
    <s v="Ex"/>
    <s v="Y"/>
    <s v="SBrkr"/>
    <n v="856"/>
    <n v="854"/>
    <n v="0"/>
    <x v="0"/>
    <n v="1"/>
    <n v="0"/>
    <n v="2"/>
    <n v="1"/>
    <n v="3"/>
    <n v="1"/>
    <s v="Gd"/>
    <n v="8"/>
    <s v="Typ"/>
    <n v="0"/>
    <s v="NA"/>
    <s v="Attchd"/>
    <n v="2003"/>
    <s v="RFn"/>
    <n v="2"/>
    <x v="0"/>
    <s v="TA"/>
    <s v="TA"/>
    <s v="Y"/>
    <n v="0"/>
    <n v="61"/>
    <n v="0"/>
    <n v="0"/>
    <n v="0"/>
    <n v="0"/>
    <s v="NA"/>
    <s v="NA"/>
    <s v="NA"/>
    <n v="0"/>
    <x v="0"/>
    <x v="0"/>
    <s v="WD"/>
    <s v="Normal"/>
    <x v="0"/>
  </r>
  <r>
    <x v="1"/>
    <n v="20"/>
    <s v="RL"/>
    <n v="80"/>
    <x v="1"/>
    <s v="Pave"/>
    <s v="NA"/>
    <s v="Reg"/>
    <s v="Lvl"/>
    <s v="AllPub"/>
    <s v="FR2"/>
    <s v="Gtl"/>
    <x v="1"/>
    <s v="Feedr"/>
    <s v="Norm"/>
    <s v="1Fam"/>
    <s v="1Story"/>
    <x v="1"/>
    <x v="1"/>
    <x v="1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x v="1"/>
    <s v="GasA"/>
    <s v="Ex"/>
    <s v="Y"/>
    <s v="SBrkr"/>
    <n v="1262"/>
    <n v="0"/>
    <n v="0"/>
    <x v="1"/>
    <n v="0"/>
    <n v="1"/>
    <n v="2"/>
    <n v="0"/>
    <n v="3"/>
    <n v="1"/>
    <s v="TA"/>
    <n v="6"/>
    <s v="Typ"/>
    <n v="1"/>
    <s v="TA"/>
    <s v="Attchd"/>
    <n v="1976"/>
    <s v="RFn"/>
    <n v="2"/>
    <x v="1"/>
    <s v="TA"/>
    <s v="TA"/>
    <s v="Y"/>
    <n v="298"/>
    <n v="0"/>
    <n v="0"/>
    <n v="0"/>
    <n v="0"/>
    <n v="0"/>
    <s v="NA"/>
    <s v="NA"/>
    <s v="NA"/>
    <n v="0"/>
    <x v="1"/>
    <x v="1"/>
    <s v="WD"/>
    <s v="Normal"/>
    <x v="1"/>
  </r>
  <r>
    <x v="2"/>
    <n v="60"/>
    <s v="RL"/>
    <n v="68"/>
    <x v="2"/>
    <s v="Pave"/>
    <s v="NA"/>
    <s v="IR1"/>
    <s v="Lvl"/>
    <s v="AllPub"/>
    <s v="Inside"/>
    <s v="Gtl"/>
    <x v="0"/>
    <s v="Norm"/>
    <s v="Norm"/>
    <s v="1Fam"/>
    <s v="2Story"/>
    <x v="0"/>
    <x v="0"/>
    <x v="2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x v="2"/>
    <s v="GasA"/>
    <s v="Ex"/>
    <s v="Y"/>
    <s v="SBrkr"/>
    <n v="920"/>
    <n v="866"/>
    <n v="0"/>
    <x v="2"/>
    <n v="1"/>
    <n v="0"/>
    <n v="2"/>
    <n v="1"/>
    <n v="3"/>
    <n v="1"/>
    <s v="Gd"/>
    <n v="6"/>
    <s v="Typ"/>
    <n v="1"/>
    <s v="TA"/>
    <s v="Attchd"/>
    <n v="2001"/>
    <s v="RFn"/>
    <n v="2"/>
    <x v="2"/>
    <s v="TA"/>
    <s v="TA"/>
    <s v="Y"/>
    <n v="0"/>
    <n v="42"/>
    <n v="0"/>
    <n v="0"/>
    <n v="0"/>
    <n v="0"/>
    <s v="NA"/>
    <s v="NA"/>
    <s v="NA"/>
    <n v="0"/>
    <x v="2"/>
    <x v="0"/>
    <s v="WD"/>
    <s v="Normal"/>
    <x v="2"/>
  </r>
  <r>
    <x v="3"/>
    <n v="70"/>
    <s v="RL"/>
    <n v="60"/>
    <x v="3"/>
    <s v="Pave"/>
    <s v="NA"/>
    <s v="IR1"/>
    <s v="Lvl"/>
    <s v="AllPub"/>
    <s v="Corner"/>
    <s v="Gtl"/>
    <x v="2"/>
    <s v="Norm"/>
    <s v="Norm"/>
    <s v="1Fam"/>
    <s v="2Story"/>
    <x v="0"/>
    <x v="0"/>
    <x v="3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x v="3"/>
    <s v="GasA"/>
    <s v="Gd"/>
    <s v="Y"/>
    <s v="SBrkr"/>
    <n v="961"/>
    <n v="756"/>
    <n v="0"/>
    <x v="3"/>
    <n v="1"/>
    <n v="0"/>
    <n v="1"/>
    <n v="0"/>
    <n v="3"/>
    <n v="1"/>
    <s v="Gd"/>
    <n v="7"/>
    <s v="Typ"/>
    <n v="1"/>
    <s v="Gd"/>
    <s v="Detchd"/>
    <n v="1998"/>
    <s v="Unf"/>
    <n v="3"/>
    <x v="3"/>
    <s v="TA"/>
    <s v="TA"/>
    <s v="Y"/>
    <n v="0"/>
    <n v="35"/>
    <n v="272"/>
    <n v="0"/>
    <n v="0"/>
    <n v="0"/>
    <s v="NA"/>
    <s v="NA"/>
    <s v="NA"/>
    <n v="0"/>
    <x v="0"/>
    <x v="2"/>
    <s v="WD"/>
    <s v="Abnorml"/>
    <x v="3"/>
  </r>
  <r>
    <x v="4"/>
    <n v="60"/>
    <s v="RL"/>
    <n v="84"/>
    <x v="4"/>
    <s v="Pave"/>
    <s v="NA"/>
    <s v="IR1"/>
    <s v="Lvl"/>
    <s v="AllPub"/>
    <s v="FR2"/>
    <s v="Gtl"/>
    <x v="3"/>
    <s v="Norm"/>
    <s v="Norm"/>
    <s v="1Fam"/>
    <s v="2Story"/>
    <x v="2"/>
    <x v="0"/>
    <x v="4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x v="4"/>
    <s v="GasA"/>
    <s v="Ex"/>
    <s v="Y"/>
    <s v="SBrkr"/>
    <n v="1145"/>
    <n v="1053"/>
    <n v="0"/>
    <x v="4"/>
    <n v="1"/>
    <n v="0"/>
    <n v="2"/>
    <n v="1"/>
    <n v="4"/>
    <n v="1"/>
    <s v="Gd"/>
    <n v="9"/>
    <s v="Typ"/>
    <n v="1"/>
    <s v="TA"/>
    <s v="Attchd"/>
    <n v="2000"/>
    <s v="RFn"/>
    <n v="3"/>
    <x v="4"/>
    <s v="TA"/>
    <s v="TA"/>
    <s v="Y"/>
    <n v="192"/>
    <n v="84"/>
    <n v="0"/>
    <n v="0"/>
    <n v="0"/>
    <n v="0"/>
    <s v="NA"/>
    <s v="NA"/>
    <s v="NA"/>
    <n v="0"/>
    <x v="3"/>
    <x v="0"/>
    <s v="WD"/>
    <s v="Normal"/>
    <x v="4"/>
  </r>
  <r>
    <x v="5"/>
    <n v="50"/>
    <s v="RL"/>
    <n v="85"/>
    <x v="5"/>
    <s v="Pave"/>
    <s v="NA"/>
    <s v="IR1"/>
    <s v="Lvl"/>
    <s v="AllPub"/>
    <s v="Inside"/>
    <s v="Gtl"/>
    <x v="4"/>
    <s v="Norm"/>
    <s v="Norm"/>
    <s v="1Fam"/>
    <s v="1.5Fin"/>
    <x v="3"/>
    <x v="0"/>
    <x v="5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x v="5"/>
    <s v="GasA"/>
    <s v="Ex"/>
    <s v="Y"/>
    <s v="SBrkr"/>
    <n v="796"/>
    <n v="566"/>
    <n v="0"/>
    <x v="5"/>
    <n v="1"/>
    <n v="0"/>
    <n v="1"/>
    <n v="1"/>
    <n v="1"/>
    <n v="1"/>
    <s v="TA"/>
    <n v="5"/>
    <s v="Typ"/>
    <n v="0"/>
    <s v="NA"/>
    <s v="Attchd"/>
    <n v="1993"/>
    <s v="Unf"/>
    <n v="2"/>
    <x v="5"/>
    <s v="TA"/>
    <s v="TA"/>
    <s v="Y"/>
    <n v="40"/>
    <n v="30"/>
    <n v="0"/>
    <n v="320"/>
    <n v="0"/>
    <n v="0"/>
    <s v="NA"/>
    <s v="MnPrv"/>
    <s v="Shed"/>
    <n v="700"/>
    <x v="4"/>
    <x v="3"/>
    <s v="WD"/>
    <s v="Normal"/>
    <x v="5"/>
  </r>
  <r>
    <x v="6"/>
    <n v="20"/>
    <s v="RL"/>
    <n v="75"/>
    <x v="6"/>
    <s v="Pave"/>
    <s v="NA"/>
    <s v="Reg"/>
    <s v="Lvl"/>
    <s v="AllPub"/>
    <s v="Inside"/>
    <s v="Gtl"/>
    <x v="5"/>
    <s v="Norm"/>
    <s v="Norm"/>
    <s v="1Fam"/>
    <s v="1Story"/>
    <x v="2"/>
    <x v="0"/>
    <x v="6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x v="6"/>
    <s v="GasA"/>
    <s v="Ex"/>
    <s v="Y"/>
    <s v="SBrkr"/>
    <n v="1694"/>
    <n v="0"/>
    <n v="0"/>
    <x v="6"/>
    <n v="1"/>
    <n v="0"/>
    <n v="2"/>
    <n v="0"/>
    <n v="3"/>
    <n v="1"/>
    <s v="Gd"/>
    <n v="7"/>
    <s v="Typ"/>
    <n v="1"/>
    <s v="Gd"/>
    <s v="Attchd"/>
    <n v="2004"/>
    <s v="RFn"/>
    <n v="2"/>
    <x v="6"/>
    <s v="TA"/>
    <s v="TA"/>
    <s v="Y"/>
    <n v="255"/>
    <n v="57"/>
    <n v="0"/>
    <n v="0"/>
    <n v="0"/>
    <n v="0"/>
    <s v="NA"/>
    <s v="NA"/>
    <s v="NA"/>
    <n v="0"/>
    <x v="5"/>
    <x v="1"/>
    <s v="WD"/>
    <s v="Normal"/>
    <x v="6"/>
  </r>
  <r>
    <x v="7"/>
    <n v="60"/>
    <s v="RL"/>
    <s v="NA"/>
    <x v="7"/>
    <s v="Pave"/>
    <s v="NA"/>
    <s v="IR1"/>
    <s v="Lvl"/>
    <s v="AllPub"/>
    <s v="Corner"/>
    <s v="Gtl"/>
    <x v="6"/>
    <s v="PosN"/>
    <s v="Norm"/>
    <s v="1Fam"/>
    <s v="2Story"/>
    <x v="0"/>
    <x v="2"/>
    <x v="7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x v="7"/>
    <s v="GasA"/>
    <s v="Ex"/>
    <s v="Y"/>
    <s v="SBrkr"/>
    <n v="1107"/>
    <n v="983"/>
    <n v="0"/>
    <x v="7"/>
    <n v="1"/>
    <n v="0"/>
    <n v="2"/>
    <n v="1"/>
    <n v="3"/>
    <n v="1"/>
    <s v="TA"/>
    <n v="7"/>
    <s v="Typ"/>
    <n v="2"/>
    <s v="TA"/>
    <s v="Attchd"/>
    <n v="1973"/>
    <s v="RFn"/>
    <n v="2"/>
    <x v="7"/>
    <s v="TA"/>
    <s v="TA"/>
    <s v="Y"/>
    <n v="235"/>
    <n v="204"/>
    <n v="228"/>
    <n v="0"/>
    <n v="0"/>
    <n v="0"/>
    <s v="NA"/>
    <s v="NA"/>
    <s v="Shed"/>
    <n v="350"/>
    <x v="6"/>
    <x v="3"/>
    <s v="WD"/>
    <s v="Normal"/>
    <x v="7"/>
  </r>
  <r>
    <x v="8"/>
    <n v="50"/>
    <s v="RM"/>
    <n v="51"/>
    <x v="8"/>
    <s v="Pave"/>
    <s v="NA"/>
    <s v="Reg"/>
    <s v="Lvl"/>
    <s v="AllPub"/>
    <s v="Inside"/>
    <s v="Gtl"/>
    <x v="7"/>
    <s v="Artery"/>
    <s v="Norm"/>
    <s v="1Fam"/>
    <s v="1.5Fin"/>
    <x v="0"/>
    <x v="0"/>
    <x v="8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x v="8"/>
    <s v="GasA"/>
    <s v="Gd"/>
    <s v="Y"/>
    <s v="FuseF"/>
    <n v="1022"/>
    <n v="752"/>
    <n v="0"/>
    <x v="8"/>
    <n v="0"/>
    <n v="0"/>
    <n v="2"/>
    <n v="0"/>
    <n v="2"/>
    <n v="2"/>
    <s v="TA"/>
    <n v="8"/>
    <s v="Min1"/>
    <n v="2"/>
    <s v="TA"/>
    <s v="Detchd"/>
    <n v="1931"/>
    <s v="Unf"/>
    <n v="2"/>
    <x v="8"/>
    <s v="Fa"/>
    <s v="TA"/>
    <s v="Y"/>
    <n v="90"/>
    <n v="0"/>
    <n v="205"/>
    <n v="0"/>
    <n v="0"/>
    <n v="0"/>
    <s v="NA"/>
    <s v="NA"/>
    <s v="NA"/>
    <n v="0"/>
    <x v="7"/>
    <x v="0"/>
    <s v="WD"/>
    <s v="Abnorml"/>
    <x v="8"/>
  </r>
  <r>
    <x v="9"/>
    <n v="190"/>
    <s v="RL"/>
    <n v="50"/>
    <x v="9"/>
    <s v="Pave"/>
    <s v="NA"/>
    <s v="Reg"/>
    <s v="Lvl"/>
    <s v="AllPub"/>
    <s v="Corner"/>
    <s v="Gtl"/>
    <x v="8"/>
    <s v="Artery"/>
    <s v="Artery"/>
    <s v="2fmCon"/>
    <s v="1.5Unf"/>
    <x v="3"/>
    <x v="2"/>
    <x v="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x v="9"/>
    <s v="GasA"/>
    <s v="Ex"/>
    <s v="Y"/>
    <s v="SBrkr"/>
    <n v="1077"/>
    <n v="0"/>
    <n v="0"/>
    <x v="9"/>
    <n v="1"/>
    <n v="0"/>
    <n v="1"/>
    <n v="0"/>
    <n v="2"/>
    <n v="2"/>
    <s v="TA"/>
    <n v="5"/>
    <s v="Typ"/>
    <n v="2"/>
    <s v="TA"/>
    <s v="Attchd"/>
    <n v="1939"/>
    <s v="RFn"/>
    <n v="1"/>
    <x v="9"/>
    <s v="Gd"/>
    <s v="TA"/>
    <s v="Y"/>
    <n v="0"/>
    <n v="4"/>
    <n v="0"/>
    <n v="0"/>
    <n v="0"/>
    <n v="0"/>
    <s v="NA"/>
    <s v="NA"/>
    <s v="NA"/>
    <n v="0"/>
    <x v="8"/>
    <x v="0"/>
    <s v="WD"/>
    <s v="Normal"/>
    <x v="9"/>
  </r>
  <r>
    <x v="10"/>
    <n v="20"/>
    <s v="RL"/>
    <n v="70"/>
    <x v="10"/>
    <s v="Pave"/>
    <s v="NA"/>
    <s v="Reg"/>
    <s v="Lvl"/>
    <s v="AllPub"/>
    <s v="Inside"/>
    <s v="Gtl"/>
    <x v="9"/>
    <s v="Norm"/>
    <s v="Norm"/>
    <s v="1Fam"/>
    <s v="1Story"/>
    <x v="3"/>
    <x v="0"/>
    <x v="10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x v="10"/>
    <s v="GasA"/>
    <s v="Ex"/>
    <s v="Y"/>
    <s v="SBrkr"/>
    <n v="1040"/>
    <n v="0"/>
    <n v="0"/>
    <x v="10"/>
    <n v="1"/>
    <n v="0"/>
    <n v="1"/>
    <n v="0"/>
    <n v="3"/>
    <n v="1"/>
    <s v="TA"/>
    <n v="5"/>
    <s v="Typ"/>
    <n v="0"/>
    <s v="NA"/>
    <s v="Detchd"/>
    <n v="1965"/>
    <s v="Unf"/>
    <n v="1"/>
    <x v="10"/>
    <s v="TA"/>
    <s v="TA"/>
    <s v="Y"/>
    <n v="0"/>
    <n v="0"/>
    <n v="0"/>
    <n v="0"/>
    <n v="0"/>
    <n v="0"/>
    <s v="NA"/>
    <s v="NA"/>
    <s v="NA"/>
    <n v="0"/>
    <x v="0"/>
    <x v="0"/>
    <s v="WD"/>
    <s v="Normal"/>
    <x v="10"/>
  </r>
  <r>
    <x v="11"/>
    <n v="60"/>
    <s v="RL"/>
    <n v="85"/>
    <x v="11"/>
    <s v="Pave"/>
    <s v="NA"/>
    <s v="IR1"/>
    <s v="Lvl"/>
    <s v="AllPub"/>
    <s v="Inside"/>
    <s v="Gtl"/>
    <x v="10"/>
    <s v="Norm"/>
    <s v="Norm"/>
    <s v="1Fam"/>
    <s v="2Story"/>
    <x v="4"/>
    <x v="0"/>
    <x v="11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x v="11"/>
    <s v="GasA"/>
    <s v="Ex"/>
    <s v="Y"/>
    <s v="SBrkr"/>
    <n v="1182"/>
    <n v="1142"/>
    <n v="0"/>
    <x v="11"/>
    <n v="1"/>
    <n v="0"/>
    <n v="3"/>
    <n v="0"/>
    <n v="4"/>
    <n v="1"/>
    <s v="Ex"/>
    <n v="11"/>
    <s v="Typ"/>
    <n v="2"/>
    <s v="Gd"/>
    <s v="BuiltIn"/>
    <n v="2005"/>
    <s v="Fin"/>
    <n v="3"/>
    <x v="11"/>
    <s v="TA"/>
    <s v="TA"/>
    <s v="Y"/>
    <n v="147"/>
    <n v="21"/>
    <n v="0"/>
    <n v="0"/>
    <n v="0"/>
    <n v="0"/>
    <s v="NA"/>
    <s v="NA"/>
    <s v="NA"/>
    <n v="0"/>
    <x v="9"/>
    <x v="2"/>
    <s v="New"/>
    <s v="Partial"/>
    <x v="11"/>
  </r>
  <r>
    <x v="12"/>
    <n v="20"/>
    <s v="RL"/>
    <s v="NA"/>
    <x v="12"/>
    <s v="Pave"/>
    <s v="NA"/>
    <s v="IR2"/>
    <s v="Lvl"/>
    <s v="AllPub"/>
    <s v="Inside"/>
    <s v="Gtl"/>
    <x v="9"/>
    <s v="Norm"/>
    <s v="Norm"/>
    <s v="1Fam"/>
    <s v="1Story"/>
    <x v="3"/>
    <x v="2"/>
    <x v="1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x v="12"/>
    <s v="GasA"/>
    <s v="TA"/>
    <s v="Y"/>
    <s v="SBrkr"/>
    <n v="912"/>
    <n v="0"/>
    <n v="0"/>
    <x v="12"/>
    <n v="1"/>
    <n v="0"/>
    <n v="1"/>
    <n v="0"/>
    <n v="2"/>
    <n v="1"/>
    <s v="TA"/>
    <n v="4"/>
    <s v="Typ"/>
    <n v="0"/>
    <s v="NA"/>
    <s v="Detchd"/>
    <n v="1962"/>
    <s v="Unf"/>
    <n v="1"/>
    <x v="12"/>
    <s v="TA"/>
    <s v="TA"/>
    <s v="Y"/>
    <n v="140"/>
    <n v="0"/>
    <n v="0"/>
    <n v="0"/>
    <n v="176"/>
    <n v="0"/>
    <s v="NA"/>
    <s v="NA"/>
    <s v="NA"/>
    <n v="0"/>
    <x v="2"/>
    <x v="0"/>
    <s v="WD"/>
    <s v="Normal"/>
    <x v="12"/>
  </r>
  <r>
    <x v="13"/>
    <n v="20"/>
    <s v="RL"/>
    <n v="91"/>
    <x v="13"/>
    <s v="Pave"/>
    <s v="NA"/>
    <s v="IR1"/>
    <s v="Lvl"/>
    <s v="AllPub"/>
    <s v="Inside"/>
    <s v="Gtl"/>
    <x v="0"/>
    <s v="Norm"/>
    <s v="Norm"/>
    <s v="1Fam"/>
    <s v="1Story"/>
    <x v="0"/>
    <x v="0"/>
    <x v="13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x v="13"/>
    <s v="GasA"/>
    <s v="Ex"/>
    <s v="Y"/>
    <s v="SBrkr"/>
    <n v="1494"/>
    <n v="0"/>
    <n v="0"/>
    <x v="13"/>
    <n v="0"/>
    <n v="0"/>
    <n v="2"/>
    <n v="0"/>
    <n v="3"/>
    <n v="1"/>
    <s v="Gd"/>
    <n v="7"/>
    <s v="Typ"/>
    <n v="1"/>
    <s v="Gd"/>
    <s v="Attchd"/>
    <n v="2006"/>
    <s v="RFn"/>
    <n v="3"/>
    <x v="13"/>
    <s v="TA"/>
    <s v="TA"/>
    <s v="Y"/>
    <n v="160"/>
    <n v="33"/>
    <n v="0"/>
    <n v="0"/>
    <n v="0"/>
    <n v="0"/>
    <s v="NA"/>
    <s v="NA"/>
    <s v="NA"/>
    <n v="0"/>
    <x v="5"/>
    <x v="1"/>
    <s v="New"/>
    <s v="Partial"/>
    <x v="13"/>
  </r>
  <r>
    <x v="14"/>
    <n v="20"/>
    <s v="RL"/>
    <s v="NA"/>
    <x v="14"/>
    <s v="Pave"/>
    <s v="NA"/>
    <s v="IR1"/>
    <s v="Lvl"/>
    <s v="AllPub"/>
    <s v="Corner"/>
    <s v="Gtl"/>
    <x v="11"/>
    <s v="Norm"/>
    <s v="Norm"/>
    <s v="1Fam"/>
    <s v="1Story"/>
    <x v="1"/>
    <x v="0"/>
    <x v="14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x v="14"/>
    <s v="GasA"/>
    <s v="TA"/>
    <s v="Y"/>
    <s v="SBrkr"/>
    <n v="1253"/>
    <n v="0"/>
    <n v="0"/>
    <x v="14"/>
    <n v="1"/>
    <n v="0"/>
    <n v="1"/>
    <n v="1"/>
    <n v="2"/>
    <n v="1"/>
    <s v="TA"/>
    <n v="5"/>
    <s v="Typ"/>
    <n v="1"/>
    <s v="Fa"/>
    <s v="Attchd"/>
    <n v="1960"/>
    <s v="RFn"/>
    <n v="1"/>
    <x v="12"/>
    <s v="TA"/>
    <s v="TA"/>
    <s v="Y"/>
    <n v="0"/>
    <n v="213"/>
    <n v="176"/>
    <n v="0"/>
    <n v="0"/>
    <n v="0"/>
    <s v="NA"/>
    <s v="GdWo"/>
    <s v="NA"/>
    <n v="0"/>
    <x v="1"/>
    <x v="0"/>
    <s v="WD"/>
    <s v="Normal"/>
    <x v="14"/>
  </r>
  <r>
    <x v="15"/>
    <n v="45"/>
    <s v="RM"/>
    <n v="51"/>
    <x v="8"/>
    <s v="Pave"/>
    <s v="NA"/>
    <s v="Reg"/>
    <s v="Lvl"/>
    <s v="AllPub"/>
    <s v="Corner"/>
    <s v="Gtl"/>
    <x v="8"/>
    <s v="Norm"/>
    <s v="Norm"/>
    <s v="1Fam"/>
    <s v="1.5Unf"/>
    <x v="0"/>
    <x v="1"/>
    <x v="15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x v="15"/>
    <s v="GasA"/>
    <s v="Ex"/>
    <s v="Y"/>
    <s v="FuseA"/>
    <n v="854"/>
    <n v="0"/>
    <n v="0"/>
    <x v="15"/>
    <n v="0"/>
    <n v="0"/>
    <n v="1"/>
    <n v="0"/>
    <n v="2"/>
    <n v="1"/>
    <s v="TA"/>
    <n v="5"/>
    <s v="Typ"/>
    <n v="0"/>
    <s v="NA"/>
    <s v="Detchd"/>
    <n v="1991"/>
    <s v="Unf"/>
    <n v="2"/>
    <x v="14"/>
    <s v="TA"/>
    <s v="TA"/>
    <s v="Y"/>
    <n v="48"/>
    <n v="112"/>
    <n v="0"/>
    <n v="0"/>
    <n v="0"/>
    <n v="0"/>
    <s v="NA"/>
    <s v="GdPrv"/>
    <s v="NA"/>
    <n v="0"/>
    <x v="9"/>
    <x v="1"/>
    <s v="WD"/>
    <s v="Normal"/>
    <x v="15"/>
  </r>
  <r>
    <x v="16"/>
    <n v="20"/>
    <s v="RL"/>
    <s v="NA"/>
    <x v="15"/>
    <s v="Pave"/>
    <s v="NA"/>
    <s v="IR1"/>
    <s v="Lvl"/>
    <s v="AllPub"/>
    <s v="CulDSac"/>
    <s v="Gtl"/>
    <x v="11"/>
    <s v="Norm"/>
    <s v="Norm"/>
    <s v="1Fam"/>
    <s v="1Story"/>
    <x v="1"/>
    <x v="3"/>
    <x v="16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x v="16"/>
    <s v="GasA"/>
    <s v="Ex"/>
    <s v="Y"/>
    <s v="SBrkr"/>
    <n v="1004"/>
    <n v="0"/>
    <n v="0"/>
    <x v="16"/>
    <n v="1"/>
    <n v="0"/>
    <n v="1"/>
    <n v="0"/>
    <n v="2"/>
    <n v="1"/>
    <s v="TA"/>
    <n v="5"/>
    <s v="Typ"/>
    <n v="1"/>
    <s v="TA"/>
    <s v="Attchd"/>
    <n v="1970"/>
    <s v="Fin"/>
    <n v="2"/>
    <x v="5"/>
    <s v="TA"/>
    <s v="TA"/>
    <s v="Y"/>
    <n v="0"/>
    <n v="0"/>
    <n v="0"/>
    <n v="0"/>
    <n v="0"/>
    <n v="0"/>
    <s v="NA"/>
    <s v="NA"/>
    <s v="Shed"/>
    <n v="700"/>
    <x v="10"/>
    <x v="4"/>
    <s v="WD"/>
    <s v="Normal"/>
    <x v="16"/>
  </r>
  <r>
    <x v="17"/>
    <n v="90"/>
    <s v="RL"/>
    <n v="72"/>
    <x v="16"/>
    <s v="Pave"/>
    <s v="NA"/>
    <s v="Reg"/>
    <s v="Lvl"/>
    <s v="AllPub"/>
    <s v="Inside"/>
    <s v="Gtl"/>
    <x v="9"/>
    <s v="Norm"/>
    <s v="Norm"/>
    <s v="Duplex"/>
    <s v="1Story"/>
    <x v="5"/>
    <x v="0"/>
    <x v="1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296"/>
    <n v="0"/>
    <n v="0"/>
    <x v="17"/>
    <n v="0"/>
    <n v="0"/>
    <n v="2"/>
    <n v="0"/>
    <n v="2"/>
    <n v="2"/>
    <s v="TA"/>
    <n v="6"/>
    <s v="Typ"/>
    <n v="0"/>
    <s v="NA"/>
    <s v="CarPort"/>
    <n v="1967"/>
    <s v="Unf"/>
    <n v="2"/>
    <x v="15"/>
    <s v="TA"/>
    <s v="TA"/>
    <s v="Y"/>
    <n v="0"/>
    <n v="0"/>
    <n v="0"/>
    <n v="0"/>
    <n v="0"/>
    <n v="0"/>
    <s v="NA"/>
    <s v="NA"/>
    <s v="Shed"/>
    <n v="500"/>
    <x v="4"/>
    <x v="2"/>
    <s v="WD"/>
    <s v="Normal"/>
    <x v="17"/>
  </r>
  <r>
    <x v="18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x v="3"/>
    <x v="0"/>
    <x v="6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x v="18"/>
    <s v="GasA"/>
    <s v="Ex"/>
    <s v="Y"/>
    <s v="SBrkr"/>
    <n v="1114"/>
    <n v="0"/>
    <n v="0"/>
    <x v="18"/>
    <n v="1"/>
    <n v="0"/>
    <n v="1"/>
    <n v="1"/>
    <n v="3"/>
    <n v="1"/>
    <s v="Gd"/>
    <n v="6"/>
    <s v="Typ"/>
    <n v="0"/>
    <s v="NA"/>
    <s v="Detchd"/>
    <n v="2004"/>
    <s v="Unf"/>
    <n v="2"/>
    <x v="14"/>
    <s v="TA"/>
    <s v="TA"/>
    <s v="Y"/>
    <n v="0"/>
    <n v="102"/>
    <n v="0"/>
    <n v="0"/>
    <n v="0"/>
    <n v="0"/>
    <s v="NA"/>
    <s v="NA"/>
    <s v="NA"/>
    <n v="0"/>
    <x v="11"/>
    <x v="0"/>
    <s v="WD"/>
    <s v="Normal"/>
    <x v="18"/>
  </r>
  <r>
    <x v="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x v="3"/>
    <x v="2"/>
    <x v="1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x v="19"/>
    <s v="GasA"/>
    <s v="TA"/>
    <s v="Y"/>
    <s v="SBrkr"/>
    <n v="1339"/>
    <n v="0"/>
    <n v="0"/>
    <x v="19"/>
    <n v="0"/>
    <n v="0"/>
    <n v="1"/>
    <n v="0"/>
    <n v="3"/>
    <n v="1"/>
    <s v="TA"/>
    <n v="6"/>
    <s v="Min1"/>
    <n v="0"/>
    <s v="NA"/>
    <s v="Attchd"/>
    <n v="1958"/>
    <s v="Unf"/>
    <n v="1"/>
    <x v="16"/>
    <s v="TA"/>
    <s v="TA"/>
    <s v="Y"/>
    <n v="0"/>
    <n v="0"/>
    <n v="0"/>
    <n v="0"/>
    <n v="0"/>
    <n v="0"/>
    <s v="NA"/>
    <s v="MnPrv"/>
    <s v="NA"/>
    <n v="0"/>
    <x v="1"/>
    <x v="3"/>
    <s v="COD"/>
    <s v="Abnorml"/>
    <x v="19"/>
  </r>
  <r>
    <x v="20"/>
    <n v="60"/>
    <s v="RL"/>
    <n v="101"/>
    <x v="19"/>
    <s v="Pave"/>
    <s v="NA"/>
    <s v="IR1"/>
    <s v="Lvl"/>
    <s v="AllPub"/>
    <s v="Corner"/>
    <s v="Gtl"/>
    <x v="10"/>
    <s v="Norm"/>
    <s v="Norm"/>
    <s v="1Fam"/>
    <s v="2Story"/>
    <x v="2"/>
    <x v="0"/>
    <x v="11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x v="20"/>
    <s v="GasA"/>
    <s v="Ex"/>
    <s v="Y"/>
    <s v="SBrkr"/>
    <n v="1158"/>
    <n v="1218"/>
    <n v="0"/>
    <x v="20"/>
    <n v="0"/>
    <n v="0"/>
    <n v="3"/>
    <n v="1"/>
    <n v="4"/>
    <n v="1"/>
    <s v="Gd"/>
    <n v="9"/>
    <s v="Typ"/>
    <n v="1"/>
    <s v="Gd"/>
    <s v="BuiltIn"/>
    <n v="2005"/>
    <s v="RFn"/>
    <n v="3"/>
    <x v="17"/>
    <s v="TA"/>
    <s v="TA"/>
    <s v="Y"/>
    <n v="240"/>
    <n v="154"/>
    <n v="0"/>
    <n v="0"/>
    <n v="0"/>
    <n v="0"/>
    <s v="NA"/>
    <s v="NA"/>
    <s v="NA"/>
    <n v="0"/>
    <x v="6"/>
    <x v="2"/>
    <s v="New"/>
    <s v="Partial"/>
    <x v="20"/>
  </r>
  <r>
    <x v="21"/>
    <n v="45"/>
    <s v="RM"/>
    <n v="57"/>
    <x v="20"/>
    <s v="Pave"/>
    <s v="Grvl"/>
    <s v="Reg"/>
    <s v="Bnk"/>
    <s v="AllPub"/>
    <s v="Inside"/>
    <s v="Gtl"/>
    <x v="13"/>
    <s v="Norm"/>
    <s v="Norm"/>
    <s v="1Fam"/>
    <s v="1.5Unf"/>
    <x v="0"/>
    <x v="3"/>
    <x v="1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x v="21"/>
    <s v="GasA"/>
    <s v="Ex"/>
    <s v="Y"/>
    <s v="FuseF"/>
    <n v="1108"/>
    <n v="0"/>
    <n v="0"/>
    <x v="21"/>
    <n v="0"/>
    <n v="0"/>
    <n v="1"/>
    <n v="0"/>
    <n v="3"/>
    <n v="1"/>
    <s v="Gd"/>
    <n v="6"/>
    <s v="Typ"/>
    <n v="1"/>
    <s v="Gd"/>
    <s v="Attchd"/>
    <n v="1930"/>
    <s v="Unf"/>
    <n v="1"/>
    <x v="18"/>
    <s v="TA"/>
    <s v="TA"/>
    <s v="N"/>
    <n v="0"/>
    <n v="0"/>
    <n v="205"/>
    <n v="0"/>
    <n v="0"/>
    <n v="0"/>
    <s v="NA"/>
    <s v="GdPrv"/>
    <s v="NA"/>
    <n v="0"/>
    <x v="11"/>
    <x v="1"/>
    <s v="WD"/>
    <s v="Normal"/>
    <x v="21"/>
  </r>
  <r>
    <x v="22"/>
    <n v="20"/>
    <s v="RL"/>
    <n v="75"/>
    <x v="21"/>
    <s v="Pave"/>
    <s v="NA"/>
    <s v="Reg"/>
    <s v="Lvl"/>
    <s v="AllPub"/>
    <s v="Inside"/>
    <s v="Gtl"/>
    <x v="0"/>
    <s v="Norm"/>
    <s v="Norm"/>
    <s v="1Fam"/>
    <s v="1Story"/>
    <x v="2"/>
    <x v="0"/>
    <x v="20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x v="22"/>
    <s v="GasA"/>
    <s v="Ex"/>
    <s v="Y"/>
    <s v="SBrkr"/>
    <n v="1795"/>
    <n v="0"/>
    <n v="0"/>
    <x v="22"/>
    <n v="0"/>
    <n v="0"/>
    <n v="2"/>
    <n v="0"/>
    <n v="3"/>
    <n v="1"/>
    <s v="Gd"/>
    <n v="7"/>
    <s v="Typ"/>
    <n v="1"/>
    <s v="Gd"/>
    <s v="Attchd"/>
    <n v="2002"/>
    <s v="RFn"/>
    <n v="2"/>
    <x v="19"/>
    <s v="TA"/>
    <s v="TA"/>
    <s v="Y"/>
    <n v="171"/>
    <n v="159"/>
    <n v="0"/>
    <n v="0"/>
    <n v="0"/>
    <n v="0"/>
    <s v="NA"/>
    <s v="NA"/>
    <s v="NA"/>
    <n v="0"/>
    <x v="2"/>
    <x v="0"/>
    <s v="WD"/>
    <s v="Normal"/>
    <x v="22"/>
  </r>
  <r>
    <x v="23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x v="3"/>
    <x v="3"/>
    <x v="1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x v="10"/>
    <s v="GasA"/>
    <s v="TA"/>
    <s v="Y"/>
    <s v="SBrkr"/>
    <n v="1060"/>
    <n v="0"/>
    <n v="0"/>
    <x v="23"/>
    <n v="1"/>
    <n v="0"/>
    <n v="1"/>
    <n v="0"/>
    <n v="3"/>
    <n v="1"/>
    <s v="TA"/>
    <n v="6"/>
    <s v="Typ"/>
    <n v="1"/>
    <s v="TA"/>
    <s v="Attchd"/>
    <n v="1976"/>
    <s v="Unf"/>
    <n v="2"/>
    <x v="20"/>
    <s v="TA"/>
    <s v="TA"/>
    <s v="Y"/>
    <n v="100"/>
    <n v="110"/>
    <n v="0"/>
    <n v="0"/>
    <n v="0"/>
    <n v="0"/>
    <s v="NA"/>
    <s v="NA"/>
    <s v="NA"/>
    <n v="0"/>
    <x v="11"/>
    <x v="1"/>
    <s v="WD"/>
    <s v="Normal"/>
    <x v="8"/>
  </r>
  <r>
    <x v="24"/>
    <n v="20"/>
    <s v="RL"/>
    <s v="NA"/>
    <x v="23"/>
    <s v="Pave"/>
    <s v="NA"/>
    <s v="IR1"/>
    <s v="Lvl"/>
    <s v="AllPub"/>
    <s v="Inside"/>
    <s v="Gtl"/>
    <x v="9"/>
    <s v="Norm"/>
    <s v="Norm"/>
    <s v="1Fam"/>
    <s v="1Story"/>
    <x v="3"/>
    <x v="1"/>
    <x v="21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x v="23"/>
    <s v="GasA"/>
    <s v="Ex"/>
    <s v="Y"/>
    <s v="SBrkr"/>
    <n v="1060"/>
    <n v="0"/>
    <n v="0"/>
    <x v="23"/>
    <n v="1"/>
    <n v="0"/>
    <n v="1"/>
    <n v="0"/>
    <n v="3"/>
    <n v="1"/>
    <s v="Gd"/>
    <n v="6"/>
    <s v="Typ"/>
    <n v="1"/>
    <s v="TA"/>
    <s v="Attchd"/>
    <n v="1968"/>
    <s v="Unf"/>
    <n v="1"/>
    <x v="21"/>
    <s v="TA"/>
    <s v="TA"/>
    <s v="Y"/>
    <n v="406"/>
    <n v="90"/>
    <n v="0"/>
    <n v="0"/>
    <n v="0"/>
    <n v="0"/>
    <s v="NA"/>
    <s v="MnPrv"/>
    <s v="NA"/>
    <n v="0"/>
    <x v="1"/>
    <x v="4"/>
    <s v="WD"/>
    <s v="Normal"/>
    <x v="23"/>
  </r>
  <r>
    <x v="25"/>
    <n v="20"/>
    <s v="RL"/>
    <n v="110"/>
    <x v="24"/>
    <s v="Pave"/>
    <s v="NA"/>
    <s v="Reg"/>
    <s v="Lvl"/>
    <s v="AllPub"/>
    <s v="Corner"/>
    <s v="Gtl"/>
    <x v="10"/>
    <s v="Norm"/>
    <s v="Norm"/>
    <s v="1Fam"/>
    <s v="1Story"/>
    <x v="2"/>
    <x v="0"/>
    <x v="22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x v="24"/>
    <s v="GasA"/>
    <s v="Ex"/>
    <s v="Y"/>
    <s v="SBrkr"/>
    <n v="1600"/>
    <n v="0"/>
    <n v="0"/>
    <x v="24"/>
    <n v="0"/>
    <n v="0"/>
    <n v="2"/>
    <n v="0"/>
    <n v="3"/>
    <n v="1"/>
    <s v="Gd"/>
    <n v="7"/>
    <s v="Typ"/>
    <n v="1"/>
    <s v="Gd"/>
    <s v="Attchd"/>
    <n v="2007"/>
    <s v="RFn"/>
    <n v="3"/>
    <x v="22"/>
    <s v="TA"/>
    <s v="TA"/>
    <s v="Y"/>
    <n v="0"/>
    <n v="56"/>
    <n v="0"/>
    <n v="0"/>
    <n v="0"/>
    <n v="0"/>
    <s v="NA"/>
    <s v="NA"/>
    <s v="NA"/>
    <n v="0"/>
    <x v="9"/>
    <x v="3"/>
    <s v="WD"/>
    <s v="Normal"/>
    <x v="24"/>
  </r>
  <r>
    <x v="26"/>
    <n v="20"/>
    <s v="RL"/>
    <n v="60"/>
    <x v="25"/>
    <s v="Pave"/>
    <s v="NA"/>
    <s v="Reg"/>
    <s v="Lvl"/>
    <s v="AllPub"/>
    <s v="Corner"/>
    <s v="Gtl"/>
    <x v="11"/>
    <s v="Norm"/>
    <s v="Norm"/>
    <s v="1Fam"/>
    <s v="1Story"/>
    <x v="3"/>
    <x v="3"/>
    <x v="23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x v="25"/>
    <s v="GasA"/>
    <s v="TA"/>
    <s v="Y"/>
    <s v="SBrkr"/>
    <n v="900"/>
    <n v="0"/>
    <n v="0"/>
    <x v="25"/>
    <n v="0"/>
    <n v="1"/>
    <n v="1"/>
    <n v="0"/>
    <n v="3"/>
    <n v="1"/>
    <s v="Gd"/>
    <n v="5"/>
    <s v="Typ"/>
    <n v="0"/>
    <s v="NA"/>
    <s v="Detchd"/>
    <n v="2005"/>
    <s v="Unf"/>
    <n v="2"/>
    <x v="14"/>
    <s v="TA"/>
    <s v="TA"/>
    <s v="Y"/>
    <n v="222"/>
    <n v="32"/>
    <n v="0"/>
    <n v="0"/>
    <n v="0"/>
    <n v="0"/>
    <s v="NA"/>
    <s v="NA"/>
    <s v="NA"/>
    <n v="0"/>
    <x v="1"/>
    <x v="4"/>
    <s v="WD"/>
    <s v="Normal"/>
    <x v="25"/>
  </r>
  <r>
    <x v="27"/>
    <n v="20"/>
    <s v="RL"/>
    <n v="98"/>
    <x v="26"/>
    <s v="Pave"/>
    <s v="NA"/>
    <s v="Reg"/>
    <s v="Lvl"/>
    <s v="AllPub"/>
    <s v="Inside"/>
    <s v="Gtl"/>
    <x v="10"/>
    <s v="Norm"/>
    <s v="Norm"/>
    <s v="1Fam"/>
    <s v="1Story"/>
    <x v="2"/>
    <x v="0"/>
    <x v="22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x v="26"/>
    <s v="GasA"/>
    <s v="Ex"/>
    <s v="Y"/>
    <s v="SBrkr"/>
    <n v="1704"/>
    <n v="0"/>
    <n v="0"/>
    <x v="26"/>
    <n v="1"/>
    <n v="0"/>
    <n v="2"/>
    <n v="0"/>
    <n v="3"/>
    <n v="1"/>
    <s v="Gd"/>
    <n v="7"/>
    <s v="Typ"/>
    <n v="1"/>
    <s v="Gd"/>
    <s v="Attchd"/>
    <n v="2008"/>
    <s v="RFn"/>
    <n v="3"/>
    <x v="23"/>
    <s v="TA"/>
    <s v="TA"/>
    <s v="Y"/>
    <n v="0"/>
    <n v="50"/>
    <n v="0"/>
    <n v="0"/>
    <n v="0"/>
    <n v="0"/>
    <s v="NA"/>
    <s v="NA"/>
    <s v="NA"/>
    <n v="0"/>
    <x v="1"/>
    <x v="4"/>
    <s v="WD"/>
    <s v="Normal"/>
    <x v="26"/>
  </r>
  <r>
    <x v="28"/>
    <n v="20"/>
    <s v="RL"/>
    <n v="47"/>
    <x v="27"/>
    <s v="Pave"/>
    <s v="NA"/>
    <s v="IR1"/>
    <s v="Lvl"/>
    <s v="AllPub"/>
    <s v="CulDSac"/>
    <s v="Gtl"/>
    <x v="11"/>
    <s v="Norm"/>
    <s v="Norm"/>
    <s v="1Fam"/>
    <s v="1Story"/>
    <x v="3"/>
    <x v="2"/>
    <x v="24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x v="27"/>
    <s v="GasA"/>
    <s v="TA"/>
    <s v="Y"/>
    <s v="SBrkr"/>
    <n v="1600"/>
    <n v="0"/>
    <n v="0"/>
    <x v="24"/>
    <n v="1"/>
    <n v="0"/>
    <n v="1"/>
    <n v="0"/>
    <n v="2"/>
    <n v="1"/>
    <s v="TA"/>
    <n v="6"/>
    <s v="Typ"/>
    <n v="2"/>
    <s v="Gd"/>
    <s v="Attchd"/>
    <n v="1957"/>
    <s v="RFn"/>
    <n v="1"/>
    <x v="24"/>
    <s v="TA"/>
    <s v="TA"/>
    <s v="Y"/>
    <n v="288"/>
    <n v="258"/>
    <n v="0"/>
    <n v="0"/>
    <n v="0"/>
    <n v="0"/>
    <s v="NA"/>
    <s v="NA"/>
    <s v="NA"/>
    <n v="0"/>
    <x v="3"/>
    <x v="2"/>
    <s v="WD"/>
    <s v="Normal"/>
    <x v="27"/>
  </r>
  <r>
    <x v="29"/>
    <n v="30"/>
    <s v="RM"/>
    <n v="60"/>
    <x v="28"/>
    <s v="Pave"/>
    <s v="NA"/>
    <s v="IR1"/>
    <s v="Lvl"/>
    <s v="AllPub"/>
    <s v="Inside"/>
    <s v="Gtl"/>
    <x v="8"/>
    <s v="Feedr"/>
    <s v="RRNn"/>
    <s v="1Fam"/>
    <s v="1Story"/>
    <x v="5"/>
    <x v="2"/>
    <x v="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x v="28"/>
    <s v="GasA"/>
    <s v="Fa"/>
    <s v="N"/>
    <s v="SBrkr"/>
    <n v="520"/>
    <n v="0"/>
    <n v="0"/>
    <x v="27"/>
    <n v="0"/>
    <n v="0"/>
    <n v="1"/>
    <n v="0"/>
    <n v="1"/>
    <n v="1"/>
    <s v="Fa"/>
    <n v="4"/>
    <s v="Typ"/>
    <n v="0"/>
    <s v="NA"/>
    <s v="Detchd"/>
    <n v="1920"/>
    <s v="Unf"/>
    <n v="1"/>
    <x v="25"/>
    <s v="Fa"/>
    <s v="TA"/>
    <s v="Y"/>
    <n v="49"/>
    <n v="0"/>
    <n v="87"/>
    <n v="0"/>
    <n v="0"/>
    <n v="0"/>
    <s v="NA"/>
    <s v="NA"/>
    <s v="NA"/>
    <n v="0"/>
    <x v="1"/>
    <x v="0"/>
    <s v="WD"/>
    <s v="Normal"/>
    <x v="28"/>
  </r>
  <r>
    <x v="30"/>
    <n v="70"/>
    <s v="C (all)"/>
    <n v="50"/>
    <x v="29"/>
    <s v="Pave"/>
    <s v="Pave"/>
    <s v="Reg"/>
    <s v="Lvl"/>
    <s v="AllPub"/>
    <s v="Inside"/>
    <s v="Gtl"/>
    <x v="13"/>
    <s v="Feedr"/>
    <s v="Norm"/>
    <s v="1Fam"/>
    <s v="2Story"/>
    <x v="5"/>
    <x v="4"/>
    <x v="26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x v="29"/>
    <s v="GasA"/>
    <s v="TA"/>
    <s v="N"/>
    <s v="SBrkr"/>
    <n v="649"/>
    <n v="668"/>
    <n v="0"/>
    <x v="28"/>
    <n v="0"/>
    <n v="0"/>
    <n v="1"/>
    <n v="0"/>
    <n v="3"/>
    <n v="1"/>
    <s v="TA"/>
    <n v="6"/>
    <s v="Typ"/>
    <n v="0"/>
    <s v="NA"/>
    <s v="Detchd"/>
    <n v="1920"/>
    <s v="Unf"/>
    <n v="1"/>
    <x v="26"/>
    <s v="TA"/>
    <s v="Fa"/>
    <s v="N"/>
    <n v="0"/>
    <n v="54"/>
    <n v="172"/>
    <n v="0"/>
    <n v="0"/>
    <n v="0"/>
    <s v="NA"/>
    <s v="MnPrv"/>
    <s v="NA"/>
    <n v="0"/>
    <x v="9"/>
    <x v="0"/>
    <s v="WD"/>
    <s v="Normal"/>
    <x v="29"/>
  </r>
  <r>
    <x v="31"/>
    <n v="20"/>
    <s v="RL"/>
    <s v="NA"/>
    <x v="30"/>
    <s v="Pave"/>
    <s v="NA"/>
    <s v="IR1"/>
    <s v="Lvl"/>
    <s v="AllPub"/>
    <s v="CulDSac"/>
    <s v="Gtl"/>
    <x v="9"/>
    <s v="Norm"/>
    <s v="Norm"/>
    <s v="1Fam"/>
    <s v="1Story"/>
    <x v="3"/>
    <x v="2"/>
    <x v="27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x v="30"/>
    <s v="GasA"/>
    <s v="Gd"/>
    <s v="Y"/>
    <s v="SBrkr"/>
    <n v="1228"/>
    <n v="0"/>
    <n v="0"/>
    <x v="29"/>
    <n v="0"/>
    <n v="0"/>
    <n v="1"/>
    <n v="1"/>
    <n v="3"/>
    <n v="1"/>
    <s v="Gd"/>
    <n v="6"/>
    <s v="Typ"/>
    <n v="0"/>
    <s v="NA"/>
    <s v="Attchd"/>
    <n v="1966"/>
    <s v="Unf"/>
    <n v="1"/>
    <x v="27"/>
    <s v="TA"/>
    <s v="TA"/>
    <s v="Y"/>
    <n v="0"/>
    <n v="65"/>
    <n v="0"/>
    <n v="0"/>
    <n v="0"/>
    <n v="0"/>
    <s v="NA"/>
    <s v="MnPrv"/>
    <s v="NA"/>
    <n v="0"/>
    <x v="11"/>
    <x v="0"/>
    <s v="WD"/>
    <s v="Normal"/>
    <x v="30"/>
  </r>
  <r>
    <x v="32"/>
    <n v="20"/>
    <s v="RL"/>
    <n v="85"/>
    <x v="31"/>
    <s v="Pave"/>
    <s v="NA"/>
    <s v="Reg"/>
    <s v="Lvl"/>
    <s v="AllPub"/>
    <s v="Corner"/>
    <s v="Gtl"/>
    <x v="0"/>
    <s v="Norm"/>
    <s v="Norm"/>
    <s v="1Fam"/>
    <s v="1Story"/>
    <x v="2"/>
    <x v="0"/>
    <x v="22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x v="31"/>
    <s v="GasA"/>
    <s v="Ex"/>
    <s v="Y"/>
    <s v="SBrkr"/>
    <n v="1234"/>
    <n v="0"/>
    <n v="0"/>
    <x v="30"/>
    <n v="0"/>
    <n v="0"/>
    <n v="2"/>
    <n v="0"/>
    <n v="3"/>
    <n v="1"/>
    <s v="Gd"/>
    <n v="7"/>
    <s v="Typ"/>
    <n v="0"/>
    <s v="NA"/>
    <s v="Attchd"/>
    <n v="2007"/>
    <s v="RFn"/>
    <n v="2"/>
    <x v="7"/>
    <s v="TA"/>
    <s v="TA"/>
    <s v="Y"/>
    <n v="0"/>
    <n v="30"/>
    <n v="0"/>
    <n v="0"/>
    <n v="0"/>
    <n v="0"/>
    <s v="NA"/>
    <s v="NA"/>
    <s v="NA"/>
    <n v="0"/>
    <x v="8"/>
    <x v="0"/>
    <s v="WD"/>
    <s v="Normal"/>
    <x v="31"/>
  </r>
  <r>
    <x v="33"/>
    <n v="20"/>
    <s v="RL"/>
    <n v="70"/>
    <x v="32"/>
    <s v="Pave"/>
    <s v="NA"/>
    <s v="IR1"/>
    <s v="Lvl"/>
    <s v="AllPub"/>
    <s v="Inside"/>
    <s v="Gtl"/>
    <x v="11"/>
    <s v="Norm"/>
    <s v="Norm"/>
    <s v="1Fam"/>
    <s v="1Story"/>
    <x v="3"/>
    <x v="0"/>
    <x v="28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x v="32"/>
    <s v="GasA"/>
    <s v="Gd"/>
    <s v="Y"/>
    <s v="SBrkr"/>
    <n v="1700"/>
    <n v="0"/>
    <n v="0"/>
    <x v="31"/>
    <n v="0"/>
    <n v="1"/>
    <n v="1"/>
    <n v="1"/>
    <n v="4"/>
    <n v="1"/>
    <s v="Gd"/>
    <n v="6"/>
    <s v="Typ"/>
    <n v="1"/>
    <s v="Gd"/>
    <s v="Attchd"/>
    <n v="1959"/>
    <s v="RFn"/>
    <n v="2"/>
    <x v="28"/>
    <s v="TA"/>
    <s v="TA"/>
    <s v="Y"/>
    <n v="0"/>
    <n v="38"/>
    <n v="0"/>
    <n v="0"/>
    <n v="0"/>
    <n v="0"/>
    <s v="NA"/>
    <s v="NA"/>
    <s v="NA"/>
    <n v="0"/>
    <x v="7"/>
    <x v="4"/>
    <s v="WD"/>
    <s v="Normal"/>
    <x v="32"/>
  </r>
  <r>
    <x v="34"/>
    <n v="120"/>
    <s v="RL"/>
    <n v="60"/>
    <x v="33"/>
    <s v="Pave"/>
    <s v="NA"/>
    <s v="Reg"/>
    <s v="Lvl"/>
    <s v="AllPub"/>
    <s v="Inside"/>
    <s v="Gtl"/>
    <x v="10"/>
    <s v="Norm"/>
    <s v="Norm"/>
    <s v="TwnhsE"/>
    <s v="1Story"/>
    <x v="4"/>
    <x v="0"/>
    <x v="11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x v="33"/>
    <s v="GasA"/>
    <s v="Ex"/>
    <s v="Y"/>
    <s v="SBrkr"/>
    <n v="1561"/>
    <n v="0"/>
    <n v="0"/>
    <x v="32"/>
    <n v="1"/>
    <n v="0"/>
    <n v="2"/>
    <n v="0"/>
    <n v="2"/>
    <n v="1"/>
    <s v="Ex"/>
    <n v="6"/>
    <s v="Typ"/>
    <n v="1"/>
    <s v="Gd"/>
    <s v="Attchd"/>
    <n v="2005"/>
    <s v="Fin"/>
    <n v="2"/>
    <x v="29"/>
    <s v="TA"/>
    <s v="TA"/>
    <s v="Y"/>
    <n v="203"/>
    <n v="47"/>
    <n v="0"/>
    <n v="0"/>
    <n v="0"/>
    <n v="0"/>
    <s v="NA"/>
    <s v="NA"/>
    <s v="NA"/>
    <n v="0"/>
    <x v="5"/>
    <x v="1"/>
    <s v="WD"/>
    <s v="Normal"/>
    <x v="33"/>
  </r>
  <r>
    <x v="35"/>
    <n v="60"/>
    <s v="RL"/>
    <n v="108"/>
    <x v="34"/>
    <s v="Pave"/>
    <s v="NA"/>
    <s v="Reg"/>
    <s v="Lvl"/>
    <s v="AllPub"/>
    <s v="Inside"/>
    <s v="Gtl"/>
    <x v="10"/>
    <s v="Norm"/>
    <s v="Norm"/>
    <s v="1Fam"/>
    <s v="2Story"/>
    <x v="2"/>
    <x v="0"/>
    <x v="6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x v="34"/>
    <s v="GasA"/>
    <s v="Ex"/>
    <s v="Y"/>
    <s v="SBrkr"/>
    <n v="1132"/>
    <n v="1320"/>
    <n v="0"/>
    <x v="33"/>
    <n v="0"/>
    <n v="0"/>
    <n v="3"/>
    <n v="1"/>
    <n v="4"/>
    <n v="1"/>
    <s v="Gd"/>
    <n v="9"/>
    <s v="Typ"/>
    <n v="1"/>
    <s v="Gd"/>
    <s v="BuiltIn"/>
    <n v="2004"/>
    <s v="Fin"/>
    <n v="3"/>
    <x v="30"/>
    <s v="TA"/>
    <s v="TA"/>
    <s v="Y"/>
    <n v="113"/>
    <n v="32"/>
    <n v="0"/>
    <n v="0"/>
    <n v="0"/>
    <n v="0"/>
    <s v="NA"/>
    <s v="NA"/>
    <s v="NA"/>
    <n v="0"/>
    <x v="2"/>
    <x v="2"/>
    <s v="WD"/>
    <s v="Normal"/>
    <x v="34"/>
  </r>
  <r>
    <x v="36"/>
    <n v="20"/>
    <s v="RL"/>
    <n v="112"/>
    <x v="35"/>
    <s v="Pave"/>
    <s v="NA"/>
    <s v="Reg"/>
    <s v="Lvl"/>
    <s v="AllPub"/>
    <s v="Corner"/>
    <s v="Gtl"/>
    <x v="0"/>
    <s v="Norm"/>
    <s v="Norm"/>
    <s v="1Fam"/>
    <s v="1Story"/>
    <x v="3"/>
    <x v="0"/>
    <x v="29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x v="35"/>
    <s v="GasA"/>
    <s v="Ex"/>
    <s v="Y"/>
    <s v="SBrkr"/>
    <n v="1097"/>
    <n v="0"/>
    <n v="0"/>
    <x v="34"/>
    <n v="0"/>
    <n v="0"/>
    <n v="1"/>
    <n v="1"/>
    <n v="3"/>
    <n v="1"/>
    <s v="TA"/>
    <n v="6"/>
    <s v="Typ"/>
    <n v="0"/>
    <s v="NA"/>
    <s v="Attchd"/>
    <n v="1995"/>
    <s v="Unf"/>
    <n v="2"/>
    <x v="31"/>
    <s v="TA"/>
    <s v="TA"/>
    <s v="Y"/>
    <n v="392"/>
    <n v="64"/>
    <n v="0"/>
    <n v="0"/>
    <n v="0"/>
    <n v="0"/>
    <s v="NA"/>
    <s v="NA"/>
    <s v="NA"/>
    <n v="0"/>
    <x v="11"/>
    <x v="3"/>
    <s v="WD"/>
    <s v="Normal"/>
    <x v="35"/>
  </r>
  <r>
    <x v="37"/>
    <n v="20"/>
    <s v="RL"/>
    <n v="74"/>
    <x v="36"/>
    <s v="Pave"/>
    <s v="NA"/>
    <s v="Reg"/>
    <s v="Lvl"/>
    <s v="AllPub"/>
    <s v="Inside"/>
    <s v="Gtl"/>
    <x v="11"/>
    <s v="Norm"/>
    <s v="Norm"/>
    <s v="1Fam"/>
    <s v="1Story"/>
    <x v="3"/>
    <x v="2"/>
    <x v="30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x v="36"/>
    <s v="GasA"/>
    <s v="Gd"/>
    <s v="Y"/>
    <s v="SBrkr"/>
    <n v="1297"/>
    <n v="0"/>
    <n v="0"/>
    <x v="35"/>
    <n v="0"/>
    <n v="1"/>
    <n v="1"/>
    <n v="0"/>
    <n v="3"/>
    <n v="1"/>
    <s v="TA"/>
    <n v="5"/>
    <s v="Typ"/>
    <n v="1"/>
    <s v="TA"/>
    <s v="Attchd"/>
    <n v="1954"/>
    <s v="Fin"/>
    <n v="2"/>
    <x v="32"/>
    <s v="TA"/>
    <s v="TA"/>
    <s v="Y"/>
    <n v="0"/>
    <n v="0"/>
    <n v="0"/>
    <n v="0"/>
    <n v="0"/>
    <n v="0"/>
    <s v="NA"/>
    <s v="NA"/>
    <s v="NA"/>
    <n v="0"/>
    <x v="4"/>
    <x v="3"/>
    <s v="WD"/>
    <s v="Normal"/>
    <x v="36"/>
  </r>
  <r>
    <x v="38"/>
    <n v="20"/>
    <s v="RL"/>
    <n v="68"/>
    <x v="37"/>
    <s v="Pave"/>
    <s v="NA"/>
    <s v="Reg"/>
    <s v="Lvl"/>
    <s v="AllPub"/>
    <s v="Inside"/>
    <s v="Gtl"/>
    <x v="11"/>
    <s v="Norm"/>
    <s v="Norm"/>
    <s v="1Fam"/>
    <s v="1Story"/>
    <x v="3"/>
    <x v="3"/>
    <x v="31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x v="37"/>
    <s v="GasA"/>
    <s v="TA"/>
    <s v="Y"/>
    <s v="SBrkr"/>
    <n v="1057"/>
    <n v="0"/>
    <n v="0"/>
    <x v="36"/>
    <n v="1"/>
    <n v="0"/>
    <n v="1"/>
    <n v="0"/>
    <n v="3"/>
    <n v="1"/>
    <s v="Gd"/>
    <n v="5"/>
    <s v="Typ"/>
    <n v="0"/>
    <s v="NA"/>
    <s v="Detchd"/>
    <n v="1953"/>
    <s v="Unf"/>
    <n v="1"/>
    <x v="33"/>
    <s v="TA"/>
    <s v="TA"/>
    <s v="Y"/>
    <n v="0"/>
    <n v="52"/>
    <n v="0"/>
    <n v="0"/>
    <n v="0"/>
    <n v="0"/>
    <s v="NA"/>
    <s v="NA"/>
    <s v="NA"/>
    <n v="0"/>
    <x v="8"/>
    <x v="4"/>
    <s v="WD"/>
    <s v="Abnorml"/>
    <x v="37"/>
  </r>
  <r>
    <x v="39"/>
    <n v="90"/>
    <s v="RL"/>
    <n v="65"/>
    <x v="38"/>
    <s v="Pave"/>
    <s v="NA"/>
    <s v="Reg"/>
    <s v="Lvl"/>
    <s v="AllPub"/>
    <s v="Inside"/>
    <s v="Gtl"/>
    <x v="15"/>
    <s v="Norm"/>
    <s v="Norm"/>
    <s v="Duplex"/>
    <s v="1Story"/>
    <x v="5"/>
    <x v="0"/>
    <x v="32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x v="17"/>
    <s v="GasA"/>
    <s v="TA"/>
    <s v="N"/>
    <s v="FuseP"/>
    <n v="1152"/>
    <n v="0"/>
    <n v="0"/>
    <x v="37"/>
    <n v="0"/>
    <n v="0"/>
    <n v="2"/>
    <n v="0"/>
    <n v="2"/>
    <n v="2"/>
    <s v="Fa"/>
    <n v="6"/>
    <s v="Typ"/>
    <n v="0"/>
    <s v="NA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x v="11"/>
    <x v="0"/>
    <s v="WD"/>
    <s v="AdjLand"/>
    <x v="38"/>
  </r>
  <r>
    <x v="40"/>
    <n v="20"/>
    <s v="RL"/>
    <n v="84"/>
    <x v="39"/>
    <s v="Pave"/>
    <s v="NA"/>
    <s v="Reg"/>
    <s v="Lvl"/>
    <s v="AllPub"/>
    <s v="Inside"/>
    <s v="Gtl"/>
    <x v="11"/>
    <s v="Norm"/>
    <s v="Norm"/>
    <s v="1Fam"/>
    <s v="1Story"/>
    <x v="1"/>
    <x v="0"/>
    <x v="10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x v="38"/>
    <s v="GasA"/>
    <s v="Ex"/>
    <s v="Y"/>
    <s v="SBrkr"/>
    <n v="1324"/>
    <n v="0"/>
    <n v="0"/>
    <x v="38"/>
    <n v="0"/>
    <n v="0"/>
    <n v="2"/>
    <n v="0"/>
    <n v="3"/>
    <n v="1"/>
    <s v="TA"/>
    <n v="6"/>
    <s v="Typ"/>
    <n v="1"/>
    <s v="TA"/>
    <s v="Attchd"/>
    <n v="1965"/>
    <s v="RFn"/>
    <n v="2"/>
    <x v="35"/>
    <s v="TA"/>
    <s v="TA"/>
    <s v="Y"/>
    <n v="0"/>
    <n v="138"/>
    <n v="0"/>
    <n v="0"/>
    <n v="0"/>
    <n v="0"/>
    <s v="NA"/>
    <s v="GdWo"/>
    <s v="NA"/>
    <n v="0"/>
    <x v="3"/>
    <x v="2"/>
    <s v="WD"/>
    <s v="Abnorml"/>
    <x v="39"/>
  </r>
  <r>
    <x v="41"/>
    <n v="20"/>
    <s v="RL"/>
    <n v="115"/>
    <x v="40"/>
    <s v="Pave"/>
    <s v="NA"/>
    <s v="Reg"/>
    <s v="Lvl"/>
    <s v="AllPub"/>
    <s v="Inside"/>
    <s v="Gtl"/>
    <x v="16"/>
    <s v="Norm"/>
    <s v="Norm"/>
    <s v="1Fam"/>
    <s v="1Story"/>
    <x v="3"/>
    <x v="2"/>
    <x v="28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x v="39"/>
    <s v="GasA"/>
    <s v="Gd"/>
    <s v="Y"/>
    <s v="SBrkr"/>
    <n v="1328"/>
    <n v="0"/>
    <n v="0"/>
    <x v="39"/>
    <n v="0"/>
    <n v="1"/>
    <n v="1"/>
    <n v="1"/>
    <n v="2"/>
    <n v="1"/>
    <s v="TA"/>
    <n v="5"/>
    <s v="Typ"/>
    <n v="2"/>
    <s v="Gd"/>
    <s v="Attchd"/>
    <n v="1959"/>
    <s v="RFn"/>
    <n v="1"/>
    <x v="36"/>
    <s v="TA"/>
    <s v="TA"/>
    <s v="P"/>
    <n v="0"/>
    <n v="104"/>
    <n v="0"/>
    <n v="0"/>
    <n v="0"/>
    <n v="0"/>
    <s v="NA"/>
    <s v="NA"/>
    <s v="NA"/>
    <n v="0"/>
    <x v="9"/>
    <x v="1"/>
    <s v="WD"/>
    <s v="Normal"/>
    <x v="40"/>
  </r>
  <r>
    <x v="42"/>
    <n v="85"/>
    <s v="RL"/>
    <s v="NA"/>
    <x v="41"/>
    <s v="Pave"/>
    <s v="NA"/>
    <s v="IR1"/>
    <s v="Lvl"/>
    <s v="AllPub"/>
    <s v="CulDSac"/>
    <s v="Gtl"/>
    <x v="12"/>
    <s v="Norm"/>
    <s v="Norm"/>
    <s v="1Fam"/>
    <s v="SFoyer"/>
    <x v="3"/>
    <x v="3"/>
    <x v="3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x v="40"/>
    <s v="GasA"/>
    <s v="Gd"/>
    <s v="Y"/>
    <s v="SBrkr"/>
    <n v="884"/>
    <n v="0"/>
    <n v="0"/>
    <x v="40"/>
    <n v="1"/>
    <n v="0"/>
    <n v="1"/>
    <n v="0"/>
    <n v="2"/>
    <n v="1"/>
    <s v="Gd"/>
    <n v="5"/>
    <s v="Typ"/>
    <n v="0"/>
    <s v="NA"/>
    <s v="Attchd"/>
    <n v="1983"/>
    <s v="RFn"/>
    <n v="2"/>
    <x v="37"/>
    <s v="TA"/>
    <s v="Gd"/>
    <s v="Y"/>
    <n v="240"/>
    <n v="0"/>
    <n v="0"/>
    <n v="0"/>
    <n v="0"/>
    <n v="0"/>
    <s v="NA"/>
    <s v="MnPrv"/>
    <s v="NA"/>
    <n v="0"/>
    <x v="3"/>
    <x v="1"/>
    <s v="WD"/>
    <s v="Normal"/>
    <x v="12"/>
  </r>
  <r>
    <x v="43"/>
    <n v="20"/>
    <s v="RL"/>
    <s v="NA"/>
    <x v="42"/>
    <s v="Pave"/>
    <s v="NA"/>
    <s v="IR1"/>
    <s v="Lvl"/>
    <s v="AllPub"/>
    <s v="CulDSac"/>
    <s v="Gtl"/>
    <x v="0"/>
    <s v="Norm"/>
    <s v="Norm"/>
    <s v="1Fam"/>
    <s v="1Story"/>
    <x v="3"/>
    <x v="2"/>
    <x v="34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x v="41"/>
    <s v="GasA"/>
    <s v="TA"/>
    <s v="Y"/>
    <s v="SBrkr"/>
    <n v="938"/>
    <n v="0"/>
    <n v="0"/>
    <x v="41"/>
    <n v="1"/>
    <n v="0"/>
    <n v="1"/>
    <n v="0"/>
    <n v="3"/>
    <n v="1"/>
    <s v="TA"/>
    <n v="5"/>
    <s v="Typ"/>
    <n v="0"/>
    <s v="NA"/>
    <s v="Detchd"/>
    <n v="1977"/>
    <s v="Unf"/>
    <n v="1"/>
    <x v="36"/>
    <s v="TA"/>
    <s v="TA"/>
    <s v="Y"/>
    <n v="145"/>
    <n v="0"/>
    <n v="0"/>
    <n v="0"/>
    <n v="0"/>
    <n v="0"/>
    <s v="NA"/>
    <s v="MnPrv"/>
    <s v="NA"/>
    <n v="0"/>
    <x v="9"/>
    <x v="0"/>
    <s v="WD"/>
    <s v="Normal"/>
    <x v="41"/>
  </r>
  <r>
    <x v="44"/>
    <n v="20"/>
    <s v="RL"/>
    <n v="70"/>
    <x v="43"/>
    <s v="Pave"/>
    <s v="NA"/>
    <s v="Reg"/>
    <s v="Lvl"/>
    <s v="AllPub"/>
    <s v="Inside"/>
    <s v="Gtl"/>
    <x v="11"/>
    <s v="Norm"/>
    <s v="Norm"/>
    <s v="1Fam"/>
    <s v="1Story"/>
    <x v="3"/>
    <x v="2"/>
    <x v="28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x v="42"/>
    <s v="GasA"/>
    <s v="Ex"/>
    <s v="Y"/>
    <s v="FuseA"/>
    <n v="1150"/>
    <n v="0"/>
    <n v="0"/>
    <x v="42"/>
    <n v="1"/>
    <n v="0"/>
    <n v="1"/>
    <n v="0"/>
    <n v="3"/>
    <n v="1"/>
    <s v="TA"/>
    <n v="6"/>
    <s v="Typ"/>
    <n v="0"/>
    <s v="NA"/>
    <s v="Attchd"/>
    <n v="1959"/>
    <s v="RFn"/>
    <n v="1"/>
    <x v="38"/>
    <s v="TA"/>
    <s v="TA"/>
    <s v="Y"/>
    <n v="0"/>
    <n v="0"/>
    <n v="0"/>
    <n v="0"/>
    <n v="0"/>
    <n v="0"/>
    <s v="NA"/>
    <s v="NA"/>
    <s v="NA"/>
    <n v="0"/>
    <x v="1"/>
    <x v="2"/>
    <s v="WD"/>
    <s v="Normal"/>
    <x v="42"/>
  </r>
  <r>
    <x v="45"/>
    <n v="120"/>
    <s v="RL"/>
    <n v="61"/>
    <x v="44"/>
    <s v="Pave"/>
    <s v="NA"/>
    <s v="Reg"/>
    <s v="Lvl"/>
    <s v="AllPub"/>
    <s v="Inside"/>
    <s v="Gtl"/>
    <x v="10"/>
    <s v="Norm"/>
    <s v="Norm"/>
    <s v="TwnhsE"/>
    <s v="1Story"/>
    <x v="4"/>
    <x v="0"/>
    <x v="11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x v="43"/>
    <s v="GasA"/>
    <s v="Ex"/>
    <s v="Y"/>
    <s v="SBrkr"/>
    <n v="1752"/>
    <n v="0"/>
    <n v="0"/>
    <x v="43"/>
    <n v="1"/>
    <n v="0"/>
    <n v="2"/>
    <n v="0"/>
    <n v="2"/>
    <n v="1"/>
    <s v="Ex"/>
    <n v="6"/>
    <s v="Typ"/>
    <n v="1"/>
    <s v="Gd"/>
    <s v="Attchd"/>
    <n v="2005"/>
    <s v="RFn"/>
    <n v="2"/>
    <x v="14"/>
    <s v="TA"/>
    <s v="TA"/>
    <s v="Y"/>
    <n v="196"/>
    <n v="82"/>
    <n v="0"/>
    <n v="0"/>
    <n v="0"/>
    <n v="0"/>
    <s v="NA"/>
    <s v="NA"/>
    <s v="NA"/>
    <n v="0"/>
    <x v="0"/>
    <x v="4"/>
    <s v="WD"/>
    <s v="Normal"/>
    <x v="43"/>
  </r>
  <r>
    <x v="46"/>
    <n v="50"/>
    <s v="RL"/>
    <n v="48"/>
    <x v="45"/>
    <s v="Pave"/>
    <s v="NA"/>
    <s v="IR1"/>
    <s v="Lvl"/>
    <s v="AllPub"/>
    <s v="CulDSac"/>
    <s v="Gtl"/>
    <x v="4"/>
    <s v="Norm"/>
    <s v="Norm"/>
    <s v="1Fam"/>
    <s v="1.5Fin"/>
    <x v="0"/>
    <x v="0"/>
    <x v="0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x v="44"/>
    <s v="GasA"/>
    <s v="Ex"/>
    <s v="Y"/>
    <s v="SBrkr"/>
    <n v="1518"/>
    <n v="631"/>
    <n v="0"/>
    <x v="44"/>
    <n v="1"/>
    <n v="0"/>
    <n v="1"/>
    <n v="1"/>
    <n v="1"/>
    <n v="1"/>
    <s v="Gd"/>
    <n v="6"/>
    <s v="Typ"/>
    <n v="1"/>
    <s v="Ex"/>
    <s v="Attchd"/>
    <n v="2003"/>
    <s v="RFn"/>
    <n v="2"/>
    <x v="39"/>
    <s v="TA"/>
    <s v="TA"/>
    <s v="Y"/>
    <n v="168"/>
    <n v="43"/>
    <n v="0"/>
    <n v="0"/>
    <n v="198"/>
    <n v="0"/>
    <s v="NA"/>
    <s v="NA"/>
    <s v="NA"/>
    <n v="0"/>
    <x v="5"/>
    <x v="3"/>
    <s v="WD"/>
    <s v="Abnorml"/>
    <x v="44"/>
  </r>
  <r>
    <x v="47"/>
    <n v="20"/>
    <s v="FV"/>
    <n v="84"/>
    <x v="46"/>
    <s v="Pave"/>
    <s v="NA"/>
    <s v="Reg"/>
    <s v="Lvl"/>
    <s v="AllPub"/>
    <s v="Inside"/>
    <s v="Gtl"/>
    <x v="5"/>
    <s v="Norm"/>
    <s v="Norm"/>
    <s v="1Fam"/>
    <s v="1Story"/>
    <x v="2"/>
    <x v="0"/>
    <x v="13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x v="45"/>
    <s v="GasA"/>
    <s v="Ex"/>
    <s v="Y"/>
    <s v="SBrkr"/>
    <n v="1656"/>
    <n v="0"/>
    <n v="0"/>
    <x v="45"/>
    <n v="0"/>
    <n v="0"/>
    <n v="2"/>
    <n v="0"/>
    <n v="3"/>
    <n v="1"/>
    <s v="Gd"/>
    <n v="7"/>
    <s v="Typ"/>
    <n v="0"/>
    <s v="NA"/>
    <s v="Attchd"/>
    <n v="2006"/>
    <s v="RFn"/>
    <n v="3"/>
    <x v="40"/>
    <s v="TA"/>
    <s v="TA"/>
    <s v="Y"/>
    <n v="0"/>
    <n v="146"/>
    <n v="0"/>
    <n v="0"/>
    <n v="0"/>
    <n v="0"/>
    <s v="NA"/>
    <s v="NA"/>
    <s v="NA"/>
    <n v="0"/>
    <x v="9"/>
    <x v="1"/>
    <s v="WD"/>
    <s v="Normal"/>
    <x v="45"/>
  </r>
  <r>
    <x v="48"/>
    <n v="190"/>
    <s v="RM"/>
    <n v="33"/>
    <x v="47"/>
    <s v="Pave"/>
    <s v="NA"/>
    <s v="Reg"/>
    <s v="Lvl"/>
    <s v="AllPub"/>
    <s v="Inside"/>
    <s v="Gtl"/>
    <x v="7"/>
    <s v="Norm"/>
    <s v="Norm"/>
    <s v="2fmCon"/>
    <s v="2Story"/>
    <x v="5"/>
    <x v="0"/>
    <x v="26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x v="46"/>
    <s v="GasA"/>
    <s v="Gd"/>
    <s v="Y"/>
    <s v="SBrkr"/>
    <n v="736"/>
    <n v="716"/>
    <n v="0"/>
    <x v="46"/>
    <n v="0"/>
    <n v="0"/>
    <n v="2"/>
    <n v="0"/>
    <n v="2"/>
    <n v="3"/>
    <s v="TA"/>
    <n v="8"/>
    <s v="Typ"/>
    <n v="0"/>
    <s v="NA"/>
    <s v="NA"/>
    <s v="NA"/>
    <s v="NA"/>
    <n v="0"/>
    <x v="34"/>
    <s v="NA"/>
    <s v="NA"/>
    <s v="N"/>
    <n v="0"/>
    <n v="0"/>
    <n v="102"/>
    <n v="0"/>
    <n v="0"/>
    <n v="0"/>
    <s v="NA"/>
    <s v="NA"/>
    <s v="NA"/>
    <n v="0"/>
    <x v="11"/>
    <x v="3"/>
    <s v="New"/>
    <s v="Partial"/>
    <x v="46"/>
  </r>
  <r>
    <x v="49"/>
    <n v="20"/>
    <s v="RL"/>
    <n v="66"/>
    <x v="48"/>
    <s v="Pave"/>
    <s v="NA"/>
    <s v="Reg"/>
    <s v="Lvl"/>
    <s v="AllPub"/>
    <s v="Inside"/>
    <s v="Gtl"/>
    <x v="9"/>
    <s v="Norm"/>
    <s v="Norm"/>
    <s v="1Fam"/>
    <s v="1Story"/>
    <x v="3"/>
    <x v="3"/>
    <x v="27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x v="47"/>
    <s v="GasA"/>
    <s v="Ex"/>
    <s v="Y"/>
    <s v="SBrkr"/>
    <n v="955"/>
    <n v="0"/>
    <n v="0"/>
    <x v="47"/>
    <n v="1"/>
    <n v="0"/>
    <n v="1"/>
    <n v="0"/>
    <n v="3"/>
    <n v="1"/>
    <s v="TA"/>
    <n v="6"/>
    <s v="Typ"/>
    <n v="0"/>
    <s v="NA"/>
    <s v="Attchd"/>
    <n v="1966"/>
    <s v="Unf"/>
    <n v="1"/>
    <x v="41"/>
    <s v="TA"/>
    <s v="TA"/>
    <s v="Y"/>
    <n v="0"/>
    <n v="0"/>
    <n v="0"/>
    <n v="0"/>
    <n v="0"/>
    <n v="0"/>
    <s v="NA"/>
    <s v="MnPrv"/>
    <s v="NA"/>
    <n v="0"/>
    <x v="8"/>
    <x v="1"/>
    <s v="WD"/>
    <s v="Normal"/>
    <x v="47"/>
  </r>
  <r>
    <x v="50"/>
    <n v="60"/>
    <s v="RL"/>
    <s v="NA"/>
    <x v="49"/>
    <s v="Pave"/>
    <s v="NA"/>
    <s v="IR2"/>
    <s v="Lvl"/>
    <s v="AllPub"/>
    <s v="Corner"/>
    <s v="Gtl"/>
    <x v="17"/>
    <s v="Norm"/>
    <s v="Norm"/>
    <s v="1Fam"/>
    <s v="2Story"/>
    <x v="1"/>
    <x v="2"/>
    <x v="35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x v="48"/>
    <s v="GasA"/>
    <s v="Gd"/>
    <s v="Y"/>
    <s v="SBrkr"/>
    <n v="794"/>
    <n v="676"/>
    <n v="0"/>
    <x v="48"/>
    <n v="0"/>
    <n v="1"/>
    <n v="2"/>
    <n v="0"/>
    <n v="3"/>
    <n v="1"/>
    <s v="TA"/>
    <n v="6"/>
    <s v="Typ"/>
    <n v="0"/>
    <s v="NA"/>
    <s v="Attchd"/>
    <n v="1997"/>
    <s v="Fin"/>
    <n v="2"/>
    <x v="42"/>
    <s v="TA"/>
    <s v="TA"/>
    <s v="Y"/>
    <n v="0"/>
    <n v="75"/>
    <n v="0"/>
    <n v="0"/>
    <n v="0"/>
    <n v="0"/>
    <s v="NA"/>
    <s v="NA"/>
    <s v="NA"/>
    <n v="0"/>
    <x v="9"/>
    <x v="1"/>
    <s v="WD"/>
    <s v="Normal"/>
    <x v="48"/>
  </r>
  <r>
    <x v="51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1"/>
    <x v="2"/>
    <x v="3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x v="49"/>
    <s v="GasA"/>
    <s v="TA"/>
    <s v="Y"/>
    <s v="SBrkr"/>
    <n v="816"/>
    <n v="0"/>
    <n v="360"/>
    <x v="49"/>
    <n v="0"/>
    <n v="0"/>
    <n v="1"/>
    <n v="0"/>
    <n v="3"/>
    <n v="1"/>
    <s v="TA"/>
    <n v="6"/>
    <s v="Typ"/>
    <n v="1"/>
    <s v="Gd"/>
    <s v="Detchd"/>
    <n v="1985"/>
    <s v="Unf"/>
    <n v="2"/>
    <x v="43"/>
    <s v="TA"/>
    <s v="TA"/>
    <s v="Y"/>
    <n v="112"/>
    <n v="0"/>
    <n v="0"/>
    <n v="0"/>
    <n v="0"/>
    <n v="0"/>
    <s v="NA"/>
    <s v="MnPrv"/>
    <s v="Shed"/>
    <n v="400"/>
    <x v="2"/>
    <x v="2"/>
    <s v="WD"/>
    <s v="Normal"/>
    <x v="49"/>
  </r>
  <r>
    <x v="52"/>
    <n v="90"/>
    <s v="RM"/>
    <n v="110"/>
    <x v="51"/>
    <s v="Grvl"/>
    <s v="NA"/>
    <s v="IR2"/>
    <s v="Bnk"/>
    <s v="AllPub"/>
    <s v="Corner"/>
    <s v="Mod"/>
    <x v="13"/>
    <s v="RRNn"/>
    <s v="Norm"/>
    <s v="Duplex"/>
    <s v="1Story"/>
    <x v="3"/>
    <x v="0"/>
    <x v="37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x v="49"/>
    <s v="GasA"/>
    <s v="TA"/>
    <s v="N"/>
    <s v="SBrkr"/>
    <n v="816"/>
    <n v="0"/>
    <n v="0"/>
    <x v="50"/>
    <n v="1"/>
    <n v="0"/>
    <n v="1"/>
    <n v="0"/>
    <n v="2"/>
    <n v="1"/>
    <s v="TA"/>
    <n v="5"/>
    <s v="Typ"/>
    <n v="0"/>
    <s v="NA"/>
    <s v="CarPort"/>
    <n v="1963"/>
    <s v="Unf"/>
    <n v="2"/>
    <x v="15"/>
    <s v="TA"/>
    <s v="TA"/>
    <s v="Y"/>
    <n v="106"/>
    <n v="0"/>
    <n v="0"/>
    <n v="0"/>
    <n v="0"/>
    <n v="0"/>
    <s v="NA"/>
    <s v="NA"/>
    <s v="NA"/>
    <n v="0"/>
    <x v="1"/>
    <x v="4"/>
    <s v="WD"/>
    <s v="Normal"/>
    <x v="50"/>
  </r>
  <r>
    <x v="53"/>
    <n v="20"/>
    <s v="RL"/>
    <n v="68"/>
    <x v="52"/>
    <s v="Pave"/>
    <s v="NA"/>
    <s v="IR1"/>
    <s v="Low"/>
    <s v="AllPub"/>
    <s v="Inside"/>
    <s v="Gtl"/>
    <x v="1"/>
    <s v="Norm"/>
    <s v="Norm"/>
    <s v="1Fam"/>
    <s v="1Story"/>
    <x v="4"/>
    <x v="0"/>
    <x v="38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x v="50"/>
    <s v="GasA"/>
    <s v="Gd"/>
    <s v="Y"/>
    <s v="SBrkr"/>
    <n v="1842"/>
    <n v="0"/>
    <n v="0"/>
    <x v="51"/>
    <n v="2"/>
    <n v="0"/>
    <n v="0"/>
    <n v="1"/>
    <n v="0"/>
    <n v="1"/>
    <s v="Gd"/>
    <n v="5"/>
    <s v="Typ"/>
    <n v="1"/>
    <s v="Gd"/>
    <s v="Attchd"/>
    <n v="1981"/>
    <s v="Fin"/>
    <n v="3"/>
    <x v="44"/>
    <s v="TA"/>
    <s v="TA"/>
    <s v="Y"/>
    <n v="857"/>
    <n v="72"/>
    <n v="0"/>
    <n v="0"/>
    <n v="0"/>
    <n v="0"/>
    <s v="NA"/>
    <s v="NA"/>
    <s v="NA"/>
    <n v="0"/>
    <x v="6"/>
    <x v="2"/>
    <s v="WD"/>
    <s v="Normal"/>
    <x v="51"/>
  </r>
  <r>
    <x v="54"/>
    <n v="80"/>
    <s v="RL"/>
    <n v="60"/>
    <x v="53"/>
    <s v="Pave"/>
    <s v="NA"/>
    <s v="Reg"/>
    <s v="Bnk"/>
    <s v="AllPub"/>
    <s v="Inside"/>
    <s v="Mod"/>
    <x v="11"/>
    <s v="Norm"/>
    <s v="Norm"/>
    <s v="1Fam"/>
    <s v="SLvl"/>
    <x v="3"/>
    <x v="0"/>
    <x v="32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x v="51"/>
    <s v="GasA"/>
    <s v="TA"/>
    <s v="Y"/>
    <s v="SBrkr"/>
    <n v="1360"/>
    <n v="0"/>
    <n v="0"/>
    <x v="52"/>
    <n v="0"/>
    <n v="0"/>
    <n v="1"/>
    <n v="0"/>
    <n v="3"/>
    <n v="1"/>
    <s v="TA"/>
    <n v="6"/>
    <s v="Min1"/>
    <n v="1"/>
    <s v="TA"/>
    <s v="Detchd"/>
    <n v="1962"/>
    <s v="Unf"/>
    <n v="2"/>
    <x v="20"/>
    <s v="TA"/>
    <s v="TA"/>
    <s v="Y"/>
    <n v="0"/>
    <n v="50"/>
    <n v="0"/>
    <n v="0"/>
    <n v="0"/>
    <n v="0"/>
    <s v="NA"/>
    <s v="MnPrv"/>
    <s v="NA"/>
    <n v="0"/>
    <x v="0"/>
    <x v="1"/>
    <s v="WD"/>
    <s v="Normal"/>
    <x v="52"/>
  </r>
  <r>
    <x v="55"/>
    <n v="20"/>
    <s v="RL"/>
    <n v="100"/>
    <x v="54"/>
    <s v="Pave"/>
    <s v="NA"/>
    <s v="IR1"/>
    <s v="Lvl"/>
    <s v="AllPub"/>
    <s v="Inside"/>
    <s v="Gtl"/>
    <x v="11"/>
    <s v="Norm"/>
    <s v="Norm"/>
    <s v="1Fam"/>
    <s v="1Story"/>
    <x v="1"/>
    <x v="0"/>
    <x v="39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x v="52"/>
    <s v="GasA"/>
    <s v="Gd"/>
    <s v="Y"/>
    <s v="SBrkr"/>
    <n v="1425"/>
    <n v="0"/>
    <n v="0"/>
    <x v="53"/>
    <n v="0"/>
    <n v="0"/>
    <n v="2"/>
    <n v="0"/>
    <n v="3"/>
    <n v="1"/>
    <s v="TA"/>
    <n v="7"/>
    <s v="Typ"/>
    <n v="1"/>
    <s v="Gd"/>
    <s v="Attchd"/>
    <n v="1964"/>
    <s v="RFn"/>
    <n v="2"/>
    <x v="14"/>
    <s v="TA"/>
    <s v="TA"/>
    <s v="Y"/>
    <n v="0"/>
    <n v="0"/>
    <n v="0"/>
    <n v="407"/>
    <n v="0"/>
    <n v="0"/>
    <s v="NA"/>
    <s v="NA"/>
    <s v="NA"/>
    <n v="0"/>
    <x v="9"/>
    <x v="0"/>
    <s v="WD"/>
    <s v="Normal"/>
    <x v="53"/>
  </r>
  <r>
    <x v="56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x v="2"/>
    <x v="0"/>
    <x v="40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x v="53"/>
    <s v="GasA"/>
    <s v="Ex"/>
    <s v="Y"/>
    <s v="SBrkr"/>
    <n v="983"/>
    <n v="756"/>
    <n v="0"/>
    <x v="54"/>
    <n v="1"/>
    <n v="0"/>
    <n v="2"/>
    <n v="1"/>
    <n v="3"/>
    <n v="1"/>
    <s v="Gd"/>
    <n v="7"/>
    <s v="Typ"/>
    <n v="0"/>
    <s v="NA"/>
    <s v="Attchd"/>
    <n v="1999"/>
    <s v="Fin"/>
    <n v="2"/>
    <x v="5"/>
    <s v="TA"/>
    <s v="TA"/>
    <s v="Y"/>
    <n v="115"/>
    <n v="0"/>
    <n v="0"/>
    <n v="0"/>
    <n v="0"/>
    <n v="0"/>
    <s v="NA"/>
    <s v="NA"/>
    <s v="NA"/>
    <n v="0"/>
    <x v="5"/>
    <x v="3"/>
    <s v="WD"/>
    <s v="Abnorml"/>
    <x v="54"/>
  </r>
  <r>
    <x v="57"/>
    <n v="60"/>
    <s v="RL"/>
    <n v="89"/>
    <x v="56"/>
    <s v="Pave"/>
    <s v="NA"/>
    <s v="IR1"/>
    <s v="Lvl"/>
    <s v="AllPub"/>
    <s v="Corner"/>
    <s v="Gtl"/>
    <x v="0"/>
    <s v="Norm"/>
    <s v="Norm"/>
    <s v="1Fam"/>
    <s v="2Story"/>
    <x v="0"/>
    <x v="0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x v="54"/>
    <s v="GasA"/>
    <s v="Ex"/>
    <s v="Y"/>
    <s v="SBrkr"/>
    <n v="860"/>
    <n v="860"/>
    <n v="0"/>
    <x v="55"/>
    <n v="0"/>
    <n v="0"/>
    <n v="2"/>
    <n v="1"/>
    <n v="3"/>
    <n v="1"/>
    <s v="Gd"/>
    <n v="7"/>
    <s v="Typ"/>
    <n v="0"/>
    <s v="NA"/>
    <s v="Attchd"/>
    <n v="2004"/>
    <s v="RFn"/>
    <n v="2"/>
    <x v="45"/>
    <s v="TA"/>
    <s v="TA"/>
    <s v="Y"/>
    <n v="0"/>
    <n v="70"/>
    <n v="0"/>
    <n v="0"/>
    <n v="0"/>
    <n v="0"/>
    <s v="NA"/>
    <s v="NA"/>
    <s v="NA"/>
    <n v="0"/>
    <x v="5"/>
    <x v="2"/>
    <s v="WD"/>
    <s v="Normal"/>
    <x v="55"/>
  </r>
  <r>
    <x v="58"/>
    <n v="60"/>
    <s v="RL"/>
    <n v="66"/>
    <x v="57"/>
    <s v="Pave"/>
    <s v="NA"/>
    <s v="IR2"/>
    <s v="HLS"/>
    <s v="AllPub"/>
    <s v="CulDSac"/>
    <s v="Gtl"/>
    <x v="18"/>
    <s v="Norm"/>
    <s v="Norm"/>
    <s v="1Fam"/>
    <s v="2Story"/>
    <x v="6"/>
    <x v="0"/>
    <x v="13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x v="55"/>
    <s v="GasA"/>
    <s v="Ex"/>
    <s v="Y"/>
    <s v="SBrkr"/>
    <n v="1426"/>
    <n v="1519"/>
    <n v="0"/>
    <x v="56"/>
    <n v="0"/>
    <n v="0"/>
    <n v="3"/>
    <n v="1"/>
    <n v="3"/>
    <n v="1"/>
    <s v="Gd"/>
    <n v="10"/>
    <s v="Typ"/>
    <n v="1"/>
    <s v="Gd"/>
    <s v="BuiltIn"/>
    <n v="2006"/>
    <s v="Fin"/>
    <n v="3"/>
    <x v="46"/>
    <s v="TA"/>
    <s v="TA"/>
    <s v="Y"/>
    <n v="192"/>
    <n v="0"/>
    <n v="37"/>
    <n v="0"/>
    <n v="0"/>
    <n v="0"/>
    <s v="NA"/>
    <s v="NA"/>
    <s v="NA"/>
    <n v="0"/>
    <x v="4"/>
    <x v="2"/>
    <s v="New"/>
    <s v="Partial"/>
    <x v="56"/>
  </r>
  <r>
    <x v="59"/>
    <n v="20"/>
    <s v="RL"/>
    <n v="60"/>
    <x v="25"/>
    <s v="Pave"/>
    <s v="NA"/>
    <s v="Reg"/>
    <s v="Bnk"/>
    <s v="AllPub"/>
    <s v="Inside"/>
    <s v="Gtl"/>
    <x v="0"/>
    <s v="Norm"/>
    <s v="Norm"/>
    <s v="1Fam"/>
    <s v="1Story"/>
    <x v="3"/>
    <x v="3"/>
    <x v="41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x v="56"/>
    <s v="GasA"/>
    <s v="Ex"/>
    <s v="Y"/>
    <s v="SBrkr"/>
    <n v="780"/>
    <n v="0"/>
    <n v="0"/>
    <x v="57"/>
    <n v="0"/>
    <n v="0"/>
    <n v="1"/>
    <n v="0"/>
    <n v="2"/>
    <n v="1"/>
    <s v="TA"/>
    <n v="4"/>
    <s v="Typ"/>
    <n v="0"/>
    <s v="NA"/>
    <s v="Detchd"/>
    <n v="1973"/>
    <s v="Unf"/>
    <n v="1"/>
    <x v="12"/>
    <s v="TA"/>
    <s v="TA"/>
    <s v="Y"/>
    <n v="196"/>
    <n v="0"/>
    <n v="0"/>
    <n v="0"/>
    <n v="0"/>
    <n v="0"/>
    <s v="NA"/>
    <s v="MnPrv"/>
    <s v="NA"/>
    <n v="0"/>
    <x v="8"/>
    <x v="0"/>
    <s v="WD"/>
    <s v="Normal"/>
    <x v="57"/>
  </r>
  <r>
    <x v="60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x v="1"/>
    <x v="0"/>
    <x v="6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x v="20"/>
    <s v="GasA"/>
    <s v="Ex"/>
    <s v="Y"/>
    <s v="SBrkr"/>
    <n v="1158"/>
    <n v="0"/>
    <n v="0"/>
    <x v="58"/>
    <n v="1"/>
    <n v="0"/>
    <n v="1"/>
    <n v="1"/>
    <n v="3"/>
    <n v="1"/>
    <s v="Gd"/>
    <n v="5"/>
    <s v="Typ"/>
    <n v="0"/>
    <s v="NA"/>
    <s v="Detchd"/>
    <n v="2006"/>
    <s v="Unf"/>
    <n v="2"/>
    <x v="14"/>
    <s v="TA"/>
    <s v="TA"/>
    <s v="Y"/>
    <n v="0"/>
    <n v="50"/>
    <n v="0"/>
    <n v="0"/>
    <n v="0"/>
    <n v="0"/>
    <s v="NA"/>
    <s v="NA"/>
    <s v="NA"/>
    <n v="0"/>
    <x v="1"/>
    <x v="2"/>
    <s v="New"/>
    <s v="Partial"/>
    <x v="58"/>
  </r>
  <r>
    <x v="61"/>
    <n v="75"/>
    <s v="RM"/>
    <n v="60"/>
    <x v="25"/>
    <s v="Pave"/>
    <s v="NA"/>
    <s v="Reg"/>
    <s v="Lvl"/>
    <s v="AllPub"/>
    <s v="Inside"/>
    <s v="Gtl"/>
    <x v="13"/>
    <s v="Norm"/>
    <s v="Norm"/>
    <s v="1Fam"/>
    <s v="2.5Unf"/>
    <x v="3"/>
    <x v="3"/>
    <x v="26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x v="57"/>
    <s v="GasA"/>
    <s v="TA"/>
    <s v="N"/>
    <s v="SBrkr"/>
    <n v="581"/>
    <n v="530"/>
    <n v="0"/>
    <x v="59"/>
    <n v="0"/>
    <n v="0"/>
    <n v="1"/>
    <n v="0"/>
    <n v="3"/>
    <n v="1"/>
    <s v="Fa"/>
    <n v="6"/>
    <s v="Typ"/>
    <n v="0"/>
    <s v="NA"/>
    <s v="Detchd"/>
    <n v="1935"/>
    <s v="Unf"/>
    <n v="1"/>
    <x v="47"/>
    <s v="TA"/>
    <s v="TA"/>
    <s v="N"/>
    <n v="0"/>
    <n v="0"/>
    <n v="144"/>
    <n v="0"/>
    <n v="0"/>
    <n v="0"/>
    <s v="NA"/>
    <s v="NA"/>
    <s v="NA"/>
    <n v="0"/>
    <x v="10"/>
    <x v="1"/>
    <s v="WD"/>
    <s v="Normal"/>
    <x v="59"/>
  </r>
  <r>
    <x v="62"/>
    <n v="120"/>
    <s v="RL"/>
    <n v="44"/>
    <x v="59"/>
    <s v="Pave"/>
    <s v="NA"/>
    <s v="IR1"/>
    <s v="Lvl"/>
    <s v="AllPub"/>
    <s v="Inside"/>
    <s v="Gtl"/>
    <x v="10"/>
    <s v="Norm"/>
    <s v="Norm"/>
    <s v="TwnhsE"/>
    <s v="1Story"/>
    <x v="2"/>
    <x v="0"/>
    <x v="13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x v="58"/>
    <s v="GasA"/>
    <s v="Ex"/>
    <s v="Y"/>
    <s v="SBrkr"/>
    <n v="1370"/>
    <n v="0"/>
    <n v="0"/>
    <x v="60"/>
    <n v="0"/>
    <n v="0"/>
    <n v="2"/>
    <n v="0"/>
    <n v="2"/>
    <n v="1"/>
    <s v="Gd"/>
    <n v="6"/>
    <s v="Typ"/>
    <n v="1"/>
    <s v="Gd"/>
    <s v="Attchd"/>
    <n v="2006"/>
    <s v="RFn"/>
    <n v="2"/>
    <x v="7"/>
    <s v="TA"/>
    <s v="TA"/>
    <s v="Y"/>
    <n v="120"/>
    <n v="49"/>
    <n v="0"/>
    <n v="0"/>
    <n v="0"/>
    <n v="0"/>
    <s v="NA"/>
    <s v="NA"/>
    <s v="NA"/>
    <n v="0"/>
    <x v="4"/>
    <x v="1"/>
    <s v="WD"/>
    <s v="Normal"/>
    <x v="60"/>
  </r>
  <r>
    <x v="63"/>
    <n v="70"/>
    <s v="RM"/>
    <n v="50"/>
    <x v="60"/>
    <s v="Pave"/>
    <s v="NA"/>
    <s v="IR1"/>
    <s v="Bnk"/>
    <s v="AllPub"/>
    <s v="Inside"/>
    <s v="Gtl"/>
    <x v="7"/>
    <s v="RRAn"/>
    <s v="Feedr"/>
    <s v="1Fam"/>
    <s v="2Story"/>
    <x v="0"/>
    <x v="2"/>
    <x v="4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x v="59"/>
    <s v="GasA"/>
    <s v="Gd"/>
    <s v="Y"/>
    <s v="SBrkr"/>
    <n v="902"/>
    <n v="808"/>
    <n v="0"/>
    <x v="0"/>
    <n v="0"/>
    <n v="0"/>
    <n v="2"/>
    <n v="0"/>
    <n v="3"/>
    <n v="1"/>
    <s v="TA"/>
    <n v="9"/>
    <s v="Typ"/>
    <n v="0"/>
    <s v="NA"/>
    <s v="Detchd"/>
    <n v="1990"/>
    <s v="Unf"/>
    <n v="2"/>
    <x v="5"/>
    <s v="TA"/>
    <s v="TA"/>
    <s v="Y"/>
    <n v="12"/>
    <n v="11"/>
    <n v="64"/>
    <n v="0"/>
    <n v="0"/>
    <n v="0"/>
    <s v="NA"/>
    <s v="GdPrv"/>
    <s v="NA"/>
    <n v="0"/>
    <x v="7"/>
    <x v="4"/>
    <s v="WD"/>
    <s v="Normal"/>
    <x v="3"/>
  </r>
  <r>
    <x v="64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x v="0"/>
    <x v="0"/>
    <x v="35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x v="37"/>
    <s v="GasA"/>
    <s v="Ex"/>
    <s v="Y"/>
    <s v="SBrkr"/>
    <n v="1057"/>
    <n v="977"/>
    <n v="0"/>
    <x v="61"/>
    <n v="1"/>
    <n v="0"/>
    <n v="2"/>
    <n v="1"/>
    <n v="3"/>
    <n v="1"/>
    <s v="Gd"/>
    <n v="8"/>
    <s v="Typ"/>
    <n v="0"/>
    <s v="NA"/>
    <s v="Attchd"/>
    <n v="1998"/>
    <s v="RFn"/>
    <n v="2"/>
    <x v="48"/>
    <s v="TA"/>
    <s v="TA"/>
    <s v="Y"/>
    <n v="576"/>
    <n v="36"/>
    <n v="0"/>
    <n v="0"/>
    <n v="0"/>
    <n v="0"/>
    <s v="NA"/>
    <s v="GdPrv"/>
    <s v="NA"/>
    <n v="0"/>
    <x v="0"/>
    <x v="3"/>
    <s v="WD"/>
    <s v="Normal"/>
    <x v="61"/>
  </r>
  <r>
    <x v="65"/>
    <n v="60"/>
    <s v="RL"/>
    <n v="76"/>
    <x v="62"/>
    <s v="Pave"/>
    <s v="NA"/>
    <s v="Reg"/>
    <s v="Lvl"/>
    <s v="AllPub"/>
    <s v="Inside"/>
    <s v="Gtl"/>
    <x v="10"/>
    <s v="Norm"/>
    <s v="Norm"/>
    <s v="1Fam"/>
    <s v="2Story"/>
    <x v="2"/>
    <x v="0"/>
    <x v="6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x v="60"/>
    <s v="GasA"/>
    <s v="Ex"/>
    <s v="Y"/>
    <s v="SBrkr"/>
    <n v="1143"/>
    <n v="1330"/>
    <n v="0"/>
    <x v="62"/>
    <n v="0"/>
    <n v="0"/>
    <n v="2"/>
    <n v="1"/>
    <n v="4"/>
    <n v="1"/>
    <s v="Gd"/>
    <n v="9"/>
    <s v="Typ"/>
    <n v="1"/>
    <s v="Gd"/>
    <s v="BuiltIn"/>
    <n v="2004"/>
    <s v="RFn"/>
    <n v="3"/>
    <x v="49"/>
    <s v="TA"/>
    <s v="TA"/>
    <s v="Y"/>
    <n v="192"/>
    <n v="151"/>
    <n v="0"/>
    <n v="0"/>
    <n v="0"/>
    <n v="0"/>
    <s v="NA"/>
    <s v="NA"/>
    <s v="NA"/>
    <n v="0"/>
    <x v="4"/>
    <x v="1"/>
    <s v="WD"/>
    <s v="Normal"/>
    <x v="62"/>
  </r>
  <r>
    <x v="66"/>
    <n v="20"/>
    <s v="RL"/>
    <s v="NA"/>
    <x v="63"/>
    <s v="Pave"/>
    <s v="NA"/>
    <s v="Reg"/>
    <s v="Lvl"/>
    <s v="AllPub"/>
    <s v="Inside"/>
    <s v="Gtl"/>
    <x v="11"/>
    <s v="PosA"/>
    <s v="Norm"/>
    <s v="1Fam"/>
    <s v="1Story"/>
    <x v="0"/>
    <x v="0"/>
    <x v="16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x v="61"/>
    <s v="GasA"/>
    <s v="TA"/>
    <s v="Y"/>
    <s v="SBrkr"/>
    <n v="2207"/>
    <n v="0"/>
    <n v="0"/>
    <x v="63"/>
    <n v="1"/>
    <n v="0"/>
    <n v="2"/>
    <n v="0"/>
    <n v="3"/>
    <n v="1"/>
    <s v="TA"/>
    <n v="7"/>
    <s v="Min1"/>
    <n v="1"/>
    <s v="Gd"/>
    <s v="Attchd"/>
    <n v="1970"/>
    <s v="RFn"/>
    <n v="2"/>
    <x v="14"/>
    <s v="TA"/>
    <s v="TA"/>
    <s v="Y"/>
    <n v="301"/>
    <n v="0"/>
    <n v="0"/>
    <n v="0"/>
    <n v="0"/>
    <n v="0"/>
    <s v="NA"/>
    <s v="NA"/>
    <s v="NA"/>
    <n v="0"/>
    <x v="9"/>
    <x v="4"/>
    <s v="WD"/>
    <s v="Normal"/>
    <x v="63"/>
  </r>
  <r>
    <x v="67"/>
    <n v="20"/>
    <s v="RL"/>
    <n v="72"/>
    <x v="64"/>
    <s v="Pave"/>
    <s v="NA"/>
    <s v="IR1"/>
    <s v="Lvl"/>
    <s v="AllPub"/>
    <s v="Inside"/>
    <s v="Gtl"/>
    <x v="0"/>
    <s v="Norm"/>
    <s v="Norm"/>
    <s v="1Fam"/>
    <s v="1Story"/>
    <x v="0"/>
    <x v="0"/>
    <x v="0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x v="62"/>
    <s v="GasA"/>
    <s v="Ex"/>
    <s v="Y"/>
    <s v="SBrkr"/>
    <n v="1479"/>
    <n v="0"/>
    <n v="0"/>
    <x v="64"/>
    <n v="1"/>
    <n v="0"/>
    <n v="2"/>
    <n v="0"/>
    <n v="3"/>
    <n v="1"/>
    <s v="Gd"/>
    <n v="7"/>
    <s v="Typ"/>
    <n v="0"/>
    <s v="NA"/>
    <s v="Attchd"/>
    <n v="2003"/>
    <s v="RFn"/>
    <n v="2"/>
    <x v="50"/>
    <s v="TA"/>
    <s v="TA"/>
    <s v="Y"/>
    <n v="144"/>
    <n v="29"/>
    <n v="0"/>
    <n v="0"/>
    <n v="0"/>
    <n v="0"/>
    <s v="NA"/>
    <s v="NA"/>
    <s v="NA"/>
    <n v="0"/>
    <x v="11"/>
    <x v="1"/>
    <s v="WD"/>
    <s v="Normal"/>
    <x v="64"/>
  </r>
  <r>
    <x v="68"/>
    <n v="30"/>
    <s v="RM"/>
    <n v="47"/>
    <x v="65"/>
    <s v="Pave"/>
    <s v="NA"/>
    <s v="Reg"/>
    <s v="Lvl"/>
    <s v="AllPub"/>
    <s v="Corner"/>
    <s v="Gtl"/>
    <x v="7"/>
    <s v="Artery"/>
    <s v="Norm"/>
    <s v="1Fam"/>
    <s v="1Story"/>
    <x v="5"/>
    <x v="2"/>
    <x v="43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x v="63"/>
    <s v="GasA"/>
    <s v="TA"/>
    <s v="Y"/>
    <s v="SBrkr"/>
    <n v="747"/>
    <n v="0"/>
    <n v="0"/>
    <x v="65"/>
    <n v="0"/>
    <n v="0"/>
    <n v="1"/>
    <n v="0"/>
    <n v="2"/>
    <n v="1"/>
    <s v="TA"/>
    <n v="4"/>
    <s v="Typ"/>
    <n v="0"/>
    <s v="NA"/>
    <s v="Attchd"/>
    <n v="1945"/>
    <s v="Unf"/>
    <n v="1"/>
    <x v="51"/>
    <s v="TA"/>
    <s v="TA"/>
    <s v="Y"/>
    <n v="0"/>
    <n v="0"/>
    <n v="0"/>
    <n v="0"/>
    <n v="0"/>
    <n v="0"/>
    <s v="NA"/>
    <s v="NA"/>
    <s v="NA"/>
    <n v="0"/>
    <x v="11"/>
    <x v="4"/>
    <s v="WD"/>
    <s v="Normal"/>
    <x v="65"/>
  </r>
  <r>
    <x v="69"/>
    <n v="50"/>
    <s v="RL"/>
    <n v="81"/>
    <x v="66"/>
    <s v="Pave"/>
    <s v="NA"/>
    <s v="Reg"/>
    <s v="Lvl"/>
    <s v="AllPub"/>
    <s v="Corner"/>
    <s v="Gtl"/>
    <x v="19"/>
    <s v="Norm"/>
    <s v="Norm"/>
    <s v="1Fam"/>
    <s v="1.5Fin"/>
    <x v="0"/>
    <x v="4"/>
    <x v="31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x v="64"/>
    <s v="GasW"/>
    <s v="TA"/>
    <s v="Y"/>
    <s v="SBrkr"/>
    <n v="1304"/>
    <n v="983"/>
    <n v="0"/>
    <x v="66"/>
    <n v="0"/>
    <n v="0"/>
    <n v="2"/>
    <n v="0"/>
    <n v="3"/>
    <n v="1"/>
    <s v="TA"/>
    <n v="7"/>
    <s v="Typ"/>
    <n v="1"/>
    <s v="TA"/>
    <s v="Attchd"/>
    <n v="1953"/>
    <s v="Fin"/>
    <n v="2"/>
    <x v="52"/>
    <s v="TA"/>
    <s v="TA"/>
    <s v="Y"/>
    <n v="0"/>
    <n v="21"/>
    <n v="114"/>
    <n v="0"/>
    <n v="0"/>
    <n v="0"/>
    <s v="NA"/>
    <s v="NA"/>
    <s v="NA"/>
    <n v="0"/>
    <x v="9"/>
    <x v="2"/>
    <s v="WD"/>
    <s v="Normal"/>
    <x v="66"/>
  </r>
  <r>
    <x v="70"/>
    <n v="20"/>
    <s v="RL"/>
    <n v="95"/>
    <x v="67"/>
    <s v="Pave"/>
    <s v="NA"/>
    <s v="IR1"/>
    <s v="Lvl"/>
    <s v="AllPub"/>
    <s v="Inside"/>
    <s v="Gtl"/>
    <x v="11"/>
    <s v="Norm"/>
    <s v="Norm"/>
    <s v="1Fam"/>
    <s v="1Story"/>
    <x v="0"/>
    <x v="2"/>
    <x v="7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x v="65"/>
    <s v="GasA"/>
    <s v="Ex"/>
    <s v="Y"/>
    <s v="SBrkr"/>
    <n v="2223"/>
    <n v="0"/>
    <n v="0"/>
    <x v="67"/>
    <n v="1"/>
    <n v="0"/>
    <n v="2"/>
    <n v="0"/>
    <n v="3"/>
    <n v="1"/>
    <s v="TA"/>
    <n v="8"/>
    <s v="Typ"/>
    <n v="2"/>
    <s v="Gd"/>
    <s v="Attchd"/>
    <n v="1973"/>
    <s v="Fin"/>
    <n v="2"/>
    <x v="15"/>
    <s v="TA"/>
    <s v="TA"/>
    <s v="Y"/>
    <n v="300"/>
    <n v="0"/>
    <n v="0"/>
    <n v="0"/>
    <n v="0"/>
    <n v="0"/>
    <s v="NA"/>
    <s v="NA"/>
    <s v="NA"/>
    <n v="0"/>
    <x v="0"/>
    <x v="1"/>
    <s v="WD"/>
    <s v="Normal"/>
    <x v="67"/>
  </r>
  <r>
    <x v="71"/>
    <n v="20"/>
    <s v="RL"/>
    <n v="69"/>
    <x v="68"/>
    <s v="Pave"/>
    <s v="NA"/>
    <s v="Reg"/>
    <s v="Lvl"/>
    <s v="AllPub"/>
    <s v="Corner"/>
    <s v="Gtl"/>
    <x v="4"/>
    <s v="Norm"/>
    <s v="Norm"/>
    <s v="1Fam"/>
    <s v="1Story"/>
    <x v="5"/>
    <x v="2"/>
    <x v="44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x v="66"/>
    <s v="GasA"/>
    <s v="TA"/>
    <s v="Y"/>
    <s v="SBrkr"/>
    <n v="845"/>
    <n v="0"/>
    <n v="0"/>
    <x v="68"/>
    <n v="1"/>
    <n v="0"/>
    <n v="1"/>
    <n v="0"/>
    <n v="2"/>
    <n v="1"/>
    <s v="TA"/>
    <n v="4"/>
    <s v="Typ"/>
    <n v="0"/>
    <s v="NA"/>
    <s v="Detchd"/>
    <n v="1987"/>
    <s v="Unf"/>
    <n v="2"/>
    <x v="53"/>
    <s v="TA"/>
    <s v="TA"/>
    <s v="Y"/>
    <n v="0"/>
    <n v="0"/>
    <n v="0"/>
    <n v="0"/>
    <n v="0"/>
    <n v="0"/>
    <s v="NA"/>
    <s v="NA"/>
    <s v="NA"/>
    <n v="0"/>
    <x v="11"/>
    <x v="1"/>
    <s v="WD"/>
    <s v="Normal"/>
    <x v="10"/>
  </r>
  <r>
    <x v="72"/>
    <n v="60"/>
    <s v="RL"/>
    <n v="74"/>
    <x v="69"/>
    <s v="Pave"/>
    <s v="NA"/>
    <s v="IR1"/>
    <s v="Lvl"/>
    <s v="AllPub"/>
    <s v="Corner"/>
    <s v="Gtl"/>
    <x v="17"/>
    <s v="Norm"/>
    <s v="Norm"/>
    <s v="1Fam"/>
    <s v="2Story"/>
    <x v="0"/>
    <x v="0"/>
    <x v="45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x v="15"/>
    <s v="GasA"/>
    <s v="Gd"/>
    <s v="Y"/>
    <s v="SBrkr"/>
    <n v="885"/>
    <n v="833"/>
    <n v="0"/>
    <x v="69"/>
    <n v="0"/>
    <n v="0"/>
    <n v="2"/>
    <n v="1"/>
    <n v="3"/>
    <n v="1"/>
    <s v="TA"/>
    <n v="7"/>
    <s v="Typ"/>
    <n v="1"/>
    <s v="TA"/>
    <s v="Attchd"/>
    <n v="1998"/>
    <s v="Fin"/>
    <n v="2"/>
    <x v="54"/>
    <s v="TA"/>
    <s v="TA"/>
    <s v="Y"/>
    <n v="0"/>
    <n v="94"/>
    <n v="0"/>
    <n v="0"/>
    <n v="291"/>
    <n v="0"/>
    <s v="NA"/>
    <s v="NA"/>
    <s v="NA"/>
    <n v="0"/>
    <x v="3"/>
    <x v="3"/>
    <s v="WD"/>
    <s v="Normal"/>
    <x v="68"/>
  </r>
  <r>
    <x v="73"/>
    <n v="20"/>
    <s v="RL"/>
    <n v="85"/>
    <x v="70"/>
    <s v="Pave"/>
    <s v="NA"/>
    <s v="Reg"/>
    <s v="Lvl"/>
    <s v="AllPub"/>
    <s v="Inside"/>
    <s v="Gtl"/>
    <x v="11"/>
    <s v="Norm"/>
    <s v="Norm"/>
    <s v="1Fam"/>
    <s v="1Story"/>
    <x v="3"/>
    <x v="3"/>
    <x v="30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x v="67"/>
    <s v="GasA"/>
    <s v="Gd"/>
    <s v="Y"/>
    <s v="SBrkr"/>
    <n v="1086"/>
    <n v="0"/>
    <n v="0"/>
    <x v="70"/>
    <n v="1"/>
    <n v="0"/>
    <n v="1"/>
    <n v="0"/>
    <n v="3"/>
    <n v="1"/>
    <s v="TA"/>
    <n v="6"/>
    <s v="Typ"/>
    <n v="0"/>
    <s v="NA"/>
    <s v="Attchd"/>
    <n v="1989"/>
    <s v="Unf"/>
    <n v="2"/>
    <x v="55"/>
    <s v="TA"/>
    <s v="TA"/>
    <s v="Y"/>
    <n v="0"/>
    <n v="0"/>
    <n v="0"/>
    <n v="0"/>
    <n v="0"/>
    <n v="0"/>
    <s v="NA"/>
    <s v="GdWo"/>
    <s v="NA"/>
    <n v="0"/>
    <x v="1"/>
    <x v="4"/>
    <s v="WD"/>
    <s v="Normal"/>
    <x v="69"/>
  </r>
  <r>
    <x v="74"/>
    <n v="50"/>
    <s v="RM"/>
    <n v="60"/>
    <x v="71"/>
    <s v="Pave"/>
    <s v="NA"/>
    <s v="Reg"/>
    <s v="Lvl"/>
    <s v="AllPub"/>
    <s v="Corner"/>
    <s v="Gtl"/>
    <x v="7"/>
    <s v="Norm"/>
    <s v="Norm"/>
    <s v="1Fam"/>
    <s v="2Story"/>
    <x v="7"/>
    <x v="2"/>
    <x v="3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x v="40"/>
    <s v="GasA"/>
    <s v="Gd"/>
    <s v="N"/>
    <s v="SBrkr"/>
    <n v="840"/>
    <n v="765"/>
    <n v="0"/>
    <x v="71"/>
    <n v="0"/>
    <n v="0"/>
    <n v="2"/>
    <n v="0"/>
    <n v="3"/>
    <n v="2"/>
    <s v="TA"/>
    <n v="8"/>
    <s v="Typ"/>
    <n v="0"/>
    <s v="NA"/>
    <s v="Detchd"/>
    <n v="1915"/>
    <s v="Unf"/>
    <n v="1"/>
    <x v="56"/>
    <s v="TA"/>
    <s v="TA"/>
    <s v="Y"/>
    <n v="0"/>
    <n v="0"/>
    <n v="202"/>
    <n v="0"/>
    <n v="0"/>
    <n v="0"/>
    <s v="NA"/>
    <s v="NA"/>
    <s v="NA"/>
    <n v="0"/>
    <x v="1"/>
    <x v="4"/>
    <s v="WD"/>
    <s v="Normal"/>
    <x v="70"/>
  </r>
  <r>
    <x v="75"/>
    <n v="180"/>
    <s v="RM"/>
    <n v="21"/>
    <x v="72"/>
    <s v="Pave"/>
    <s v="NA"/>
    <s v="Reg"/>
    <s v="Lvl"/>
    <s v="AllPub"/>
    <s v="Inside"/>
    <s v="Gtl"/>
    <x v="14"/>
    <s v="Norm"/>
    <s v="Norm"/>
    <s v="Twnhs"/>
    <s v="SLvl"/>
    <x v="5"/>
    <x v="0"/>
    <x v="7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x v="68"/>
    <s v="GasA"/>
    <s v="TA"/>
    <s v="Y"/>
    <s v="SBrkr"/>
    <n v="526"/>
    <n v="462"/>
    <n v="0"/>
    <x v="72"/>
    <n v="1"/>
    <n v="0"/>
    <n v="1"/>
    <n v="0"/>
    <n v="2"/>
    <n v="1"/>
    <s v="TA"/>
    <n v="5"/>
    <s v="Typ"/>
    <n v="0"/>
    <s v="NA"/>
    <s v="BuiltIn"/>
    <n v="1973"/>
    <s v="Unf"/>
    <n v="1"/>
    <x v="57"/>
    <s v="TA"/>
    <s v="TA"/>
    <s v="Y"/>
    <n v="120"/>
    <n v="101"/>
    <n v="0"/>
    <n v="0"/>
    <n v="0"/>
    <n v="0"/>
    <s v="NA"/>
    <s v="GdWo"/>
    <s v="NA"/>
    <n v="0"/>
    <x v="6"/>
    <x v="3"/>
    <s v="WD"/>
    <s v="Normal"/>
    <x v="71"/>
  </r>
  <r>
    <x v="76"/>
    <n v="20"/>
    <s v="RL"/>
    <s v="NA"/>
    <x v="73"/>
    <s v="Pave"/>
    <s v="NA"/>
    <s v="IR1"/>
    <s v="Lvl"/>
    <s v="AllPub"/>
    <s v="Inside"/>
    <s v="Gtl"/>
    <x v="11"/>
    <s v="Norm"/>
    <s v="Norm"/>
    <s v="1Fam"/>
    <s v="1Story"/>
    <x v="5"/>
    <x v="3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x v="8"/>
    <s v="GasA"/>
    <s v="Ex"/>
    <s v="Y"/>
    <s v="FuseA"/>
    <n v="952"/>
    <n v="0"/>
    <n v="0"/>
    <x v="73"/>
    <n v="0"/>
    <n v="0"/>
    <n v="1"/>
    <n v="0"/>
    <n v="2"/>
    <n v="1"/>
    <s v="TA"/>
    <n v="4"/>
    <s v="Typ"/>
    <n v="0"/>
    <s v="NA"/>
    <s v="Detchd"/>
    <n v="1956"/>
    <s v="Unf"/>
    <n v="1"/>
    <x v="58"/>
    <s v="TA"/>
    <s v="TA"/>
    <s v="Y"/>
    <n v="0"/>
    <n v="0"/>
    <n v="0"/>
    <n v="0"/>
    <n v="0"/>
    <n v="0"/>
    <s v="NA"/>
    <s v="NA"/>
    <s v="NA"/>
    <n v="0"/>
    <x v="7"/>
    <x v="0"/>
    <s v="WD"/>
    <s v="Normal"/>
    <x v="72"/>
  </r>
  <r>
    <x v="77"/>
    <n v="50"/>
    <s v="RM"/>
    <n v="50"/>
    <x v="74"/>
    <s v="Pave"/>
    <s v="NA"/>
    <s v="Reg"/>
    <s v="Lvl"/>
    <s v="AllPub"/>
    <s v="Inside"/>
    <s v="Gtl"/>
    <x v="8"/>
    <s v="Norm"/>
    <s v="Norm"/>
    <s v="1Fam"/>
    <s v="1.5Fin"/>
    <x v="3"/>
    <x v="0"/>
    <x v="47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x v="69"/>
    <s v="GasA"/>
    <s v="TA"/>
    <s v="Y"/>
    <s v="SBrkr"/>
    <n v="1072"/>
    <n v="213"/>
    <n v="0"/>
    <x v="74"/>
    <n v="1"/>
    <n v="0"/>
    <n v="1"/>
    <n v="0"/>
    <n v="2"/>
    <n v="1"/>
    <s v="TA"/>
    <n v="6"/>
    <s v="Min1"/>
    <n v="0"/>
    <s v="NA"/>
    <s v="Detchd"/>
    <n v="1948"/>
    <s v="Unf"/>
    <n v="1"/>
    <x v="25"/>
    <s v="TA"/>
    <s v="TA"/>
    <s v="Y"/>
    <n v="0"/>
    <n v="0"/>
    <n v="0"/>
    <n v="0"/>
    <n v="0"/>
    <n v="0"/>
    <s v="NA"/>
    <s v="MnPrv"/>
    <s v="NA"/>
    <n v="0"/>
    <x v="8"/>
    <x v="0"/>
    <s v="WD"/>
    <s v="Normal"/>
    <x v="47"/>
  </r>
  <r>
    <x v="78"/>
    <n v="90"/>
    <s v="RL"/>
    <n v="72"/>
    <x v="75"/>
    <s v="Pave"/>
    <s v="NA"/>
    <s v="Reg"/>
    <s v="Lvl"/>
    <s v="AllPub"/>
    <s v="Inside"/>
    <s v="Gtl"/>
    <x v="9"/>
    <s v="Norm"/>
    <s v="Norm"/>
    <s v="Duplex"/>
    <s v="1Story"/>
    <x v="5"/>
    <x v="0"/>
    <x v="21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x v="70"/>
    <s v="GasA"/>
    <s v="TA"/>
    <s v="N"/>
    <s v="SBrkr"/>
    <n v="1768"/>
    <n v="0"/>
    <n v="0"/>
    <x v="75"/>
    <n v="0"/>
    <n v="0"/>
    <n v="2"/>
    <n v="0"/>
    <n v="4"/>
    <n v="2"/>
    <s v="TA"/>
    <n v="8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7"/>
    <x v="4"/>
    <s v="WD"/>
    <s v="Normal"/>
    <x v="73"/>
  </r>
  <r>
    <x v="79"/>
    <n v="50"/>
    <s v="RM"/>
    <n v="60"/>
    <x v="76"/>
    <s v="Pave"/>
    <s v="Grvl"/>
    <s v="Reg"/>
    <s v="Lvl"/>
    <s v="AllPub"/>
    <s v="Corner"/>
    <s v="Gtl"/>
    <x v="7"/>
    <s v="Norm"/>
    <s v="Norm"/>
    <s v="1Fam"/>
    <s v="2Story"/>
    <x v="3"/>
    <x v="2"/>
    <x v="48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x v="71"/>
    <s v="GasA"/>
    <s v="Gd"/>
    <s v="Y"/>
    <s v="SBrkr"/>
    <n v="682"/>
    <n v="548"/>
    <n v="0"/>
    <x v="76"/>
    <n v="0"/>
    <n v="0"/>
    <n v="1"/>
    <n v="1"/>
    <n v="2"/>
    <n v="1"/>
    <s v="TA"/>
    <n v="5"/>
    <s v="Typ"/>
    <n v="0"/>
    <s v="NA"/>
    <s v="Detchd"/>
    <n v="1966"/>
    <s v="Unf"/>
    <n v="2"/>
    <x v="35"/>
    <s v="TA"/>
    <s v="TA"/>
    <s v="Y"/>
    <n v="74"/>
    <n v="0"/>
    <n v="128"/>
    <n v="0"/>
    <n v="0"/>
    <n v="0"/>
    <s v="NA"/>
    <s v="MnPrv"/>
    <s v="NA"/>
    <n v="0"/>
    <x v="1"/>
    <x v="3"/>
    <s v="WD"/>
    <s v="Normal"/>
    <x v="50"/>
  </r>
  <r>
    <x v="80"/>
    <n v="60"/>
    <s v="RL"/>
    <n v="100"/>
    <x v="77"/>
    <s v="Pave"/>
    <s v="NA"/>
    <s v="Reg"/>
    <s v="Lvl"/>
    <s v="AllPub"/>
    <s v="Corner"/>
    <s v="Gtl"/>
    <x v="11"/>
    <s v="Norm"/>
    <s v="Norm"/>
    <s v="1Fam"/>
    <s v="2Story"/>
    <x v="1"/>
    <x v="2"/>
    <x v="21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x v="72"/>
    <s v="GasA"/>
    <s v="TA"/>
    <s v="Y"/>
    <s v="SBrkr"/>
    <n v="1182"/>
    <n v="960"/>
    <n v="0"/>
    <x v="77"/>
    <n v="0"/>
    <n v="0"/>
    <n v="2"/>
    <n v="1"/>
    <n v="4"/>
    <n v="1"/>
    <s v="Gd"/>
    <n v="8"/>
    <s v="Typ"/>
    <n v="1"/>
    <s v="Gd"/>
    <s v="Attchd"/>
    <n v="1968"/>
    <s v="Fin"/>
    <n v="1"/>
    <x v="59"/>
    <s v="TA"/>
    <s v="TA"/>
    <s v="Y"/>
    <n v="0"/>
    <n v="72"/>
    <n v="0"/>
    <n v="0"/>
    <n v="252"/>
    <n v="0"/>
    <s v="NA"/>
    <s v="NA"/>
    <s v="NA"/>
    <n v="0"/>
    <x v="11"/>
    <x v="3"/>
    <s v="WD"/>
    <s v="Normal"/>
    <x v="74"/>
  </r>
  <r>
    <x v="81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x v="1"/>
    <x v="0"/>
    <x v="45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x v="73"/>
    <s v="GasA"/>
    <s v="Ex"/>
    <s v="Y"/>
    <s v="SBrkr"/>
    <n v="1337"/>
    <n v="0"/>
    <n v="0"/>
    <x v="78"/>
    <n v="1"/>
    <n v="0"/>
    <n v="2"/>
    <n v="0"/>
    <n v="2"/>
    <n v="1"/>
    <s v="TA"/>
    <n v="5"/>
    <s v="Typ"/>
    <n v="0"/>
    <s v="NA"/>
    <s v="Attchd"/>
    <n v="1998"/>
    <s v="Fin"/>
    <n v="2"/>
    <x v="60"/>
    <s v="TA"/>
    <s v="TA"/>
    <s v="Y"/>
    <n v="0"/>
    <n v="199"/>
    <n v="0"/>
    <n v="0"/>
    <n v="0"/>
    <n v="0"/>
    <s v="NA"/>
    <s v="NA"/>
    <s v="NA"/>
    <n v="0"/>
    <x v="10"/>
    <x v="2"/>
    <s v="WD"/>
    <s v="Normal"/>
    <x v="75"/>
  </r>
  <r>
    <x v="82"/>
    <n v="20"/>
    <s v="RL"/>
    <n v="78"/>
    <x v="79"/>
    <s v="Pave"/>
    <s v="NA"/>
    <s v="Reg"/>
    <s v="Lvl"/>
    <s v="AllPub"/>
    <s v="Inside"/>
    <s v="Gtl"/>
    <x v="5"/>
    <s v="Norm"/>
    <s v="Norm"/>
    <s v="1Fam"/>
    <s v="1Story"/>
    <x v="2"/>
    <x v="0"/>
    <x v="22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x v="74"/>
    <s v="GasA"/>
    <s v="Ex"/>
    <s v="Y"/>
    <s v="SBrkr"/>
    <n v="1563"/>
    <n v="0"/>
    <n v="0"/>
    <x v="79"/>
    <n v="0"/>
    <n v="0"/>
    <n v="2"/>
    <n v="0"/>
    <n v="3"/>
    <n v="1"/>
    <s v="Gd"/>
    <n v="6"/>
    <s v="Typ"/>
    <n v="1"/>
    <s v="Gd"/>
    <s v="Attchd"/>
    <n v="2007"/>
    <s v="RFn"/>
    <n v="3"/>
    <x v="61"/>
    <s v="TA"/>
    <s v="TA"/>
    <s v="Y"/>
    <n v="144"/>
    <n v="99"/>
    <n v="0"/>
    <n v="0"/>
    <n v="0"/>
    <n v="0"/>
    <s v="NA"/>
    <s v="NA"/>
    <s v="NA"/>
    <n v="0"/>
    <x v="4"/>
    <x v="0"/>
    <s v="WD"/>
    <s v="Normal"/>
    <x v="76"/>
  </r>
  <r>
    <x v="83"/>
    <n v="20"/>
    <s v="RL"/>
    <n v="80"/>
    <x v="80"/>
    <s v="Pave"/>
    <s v="NA"/>
    <s v="IR1"/>
    <s v="Lvl"/>
    <s v="AllPub"/>
    <s v="Inside"/>
    <s v="Gtl"/>
    <x v="11"/>
    <s v="Norm"/>
    <s v="Norm"/>
    <s v="1Fam"/>
    <s v="1Story"/>
    <x v="3"/>
    <x v="0"/>
    <x v="14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x v="75"/>
    <s v="GasA"/>
    <s v="Gd"/>
    <s v="Y"/>
    <s v="SBrkr"/>
    <n v="1065"/>
    <n v="0"/>
    <n v="0"/>
    <x v="80"/>
    <n v="0"/>
    <n v="0"/>
    <n v="1"/>
    <n v="1"/>
    <n v="3"/>
    <n v="1"/>
    <s v="TA"/>
    <n v="6"/>
    <s v="Typ"/>
    <n v="0"/>
    <s v="NA"/>
    <s v="Detchd"/>
    <n v="1974"/>
    <s v="Unf"/>
    <n v="2"/>
    <x v="62"/>
    <s v="TA"/>
    <s v="TA"/>
    <s v="Y"/>
    <n v="74"/>
    <n v="0"/>
    <n v="0"/>
    <n v="0"/>
    <n v="0"/>
    <n v="0"/>
    <s v="NA"/>
    <s v="NA"/>
    <s v="NA"/>
    <n v="0"/>
    <x v="9"/>
    <x v="1"/>
    <s v="COD"/>
    <s v="Normal"/>
    <x v="77"/>
  </r>
  <r>
    <x v="84"/>
    <n v="80"/>
    <s v="RL"/>
    <s v="NA"/>
    <x v="81"/>
    <s v="Pave"/>
    <s v="NA"/>
    <s v="IR1"/>
    <s v="Lvl"/>
    <s v="AllPub"/>
    <s v="Inside"/>
    <s v="Gtl"/>
    <x v="17"/>
    <s v="Norm"/>
    <s v="Norm"/>
    <s v="1Fam"/>
    <s v="SLvl"/>
    <x v="0"/>
    <x v="0"/>
    <x v="49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x v="51"/>
    <s v="GasA"/>
    <s v="Gd"/>
    <s v="Y"/>
    <s v="SBrkr"/>
    <n v="804"/>
    <n v="670"/>
    <n v="0"/>
    <x v="81"/>
    <n v="0"/>
    <n v="0"/>
    <n v="2"/>
    <n v="1"/>
    <n v="3"/>
    <n v="1"/>
    <s v="TA"/>
    <n v="7"/>
    <s v="Typ"/>
    <n v="1"/>
    <s v="TA"/>
    <s v="BuiltIn"/>
    <n v="1995"/>
    <s v="Fin"/>
    <n v="2"/>
    <x v="63"/>
    <s v="TA"/>
    <s v="TA"/>
    <s v="Y"/>
    <n v="120"/>
    <n v="72"/>
    <n v="0"/>
    <n v="0"/>
    <n v="0"/>
    <n v="0"/>
    <s v="NA"/>
    <s v="NA"/>
    <s v="Shed"/>
    <n v="700"/>
    <x v="1"/>
    <x v="3"/>
    <s v="WD"/>
    <s v="Normal"/>
    <x v="78"/>
  </r>
  <r>
    <x v="85"/>
    <n v="60"/>
    <s v="RL"/>
    <n v="121"/>
    <x v="82"/>
    <s v="Pave"/>
    <s v="NA"/>
    <s v="Reg"/>
    <s v="Lvl"/>
    <s v="AllPub"/>
    <s v="Corner"/>
    <s v="Gtl"/>
    <x v="3"/>
    <s v="Norm"/>
    <s v="Norm"/>
    <s v="1Fam"/>
    <s v="2Story"/>
    <x v="2"/>
    <x v="0"/>
    <x v="50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x v="76"/>
    <s v="GasA"/>
    <s v="Ex"/>
    <s v="Y"/>
    <s v="SBrkr"/>
    <n v="1301"/>
    <n v="1116"/>
    <n v="0"/>
    <x v="82"/>
    <n v="0"/>
    <n v="0"/>
    <n v="2"/>
    <n v="1"/>
    <n v="4"/>
    <n v="1"/>
    <s v="Gd"/>
    <n v="9"/>
    <s v="Typ"/>
    <n v="1"/>
    <s v="TA"/>
    <s v="Attchd"/>
    <n v="1991"/>
    <s v="Unf"/>
    <n v="2"/>
    <x v="64"/>
    <s v="TA"/>
    <s v="TA"/>
    <s v="Y"/>
    <n v="127"/>
    <n v="82"/>
    <n v="0"/>
    <n v="0"/>
    <n v="0"/>
    <n v="0"/>
    <s v="NA"/>
    <s v="NA"/>
    <s v="NA"/>
    <n v="0"/>
    <x v="7"/>
    <x v="2"/>
    <s v="WD"/>
    <s v="Normal"/>
    <x v="79"/>
  </r>
  <r>
    <x v="86"/>
    <n v="60"/>
    <s v="RL"/>
    <n v="122"/>
    <x v="83"/>
    <s v="Pave"/>
    <s v="NA"/>
    <s v="IR2"/>
    <s v="Lvl"/>
    <s v="AllPub"/>
    <s v="Inside"/>
    <s v="Gtl"/>
    <x v="17"/>
    <s v="Norm"/>
    <s v="Norm"/>
    <s v="1Fam"/>
    <s v="2Story"/>
    <x v="1"/>
    <x v="0"/>
    <x v="11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x v="77"/>
    <s v="GasA"/>
    <s v="Ex"/>
    <s v="Y"/>
    <s v="SBrkr"/>
    <n v="684"/>
    <n v="876"/>
    <n v="0"/>
    <x v="83"/>
    <n v="0"/>
    <n v="0"/>
    <n v="2"/>
    <n v="1"/>
    <n v="3"/>
    <n v="1"/>
    <s v="Gd"/>
    <n v="6"/>
    <s v="Typ"/>
    <n v="1"/>
    <s v="Gd"/>
    <s v="BuiltIn"/>
    <n v="2005"/>
    <s v="Fin"/>
    <n v="2"/>
    <x v="63"/>
    <s v="TA"/>
    <s v="TA"/>
    <s v="Y"/>
    <n v="100"/>
    <n v="38"/>
    <n v="0"/>
    <n v="0"/>
    <n v="0"/>
    <n v="0"/>
    <s v="NA"/>
    <s v="NA"/>
    <s v="NA"/>
    <n v="0"/>
    <x v="10"/>
    <x v="3"/>
    <s v="WD"/>
    <s v="Normal"/>
    <x v="80"/>
  </r>
  <r>
    <x v="87"/>
    <n v="160"/>
    <s v="FV"/>
    <n v="40"/>
    <x v="84"/>
    <s v="Pave"/>
    <s v="Pave"/>
    <s v="Reg"/>
    <s v="Lvl"/>
    <s v="AllPub"/>
    <s v="Corner"/>
    <s v="Gtl"/>
    <x v="5"/>
    <s v="Norm"/>
    <s v="Norm"/>
    <s v="TwnhsE"/>
    <s v="2Story"/>
    <x v="1"/>
    <x v="0"/>
    <x v="51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x v="78"/>
    <s v="GasA"/>
    <s v="Ex"/>
    <s v="Y"/>
    <s v="SBrkr"/>
    <n v="612"/>
    <n v="612"/>
    <n v="0"/>
    <x v="84"/>
    <n v="0"/>
    <n v="0"/>
    <n v="2"/>
    <n v="1"/>
    <n v="2"/>
    <n v="1"/>
    <s v="Gd"/>
    <n v="4"/>
    <s v="Typ"/>
    <n v="0"/>
    <s v="NA"/>
    <s v="Detchd"/>
    <n v="2009"/>
    <s v="RFn"/>
    <n v="2"/>
    <x v="43"/>
    <s v="TA"/>
    <s v="TA"/>
    <s v="Y"/>
    <n v="0"/>
    <n v="234"/>
    <n v="0"/>
    <n v="0"/>
    <n v="0"/>
    <n v="0"/>
    <s v="NA"/>
    <s v="NA"/>
    <s v="NA"/>
    <n v="0"/>
    <x v="11"/>
    <x v="3"/>
    <s v="New"/>
    <s v="Partial"/>
    <x v="81"/>
  </r>
  <r>
    <x v="88"/>
    <n v="50"/>
    <s v="C (all)"/>
    <n v="105"/>
    <x v="85"/>
    <s v="Pave"/>
    <s v="NA"/>
    <s v="IR1"/>
    <s v="Lvl"/>
    <s v="AllPub"/>
    <s v="Corner"/>
    <s v="Gtl"/>
    <x v="13"/>
    <s v="Feedr"/>
    <s v="Feedr"/>
    <s v="1Fam"/>
    <s v="1.5Fin"/>
    <x v="7"/>
    <x v="5"/>
    <x v="3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x v="79"/>
    <s v="GasA"/>
    <s v="TA"/>
    <s v="N"/>
    <s v="SBrkr"/>
    <n v="1013"/>
    <n v="0"/>
    <n v="513"/>
    <x v="85"/>
    <n v="0"/>
    <n v="0"/>
    <n v="1"/>
    <n v="0"/>
    <n v="2"/>
    <n v="1"/>
    <s v="Fa"/>
    <n v="6"/>
    <s v="Typ"/>
    <n v="0"/>
    <s v="NA"/>
    <s v="NA"/>
    <s v="NA"/>
    <s v="NA"/>
    <n v="0"/>
    <x v="34"/>
    <s v="NA"/>
    <s v="NA"/>
    <s v="N"/>
    <n v="0"/>
    <n v="0"/>
    <n v="156"/>
    <n v="0"/>
    <n v="0"/>
    <n v="0"/>
    <s v="NA"/>
    <s v="MnPrv"/>
    <s v="NA"/>
    <n v="0"/>
    <x v="4"/>
    <x v="3"/>
    <s v="ConLD"/>
    <s v="Abnorml"/>
    <x v="82"/>
  </r>
  <r>
    <x v="89"/>
    <n v="20"/>
    <s v="RL"/>
    <n v="60"/>
    <x v="86"/>
    <s v="Pave"/>
    <s v="NA"/>
    <s v="Reg"/>
    <s v="Lvl"/>
    <s v="AllPub"/>
    <s v="Inside"/>
    <s v="Gtl"/>
    <x v="0"/>
    <s v="Norm"/>
    <s v="Norm"/>
    <s v="1Fam"/>
    <s v="1Story"/>
    <x v="5"/>
    <x v="0"/>
    <x v="29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x v="80"/>
    <s v="GasA"/>
    <s v="Ex"/>
    <s v="Y"/>
    <s v="SBrkr"/>
    <n v="990"/>
    <n v="0"/>
    <n v="0"/>
    <x v="86"/>
    <n v="1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5"/>
    <x v="1"/>
    <s v="WD"/>
    <s v="Normal"/>
    <x v="83"/>
  </r>
  <r>
    <x v="9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5"/>
    <x v="0"/>
    <x v="52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FuseA"/>
    <n v="1040"/>
    <n v="0"/>
    <n v="0"/>
    <x v="10"/>
    <n v="0"/>
    <n v="0"/>
    <n v="1"/>
    <n v="0"/>
    <n v="2"/>
    <n v="1"/>
    <s v="TA"/>
    <n v="4"/>
    <s v="Typ"/>
    <n v="0"/>
    <s v="NA"/>
    <s v="Detchd"/>
    <n v="1950"/>
    <s v="Unf"/>
    <n v="2"/>
    <x v="65"/>
    <s v="TA"/>
    <s v="TA"/>
    <s v="Y"/>
    <n v="0"/>
    <n v="29"/>
    <n v="0"/>
    <n v="0"/>
    <n v="0"/>
    <n v="0"/>
    <s v="NA"/>
    <s v="NA"/>
    <s v="NA"/>
    <n v="0"/>
    <x v="9"/>
    <x v="2"/>
    <s v="WD"/>
    <s v="Normal"/>
    <x v="84"/>
  </r>
  <r>
    <x v="91"/>
    <n v="20"/>
    <s v="RL"/>
    <n v="85"/>
    <x v="29"/>
    <s v="Pave"/>
    <s v="NA"/>
    <s v="Reg"/>
    <s v="Lvl"/>
    <s v="AllPub"/>
    <s v="Inside"/>
    <s v="Gtl"/>
    <x v="11"/>
    <s v="Norm"/>
    <s v="Norm"/>
    <s v="1Fam"/>
    <s v="1Story"/>
    <x v="3"/>
    <x v="6"/>
    <x v="53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x v="81"/>
    <s v="GasA"/>
    <s v="TA"/>
    <s v="Y"/>
    <s v="SBrkr"/>
    <n v="1235"/>
    <n v="0"/>
    <n v="0"/>
    <x v="87"/>
    <n v="0"/>
    <n v="0"/>
    <n v="1"/>
    <n v="0"/>
    <n v="2"/>
    <n v="1"/>
    <s v="TA"/>
    <n v="6"/>
    <s v="Typ"/>
    <n v="0"/>
    <s v="NA"/>
    <s v="Attchd"/>
    <n v="1961"/>
    <s v="Unf"/>
    <n v="2"/>
    <x v="5"/>
    <s v="TA"/>
    <s v="TA"/>
    <s v="Y"/>
    <n v="0"/>
    <n v="0"/>
    <n v="0"/>
    <n v="0"/>
    <n v="0"/>
    <n v="0"/>
    <s v="NA"/>
    <s v="GdWo"/>
    <s v="NA"/>
    <n v="0"/>
    <x v="3"/>
    <x v="2"/>
    <s v="WD"/>
    <s v="Abnorml"/>
    <x v="85"/>
  </r>
  <r>
    <x v="92"/>
    <n v="30"/>
    <s v="RL"/>
    <n v="80"/>
    <x v="87"/>
    <s v="Pave"/>
    <s v="Grvl"/>
    <s v="IR1"/>
    <s v="HLS"/>
    <s v="AllPub"/>
    <s v="Inside"/>
    <s v="Gtl"/>
    <x v="2"/>
    <s v="Norm"/>
    <s v="Norm"/>
    <s v="1Fam"/>
    <s v="1Story"/>
    <x v="3"/>
    <x v="3"/>
    <x v="42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x v="82"/>
    <s v="GasA"/>
    <s v="Ex"/>
    <s v="Y"/>
    <s v="SBrkr"/>
    <n v="964"/>
    <n v="0"/>
    <n v="0"/>
    <x v="88"/>
    <n v="1"/>
    <n v="0"/>
    <n v="1"/>
    <n v="0"/>
    <n v="2"/>
    <n v="1"/>
    <s v="TA"/>
    <n v="5"/>
    <s v="Typ"/>
    <n v="0"/>
    <s v="NA"/>
    <s v="Detchd"/>
    <n v="1921"/>
    <s v="Unf"/>
    <n v="2"/>
    <x v="66"/>
    <s v="TA"/>
    <s v="TA"/>
    <s v="Y"/>
    <n v="0"/>
    <n v="0"/>
    <n v="44"/>
    <n v="0"/>
    <n v="0"/>
    <n v="0"/>
    <s v="NA"/>
    <s v="NA"/>
    <s v="NA"/>
    <n v="0"/>
    <x v="5"/>
    <x v="3"/>
    <s v="WD"/>
    <s v="Normal"/>
    <x v="86"/>
  </r>
  <r>
    <x v="93"/>
    <n v="190"/>
    <s v="C (all)"/>
    <n v="60"/>
    <x v="25"/>
    <s v="Pave"/>
    <s v="NA"/>
    <s v="Reg"/>
    <s v="Lvl"/>
    <s v="AllPub"/>
    <s v="Corner"/>
    <s v="Gtl"/>
    <x v="7"/>
    <s v="Norm"/>
    <s v="Norm"/>
    <s v="2fmCon"/>
    <s v="2.5Unf"/>
    <x v="1"/>
    <x v="2"/>
    <x v="48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x v="83"/>
    <s v="GasW"/>
    <s v="Ex"/>
    <s v="N"/>
    <s v="SBrkr"/>
    <n v="1260"/>
    <n v="1031"/>
    <n v="0"/>
    <x v="89"/>
    <n v="0"/>
    <n v="1"/>
    <n v="2"/>
    <n v="0"/>
    <n v="4"/>
    <n v="2"/>
    <s v="TA"/>
    <n v="9"/>
    <s v="Typ"/>
    <n v="1"/>
    <s v="Gd"/>
    <s v="Detchd"/>
    <n v="1900"/>
    <s v="Unf"/>
    <n v="2"/>
    <x v="67"/>
    <s v="TA"/>
    <s v="TA"/>
    <s v="Y"/>
    <n v="0"/>
    <n v="0"/>
    <n v="0"/>
    <n v="0"/>
    <n v="99"/>
    <n v="0"/>
    <s v="NA"/>
    <s v="NA"/>
    <s v="NA"/>
    <n v="0"/>
    <x v="6"/>
    <x v="1"/>
    <s v="WD"/>
    <s v="Normal"/>
    <x v="87"/>
  </r>
  <r>
    <x v="94"/>
    <n v="60"/>
    <s v="RL"/>
    <n v="69"/>
    <x v="88"/>
    <s v="Pave"/>
    <s v="NA"/>
    <s v="IR1"/>
    <s v="Lvl"/>
    <s v="AllPub"/>
    <s v="Inside"/>
    <s v="Gtl"/>
    <x v="0"/>
    <s v="Norm"/>
    <s v="Norm"/>
    <s v="1Fam"/>
    <s v="2Story"/>
    <x v="1"/>
    <x v="0"/>
    <x v="35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x v="84"/>
    <s v="GasA"/>
    <s v="Ex"/>
    <s v="Y"/>
    <s v="SBrkr"/>
    <n v="905"/>
    <n v="881"/>
    <n v="0"/>
    <x v="2"/>
    <n v="1"/>
    <n v="0"/>
    <n v="2"/>
    <n v="1"/>
    <n v="3"/>
    <n v="1"/>
    <s v="Gd"/>
    <n v="7"/>
    <s v="Typ"/>
    <n v="0"/>
    <s v="NA"/>
    <s v="Attchd"/>
    <n v="1997"/>
    <s v="RFn"/>
    <n v="2"/>
    <x v="68"/>
    <s v="TA"/>
    <s v="TA"/>
    <s v="Y"/>
    <n v="0"/>
    <n v="162"/>
    <n v="0"/>
    <n v="0"/>
    <n v="0"/>
    <n v="0"/>
    <s v="NA"/>
    <s v="NA"/>
    <s v="NA"/>
    <n v="0"/>
    <x v="1"/>
    <x v="1"/>
    <s v="WD"/>
    <s v="Normal"/>
    <x v="88"/>
  </r>
  <r>
    <x v="95"/>
    <n v="60"/>
    <s v="RL"/>
    <s v="NA"/>
    <x v="89"/>
    <s v="Pave"/>
    <s v="NA"/>
    <s v="IR2"/>
    <s v="Lvl"/>
    <s v="AllPub"/>
    <s v="Corner"/>
    <s v="Gtl"/>
    <x v="17"/>
    <s v="Norm"/>
    <s v="Norm"/>
    <s v="1Fam"/>
    <s v="2Story"/>
    <x v="1"/>
    <x v="1"/>
    <x v="5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x v="85"/>
    <s v="GasA"/>
    <s v="Gd"/>
    <s v="Y"/>
    <s v="SBrkr"/>
    <n v="680"/>
    <n v="790"/>
    <n v="0"/>
    <x v="48"/>
    <n v="0"/>
    <n v="0"/>
    <n v="2"/>
    <n v="1"/>
    <n v="3"/>
    <n v="1"/>
    <s v="TA"/>
    <n v="6"/>
    <s v="Typ"/>
    <n v="1"/>
    <s v="TA"/>
    <s v="BuiltIn"/>
    <n v="1993"/>
    <s v="Fin"/>
    <n v="2"/>
    <x v="65"/>
    <s v="TA"/>
    <s v="TA"/>
    <s v="Y"/>
    <n v="232"/>
    <n v="63"/>
    <n v="0"/>
    <n v="0"/>
    <n v="0"/>
    <n v="0"/>
    <s v="NA"/>
    <s v="NA"/>
    <s v="Shed"/>
    <n v="480"/>
    <x v="7"/>
    <x v="3"/>
    <s v="WD"/>
    <s v="Normal"/>
    <x v="68"/>
  </r>
  <r>
    <x v="96"/>
    <n v="20"/>
    <s v="RL"/>
    <n v="78"/>
    <x v="90"/>
    <s v="Pave"/>
    <s v="NA"/>
    <s v="IR1"/>
    <s v="Lvl"/>
    <s v="AllPub"/>
    <s v="Inside"/>
    <s v="Gtl"/>
    <x v="0"/>
    <s v="Norm"/>
    <s v="Norm"/>
    <s v="1Fam"/>
    <s v="1Story"/>
    <x v="0"/>
    <x v="0"/>
    <x v="40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x v="86"/>
    <s v="GasA"/>
    <s v="Ex"/>
    <s v="Y"/>
    <s v="SBrkr"/>
    <n v="1588"/>
    <n v="0"/>
    <n v="0"/>
    <x v="90"/>
    <n v="0"/>
    <n v="0"/>
    <n v="2"/>
    <n v="0"/>
    <n v="3"/>
    <n v="1"/>
    <s v="Gd"/>
    <n v="6"/>
    <s v="Typ"/>
    <n v="0"/>
    <s v="NA"/>
    <s v="Attchd"/>
    <n v="1999"/>
    <s v="RFn"/>
    <n v="2"/>
    <x v="69"/>
    <s v="TA"/>
    <s v="TA"/>
    <s v="Y"/>
    <n v="158"/>
    <n v="29"/>
    <n v="0"/>
    <n v="0"/>
    <n v="0"/>
    <n v="0"/>
    <s v="NA"/>
    <s v="NA"/>
    <s v="NA"/>
    <n v="0"/>
    <x v="5"/>
    <x v="2"/>
    <s v="WD"/>
    <s v="Normal"/>
    <x v="89"/>
  </r>
  <r>
    <x v="97"/>
    <n v="20"/>
    <s v="RL"/>
    <n v="73"/>
    <x v="91"/>
    <s v="Pave"/>
    <s v="NA"/>
    <s v="Reg"/>
    <s v="HLS"/>
    <s v="AllPub"/>
    <s v="Inside"/>
    <s v="Gtl"/>
    <x v="15"/>
    <s v="Norm"/>
    <s v="Norm"/>
    <s v="1Fam"/>
    <s v="1Story"/>
    <x v="5"/>
    <x v="0"/>
    <x v="10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x v="87"/>
    <s v="GasA"/>
    <s v="TA"/>
    <s v="Y"/>
    <s v="FuseF"/>
    <n v="960"/>
    <n v="0"/>
    <n v="0"/>
    <x v="91"/>
    <n v="1"/>
    <n v="0"/>
    <n v="1"/>
    <n v="0"/>
    <n v="3"/>
    <n v="1"/>
    <s v="TA"/>
    <n v="6"/>
    <s v="Typ"/>
    <n v="0"/>
    <s v="NA"/>
    <s v="Attchd"/>
    <n v="1965"/>
    <s v="Fin"/>
    <n v="1"/>
    <x v="66"/>
    <s v="TA"/>
    <s v="TA"/>
    <s v="P"/>
    <n v="120"/>
    <n v="0"/>
    <n v="0"/>
    <n v="0"/>
    <n v="0"/>
    <n v="0"/>
    <s v="NA"/>
    <s v="NA"/>
    <s v="NA"/>
    <n v="0"/>
    <x v="1"/>
    <x v="1"/>
    <s v="WD"/>
    <s v="Normal"/>
    <x v="90"/>
  </r>
  <r>
    <x v="98"/>
    <n v="30"/>
    <s v="RL"/>
    <n v="85"/>
    <x v="92"/>
    <s v="Pave"/>
    <s v="NA"/>
    <s v="Reg"/>
    <s v="Lvl"/>
    <s v="AllPub"/>
    <s v="Corner"/>
    <s v="Gtl"/>
    <x v="15"/>
    <s v="Norm"/>
    <s v="Norm"/>
    <s v="1Fam"/>
    <s v="1Story"/>
    <x v="3"/>
    <x v="0"/>
    <x v="26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x v="88"/>
    <s v="GasA"/>
    <s v="Fa"/>
    <s v="N"/>
    <s v="SBrkr"/>
    <n v="835"/>
    <n v="0"/>
    <n v="0"/>
    <x v="92"/>
    <n v="0"/>
    <n v="0"/>
    <n v="1"/>
    <n v="0"/>
    <n v="2"/>
    <n v="1"/>
    <s v="TA"/>
    <n v="5"/>
    <s v="Typ"/>
    <n v="0"/>
    <s v="NA"/>
    <s v="Basment"/>
    <n v="1920"/>
    <s v="Unf"/>
    <n v="1"/>
    <x v="70"/>
    <s v="Fa"/>
    <s v="TA"/>
    <s v="Y"/>
    <n v="0"/>
    <n v="0"/>
    <n v="77"/>
    <n v="0"/>
    <n v="0"/>
    <n v="0"/>
    <s v="NA"/>
    <s v="NA"/>
    <s v="Shed"/>
    <n v="400"/>
    <x v="1"/>
    <x v="4"/>
    <s v="COD"/>
    <s v="Abnorml"/>
    <x v="91"/>
  </r>
  <r>
    <x v="99"/>
    <n v="20"/>
    <s v="RL"/>
    <n v="77"/>
    <x v="93"/>
    <s v="Pave"/>
    <s v="NA"/>
    <s v="IR1"/>
    <s v="Lvl"/>
    <s v="AllPub"/>
    <s v="Inside"/>
    <s v="Gtl"/>
    <x v="11"/>
    <s v="Norm"/>
    <s v="Norm"/>
    <s v="1Fam"/>
    <s v="1Story"/>
    <x v="5"/>
    <x v="0"/>
    <x v="28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x v="89"/>
    <s v="GasA"/>
    <s v="Fa"/>
    <s v="Y"/>
    <s v="SBrkr"/>
    <n v="1225"/>
    <n v="0"/>
    <n v="0"/>
    <x v="93"/>
    <n v="1"/>
    <n v="0"/>
    <n v="1"/>
    <n v="1"/>
    <n v="3"/>
    <n v="1"/>
    <s v="TA"/>
    <n v="6"/>
    <s v="Typ"/>
    <n v="0"/>
    <s v="NA"/>
    <s v="NA"/>
    <s v="NA"/>
    <s v="NA"/>
    <n v="0"/>
    <x v="34"/>
    <s v="NA"/>
    <s v="NA"/>
    <s v="Y"/>
    <n v="352"/>
    <n v="0"/>
    <n v="0"/>
    <n v="0"/>
    <n v="0"/>
    <n v="0"/>
    <s v="NA"/>
    <s v="NA"/>
    <s v="Shed"/>
    <n v="400"/>
    <x v="8"/>
    <x v="4"/>
    <s v="WD"/>
    <s v="Normal"/>
    <x v="92"/>
  </r>
  <r>
    <x v="100"/>
    <n v="20"/>
    <s v="RL"/>
    <s v="NA"/>
    <x v="94"/>
    <s v="Pave"/>
    <s v="NA"/>
    <s v="IR1"/>
    <s v="Lvl"/>
    <s v="AllPub"/>
    <s v="Inside"/>
    <s v="Gtl"/>
    <x v="6"/>
    <s v="Norm"/>
    <s v="Norm"/>
    <s v="1Fam"/>
    <s v="1Story"/>
    <x v="1"/>
    <x v="3"/>
    <x v="54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x v="90"/>
    <s v="GasA"/>
    <s v="Gd"/>
    <s v="Y"/>
    <s v="SBrkr"/>
    <n v="1610"/>
    <n v="0"/>
    <n v="0"/>
    <x v="94"/>
    <n v="1"/>
    <n v="0"/>
    <n v="2"/>
    <n v="0"/>
    <n v="3"/>
    <n v="1"/>
    <s v="Gd"/>
    <n v="6"/>
    <s v="Typ"/>
    <n v="2"/>
    <s v="TA"/>
    <s v="Attchd"/>
    <n v="1977"/>
    <s v="RFn"/>
    <n v="2"/>
    <x v="5"/>
    <s v="TA"/>
    <s v="TA"/>
    <s v="Y"/>
    <n v="168"/>
    <n v="68"/>
    <n v="0"/>
    <n v="0"/>
    <n v="0"/>
    <n v="0"/>
    <s v="NA"/>
    <s v="NA"/>
    <s v="NA"/>
    <n v="0"/>
    <x v="0"/>
    <x v="4"/>
    <s v="WD"/>
    <s v="Normal"/>
    <x v="93"/>
  </r>
  <r>
    <x v="101"/>
    <n v="60"/>
    <s v="RL"/>
    <n v="77"/>
    <x v="95"/>
    <s v="Pave"/>
    <s v="NA"/>
    <s v="Reg"/>
    <s v="Lvl"/>
    <s v="AllPub"/>
    <s v="Inside"/>
    <s v="Gtl"/>
    <x v="12"/>
    <s v="Norm"/>
    <s v="Norm"/>
    <s v="1Fam"/>
    <s v="2Story"/>
    <x v="1"/>
    <x v="0"/>
    <x v="5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x v="91"/>
    <s v="GasA"/>
    <s v="TA"/>
    <s v="Y"/>
    <s v="SBrkr"/>
    <n v="977"/>
    <n v="755"/>
    <n v="0"/>
    <x v="95"/>
    <n v="0"/>
    <n v="0"/>
    <n v="2"/>
    <n v="1"/>
    <n v="3"/>
    <n v="1"/>
    <s v="Gd"/>
    <n v="7"/>
    <s v="Typ"/>
    <n v="1"/>
    <s v="TA"/>
    <s v="Attchd"/>
    <n v="1985"/>
    <s v="Fin"/>
    <n v="2"/>
    <x v="71"/>
    <s v="TA"/>
    <s v="TA"/>
    <s v="Y"/>
    <n v="192"/>
    <n v="46"/>
    <n v="0"/>
    <n v="0"/>
    <n v="0"/>
    <n v="0"/>
    <s v="NA"/>
    <s v="NA"/>
    <s v="NA"/>
    <n v="0"/>
    <x v="11"/>
    <x v="4"/>
    <s v="WD"/>
    <s v="Normal"/>
    <x v="94"/>
  </r>
  <r>
    <x v="102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x v="3"/>
    <x v="0"/>
    <x v="56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x v="17"/>
    <s v="GasA"/>
    <s v="TA"/>
    <s v="Y"/>
    <s v="SBrkr"/>
    <n v="1535"/>
    <n v="0"/>
    <n v="0"/>
    <x v="96"/>
    <n v="0"/>
    <n v="0"/>
    <n v="2"/>
    <n v="0"/>
    <n v="4"/>
    <n v="2"/>
    <s v="TA"/>
    <n v="8"/>
    <s v="Typ"/>
    <n v="0"/>
    <s v="NA"/>
    <s v="Attchd"/>
    <n v="1979"/>
    <s v="Unf"/>
    <n v="2"/>
    <x v="72"/>
    <s v="TA"/>
    <s v="TA"/>
    <s v="Y"/>
    <n v="0"/>
    <n v="0"/>
    <n v="0"/>
    <n v="0"/>
    <n v="0"/>
    <n v="0"/>
    <s v="NA"/>
    <s v="NA"/>
    <s v="NA"/>
    <n v="0"/>
    <x v="11"/>
    <x v="3"/>
    <s v="WD"/>
    <s v="Alloca"/>
    <x v="95"/>
  </r>
  <r>
    <x v="103"/>
    <n v="20"/>
    <s v="RL"/>
    <n v="94"/>
    <x v="97"/>
    <s v="Pave"/>
    <s v="NA"/>
    <s v="IR1"/>
    <s v="Lvl"/>
    <s v="AllPub"/>
    <s v="Corner"/>
    <s v="Gtl"/>
    <x v="0"/>
    <s v="Norm"/>
    <s v="Norm"/>
    <s v="1Fam"/>
    <s v="1Story"/>
    <x v="0"/>
    <x v="0"/>
    <x v="51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x v="92"/>
    <s v="GasA"/>
    <s v="Ex"/>
    <s v="Y"/>
    <s v="SBrkr"/>
    <n v="1226"/>
    <n v="0"/>
    <n v="0"/>
    <x v="97"/>
    <n v="0"/>
    <n v="0"/>
    <n v="2"/>
    <n v="0"/>
    <n v="3"/>
    <n v="1"/>
    <s v="Gd"/>
    <n v="6"/>
    <s v="Typ"/>
    <n v="0"/>
    <s v="NA"/>
    <s v="Attchd"/>
    <n v="2009"/>
    <s v="RFn"/>
    <n v="3"/>
    <x v="73"/>
    <s v="TA"/>
    <s v="TA"/>
    <s v="Y"/>
    <n v="0"/>
    <n v="36"/>
    <n v="0"/>
    <n v="0"/>
    <n v="0"/>
    <n v="0"/>
    <s v="NA"/>
    <s v="NA"/>
    <s v="NA"/>
    <n v="0"/>
    <x v="1"/>
    <x v="4"/>
    <s v="WD"/>
    <s v="Normal"/>
    <x v="96"/>
  </r>
  <r>
    <x v="104"/>
    <n v="50"/>
    <s v="RM"/>
    <s v="NA"/>
    <x v="98"/>
    <s v="Pave"/>
    <s v="NA"/>
    <s v="Reg"/>
    <s v="Lvl"/>
    <s v="AllPub"/>
    <s v="Corner"/>
    <s v="Gtl"/>
    <x v="13"/>
    <s v="Norm"/>
    <s v="Norm"/>
    <s v="1Fam"/>
    <s v="1.5Fin"/>
    <x v="0"/>
    <x v="4"/>
    <x v="8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x v="10"/>
    <s v="GasA"/>
    <s v="Ex"/>
    <s v="Y"/>
    <s v="FuseF"/>
    <n v="1226"/>
    <n v="592"/>
    <n v="0"/>
    <x v="98"/>
    <n v="0"/>
    <n v="0"/>
    <n v="1"/>
    <n v="1"/>
    <n v="4"/>
    <n v="1"/>
    <s v="TA"/>
    <n v="7"/>
    <s v="Typ"/>
    <n v="2"/>
    <s v="TA"/>
    <s v="Detchd"/>
    <n v="1951"/>
    <s v="Unf"/>
    <n v="1"/>
    <x v="25"/>
    <s v="TA"/>
    <s v="TA"/>
    <s v="Y"/>
    <n v="0"/>
    <n v="0"/>
    <n v="0"/>
    <n v="0"/>
    <n v="184"/>
    <n v="0"/>
    <s v="NA"/>
    <s v="NA"/>
    <s v="NA"/>
    <n v="0"/>
    <x v="11"/>
    <x v="1"/>
    <s v="WD"/>
    <s v="Normal"/>
    <x v="97"/>
  </r>
  <r>
    <x v="105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x v="2"/>
    <x v="0"/>
    <x v="0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x v="93"/>
    <s v="GasA"/>
    <s v="Ex"/>
    <s v="Y"/>
    <s v="SBrkr"/>
    <n v="1053"/>
    <n v="939"/>
    <n v="0"/>
    <x v="99"/>
    <n v="0"/>
    <n v="0"/>
    <n v="2"/>
    <n v="1"/>
    <n v="3"/>
    <n v="1"/>
    <s v="Gd"/>
    <n v="9"/>
    <s v="Typ"/>
    <n v="1"/>
    <s v="Gd"/>
    <s v="Attchd"/>
    <n v="2003"/>
    <s v="RFn"/>
    <n v="2"/>
    <x v="74"/>
    <s v="TA"/>
    <s v="TA"/>
    <s v="Y"/>
    <n v="140"/>
    <n v="45"/>
    <n v="0"/>
    <n v="0"/>
    <n v="0"/>
    <n v="0"/>
    <s v="NA"/>
    <s v="NA"/>
    <s v="NA"/>
    <n v="0"/>
    <x v="5"/>
    <x v="0"/>
    <s v="WD"/>
    <s v="Normal"/>
    <x v="4"/>
  </r>
  <r>
    <x v="106"/>
    <n v="30"/>
    <s v="RM"/>
    <n v="60"/>
    <x v="99"/>
    <s v="Pave"/>
    <s v="Grvl"/>
    <s v="Reg"/>
    <s v="Lvl"/>
    <s v="AllPub"/>
    <s v="Inside"/>
    <s v="Gtl"/>
    <x v="7"/>
    <s v="Norm"/>
    <s v="Norm"/>
    <s v="1Fam"/>
    <s v="1Story"/>
    <x v="5"/>
    <x v="3"/>
    <x v="57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x v="94"/>
    <s v="GasA"/>
    <s v="Gd"/>
    <s v="Y"/>
    <s v="SBrkr"/>
    <n v="1047"/>
    <n v="0"/>
    <n v="0"/>
    <x v="100"/>
    <n v="0"/>
    <n v="0"/>
    <n v="1"/>
    <n v="0"/>
    <n v="2"/>
    <n v="1"/>
    <s v="TA"/>
    <n v="6"/>
    <s v="Typ"/>
    <n v="0"/>
    <s v="NA"/>
    <s v="Detchd"/>
    <n v="1954"/>
    <s v="Unf"/>
    <n v="1"/>
    <x v="75"/>
    <s v="Fa"/>
    <s v="Fa"/>
    <s v="N"/>
    <n v="0"/>
    <n v="0"/>
    <n v="0"/>
    <n v="0"/>
    <n v="0"/>
    <n v="0"/>
    <s v="NA"/>
    <s v="NA"/>
    <s v="Shed"/>
    <n v="450"/>
    <x v="5"/>
    <x v="1"/>
    <s v="WD"/>
    <s v="Normal"/>
    <x v="98"/>
  </r>
  <r>
    <x v="107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x v="3"/>
    <x v="0"/>
    <x v="47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x v="95"/>
    <s v="GasA"/>
    <s v="Ex"/>
    <s v="Y"/>
    <s v="SBrkr"/>
    <n v="789"/>
    <n v="0"/>
    <n v="0"/>
    <x v="101"/>
    <n v="0"/>
    <n v="0"/>
    <n v="1"/>
    <n v="0"/>
    <n v="2"/>
    <n v="1"/>
    <s v="TA"/>
    <n v="5"/>
    <s v="Typ"/>
    <n v="0"/>
    <s v="NA"/>
    <s v="Detchd"/>
    <n v="1948"/>
    <s v="Unf"/>
    <n v="1"/>
    <x v="26"/>
    <s v="TA"/>
    <s v="TA"/>
    <s v="Y"/>
    <n v="0"/>
    <n v="0"/>
    <n v="0"/>
    <n v="0"/>
    <n v="0"/>
    <n v="0"/>
    <s v="NA"/>
    <s v="NA"/>
    <s v="NA"/>
    <n v="0"/>
    <x v="7"/>
    <x v="0"/>
    <s v="WD"/>
    <s v="Partial"/>
    <x v="99"/>
  </r>
  <r>
    <x v="108"/>
    <n v="50"/>
    <s v="RM"/>
    <n v="85"/>
    <x v="29"/>
    <s v="Pave"/>
    <s v="NA"/>
    <s v="Reg"/>
    <s v="Lvl"/>
    <s v="AllPub"/>
    <s v="Corner"/>
    <s v="Gtl"/>
    <x v="13"/>
    <s v="Artery"/>
    <s v="Norm"/>
    <s v="1Fam"/>
    <s v="1.5Fin"/>
    <x v="3"/>
    <x v="3"/>
    <x v="58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x v="96"/>
    <s v="GasW"/>
    <s v="TA"/>
    <s v="N"/>
    <s v="FuseF"/>
    <n v="997"/>
    <n v="520"/>
    <n v="0"/>
    <x v="102"/>
    <n v="0"/>
    <n v="0"/>
    <n v="2"/>
    <n v="0"/>
    <n v="3"/>
    <n v="1"/>
    <s v="Fa"/>
    <n v="7"/>
    <s v="Typ"/>
    <n v="0"/>
    <s v="NA"/>
    <s v="NA"/>
    <s v="NA"/>
    <s v="NA"/>
    <n v="0"/>
    <x v="34"/>
    <s v="NA"/>
    <s v="NA"/>
    <s v="N"/>
    <n v="0"/>
    <n v="0"/>
    <n v="144"/>
    <n v="0"/>
    <n v="0"/>
    <n v="0"/>
    <s v="NA"/>
    <s v="NA"/>
    <s v="NA"/>
    <n v="0"/>
    <x v="5"/>
    <x v="1"/>
    <s v="WD"/>
    <s v="Normal"/>
    <x v="99"/>
  </r>
  <r>
    <x v="109"/>
    <n v="20"/>
    <s v="RL"/>
    <n v="105"/>
    <x v="101"/>
    <s v="Pave"/>
    <s v="NA"/>
    <s v="IR1"/>
    <s v="Lvl"/>
    <s v="AllPub"/>
    <s v="Inside"/>
    <s v="Gtl"/>
    <x v="6"/>
    <s v="Norm"/>
    <s v="Norm"/>
    <s v="1Fam"/>
    <s v="1Story"/>
    <x v="1"/>
    <x v="2"/>
    <x v="54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x v="97"/>
    <s v="GasA"/>
    <s v="Ex"/>
    <s v="Y"/>
    <s v="SBrkr"/>
    <n v="1844"/>
    <n v="0"/>
    <n v="0"/>
    <x v="103"/>
    <n v="0"/>
    <n v="0"/>
    <n v="2"/>
    <n v="0"/>
    <n v="3"/>
    <n v="1"/>
    <s v="TA"/>
    <n v="7"/>
    <s v="Typ"/>
    <n v="1"/>
    <s v="TA"/>
    <s v="Attchd"/>
    <n v="1977"/>
    <s v="RFn"/>
    <n v="2"/>
    <x v="76"/>
    <s v="TA"/>
    <s v="TA"/>
    <s v="Y"/>
    <n v="0"/>
    <n v="122"/>
    <n v="0"/>
    <n v="0"/>
    <n v="0"/>
    <n v="0"/>
    <s v="NA"/>
    <s v="MnPrv"/>
    <s v="NA"/>
    <n v="0"/>
    <x v="8"/>
    <x v="4"/>
    <s v="COD"/>
    <s v="Normal"/>
    <x v="100"/>
  </r>
  <r>
    <x v="110"/>
    <n v="50"/>
    <s v="RL"/>
    <n v="75"/>
    <x v="102"/>
    <s v="Pave"/>
    <s v="NA"/>
    <s v="Reg"/>
    <s v="Lvl"/>
    <s v="AllPub"/>
    <s v="Inside"/>
    <s v="Gtl"/>
    <x v="15"/>
    <s v="Norm"/>
    <s v="Norm"/>
    <s v="1Fam"/>
    <s v="1.5Fin"/>
    <x v="1"/>
    <x v="4"/>
    <x v="30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x v="98"/>
    <s v="GasA"/>
    <s v="Gd"/>
    <s v="Y"/>
    <s v="SBrkr"/>
    <n v="1216"/>
    <n v="639"/>
    <n v="0"/>
    <x v="104"/>
    <n v="0"/>
    <n v="0"/>
    <n v="2"/>
    <n v="0"/>
    <n v="4"/>
    <n v="1"/>
    <s v="TA"/>
    <n v="7"/>
    <s v="Typ"/>
    <n v="0"/>
    <s v="NA"/>
    <s v="Attchd"/>
    <n v="1954"/>
    <s v="Unf"/>
    <n v="1"/>
    <x v="77"/>
    <s v="TA"/>
    <s v="TA"/>
    <s v="Y"/>
    <n v="182"/>
    <n v="0"/>
    <n v="0"/>
    <n v="0"/>
    <n v="0"/>
    <n v="0"/>
    <s v="NA"/>
    <s v="NA"/>
    <s v="NA"/>
    <n v="0"/>
    <x v="4"/>
    <x v="2"/>
    <s v="WD"/>
    <s v="Normal"/>
    <x v="101"/>
  </r>
  <r>
    <x v="111"/>
    <n v="80"/>
    <s v="RL"/>
    <s v="NA"/>
    <x v="103"/>
    <s v="Pave"/>
    <s v="NA"/>
    <s v="IR1"/>
    <s v="Lvl"/>
    <s v="AllPub"/>
    <s v="Inside"/>
    <s v="Gtl"/>
    <x v="17"/>
    <s v="Norm"/>
    <s v="Norm"/>
    <s v="1Fam"/>
    <s v="SLvl"/>
    <x v="0"/>
    <x v="0"/>
    <x v="4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x v="51"/>
    <s v="GasA"/>
    <s v="Ex"/>
    <s v="Y"/>
    <s v="SBrkr"/>
    <n v="774"/>
    <n v="656"/>
    <n v="0"/>
    <x v="105"/>
    <n v="0"/>
    <n v="0"/>
    <n v="2"/>
    <n v="1"/>
    <n v="3"/>
    <n v="1"/>
    <s v="TA"/>
    <n v="7"/>
    <s v="Typ"/>
    <n v="1"/>
    <s v="TA"/>
    <s v="BuiltIn"/>
    <n v="2000"/>
    <s v="Fin"/>
    <n v="2"/>
    <x v="63"/>
    <s v="TA"/>
    <s v="TA"/>
    <s v="Y"/>
    <n v="180"/>
    <n v="0"/>
    <n v="0"/>
    <n v="0"/>
    <n v="0"/>
    <n v="0"/>
    <s v="NA"/>
    <s v="NA"/>
    <s v="NA"/>
    <n v="0"/>
    <x v="7"/>
    <x v="4"/>
    <s v="WD"/>
    <s v="Normal"/>
    <x v="63"/>
  </r>
  <r>
    <x v="11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x v="0"/>
    <x v="0"/>
    <x v="22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x v="99"/>
    <s v="GasA"/>
    <s v="Ex"/>
    <s v="Y"/>
    <s v="SBrkr"/>
    <n v="1282"/>
    <n v="1414"/>
    <n v="0"/>
    <x v="106"/>
    <n v="1"/>
    <n v="0"/>
    <n v="2"/>
    <n v="1"/>
    <n v="4"/>
    <n v="1"/>
    <s v="Ex"/>
    <n v="10"/>
    <s v="Typ"/>
    <n v="1"/>
    <s v="Gd"/>
    <s v="BuiltIn"/>
    <n v="2007"/>
    <s v="Fin"/>
    <n v="3"/>
    <x v="78"/>
    <s v="TA"/>
    <s v="TA"/>
    <s v="Y"/>
    <n v="120"/>
    <n v="184"/>
    <n v="0"/>
    <n v="0"/>
    <n v="168"/>
    <n v="0"/>
    <s v="NA"/>
    <s v="NA"/>
    <s v="NA"/>
    <n v="0"/>
    <x v="4"/>
    <x v="1"/>
    <s v="New"/>
    <s v="Partial"/>
    <x v="102"/>
  </r>
  <r>
    <x v="113"/>
    <n v="20"/>
    <s v="RL"/>
    <s v="NA"/>
    <x v="105"/>
    <s v="Pave"/>
    <s v="NA"/>
    <s v="Reg"/>
    <s v="Bnk"/>
    <s v="AllPub"/>
    <s v="Corner"/>
    <s v="Gtl"/>
    <x v="2"/>
    <s v="Norm"/>
    <s v="Norm"/>
    <s v="1Fam"/>
    <s v="1Story"/>
    <x v="1"/>
    <x v="0"/>
    <x v="31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x v="100"/>
    <s v="GasA"/>
    <s v="TA"/>
    <s v="Y"/>
    <s v="SBrkr"/>
    <n v="2259"/>
    <n v="0"/>
    <n v="0"/>
    <x v="107"/>
    <n v="1"/>
    <n v="0"/>
    <n v="2"/>
    <n v="0"/>
    <n v="3"/>
    <n v="1"/>
    <s v="Gd"/>
    <n v="7"/>
    <s v="Typ"/>
    <n v="2"/>
    <s v="Gd"/>
    <s v="Basment"/>
    <n v="1953"/>
    <s v="Unf"/>
    <n v="2"/>
    <x v="79"/>
    <s v="TA"/>
    <s v="TA"/>
    <s v="Y"/>
    <n v="166"/>
    <n v="120"/>
    <n v="192"/>
    <n v="0"/>
    <n v="0"/>
    <n v="0"/>
    <s v="NA"/>
    <s v="MnPrv"/>
    <s v="NA"/>
    <n v="0"/>
    <x v="4"/>
    <x v="1"/>
    <s v="COD"/>
    <s v="Abnorml"/>
    <x v="103"/>
  </r>
  <r>
    <x v="114"/>
    <n v="70"/>
    <s v="RL"/>
    <n v="61"/>
    <x v="106"/>
    <s v="Pave"/>
    <s v="NA"/>
    <s v="IR1"/>
    <s v="Lvl"/>
    <s v="AllPub"/>
    <s v="Inside"/>
    <s v="Mod"/>
    <x v="2"/>
    <s v="Norm"/>
    <s v="Norm"/>
    <s v="1Fam"/>
    <s v="2Story"/>
    <x v="1"/>
    <x v="1"/>
    <x v="43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x v="101"/>
    <s v="GasA"/>
    <s v="Ex"/>
    <s v="Y"/>
    <s v="SBrkr"/>
    <n v="1436"/>
    <n v="884"/>
    <n v="0"/>
    <x v="108"/>
    <n v="1"/>
    <n v="0"/>
    <n v="2"/>
    <n v="1"/>
    <n v="3"/>
    <n v="1"/>
    <s v="Gd"/>
    <n v="9"/>
    <s v="Typ"/>
    <n v="1"/>
    <s v="TA"/>
    <s v="Detchd"/>
    <n v="1945"/>
    <s v="Unf"/>
    <n v="1"/>
    <x v="80"/>
    <s v="TA"/>
    <s v="TA"/>
    <s v="Y"/>
    <n v="224"/>
    <n v="0"/>
    <n v="0"/>
    <n v="0"/>
    <n v="0"/>
    <n v="0"/>
    <s v="NA"/>
    <s v="MnPrv"/>
    <s v="NA"/>
    <n v="0"/>
    <x v="9"/>
    <x v="1"/>
    <s v="WD"/>
    <s v="Normal"/>
    <x v="104"/>
  </r>
  <r>
    <x v="115"/>
    <n v="160"/>
    <s v="FV"/>
    <n v="34"/>
    <x v="107"/>
    <s v="Pave"/>
    <s v="Pave"/>
    <s v="Reg"/>
    <s v="Lvl"/>
    <s v="AllPub"/>
    <s v="Corner"/>
    <s v="Gtl"/>
    <x v="5"/>
    <s v="Norm"/>
    <s v="Norm"/>
    <s v="TwnhsE"/>
    <s v="2Story"/>
    <x v="1"/>
    <x v="0"/>
    <x v="40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x v="102"/>
    <s v="GasA"/>
    <s v="Gd"/>
    <s v="Y"/>
    <s v="SBrkr"/>
    <n v="729"/>
    <n v="729"/>
    <n v="0"/>
    <x v="109"/>
    <n v="0"/>
    <n v="0"/>
    <n v="2"/>
    <n v="1"/>
    <n v="2"/>
    <n v="1"/>
    <s v="TA"/>
    <n v="5"/>
    <s v="Typ"/>
    <n v="1"/>
    <s v="Fa"/>
    <s v="Detchd"/>
    <n v="1999"/>
    <s v="Unf"/>
    <n v="2"/>
    <x v="35"/>
    <s v="TA"/>
    <s v="TA"/>
    <s v="Y"/>
    <n v="0"/>
    <n v="32"/>
    <n v="0"/>
    <n v="0"/>
    <n v="0"/>
    <n v="0"/>
    <s v="NA"/>
    <s v="NA"/>
    <s v="NA"/>
    <n v="0"/>
    <x v="11"/>
    <x v="1"/>
    <s v="WD"/>
    <s v="Normal"/>
    <x v="105"/>
  </r>
  <r>
    <x v="116"/>
    <n v="20"/>
    <s v="RL"/>
    <s v="NA"/>
    <x v="108"/>
    <s v="Pave"/>
    <s v="NA"/>
    <s v="Reg"/>
    <s v="Lvl"/>
    <s v="AllPub"/>
    <s v="Inside"/>
    <s v="Gtl"/>
    <x v="9"/>
    <s v="Norm"/>
    <s v="Norm"/>
    <s v="1Fam"/>
    <s v="1Story"/>
    <x v="3"/>
    <x v="0"/>
    <x v="1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x v="103"/>
    <s v="GasA"/>
    <s v="TA"/>
    <s v="Y"/>
    <s v="SBrkr"/>
    <n v="1092"/>
    <n v="0"/>
    <n v="0"/>
    <x v="110"/>
    <n v="0"/>
    <n v="1"/>
    <n v="1"/>
    <n v="0"/>
    <n v="3"/>
    <n v="1"/>
    <s v="TA"/>
    <n v="6"/>
    <s v="Typ"/>
    <n v="1"/>
    <s v="Po"/>
    <s v="Attchd"/>
    <n v="1962"/>
    <s v="Unf"/>
    <n v="1"/>
    <x v="47"/>
    <s v="TA"/>
    <s v="TA"/>
    <s v="Y"/>
    <n v="0"/>
    <n v="20"/>
    <n v="144"/>
    <n v="0"/>
    <n v="0"/>
    <n v="0"/>
    <s v="NA"/>
    <s v="NA"/>
    <s v="NA"/>
    <n v="0"/>
    <x v="2"/>
    <x v="3"/>
    <s v="WD"/>
    <s v="Normal"/>
    <x v="19"/>
  </r>
  <r>
    <x v="117"/>
    <n v="20"/>
    <s v="RL"/>
    <n v="74"/>
    <x v="109"/>
    <s v="Pave"/>
    <s v="NA"/>
    <s v="Reg"/>
    <s v="Lvl"/>
    <s v="AllPub"/>
    <s v="Corner"/>
    <s v="Gtl"/>
    <x v="15"/>
    <s v="Norm"/>
    <s v="Norm"/>
    <s v="1Fam"/>
    <s v="1Story"/>
    <x v="3"/>
    <x v="0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x v="104"/>
    <s v="GasA"/>
    <s v="Gd"/>
    <s v="Y"/>
    <s v="SBrkr"/>
    <n v="1125"/>
    <n v="0"/>
    <n v="0"/>
    <x v="111"/>
    <n v="0"/>
    <n v="0"/>
    <n v="1"/>
    <n v="1"/>
    <n v="2"/>
    <n v="1"/>
    <s v="TA"/>
    <n v="5"/>
    <s v="Typ"/>
    <n v="0"/>
    <s v="NA"/>
    <s v="Attchd"/>
    <n v="2007"/>
    <s v="Unf"/>
    <n v="2"/>
    <x v="81"/>
    <s v="TA"/>
    <s v="TA"/>
    <s v="Y"/>
    <n v="80"/>
    <n v="64"/>
    <n v="0"/>
    <n v="0"/>
    <n v="0"/>
    <n v="0"/>
    <s v="NA"/>
    <s v="NA"/>
    <s v="NA"/>
    <n v="0"/>
    <x v="7"/>
    <x v="1"/>
    <s v="New"/>
    <s v="Partial"/>
    <x v="106"/>
  </r>
  <r>
    <x v="118"/>
    <n v="60"/>
    <s v="RL"/>
    <n v="90"/>
    <x v="110"/>
    <s v="Pave"/>
    <s v="NA"/>
    <s v="Reg"/>
    <s v="Lvl"/>
    <s v="AllPub"/>
    <s v="Corner"/>
    <s v="Gtl"/>
    <x v="12"/>
    <s v="Norm"/>
    <s v="Norm"/>
    <s v="1Fam"/>
    <s v="2Story"/>
    <x v="0"/>
    <x v="0"/>
    <x v="59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x v="105"/>
    <s v="GasA"/>
    <s v="Gd"/>
    <s v="Y"/>
    <s v="SBrkr"/>
    <n v="1699"/>
    <n v="1523"/>
    <n v="0"/>
    <x v="112"/>
    <n v="1"/>
    <n v="0"/>
    <n v="3"/>
    <n v="0"/>
    <n v="5"/>
    <n v="1"/>
    <s v="Gd"/>
    <n v="11"/>
    <s v="Typ"/>
    <n v="2"/>
    <s v="TA"/>
    <s v="Attchd"/>
    <n v="1990"/>
    <s v="Unf"/>
    <n v="3"/>
    <x v="82"/>
    <s v="TA"/>
    <s v="TA"/>
    <s v="Y"/>
    <n v="367"/>
    <n v="0"/>
    <n v="0"/>
    <n v="0"/>
    <n v="0"/>
    <n v="0"/>
    <s v="NA"/>
    <s v="NA"/>
    <s v="NA"/>
    <n v="0"/>
    <x v="1"/>
    <x v="4"/>
    <s v="WD"/>
    <s v="Normal"/>
    <x v="107"/>
  </r>
  <r>
    <x v="119"/>
    <n v="60"/>
    <s v="RL"/>
    <n v="65"/>
    <x v="111"/>
    <s v="Pave"/>
    <s v="NA"/>
    <s v="Reg"/>
    <s v="Lvl"/>
    <s v="AllPub"/>
    <s v="Inside"/>
    <s v="Gtl"/>
    <x v="0"/>
    <s v="Norm"/>
    <s v="Norm"/>
    <s v="1Fam"/>
    <s v="2Story"/>
    <x v="1"/>
    <x v="0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n v="1"/>
    <s v="Gd"/>
    <s v="Attchd"/>
    <n v="2005"/>
    <s v="Fin"/>
    <n v="2"/>
    <x v="83"/>
    <s v="TA"/>
    <s v="TA"/>
    <s v="Y"/>
    <n v="0"/>
    <n v="24"/>
    <n v="0"/>
    <n v="0"/>
    <n v="0"/>
    <n v="0"/>
    <s v="NA"/>
    <s v="NA"/>
    <s v="NA"/>
    <n v="0"/>
    <x v="9"/>
    <x v="2"/>
    <s v="New"/>
    <s v="Partial"/>
    <x v="108"/>
  </r>
  <r>
    <x v="120"/>
    <n v="80"/>
    <s v="RL"/>
    <s v="NA"/>
    <x v="112"/>
    <s v="Pave"/>
    <s v="NA"/>
    <s v="IR1"/>
    <s v="Low"/>
    <s v="AllPub"/>
    <s v="CulDSac"/>
    <s v="Sev"/>
    <x v="19"/>
    <s v="Norm"/>
    <s v="Norm"/>
    <s v="1Fam"/>
    <s v="SLvl"/>
    <x v="1"/>
    <x v="0"/>
    <x v="60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x v="41"/>
    <s v="GasA"/>
    <s v="Ex"/>
    <s v="Y"/>
    <s v="SBrkr"/>
    <n v="988"/>
    <n v="0"/>
    <n v="0"/>
    <x v="72"/>
    <n v="1"/>
    <n v="0"/>
    <n v="1"/>
    <n v="0"/>
    <n v="1"/>
    <n v="1"/>
    <s v="TA"/>
    <n v="4"/>
    <s v="Typ"/>
    <n v="2"/>
    <s v="TA"/>
    <s v="Attchd"/>
    <n v="1969"/>
    <s v="Unf"/>
    <n v="2"/>
    <x v="84"/>
    <s v="TA"/>
    <s v="TA"/>
    <s v="Y"/>
    <n v="0"/>
    <n v="130"/>
    <n v="0"/>
    <n v="130"/>
    <n v="0"/>
    <n v="0"/>
    <s v="NA"/>
    <s v="NA"/>
    <s v="NA"/>
    <n v="0"/>
    <x v="4"/>
    <x v="2"/>
    <s v="WD"/>
    <s v="Normal"/>
    <x v="63"/>
  </r>
  <r>
    <x v="121"/>
    <n v="50"/>
    <s v="RM"/>
    <n v="50"/>
    <x v="113"/>
    <s v="Pave"/>
    <s v="NA"/>
    <s v="Reg"/>
    <s v="Lvl"/>
    <s v="AllPub"/>
    <s v="Inside"/>
    <s v="Gtl"/>
    <x v="13"/>
    <s v="Norm"/>
    <s v="Norm"/>
    <s v="1Fam"/>
    <s v="1.5Fin"/>
    <x v="5"/>
    <x v="0"/>
    <x v="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x v="107"/>
    <s v="GasA"/>
    <s v="Gd"/>
    <s v="Y"/>
    <s v="SBrkr"/>
    <n v="772"/>
    <n v="351"/>
    <n v="0"/>
    <x v="114"/>
    <n v="0"/>
    <n v="0"/>
    <n v="1"/>
    <n v="0"/>
    <n v="3"/>
    <n v="1"/>
    <s v="TA"/>
    <n v="4"/>
    <s v="Typ"/>
    <n v="0"/>
    <s v="NA"/>
    <s v="Detchd"/>
    <n v="1979"/>
    <s v="Unf"/>
    <n v="1"/>
    <x v="85"/>
    <s v="TA"/>
    <s v="TA"/>
    <s v="P"/>
    <n v="0"/>
    <n v="0"/>
    <n v="140"/>
    <n v="0"/>
    <n v="0"/>
    <n v="0"/>
    <s v="NA"/>
    <s v="MnPrv"/>
    <s v="NA"/>
    <n v="0"/>
    <x v="11"/>
    <x v="1"/>
    <s v="WD"/>
    <s v="Normal"/>
    <x v="98"/>
  </r>
  <r>
    <x v="122"/>
    <n v="20"/>
    <s v="RL"/>
    <n v="75"/>
    <x v="114"/>
    <s v="Pave"/>
    <s v="NA"/>
    <s v="Reg"/>
    <s v="Lvl"/>
    <s v="AllPub"/>
    <s v="Corner"/>
    <s v="Gtl"/>
    <x v="11"/>
    <s v="Norm"/>
    <s v="Norm"/>
    <s v="1Fam"/>
    <s v="1Story"/>
    <x v="1"/>
    <x v="3"/>
    <x v="1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x v="108"/>
    <s v="GasA"/>
    <s v="Gd"/>
    <s v="Y"/>
    <s v="SBrkr"/>
    <n v="1080"/>
    <n v="0"/>
    <n v="0"/>
    <x v="115"/>
    <n v="0"/>
    <n v="0"/>
    <n v="1"/>
    <n v="0"/>
    <n v="3"/>
    <n v="1"/>
    <s v="TA"/>
    <n v="5"/>
    <s v="Typ"/>
    <n v="0"/>
    <s v="NA"/>
    <s v="Attchd"/>
    <n v="1958"/>
    <s v="Unf"/>
    <n v="1"/>
    <x v="47"/>
    <s v="TA"/>
    <s v="TA"/>
    <s v="Y"/>
    <n v="0"/>
    <n v="0"/>
    <n v="0"/>
    <n v="0"/>
    <n v="130"/>
    <n v="0"/>
    <s v="NA"/>
    <s v="NA"/>
    <s v="NA"/>
    <n v="0"/>
    <x v="11"/>
    <x v="0"/>
    <s v="WD"/>
    <s v="Normal"/>
    <x v="109"/>
  </r>
  <r>
    <x v="123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x v="1"/>
    <x v="0"/>
    <x v="5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x v="109"/>
    <s v="GasA"/>
    <s v="Ex"/>
    <s v="Y"/>
    <s v="SBrkr"/>
    <n v="1199"/>
    <n v="0"/>
    <n v="0"/>
    <x v="116"/>
    <n v="0"/>
    <n v="0"/>
    <n v="2"/>
    <n v="0"/>
    <n v="2"/>
    <n v="1"/>
    <s v="Gd"/>
    <n v="5"/>
    <s v="Typ"/>
    <n v="0"/>
    <s v="NA"/>
    <s v="Attchd"/>
    <n v="1993"/>
    <s v="RFn"/>
    <n v="2"/>
    <x v="86"/>
    <s v="TA"/>
    <s v="TA"/>
    <s v="Y"/>
    <n v="0"/>
    <n v="63"/>
    <n v="0"/>
    <n v="0"/>
    <n v="0"/>
    <n v="0"/>
    <s v="NA"/>
    <s v="NA"/>
    <s v="NA"/>
    <n v="0"/>
    <x v="10"/>
    <x v="0"/>
    <s v="WD"/>
    <s v="Normal"/>
    <x v="110"/>
  </r>
  <r>
    <x v="124"/>
    <n v="20"/>
    <s v="RL"/>
    <n v="48"/>
    <x v="116"/>
    <s v="Pave"/>
    <s v="NA"/>
    <s v="IR1"/>
    <s v="Lvl"/>
    <s v="AllPub"/>
    <s v="CulDSac"/>
    <s v="Gtl"/>
    <x v="6"/>
    <s v="Norm"/>
    <s v="Norm"/>
    <s v="1Fam"/>
    <s v="1Story"/>
    <x v="1"/>
    <x v="0"/>
    <x v="56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x v="110"/>
    <s v="GasA"/>
    <s v="TA"/>
    <s v="Y"/>
    <s v="SBrkr"/>
    <n v="1586"/>
    <n v="0"/>
    <n v="0"/>
    <x v="117"/>
    <n v="0"/>
    <n v="0"/>
    <n v="2"/>
    <n v="0"/>
    <n v="3"/>
    <n v="1"/>
    <s v="TA"/>
    <n v="7"/>
    <s v="Typ"/>
    <n v="1"/>
    <s v="TA"/>
    <s v="Attchd"/>
    <n v="1979"/>
    <s v="Unf"/>
    <n v="2"/>
    <x v="87"/>
    <s v="TA"/>
    <s v="TA"/>
    <s v="Y"/>
    <n v="192"/>
    <n v="0"/>
    <n v="0"/>
    <n v="0"/>
    <n v="0"/>
    <n v="0"/>
    <s v="NA"/>
    <s v="NA"/>
    <s v="NA"/>
    <n v="0"/>
    <x v="8"/>
    <x v="3"/>
    <s v="WD"/>
    <s v="Normal"/>
    <x v="111"/>
  </r>
  <r>
    <x v="125"/>
    <n v="190"/>
    <s v="RM"/>
    <n v="60"/>
    <x v="117"/>
    <s v="Pave"/>
    <s v="NA"/>
    <s v="Reg"/>
    <s v="Lvl"/>
    <s v="AllPub"/>
    <s v="Inside"/>
    <s v="Gtl"/>
    <x v="13"/>
    <s v="Norm"/>
    <s v="Norm"/>
    <s v="2fmCon"/>
    <s v="1.5Fin"/>
    <x v="1"/>
    <x v="1"/>
    <x v="61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x v="28"/>
    <s v="GasA"/>
    <s v="Gd"/>
    <s v="N"/>
    <s v="SBrkr"/>
    <n v="520"/>
    <n v="0"/>
    <n v="234"/>
    <x v="118"/>
    <n v="1"/>
    <n v="0"/>
    <n v="1"/>
    <n v="0"/>
    <n v="2"/>
    <n v="1"/>
    <s v="TA"/>
    <n v="5"/>
    <s v="Typ"/>
    <n v="0"/>
    <s v="NA"/>
    <s v="NA"/>
    <s v="NA"/>
    <s v="NA"/>
    <n v="0"/>
    <x v="34"/>
    <s v="NA"/>
    <s v="NA"/>
    <s v="N"/>
    <n v="53"/>
    <n v="0"/>
    <n v="0"/>
    <n v="0"/>
    <n v="0"/>
    <n v="0"/>
    <s v="NA"/>
    <s v="NA"/>
    <s v="NA"/>
    <n v="0"/>
    <x v="11"/>
    <x v="2"/>
    <s v="WD"/>
    <s v="Normal"/>
    <x v="112"/>
  </r>
  <r>
    <x v="126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x v="1"/>
    <x v="0"/>
    <x v="1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x v="111"/>
    <s v="GasA"/>
    <s v="TA"/>
    <s v="Y"/>
    <s v="SBrkr"/>
    <n v="958"/>
    <n v="0"/>
    <n v="0"/>
    <x v="119"/>
    <n v="0"/>
    <n v="0"/>
    <n v="2"/>
    <n v="0"/>
    <n v="2"/>
    <n v="1"/>
    <s v="TA"/>
    <n v="5"/>
    <s v="Typ"/>
    <n v="1"/>
    <s v="TA"/>
    <s v="Attchd"/>
    <n v="1977"/>
    <s v="RFn"/>
    <n v="2"/>
    <x v="35"/>
    <s v="TA"/>
    <s v="TA"/>
    <s v="Y"/>
    <n v="0"/>
    <n v="205"/>
    <n v="0"/>
    <n v="0"/>
    <n v="0"/>
    <n v="0"/>
    <s v="NA"/>
    <s v="NA"/>
    <s v="NA"/>
    <n v="0"/>
    <x v="0"/>
    <x v="1"/>
    <s v="WD"/>
    <s v="Normal"/>
    <x v="113"/>
  </r>
  <r>
    <x v="127"/>
    <n v="45"/>
    <s v="RM"/>
    <n v="55"/>
    <x v="119"/>
    <s v="Pave"/>
    <s v="NA"/>
    <s v="IR1"/>
    <s v="Bnk"/>
    <s v="AllPub"/>
    <s v="Inside"/>
    <s v="Gtl"/>
    <x v="7"/>
    <s v="Feedr"/>
    <s v="Norm"/>
    <s v="1Fam"/>
    <s v="1.5Unf"/>
    <x v="3"/>
    <x v="3"/>
    <x v="19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x v="69"/>
    <s v="GasA"/>
    <s v="Ex"/>
    <s v="Y"/>
    <s v="SBrkr"/>
    <n v="840"/>
    <n v="0"/>
    <n v="0"/>
    <x v="120"/>
    <n v="0"/>
    <n v="0"/>
    <n v="1"/>
    <n v="0"/>
    <n v="3"/>
    <n v="1"/>
    <s v="TA"/>
    <n v="5"/>
    <s v="Typ"/>
    <n v="1"/>
    <s v="TA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x v="11"/>
    <x v="1"/>
    <s v="WD"/>
    <s v="Normal"/>
    <x v="114"/>
  </r>
  <r>
    <x v="128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x v="1"/>
    <x v="0"/>
    <x v="27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x v="112"/>
    <s v="GasA"/>
    <s v="TA"/>
    <s v="Y"/>
    <s v="SBrkr"/>
    <n v="660"/>
    <n v="688"/>
    <n v="0"/>
    <x v="121"/>
    <n v="0"/>
    <n v="0"/>
    <n v="1"/>
    <n v="1"/>
    <n v="3"/>
    <n v="1"/>
    <s v="TA"/>
    <n v="6"/>
    <s v="Typ"/>
    <n v="1"/>
    <s v="Fa"/>
    <s v="Attchd"/>
    <n v="1966"/>
    <s v="RFn"/>
    <n v="2"/>
    <x v="88"/>
    <s v="TA"/>
    <s v="TA"/>
    <s v="Y"/>
    <n v="188"/>
    <n v="108"/>
    <n v="0"/>
    <n v="0"/>
    <n v="0"/>
    <n v="0"/>
    <s v="NA"/>
    <s v="NA"/>
    <s v="NA"/>
    <n v="0"/>
    <x v="9"/>
    <x v="2"/>
    <s v="WD"/>
    <s v="Normal"/>
    <x v="106"/>
  </r>
  <r>
    <x v="129"/>
    <n v="20"/>
    <s v="RL"/>
    <n v="69"/>
    <x v="121"/>
    <s v="Pave"/>
    <s v="NA"/>
    <s v="Reg"/>
    <s v="Lvl"/>
    <s v="AllPub"/>
    <s v="Inside"/>
    <s v="Gtl"/>
    <x v="11"/>
    <s v="Norm"/>
    <s v="Norm"/>
    <s v="1Fam"/>
    <s v="1Story"/>
    <x v="3"/>
    <x v="3"/>
    <x v="1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x v="113"/>
    <s v="GasA"/>
    <s v="TA"/>
    <s v="Y"/>
    <s v="FuseA"/>
    <n v="1053"/>
    <n v="0"/>
    <n v="0"/>
    <x v="122"/>
    <n v="0"/>
    <n v="1"/>
    <n v="1"/>
    <n v="1"/>
    <n v="3"/>
    <n v="1"/>
    <s v="Ex"/>
    <n v="6"/>
    <s v="Typ"/>
    <n v="0"/>
    <s v="NA"/>
    <s v="2Types"/>
    <n v="1998"/>
    <s v="RFn"/>
    <n v="2"/>
    <x v="89"/>
    <s v="TA"/>
    <s v="TA"/>
    <s v="Y"/>
    <n v="0"/>
    <n v="80"/>
    <n v="0"/>
    <n v="180"/>
    <n v="0"/>
    <n v="0"/>
    <s v="NA"/>
    <s v="MnWw"/>
    <s v="NA"/>
    <n v="0"/>
    <x v="9"/>
    <x v="2"/>
    <s v="WD"/>
    <s v="Abnorml"/>
    <x v="115"/>
  </r>
  <r>
    <x v="130"/>
    <n v="60"/>
    <s v="RL"/>
    <n v="88"/>
    <x v="122"/>
    <s v="Pave"/>
    <s v="NA"/>
    <s v="Reg"/>
    <s v="Lvl"/>
    <s v="AllPub"/>
    <s v="Corner"/>
    <s v="Gtl"/>
    <x v="11"/>
    <s v="Norm"/>
    <s v="Norm"/>
    <s v="1Fam"/>
    <s v="2Story"/>
    <x v="0"/>
    <x v="2"/>
    <x v="27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x v="114"/>
    <s v="GasA"/>
    <s v="Ex"/>
    <s v="Y"/>
    <s v="SBrkr"/>
    <n v="1216"/>
    <n v="941"/>
    <n v="0"/>
    <x v="123"/>
    <n v="0"/>
    <n v="0"/>
    <n v="2"/>
    <n v="1"/>
    <n v="4"/>
    <n v="1"/>
    <s v="Gd"/>
    <n v="8"/>
    <s v="Typ"/>
    <n v="2"/>
    <s v="Gd"/>
    <s v="Attchd"/>
    <n v="1966"/>
    <s v="Fin"/>
    <n v="2"/>
    <x v="90"/>
    <s v="TA"/>
    <s v="TA"/>
    <s v="Y"/>
    <n v="105"/>
    <n v="66"/>
    <n v="0"/>
    <n v="0"/>
    <n v="0"/>
    <n v="0"/>
    <s v="NA"/>
    <s v="GdPrv"/>
    <s v="NA"/>
    <n v="0"/>
    <x v="1"/>
    <x v="2"/>
    <s v="WD"/>
    <s v="Normal"/>
    <x v="64"/>
  </r>
  <r>
    <x v="131"/>
    <n v="60"/>
    <s v="RL"/>
    <s v="NA"/>
    <x v="123"/>
    <s v="Pave"/>
    <s v="NA"/>
    <s v="IR1"/>
    <s v="Lvl"/>
    <s v="AllPub"/>
    <s v="Corner"/>
    <s v="Gtl"/>
    <x v="17"/>
    <s v="Norm"/>
    <s v="Norm"/>
    <s v="1Fam"/>
    <s v="2Story"/>
    <x v="1"/>
    <x v="0"/>
    <x v="4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x v="115"/>
    <s v="GasA"/>
    <s v="Ex"/>
    <s v="Y"/>
    <s v="SBrkr"/>
    <n v="1022"/>
    <n v="1032"/>
    <n v="0"/>
    <x v="124"/>
    <n v="1"/>
    <n v="0"/>
    <n v="2"/>
    <n v="1"/>
    <n v="3"/>
    <n v="1"/>
    <s v="Gd"/>
    <n v="7"/>
    <s v="Typ"/>
    <n v="1"/>
    <s v="TA"/>
    <s v="BuiltIn"/>
    <n v="2000"/>
    <s v="RFn"/>
    <n v="2"/>
    <x v="83"/>
    <s v="TA"/>
    <s v="TA"/>
    <s v="Y"/>
    <n v="24"/>
    <n v="48"/>
    <n v="0"/>
    <n v="0"/>
    <n v="0"/>
    <n v="0"/>
    <s v="NA"/>
    <s v="NA"/>
    <s v="NA"/>
    <n v="0"/>
    <x v="9"/>
    <x v="3"/>
    <s v="WD"/>
    <s v="Normal"/>
    <x v="67"/>
  </r>
  <r>
    <x v="132"/>
    <n v="20"/>
    <s v="RL"/>
    <n v="75"/>
    <x v="124"/>
    <s v="Pave"/>
    <s v="NA"/>
    <s v="Reg"/>
    <s v="Lvl"/>
    <s v="AllPub"/>
    <s v="Corner"/>
    <s v="Gtl"/>
    <x v="11"/>
    <s v="Norm"/>
    <s v="Norm"/>
    <s v="1Fam"/>
    <s v="1Story"/>
    <x v="3"/>
    <x v="2"/>
    <x v="28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x v="116"/>
    <s v="GasA"/>
    <s v="Gd"/>
    <s v="Y"/>
    <s v="SBrkr"/>
    <n v="1327"/>
    <n v="0"/>
    <n v="0"/>
    <x v="125"/>
    <n v="1"/>
    <n v="0"/>
    <n v="1"/>
    <n v="0"/>
    <n v="3"/>
    <n v="1"/>
    <s v="Gd"/>
    <n v="7"/>
    <s v="Typ"/>
    <n v="0"/>
    <s v="NA"/>
    <s v="Detchd"/>
    <n v="1974"/>
    <s v="Unf"/>
    <n v="2"/>
    <x v="91"/>
    <s v="TA"/>
    <s v="TA"/>
    <s v="Y"/>
    <n v="0"/>
    <n v="0"/>
    <n v="0"/>
    <n v="0"/>
    <n v="0"/>
    <n v="0"/>
    <s v="NA"/>
    <s v="NA"/>
    <s v="NA"/>
    <n v="0"/>
    <x v="9"/>
    <x v="1"/>
    <s v="WD"/>
    <s v="Normal"/>
    <x v="116"/>
  </r>
  <r>
    <x v="133"/>
    <n v="20"/>
    <s v="RL"/>
    <s v="NA"/>
    <x v="125"/>
    <s v="Pave"/>
    <s v="NA"/>
    <s v="IR1"/>
    <s v="Lvl"/>
    <s v="AllPub"/>
    <s v="Inside"/>
    <s v="Gtl"/>
    <x v="16"/>
    <s v="Norm"/>
    <s v="Norm"/>
    <s v="1Fam"/>
    <s v="1Story"/>
    <x v="2"/>
    <x v="0"/>
    <x v="2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x v="117"/>
    <s v="GasA"/>
    <s v="Ex"/>
    <s v="Y"/>
    <s v="SBrkr"/>
    <n v="1296"/>
    <n v="0"/>
    <n v="0"/>
    <x v="17"/>
    <n v="1"/>
    <n v="0"/>
    <n v="2"/>
    <n v="0"/>
    <n v="2"/>
    <n v="1"/>
    <s v="Gd"/>
    <n v="6"/>
    <s v="Typ"/>
    <n v="0"/>
    <s v="NA"/>
    <s v="Attchd"/>
    <n v="2001"/>
    <s v="Fin"/>
    <n v="2"/>
    <x v="92"/>
    <s v="TA"/>
    <s v="TA"/>
    <s v="Y"/>
    <n v="192"/>
    <n v="25"/>
    <n v="0"/>
    <n v="0"/>
    <n v="0"/>
    <n v="0"/>
    <s v="NA"/>
    <s v="NA"/>
    <s v="NA"/>
    <n v="0"/>
    <x v="11"/>
    <x v="3"/>
    <s v="WD"/>
    <s v="Normal"/>
    <x v="117"/>
  </r>
  <r>
    <x v="134"/>
    <n v="20"/>
    <s v="RL"/>
    <n v="78"/>
    <x v="126"/>
    <s v="Pave"/>
    <s v="NA"/>
    <s v="IR1"/>
    <s v="Lvl"/>
    <s v="AllPub"/>
    <s v="Inside"/>
    <s v="Gtl"/>
    <x v="9"/>
    <s v="Norm"/>
    <s v="Norm"/>
    <s v="1Fam"/>
    <s v="1Story"/>
    <x v="3"/>
    <x v="2"/>
    <x v="21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x v="118"/>
    <s v="GasA"/>
    <s v="Gd"/>
    <s v="Y"/>
    <s v="SBrkr"/>
    <n v="1721"/>
    <n v="0"/>
    <n v="0"/>
    <x v="126"/>
    <n v="0"/>
    <n v="0"/>
    <n v="2"/>
    <n v="1"/>
    <n v="3"/>
    <n v="1"/>
    <s v="TA"/>
    <n v="7"/>
    <s v="Min1"/>
    <n v="1"/>
    <s v="TA"/>
    <s v="Attchd"/>
    <n v="1968"/>
    <s v="RFn"/>
    <n v="2"/>
    <x v="35"/>
    <s v="TA"/>
    <s v="TA"/>
    <s v="Y"/>
    <n v="0"/>
    <n v="96"/>
    <n v="180"/>
    <n v="0"/>
    <n v="0"/>
    <n v="0"/>
    <s v="NA"/>
    <s v="MnPrv"/>
    <s v="NA"/>
    <n v="0"/>
    <x v="9"/>
    <x v="2"/>
    <s v="WD"/>
    <s v="Normal"/>
    <x v="63"/>
  </r>
  <r>
    <x v="13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x v="2"/>
    <x v="16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x v="64"/>
    <s v="GasA"/>
    <s v="Gd"/>
    <s v="Y"/>
    <s v="SBrkr"/>
    <n v="1682"/>
    <n v="0"/>
    <n v="0"/>
    <x v="127"/>
    <n v="0"/>
    <n v="0"/>
    <n v="2"/>
    <n v="0"/>
    <n v="3"/>
    <n v="1"/>
    <s v="TA"/>
    <n v="7"/>
    <s v="Typ"/>
    <n v="1"/>
    <s v="Gd"/>
    <s v="Attchd"/>
    <n v="1970"/>
    <s v="Unf"/>
    <n v="2"/>
    <x v="86"/>
    <s v="TA"/>
    <s v="TA"/>
    <s v="Y"/>
    <n v="98"/>
    <n v="0"/>
    <n v="0"/>
    <n v="0"/>
    <n v="0"/>
    <n v="0"/>
    <s v="NA"/>
    <s v="MnPrv"/>
    <s v="NA"/>
    <n v="0"/>
    <x v="1"/>
    <x v="0"/>
    <s v="WD"/>
    <s v="Normal"/>
    <x v="80"/>
  </r>
  <r>
    <x v="136"/>
    <n v="20"/>
    <s v="RL"/>
    <s v="NA"/>
    <x v="128"/>
    <s v="Pave"/>
    <s v="NA"/>
    <s v="IR1"/>
    <s v="Lvl"/>
    <s v="AllPub"/>
    <s v="Corner"/>
    <s v="Gtl"/>
    <x v="11"/>
    <s v="Norm"/>
    <s v="Norm"/>
    <s v="1Fam"/>
    <s v="1Story"/>
    <x v="3"/>
    <x v="0"/>
    <x v="1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x v="83"/>
    <s v="GasA"/>
    <s v="TA"/>
    <s v="Y"/>
    <s v="SBrkr"/>
    <n v="1214"/>
    <n v="0"/>
    <n v="0"/>
    <x v="128"/>
    <n v="0"/>
    <n v="0"/>
    <n v="2"/>
    <n v="0"/>
    <n v="3"/>
    <n v="1"/>
    <s v="TA"/>
    <n v="5"/>
    <s v="Typ"/>
    <n v="1"/>
    <s v="Fa"/>
    <s v="Attchd"/>
    <n v="1967"/>
    <s v="RFn"/>
    <n v="1"/>
    <x v="93"/>
    <s v="TA"/>
    <s v="TA"/>
    <s v="Y"/>
    <n v="0"/>
    <n v="111"/>
    <n v="0"/>
    <n v="0"/>
    <n v="0"/>
    <n v="0"/>
    <s v="NA"/>
    <s v="NA"/>
    <s v="NA"/>
    <n v="0"/>
    <x v="9"/>
    <x v="1"/>
    <s v="WD"/>
    <s v="Normal"/>
    <x v="5"/>
  </r>
  <r>
    <x v="137"/>
    <n v="90"/>
    <s v="RL"/>
    <n v="82"/>
    <x v="129"/>
    <s v="Pave"/>
    <s v="NA"/>
    <s v="Reg"/>
    <s v="Lvl"/>
    <s v="AllPub"/>
    <s v="Inside"/>
    <s v="Gtl"/>
    <x v="4"/>
    <s v="Norm"/>
    <s v="Norm"/>
    <s v="Duplex"/>
    <s v="1Story"/>
    <x v="0"/>
    <x v="0"/>
    <x v="62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x v="119"/>
    <s v="GasA"/>
    <s v="Gd"/>
    <s v="Y"/>
    <s v="SBrkr"/>
    <n v="1959"/>
    <n v="0"/>
    <n v="0"/>
    <x v="129"/>
    <n v="0"/>
    <n v="0"/>
    <n v="3"/>
    <n v="0"/>
    <n v="5"/>
    <n v="2"/>
    <s v="TA"/>
    <n v="9"/>
    <s v="Typ"/>
    <n v="0"/>
    <s v="NA"/>
    <s v="2Types"/>
    <n v="1989"/>
    <s v="Unf"/>
    <n v="3"/>
    <x v="94"/>
    <s v="TA"/>
    <s v="TA"/>
    <s v="Y"/>
    <n v="0"/>
    <n v="0"/>
    <n v="0"/>
    <n v="0"/>
    <n v="0"/>
    <n v="0"/>
    <s v="NA"/>
    <s v="NA"/>
    <s v="NA"/>
    <n v="0"/>
    <x v="9"/>
    <x v="2"/>
    <s v="WD"/>
    <s v="Family"/>
    <x v="118"/>
  </r>
  <r>
    <x v="138"/>
    <n v="60"/>
    <s v="RL"/>
    <n v="73"/>
    <x v="130"/>
    <s v="Pave"/>
    <s v="NA"/>
    <s v="IR1"/>
    <s v="Lvl"/>
    <s v="AllPub"/>
    <s v="Inside"/>
    <s v="Gtl"/>
    <x v="0"/>
    <s v="Norm"/>
    <s v="Norm"/>
    <s v="1Fam"/>
    <s v="2Story"/>
    <x v="2"/>
    <x v="0"/>
    <x v="40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x v="16"/>
    <s v="GasA"/>
    <s v="Ex"/>
    <s v="Y"/>
    <s v="SBrkr"/>
    <n v="1004"/>
    <n v="848"/>
    <n v="0"/>
    <x v="130"/>
    <n v="0"/>
    <n v="0"/>
    <n v="2"/>
    <n v="1"/>
    <n v="3"/>
    <n v="1"/>
    <s v="Gd"/>
    <n v="7"/>
    <s v="Typ"/>
    <n v="2"/>
    <s v="TA"/>
    <s v="Attchd"/>
    <n v="1999"/>
    <s v="Fin"/>
    <n v="3"/>
    <x v="95"/>
    <s v="TA"/>
    <s v="TA"/>
    <s v="Y"/>
    <n v="224"/>
    <n v="106"/>
    <n v="0"/>
    <n v="0"/>
    <n v="0"/>
    <n v="0"/>
    <s v="NA"/>
    <s v="GdPrv"/>
    <s v="NA"/>
    <n v="0"/>
    <x v="3"/>
    <x v="0"/>
    <s v="WD"/>
    <s v="Normal"/>
    <x v="22"/>
  </r>
  <r>
    <x v="139"/>
    <n v="60"/>
    <s v="RL"/>
    <n v="65"/>
    <x v="131"/>
    <s v="Pave"/>
    <s v="NA"/>
    <s v="IR1"/>
    <s v="Lvl"/>
    <s v="AllPub"/>
    <s v="Inside"/>
    <s v="Gtl"/>
    <x v="0"/>
    <s v="Norm"/>
    <s v="Norm"/>
    <s v="1Fam"/>
    <s v="2Story"/>
    <x v="1"/>
    <x v="0"/>
    <x v="35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x v="120"/>
    <s v="GasA"/>
    <s v="Ex"/>
    <s v="Y"/>
    <s v="SBrkr"/>
    <n v="928"/>
    <n v="836"/>
    <n v="0"/>
    <x v="131"/>
    <n v="1"/>
    <n v="0"/>
    <n v="2"/>
    <n v="1"/>
    <n v="3"/>
    <n v="1"/>
    <s v="Gd"/>
    <n v="7"/>
    <s v="Typ"/>
    <n v="0"/>
    <s v="NA"/>
    <s v="Attchd"/>
    <n v="1997"/>
    <s v="RFn"/>
    <n v="2"/>
    <x v="96"/>
    <s v="TA"/>
    <s v="TA"/>
    <s v="Y"/>
    <n v="276"/>
    <n v="99"/>
    <n v="0"/>
    <n v="0"/>
    <n v="0"/>
    <n v="0"/>
    <s v="NA"/>
    <s v="MnPrv"/>
    <s v="NA"/>
    <n v="0"/>
    <x v="5"/>
    <x v="3"/>
    <s v="WD"/>
    <s v="Normal"/>
    <x v="119"/>
  </r>
  <r>
    <x v="140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x v="5"/>
    <x v="0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x v="121"/>
    <s v="GasA"/>
    <s v="TA"/>
    <s v="Y"/>
    <s v="SBrkr"/>
    <n v="864"/>
    <n v="0"/>
    <n v="0"/>
    <x v="132"/>
    <n v="0"/>
    <n v="0"/>
    <n v="1"/>
    <n v="0"/>
    <n v="3"/>
    <n v="1"/>
    <s v="TA"/>
    <n v="5"/>
    <s v="Typ"/>
    <n v="1"/>
    <s v="Po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7"/>
    <x v="4"/>
    <s v="ConLI"/>
    <s v="Normal"/>
    <x v="99"/>
  </r>
  <r>
    <x v="141"/>
    <n v="20"/>
    <s v="RL"/>
    <n v="78"/>
    <x v="56"/>
    <s v="Pave"/>
    <s v="NA"/>
    <s v="Reg"/>
    <s v="Lvl"/>
    <s v="AllPub"/>
    <s v="Inside"/>
    <s v="Gtl"/>
    <x v="0"/>
    <s v="Norm"/>
    <s v="Norm"/>
    <s v="1Fam"/>
    <s v="1Story"/>
    <x v="0"/>
    <x v="0"/>
    <x v="11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x v="122"/>
    <s v="GasA"/>
    <s v="Ex"/>
    <s v="Y"/>
    <s v="SBrkr"/>
    <n v="1734"/>
    <n v="0"/>
    <n v="0"/>
    <x v="133"/>
    <n v="1"/>
    <n v="0"/>
    <n v="2"/>
    <n v="0"/>
    <n v="3"/>
    <n v="1"/>
    <s v="Gd"/>
    <n v="7"/>
    <s v="Typ"/>
    <n v="0"/>
    <s v="NA"/>
    <s v="Attchd"/>
    <n v="2005"/>
    <s v="Fin"/>
    <n v="2"/>
    <x v="95"/>
    <s v="TA"/>
    <s v="TA"/>
    <s v="Y"/>
    <n v="160"/>
    <n v="24"/>
    <n v="0"/>
    <n v="0"/>
    <n v="0"/>
    <n v="0"/>
    <s v="NA"/>
    <s v="NA"/>
    <s v="NA"/>
    <n v="0"/>
    <x v="8"/>
    <x v="2"/>
    <s v="WD"/>
    <s v="Normal"/>
    <x v="79"/>
  </r>
  <r>
    <x v="142"/>
    <n v="50"/>
    <s v="RL"/>
    <n v="71"/>
    <x v="133"/>
    <s v="Pave"/>
    <s v="NA"/>
    <s v="Reg"/>
    <s v="Lvl"/>
    <s v="AllPub"/>
    <s v="Corner"/>
    <s v="Gtl"/>
    <x v="11"/>
    <s v="Artery"/>
    <s v="Norm"/>
    <s v="1Fam"/>
    <s v="1.5Fin"/>
    <x v="3"/>
    <x v="4"/>
    <x v="64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x v="123"/>
    <s v="GasA"/>
    <s v="Fa"/>
    <s v="Y"/>
    <s v="SBrkr"/>
    <n v="910"/>
    <n v="475"/>
    <n v="0"/>
    <x v="134"/>
    <n v="0"/>
    <n v="0"/>
    <n v="2"/>
    <n v="0"/>
    <n v="4"/>
    <n v="1"/>
    <s v="TA"/>
    <n v="6"/>
    <s v="Typ"/>
    <n v="0"/>
    <s v="NA"/>
    <s v="Detchd"/>
    <n v="2000"/>
    <s v="Unf"/>
    <n v="2"/>
    <x v="97"/>
    <s v="TA"/>
    <s v="TA"/>
    <s v="Y"/>
    <n v="0"/>
    <n v="0"/>
    <n v="0"/>
    <n v="0"/>
    <n v="0"/>
    <n v="0"/>
    <s v="NA"/>
    <s v="MnPrv"/>
    <s v="NA"/>
    <n v="0"/>
    <x v="11"/>
    <x v="4"/>
    <s v="WD"/>
    <s v="Normal"/>
    <x v="120"/>
  </r>
  <r>
    <x v="143"/>
    <n v="20"/>
    <s v="RL"/>
    <n v="78"/>
    <x v="126"/>
    <s v="Pave"/>
    <s v="NA"/>
    <s v="IR1"/>
    <s v="Lvl"/>
    <s v="AllPub"/>
    <s v="Inside"/>
    <s v="Gtl"/>
    <x v="0"/>
    <s v="Norm"/>
    <s v="Norm"/>
    <s v="1Fam"/>
    <s v="1Story"/>
    <x v="0"/>
    <x v="0"/>
    <x v="40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x v="124"/>
    <s v="GasA"/>
    <s v="Ex"/>
    <s v="Y"/>
    <s v="SBrkr"/>
    <n v="1501"/>
    <n v="0"/>
    <n v="0"/>
    <x v="135"/>
    <n v="1"/>
    <n v="0"/>
    <n v="2"/>
    <n v="0"/>
    <n v="3"/>
    <n v="1"/>
    <s v="Gd"/>
    <n v="6"/>
    <s v="Typ"/>
    <n v="0"/>
    <s v="NA"/>
    <s v="Attchd"/>
    <n v="1999"/>
    <s v="RFn"/>
    <n v="2"/>
    <x v="98"/>
    <s v="TA"/>
    <s v="TA"/>
    <s v="Y"/>
    <n v="144"/>
    <n v="29"/>
    <n v="0"/>
    <n v="0"/>
    <n v="0"/>
    <n v="0"/>
    <s v="NA"/>
    <s v="NA"/>
    <s v="NA"/>
    <n v="0"/>
    <x v="11"/>
    <x v="3"/>
    <s v="WD"/>
    <s v="Normal"/>
    <x v="121"/>
  </r>
  <r>
    <x v="144"/>
    <n v="90"/>
    <s v="RM"/>
    <n v="70"/>
    <x v="134"/>
    <s v="Pave"/>
    <s v="NA"/>
    <s v="Reg"/>
    <s v="Lvl"/>
    <s v="AllPub"/>
    <s v="Inside"/>
    <s v="Gtl"/>
    <x v="9"/>
    <s v="RRAe"/>
    <s v="Norm"/>
    <s v="Duplex"/>
    <s v="1Story"/>
    <x v="3"/>
    <x v="0"/>
    <x v="37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x v="125"/>
    <s v="GasA"/>
    <s v="TA"/>
    <s v="Y"/>
    <s v="SBrkr"/>
    <n v="1728"/>
    <n v="0"/>
    <n v="0"/>
    <x v="136"/>
    <n v="1"/>
    <n v="0"/>
    <n v="2"/>
    <n v="0"/>
    <n v="6"/>
    <n v="2"/>
    <s v="TA"/>
    <n v="10"/>
    <s v="Typ"/>
    <n v="0"/>
    <s v="NA"/>
    <s v="Detchd"/>
    <n v="1963"/>
    <s v="Unf"/>
    <n v="2"/>
    <x v="37"/>
    <s v="TA"/>
    <s v="TA"/>
    <s v="Y"/>
    <n v="0"/>
    <n v="0"/>
    <n v="0"/>
    <n v="0"/>
    <n v="0"/>
    <n v="0"/>
    <s v="NA"/>
    <s v="NA"/>
    <s v="NA"/>
    <n v="0"/>
    <x v="6"/>
    <x v="2"/>
    <s v="ConLI"/>
    <s v="Abnorml"/>
    <x v="122"/>
  </r>
  <r>
    <x v="145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1"/>
    <x v="0"/>
    <x v="6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x v="137"/>
    <n v="0"/>
    <n v="0"/>
    <n v="2"/>
    <n v="0"/>
    <n v="3"/>
    <n v="1"/>
    <s v="Gd"/>
    <n v="7"/>
    <s v="Maj1"/>
    <n v="0"/>
    <s v="NA"/>
    <s v="Detchd"/>
    <n v="2004"/>
    <s v="Unf"/>
    <n v="2"/>
    <x v="99"/>
    <s v="TA"/>
    <s v="TA"/>
    <s v="Y"/>
    <n v="0"/>
    <n v="40"/>
    <n v="0"/>
    <n v="0"/>
    <n v="0"/>
    <n v="0"/>
    <s v="NA"/>
    <s v="NA"/>
    <s v="NA"/>
    <n v="0"/>
    <x v="7"/>
    <x v="2"/>
    <s v="WD"/>
    <s v="Normal"/>
    <x v="52"/>
  </r>
  <r>
    <x v="146"/>
    <n v="30"/>
    <s v="RM"/>
    <n v="51"/>
    <x v="8"/>
    <s v="Pave"/>
    <s v="NA"/>
    <s v="Reg"/>
    <s v="Lvl"/>
    <s v="AllPub"/>
    <s v="Corner"/>
    <s v="Gtl"/>
    <x v="8"/>
    <s v="Norm"/>
    <s v="Norm"/>
    <s v="1Fam"/>
    <s v="1Story"/>
    <x v="3"/>
    <x v="3"/>
    <x v="8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x v="126"/>
    <s v="GasA"/>
    <s v="TA"/>
    <s v="Y"/>
    <s v="FuseA"/>
    <n v="875"/>
    <n v="0"/>
    <n v="0"/>
    <x v="138"/>
    <n v="1"/>
    <n v="0"/>
    <n v="1"/>
    <n v="0"/>
    <n v="2"/>
    <n v="1"/>
    <s v="TA"/>
    <n v="5"/>
    <s v="Typ"/>
    <n v="0"/>
    <s v="NA"/>
    <s v="Detchd"/>
    <n v="1931"/>
    <s v="Unf"/>
    <n v="1"/>
    <x v="80"/>
    <s v="Fa"/>
    <s v="TA"/>
    <s v="Y"/>
    <n v="48"/>
    <n v="0"/>
    <n v="0"/>
    <n v="0"/>
    <n v="0"/>
    <n v="0"/>
    <s v="NA"/>
    <s v="NA"/>
    <s v="NA"/>
    <n v="0"/>
    <x v="6"/>
    <x v="3"/>
    <s v="WD"/>
    <s v="Normal"/>
    <x v="123"/>
  </r>
  <r>
    <x v="147"/>
    <n v="60"/>
    <s v="RL"/>
    <s v="NA"/>
    <x v="136"/>
    <s v="Pave"/>
    <s v="NA"/>
    <s v="IR1"/>
    <s v="Lvl"/>
    <s v="AllPub"/>
    <s v="CulDSac"/>
    <s v="Gtl"/>
    <x v="17"/>
    <s v="Norm"/>
    <s v="Norm"/>
    <s v="1Fam"/>
    <s v="2Story"/>
    <x v="0"/>
    <x v="0"/>
    <x v="2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x v="127"/>
    <s v="GasA"/>
    <s v="Ex"/>
    <s v="Y"/>
    <s v="SBrkr"/>
    <n v="884"/>
    <n v="1151"/>
    <n v="0"/>
    <x v="139"/>
    <n v="0"/>
    <n v="0"/>
    <n v="2"/>
    <n v="1"/>
    <n v="3"/>
    <n v="1"/>
    <s v="Gd"/>
    <n v="8"/>
    <s v="Typ"/>
    <n v="1"/>
    <s v="Gd"/>
    <s v="BuiltIn"/>
    <n v="2001"/>
    <s v="Fin"/>
    <n v="2"/>
    <x v="100"/>
    <s v="TA"/>
    <s v="TA"/>
    <s v="Y"/>
    <n v="144"/>
    <n v="48"/>
    <n v="0"/>
    <n v="0"/>
    <n v="0"/>
    <n v="0"/>
    <s v="NA"/>
    <s v="NA"/>
    <s v="NA"/>
    <n v="0"/>
    <x v="1"/>
    <x v="4"/>
    <s v="WD"/>
    <s v="Normal"/>
    <x v="124"/>
  </r>
  <r>
    <x v="148"/>
    <n v="20"/>
    <s v="RL"/>
    <n v="63"/>
    <x v="137"/>
    <s v="Pave"/>
    <s v="NA"/>
    <s v="Reg"/>
    <s v="Lvl"/>
    <s v="AllPub"/>
    <s v="Inside"/>
    <s v="Gtl"/>
    <x v="12"/>
    <s v="Norm"/>
    <s v="Norm"/>
    <s v="1Fam"/>
    <s v="1Story"/>
    <x v="0"/>
    <x v="0"/>
    <x v="6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x v="108"/>
    <s v="GasA"/>
    <s v="Ex"/>
    <s v="Y"/>
    <s v="SBrkr"/>
    <n v="1080"/>
    <n v="0"/>
    <n v="0"/>
    <x v="115"/>
    <n v="1"/>
    <n v="0"/>
    <n v="1"/>
    <n v="0"/>
    <n v="3"/>
    <n v="1"/>
    <s v="Gd"/>
    <n v="6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7"/>
    <x v="0"/>
    <s v="WD"/>
    <s v="Normal"/>
    <x v="42"/>
  </r>
  <r>
    <x v="149"/>
    <n v="50"/>
    <s v="RM"/>
    <s v="NA"/>
    <x v="50"/>
    <s v="Pave"/>
    <s v="NA"/>
    <s v="Reg"/>
    <s v="Lvl"/>
    <s v="AllPub"/>
    <s v="Inside"/>
    <s v="Gtl"/>
    <x v="8"/>
    <s v="Norm"/>
    <s v="Norm"/>
    <s v="1Fam"/>
    <s v="1.5Fin"/>
    <x v="3"/>
    <x v="4"/>
    <x v="65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x v="72"/>
    <s v="GasA"/>
    <s v="Gd"/>
    <s v="Y"/>
    <s v="FuseA"/>
    <n v="896"/>
    <n v="448"/>
    <n v="0"/>
    <x v="140"/>
    <n v="0"/>
    <n v="0"/>
    <n v="1"/>
    <n v="0"/>
    <n v="3"/>
    <n v="1"/>
    <s v="TA"/>
    <n v="7"/>
    <s v="Typ"/>
    <n v="0"/>
    <s v="NA"/>
    <s v="Detchd"/>
    <n v="1936"/>
    <s v="Unf"/>
    <n v="1"/>
    <x v="25"/>
    <s v="Fa"/>
    <s v="TA"/>
    <s v="Y"/>
    <n v="200"/>
    <n v="114"/>
    <n v="0"/>
    <n v="0"/>
    <n v="0"/>
    <n v="0"/>
    <s v="NA"/>
    <s v="NA"/>
    <s v="NA"/>
    <n v="0"/>
    <x v="7"/>
    <x v="2"/>
    <s v="WD"/>
    <s v="Normal"/>
    <x v="99"/>
  </r>
  <r>
    <x v="150"/>
    <n v="20"/>
    <s v="RL"/>
    <n v="120"/>
    <x v="138"/>
    <s v="Pave"/>
    <s v="NA"/>
    <s v="Reg"/>
    <s v="Lvl"/>
    <s v="AllPub"/>
    <s v="Corner"/>
    <s v="Gtl"/>
    <x v="0"/>
    <s v="Norm"/>
    <s v="Norm"/>
    <s v="1Fam"/>
    <s v="1Story"/>
    <x v="3"/>
    <x v="2"/>
    <x v="34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x v="128"/>
    <s v="GasA"/>
    <s v="TA"/>
    <s v="Y"/>
    <s v="SBrkr"/>
    <n v="969"/>
    <n v="0"/>
    <n v="0"/>
    <x v="141"/>
    <n v="0"/>
    <n v="0"/>
    <n v="1"/>
    <n v="1"/>
    <n v="3"/>
    <n v="1"/>
    <s v="TA"/>
    <n v="5"/>
    <s v="Typ"/>
    <n v="0"/>
    <s v="NA"/>
    <s v="Attchd"/>
    <n v="1975"/>
    <s v="Unf"/>
    <n v="2"/>
    <x v="35"/>
    <s v="TA"/>
    <s v="TA"/>
    <s v="Y"/>
    <n v="0"/>
    <n v="0"/>
    <n v="0"/>
    <n v="0"/>
    <n v="0"/>
    <n v="0"/>
    <s v="NA"/>
    <s v="MnPrv"/>
    <s v="NA"/>
    <n v="0"/>
    <x v="8"/>
    <x v="1"/>
    <s v="WD"/>
    <s v="Normal"/>
    <x v="125"/>
  </r>
  <r>
    <x v="151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x v="2"/>
    <x v="0"/>
    <x v="22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x v="129"/>
    <s v="GasA"/>
    <s v="Ex"/>
    <s v="Y"/>
    <s v="SBrkr"/>
    <n v="1710"/>
    <n v="0"/>
    <n v="0"/>
    <x v="0"/>
    <n v="1"/>
    <n v="0"/>
    <n v="2"/>
    <n v="0"/>
    <n v="2"/>
    <n v="1"/>
    <s v="Gd"/>
    <n v="6"/>
    <s v="Typ"/>
    <n v="1"/>
    <s v="Gd"/>
    <s v="Attchd"/>
    <n v="2007"/>
    <s v="RFn"/>
    <n v="3"/>
    <x v="101"/>
    <s v="TA"/>
    <s v="TA"/>
    <s v="Y"/>
    <n v="0"/>
    <n v="102"/>
    <n v="0"/>
    <n v="0"/>
    <n v="0"/>
    <n v="0"/>
    <s v="NA"/>
    <s v="NA"/>
    <s v="NA"/>
    <n v="0"/>
    <x v="8"/>
    <x v="0"/>
    <s v="New"/>
    <s v="Partial"/>
    <x v="126"/>
  </r>
  <r>
    <x v="152"/>
    <n v="60"/>
    <s v="RL"/>
    <s v="NA"/>
    <x v="140"/>
    <s v="Pave"/>
    <s v="NA"/>
    <s v="IR1"/>
    <s v="Lvl"/>
    <s v="AllPub"/>
    <s v="CulDSac"/>
    <s v="Gtl"/>
    <x v="6"/>
    <s v="Norm"/>
    <s v="Norm"/>
    <s v="1Fam"/>
    <s v="2Story"/>
    <x v="1"/>
    <x v="0"/>
    <x v="63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x v="130"/>
    <s v="GasA"/>
    <s v="Gd"/>
    <s v="Y"/>
    <s v="SBrkr"/>
    <n v="1097"/>
    <n v="896"/>
    <n v="0"/>
    <x v="142"/>
    <n v="0"/>
    <n v="0"/>
    <n v="2"/>
    <n v="1"/>
    <n v="4"/>
    <n v="1"/>
    <s v="TA"/>
    <n v="8"/>
    <s v="Typ"/>
    <n v="1"/>
    <s v="Gd"/>
    <s v="Attchd"/>
    <n v="1971"/>
    <s v="RFn"/>
    <n v="2"/>
    <x v="102"/>
    <s v="TA"/>
    <s v="TA"/>
    <s v="Y"/>
    <n v="0"/>
    <n v="66"/>
    <n v="0"/>
    <n v="0"/>
    <n v="0"/>
    <n v="0"/>
    <s v="NA"/>
    <s v="GdWo"/>
    <s v="NA"/>
    <n v="0"/>
    <x v="11"/>
    <x v="2"/>
    <s v="WD"/>
    <s v="Normal"/>
    <x v="100"/>
  </r>
  <r>
    <x v="153"/>
    <n v="20"/>
    <s v="RL"/>
    <s v="NA"/>
    <x v="141"/>
    <s v="Pave"/>
    <s v="NA"/>
    <s v="Reg"/>
    <s v="Lvl"/>
    <s v="AllPub"/>
    <s v="Inside"/>
    <s v="Gtl"/>
    <x v="19"/>
    <s v="Norm"/>
    <s v="Norm"/>
    <s v="1Fam"/>
    <s v="1Story"/>
    <x v="1"/>
    <x v="3"/>
    <x v="14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x v="131"/>
    <s v="GasA"/>
    <s v="Gd"/>
    <s v="Y"/>
    <s v="SBrkr"/>
    <n v="1252"/>
    <n v="0"/>
    <n v="0"/>
    <x v="143"/>
    <n v="1"/>
    <n v="0"/>
    <n v="1"/>
    <n v="0"/>
    <n v="1"/>
    <n v="1"/>
    <s v="TA"/>
    <n v="4"/>
    <s v="Typ"/>
    <n v="1"/>
    <s v="Gd"/>
    <s v="Attchd"/>
    <n v="1960"/>
    <s v="RFn"/>
    <n v="2"/>
    <x v="103"/>
    <s v="TA"/>
    <s v="TA"/>
    <s v="Y"/>
    <n v="409"/>
    <n v="0"/>
    <n v="0"/>
    <n v="0"/>
    <n v="0"/>
    <n v="0"/>
    <s v="NA"/>
    <s v="NA"/>
    <s v="NA"/>
    <n v="0"/>
    <x v="10"/>
    <x v="0"/>
    <s v="WD"/>
    <s v="Normal"/>
    <x v="127"/>
  </r>
  <r>
    <x v="154"/>
    <n v="30"/>
    <s v="RM"/>
    <n v="84"/>
    <x v="142"/>
    <s v="Pave"/>
    <s v="NA"/>
    <s v="Reg"/>
    <s v="Lvl"/>
    <s v="AllPub"/>
    <s v="Corner"/>
    <s v="Gtl"/>
    <x v="7"/>
    <s v="Norm"/>
    <s v="Norm"/>
    <s v="1Fam"/>
    <s v="1Story"/>
    <x v="1"/>
    <x v="0"/>
    <x v="6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x v="132"/>
    <s v="GasA"/>
    <s v="TA"/>
    <s v="Y"/>
    <s v="FuseA"/>
    <n v="1200"/>
    <n v="0"/>
    <n v="0"/>
    <x v="144"/>
    <n v="0"/>
    <n v="0"/>
    <n v="1"/>
    <n v="0"/>
    <n v="4"/>
    <n v="1"/>
    <s v="TA"/>
    <n v="7"/>
    <s v="Typ"/>
    <n v="0"/>
    <s v="NA"/>
    <s v="Detchd"/>
    <n v="1923"/>
    <s v="Unf"/>
    <n v="1"/>
    <x v="104"/>
    <s v="Fa"/>
    <s v="Fa"/>
    <s v="Y"/>
    <n v="0"/>
    <n v="0"/>
    <n v="228"/>
    <n v="0"/>
    <n v="0"/>
    <n v="0"/>
    <s v="NA"/>
    <s v="NA"/>
    <s v="NA"/>
    <n v="0"/>
    <x v="10"/>
    <x v="2"/>
    <s v="WD"/>
    <s v="Family"/>
    <x v="122"/>
  </r>
  <r>
    <x v="155"/>
    <n v="50"/>
    <s v="RL"/>
    <n v="60"/>
    <x v="1"/>
    <s v="Pave"/>
    <s v="NA"/>
    <s v="Reg"/>
    <s v="Lvl"/>
    <s v="AllPub"/>
    <s v="Corner"/>
    <s v="Gtl"/>
    <x v="15"/>
    <s v="Artery"/>
    <s v="Norm"/>
    <s v="1Fam"/>
    <s v="1.5Fin"/>
    <x v="1"/>
    <x v="0"/>
    <x v="6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x v="133"/>
    <s v="Grav"/>
    <s v="Fa"/>
    <s v="N"/>
    <s v="FuseF"/>
    <n v="572"/>
    <n v="524"/>
    <n v="0"/>
    <x v="145"/>
    <n v="0"/>
    <n v="0"/>
    <n v="1"/>
    <n v="0"/>
    <n v="2"/>
    <n v="1"/>
    <s v="TA"/>
    <n v="5"/>
    <s v="Typ"/>
    <n v="0"/>
    <s v="NA"/>
    <s v="NA"/>
    <s v="NA"/>
    <s v="NA"/>
    <n v="0"/>
    <x v="34"/>
    <s v="NA"/>
    <s v="NA"/>
    <s v="N"/>
    <n v="0"/>
    <n v="8"/>
    <n v="128"/>
    <n v="0"/>
    <n v="0"/>
    <n v="0"/>
    <s v="NA"/>
    <s v="NA"/>
    <s v="NA"/>
    <n v="0"/>
    <x v="7"/>
    <x v="0"/>
    <s v="WD"/>
    <s v="Normal"/>
    <x v="128"/>
  </r>
  <r>
    <x v="15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x v="3"/>
    <x v="52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x v="17"/>
    <s v="GasA"/>
    <s v="TA"/>
    <s v="Y"/>
    <s v="FuseF"/>
    <n v="1040"/>
    <n v="0"/>
    <n v="0"/>
    <x v="10"/>
    <n v="0"/>
    <n v="0"/>
    <n v="1"/>
    <n v="0"/>
    <n v="2"/>
    <n v="1"/>
    <s v="TA"/>
    <n v="5"/>
    <s v="Typ"/>
    <n v="0"/>
    <s v="NA"/>
    <s v="Detchd"/>
    <n v="1950"/>
    <s v="Unf"/>
    <n v="2"/>
    <x v="105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129"/>
  </r>
  <r>
    <x v="157"/>
    <n v="60"/>
    <s v="RL"/>
    <n v="92"/>
    <x v="143"/>
    <s v="Pave"/>
    <s v="NA"/>
    <s v="Reg"/>
    <s v="Lvl"/>
    <s v="AllPub"/>
    <s v="Corner"/>
    <s v="Gtl"/>
    <x v="16"/>
    <s v="Norm"/>
    <s v="Norm"/>
    <s v="1Fam"/>
    <s v="2Story"/>
    <x v="2"/>
    <x v="0"/>
    <x v="51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x v="134"/>
    <s v="GasA"/>
    <s v="Ex"/>
    <s v="Y"/>
    <s v="SBrkr"/>
    <n v="774"/>
    <n v="1194"/>
    <n v="0"/>
    <x v="146"/>
    <n v="0"/>
    <n v="0"/>
    <n v="2"/>
    <n v="1"/>
    <n v="4"/>
    <n v="1"/>
    <s v="Ex"/>
    <n v="8"/>
    <s v="Typ"/>
    <n v="1"/>
    <s v="Gd"/>
    <s v="BuiltIn"/>
    <n v="2009"/>
    <s v="Fin"/>
    <n v="3"/>
    <x v="106"/>
    <s v="TA"/>
    <s v="TA"/>
    <s v="Y"/>
    <n v="0"/>
    <n v="75"/>
    <n v="0"/>
    <n v="0"/>
    <n v="0"/>
    <n v="0"/>
    <s v="NA"/>
    <s v="NA"/>
    <s v="NA"/>
    <n v="0"/>
    <x v="1"/>
    <x v="4"/>
    <s v="New"/>
    <s v="Partial"/>
    <x v="130"/>
  </r>
  <r>
    <x v="158"/>
    <n v="60"/>
    <s v="FV"/>
    <n v="100"/>
    <x v="144"/>
    <s v="Pave"/>
    <s v="NA"/>
    <s v="Reg"/>
    <s v="Lvl"/>
    <s v="AllPub"/>
    <s v="Corner"/>
    <s v="Gtl"/>
    <x v="5"/>
    <s v="Norm"/>
    <s v="Norm"/>
    <s v="1Fam"/>
    <s v="2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x v="9"/>
    <s v="GasA"/>
    <s v="Ex"/>
    <s v="Y"/>
    <s v="SBrkr"/>
    <n v="991"/>
    <n v="956"/>
    <n v="0"/>
    <x v="147"/>
    <n v="0"/>
    <n v="0"/>
    <n v="2"/>
    <n v="1"/>
    <n v="3"/>
    <n v="1"/>
    <s v="Gd"/>
    <n v="8"/>
    <s v="Typ"/>
    <n v="1"/>
    <s v="Gd"/>
    <s v="Attchd"/>
    <n v="2004"/>
    <s v="RFn"/>
    <n v="2"/>
    <x v="107"/>
    <s v="TA"/>
    <s v="TA"/>
    <s v="Y"/>
    <n v="0"/>
    <n v="136"/>
    <n v="0"/>
    <n v="0"/>
    <n v="0"/>
    <n v="0"/>
    <s v="NA"/>
    <s v="GdWo"/>
    <s v="NA"/>
    <n v="0"/>
    <x v="1"/>
    <x v="4"/>
    <s v="WD"/>
    <s v="Normal"/>
    <x v="131"/>
  </r>
  <r>
    <x v="159"/>
    <n v="60"/>
    <s v="RL"/>
    <n v="134"/>
    <x v="145"/>
    <s v="Pave"/>
    <s v="NA"/>
    <s v="IR1"/>
    <s v="HLS"/>
    <s v="AllPub"/>
    <s v="Corner"/>
    <s v="Gtl"/>
    <x v="17"/>
    <s v="Norm"/>
    <s v="Norm"/>
    <s v="1Fam"/>
    <s v="2Story"/>
    <x v="0"/>
    <x v="0"/>
    <x v="11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x v="135"/>
    <s v="GasA"/>
    <s v="Ex"/>
    <s v="Y"/>
    <s v="SBrkr"/>
    <n v="1392"/>
    <n v="1070"/>
    <n v="0"/>
    <x v="148"/>
    <n v="1"/>
    <n v="0"/>
    <n v="2"/>
    <n v="1"/>
    <n v="4"/>
    <n v="1"/>
    <s v="Gd"/>
    <n v="9"/>
    <s v="Typ"/>
    <n v="1"/>
    <s v="Gd"/>
    <s v="Attchd"/>
    <n v="2006"/>
    <s v="RFn"/>
    <n v="2"/>
    <x v="14"/>
    <s v="TA"/>
    <s v="TA"/>
    <s v="Y"/>
    <n v="239"/>
    <n v="132"/>
    <n v="0"/>
    <n v="168"/>
    <n v="0"/>
    <n v="0"/>
    <s v="NA"/>
    <s v="NA"/>
    <s v="NA"/>
    <n v="0"/>
    <x v="10"/>
    <x v="2"/>
    <s v="New"/>
    <s v="Partial"/>
    <x v="107"/>
  </r>
  <r>
    <x v="160"/>
    <n v="20"/>
    <s v="RL"/>
    <s v="NA"/>
    <x v="146"/>
    <s v="Pave"/>
    <s v="NA"/>
    <s v="IR1"/>
    <s v="Lvl"/>
    <s v="AllPub"/>
    <s v="CulDSac"/>
    <s v="Gtl"/>
    <x v="1"/>
    <s v="Norm"/>
    <s v="Norm"/>
    <s v="1Fam"/>
    <s v="1Story"/>
    <x v="1"/>
    <x v="2"/>
    <x v="68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x v="136"/>
    <s v="GasA"/>
    <s v="TA"/>
    <s v="Y"/>
    <s v="SBrkr"/>
    <n v="1232"/>
    <n v="0"/>
    <n v="0"/>
    <x v="149"/>
    <n v="0"/>
    <n v="0"/>
    <n v="2"/>
    <n v="0"/>
    <n v="3"/>
    <n v="1"/>
    <s v="TA"/>
    <n v="6"/>
    <s v="Typ"/>
    <n v="0"/>
    <s v="NA"/>
    <s v="Attchd"/>
    <n v="1984"/>
    <s v="Unf"/>
    <n v="2"/>
    <x v="15"/>
    <s v="TA"/>
    <s v="TA"/>
    <s v="Y"/>
    <n v="0"/>
    <n v="0"/>
    <n v="0"/>
    <n v="0"/>
    <n v="0"/>
    <n v="0"/>
    <s v="NA"/>
    <s v="NA"/>
    <s v="NA"/>
    <n v="0"/>
    <x v="11"/>
    <x v="0"/>
    <s v="WD"/>
    <s v="Normal"/>
    <x v="132"/>
  </r>
  <r>
    <x v="161"/>
    <n v="60"/>
    <s v="RL"/>
    <n v="110"/>
    <x v="147"/>
    <s v="Pave"/>
    <s v="NA"/>
    <s v="IR1"/>
    <s v="Lvl"/>
    <s v="AllPub"/>
    <s v="Inside"/>
    <s v="Gtl"/>
    <x v="10"/>
    <s v="Norm"/>
    <s v="Norm"/>
    <s v="1Fam"/>
    <s v="2Story"/>
    <x v="4"/>
    <x v="0"/>
    <x v="0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x v="137"/>
    <s v="GasA"/>
    <s v="Ex"/>
    <s v="Y"/>
    <s v="SBrkr"/>
    <n v="1572"/>
    <n v="1096"/>
    <n v="0"/>
    <x v="150"/>
    <n v="1"/>
    <n v="0"/>
    <n v="2"/>
    <n v="1"/>
    <n v="3"/>
    <n v="1"/>
    <s v="Ex"/>
    <n v="10"/>
    <s v="Typ"/>
    <n v="2"/>
    <s v="Gd"/>
    <s v="BuiltIn"/>
    <n v="2003"/>
    <s v="Fin"/>
    <n v="3"/>
    <x v="108"/>
    <s v="TA"/>
    <s v="TA"/>
    <s v="Y"/>
    <n v="400"/>
    <n v="0"/>
    <n v="0"/>
    <n v="0"/>
    <n v="0"/>
    <n v="0"/>
    <s v="NA"/>
    <s v="NA"/>
    <s v="NA"/>
    <n v="0"/>
    <x v="10"/>
    <x v="0"/>
    <s v="WD"/>
    <s v="Normal"/>
    <x v="133"/>
  </r>
  <r>
    <x v="162"/>
    <n v="20"/>
    <s v="RL"/>
    <n v="95"/>
    <x v="148"/>
    <s v="Pave"/>
    <s v="NA"/>
    <s v="Reg"/>
    <s v="Lvl"/>
    <s v="AllPub"/>
    <s v="Corner"/>
    <s v="Gtl"/>
    <x v="10"/>
    <s v="Norm"/>
    <s v="Norm"/>
    <s v="1Fam"/>
    <s v="1Story"/>
    <x v="0"/>
    <x v="0"/>
    <x v="11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x v="138"/>
    <s v="GasA"/>
    <s v="Ex"/>
    <s v="Y"/>
    <s v="SBrkr"/>
    <n v="1541"/>
    <n v="0"/>
    <n v="0"/>
    <x v="151"/>
    <n v="0"/>
    <n v="0"/>
    <n v="2"/>
    <n v="0"/>
    <n v="3"/>
    <n v="1"/>
    <s v="Gd"/>
    <n v="7"/>
    <s v="Typ"/>
    <n v="1"/>
    <s v="Gd"/>
    <s v="Attchd"/>
    <n v="2005"/>
    <s v="RFn"/>
    <n v="2"/>
    <x v="109"/>
    <s v="TA"/>
    <s v="TA"/>
    <s v="Y"/>
    <n v="0"/>
    <n v="70"/>
    <n v="0"/>
    <n v="0"/>
    <n v="0"/>
    <n v="0"/>
    <s v="NA"/>
    <s v="NA"/>
    <s v="NA"/>
    <n v="0"/>
    <x v="1"/>
    <x v="4"/>
    <s v="New"/>
    <s v="Partial"/>
    <x v="117"/>
  </r>
  <r>
    <x v="163"/>
    <n v="45"/>
    <s v="RL"/>
    <n v="55"/>
    <x v="149"/>
    <s v="Pave"/>
    <s v="NA"/>
    <s v="Reg"/>
    <s v="Lvl"/>
    <s v="AllPub"/>
    <s v="Inside"/>
    <s v="Gtl"/>
    <x v="7"/>
    <s v="Norm"/>
    <s v="Norm"/>
    <s v="1Fam"/>
    <s v="1.5Unf"/>
    <x v="5"/>
    <x v="2"/>
    <x v="4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x v="139"/>
    <s v="GasA"/>
    <s v="Ex"/>
    <s v="Y"/>
    <s v="SBrkr"/>
    <n v="882"/>
    <n v="0"/>
    <n v="0"/>
    <x v="152"/>
    <n v="0"/>
    <n v="0"/>
    <n v="1"/>
    <n v="0"/>
    <n v="1"/>
    <n v="1"/>
    <s v="TA"/>
    <n v="4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MnPrv"/>
    <s v="NA"/>
    <n v="0"/>
    <x v="7"/>
    <x v="1"/>
    <s v="WD"/>
    <s v="Normal"/>
    <x v="134"/>
  </r>
  <r>
    <x v="164"/>
    <n v="40"/>
    <s v="RM"/>
    <n v="40"/>
    <x v="150"/>
    <s v="Pave"/>
    <s v="Pave"/>
    <s v="Reg"/>
    <s v="Lvl"/>
    <s v="AllPub"/>
    <s v="Corner"/>
    <s v="Gtl"/>
    <x v="7"/>
    <s v="Norm"/>
    <s v="Norm"/>
    <s v="1Fam"/>
    <s v="1Story"/>
    <x v="1"/>
    <x v="3"/>
    <x v="69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x v="140"/>
    <s v="GasA"/>
    <s v="Gd"/>
    <s v="Y"/>
    <s v="FuseA"/>
    <n v="1149"/>
    <n v="467"/>
    <n v="0"/>
    <x v="153"/>
    <n v="0"/>
    <n v="0"/>
    <n v="2"/>
    <n v="0"/>
    <n v="3"/>
    <n v="1"/>
    <s v="Gd"/>
    <n v="5"/>
    <s v="Typ"/>
    <n v="0"/>
    <s v="NA"/>
    <s v="Detchd"/>
    <n v="1926"/>
    <s v="Unf"/>
    <n v="1"/>
    <x v="110"/>
    <s v="TA"/>
    <s v="TA"/>
    <s v="Y"/>
    <n v="0"/>
    <n v="0"/>
    <n v="183"/>
    <n v="0"/>
    <n v="0"/>
    <n v="0"/>
    <s v="NA"/>
    <s v="NA"/>
    <s v="NA"/>
    <n v="0"/>
    <x v="4"/>
    <x v="1"/>
    <s v="WD"/>
    <s v="Normal"/>
    <x v="135"/>
  </r>
  <r>
    <x v="165"/>
    <n v="190"/>
    <s v="RL"/>
    <n v="62"/>
    <x v="151"/>
    <s v="Pave"/>
    <s v="NA"/>
    <s v="Reg"/>
    <s v="Lvl"/>
    <s v="AllPub"/>
    <s v="Inside"/>
    <s v="Gtl"/>
    <x v="15"/>
    <s v="Norm"/>
    <s v="Norm"/>
    <s v="2fmCon"/>
    <s v="1.5Fin"/>
    <x v="3"/>
    <x v="3"/>
    <x v="7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x v="141"/>
    <s v="GasA"/>
    <s v="Gd"/>
    <s v="Y"/>
    <s v="SBrkr"/>
    <n v="808"/>
    <n v="547"/>
    <n v="0"/>
    <x v="154"/>
    <n v="1"/>
    <n v="0"/>
    <n v="2"/>
    <n v="0"/>
    <n v="4"/>
    <n v="2"/>
    <s v="TA"/>
    <n v="6"/>
    <s v="Typ"/>
    <n v="0"/>
    <s v="NA"/>
    <s v="NA"/>
    <s v="NA"/>
    <s v="NA"/>
    <n v="0"/>
    <x v="34"/>
    <s v="NA"/>
    <s v="NA"/>
    <s v="Y"/>
    <n v="140"/>
    <n v="0"/>
    <n v="0"/>
    <n v="0"/>
    <n v="0"/>
    <n v="0"/>
    <s v="NA"/>
    <s v="NA"/>
    <s v="NA"/>
    <n v="0"/>
    <x v="2"/>
    <x v="0"/>
    <s v="WD"/>
    <s v="Normal"/>
    <x v="136"/>
  </r>
  <r>
    <x v="166"/>
    <n v="20"/>
    <s v="RL"/>
    <s v="NA"/>
    <x v="152"/>
    <s v="Pave"/>
    <s v="NA"/>
    <s v="IR1"/>
    <s v="Lvl"/>
    <s v="AllPub"/>
    <s v="Inside"/>
    <s v="Gtl"/>
    <x v="19"/>
    <s v="Norm"/>
    <s v="Norm"/>
    <s v="1Fam"/>
    <s v="1Story"/>
    <x v="3"/>
    <x v="0"/>
    <x v="32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x v="142"/>
    <s v="GasA"/>
    <s v="Ex"/>
    <s v="Y"/>
    <s v="FuseA"/>
    <n v="1867"/>
    <n v="0"/>
    <n v="0"/>
    <x v="155"/>
    <n v="1"/>
    <n v="0"/>
    <n v="1"/>
    <n v="0"/>
    <n v="2"/>
    <n v="1"/>
    <s v="TA"/>
    <n v="7"/>
    <s v="Typ"/>
    <n v="3"/>
    <s v="Gd"/>
    <s v="Attchd"/>
    <n v="1955"/>
    <s v="Fin"/>
    <n v="1"/>
    <x v="111"/>
    <s v="TA"/>
    <s v="TA"/>
    <s v="Y"/>
    <n v="476"/>
    <n v="0"/>
    <n v="0"/>
    <n v="0"/>
    <n v="142"/>
    <n v="0"/>
    <s v="NA"/>
    <s v="GdWo"/>
    <s v="NA"/>
    <n v="0"/>
    <x v="6"/>
    <x v="3"/>
    <s v="COD"/>
    <s v="Normal"/>
    <x v="100"/>
  </r>
  <r>
    <x v="167"/>
    <n v="60"/>
    <s v="RL"/>
    <n v="86"/>
    <x v="153"/>
    <s v="Pave"/>
    <s v="NA"/>
    <s v="Reg"/>
    <s v="Lvl"/>
    <s v="AllPub"/>
    <s v="Inside"/>
    <s v="Gtl"/>
    <x v="10"/>
    <s v="Norm"/>
    <s v="Norm"/>
    <s v="1Fam"/>
    <s v="2Story"/>
    <x v="2"/>
    <x v="0"/>
    <x v="22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x v="143"/>
    <s v="GasA"/>
    <s v="Ex"/>
    <s v="Y"/>
    <s v="SBrkr"/>
    <n v="1610"/>
    <n v="551"/>
    <n v="0"/>
    <x v="156"/>
    <n v="1"/>
    <n v="0"/>
    <n v="1"/>
    <n v="1"/>
    <n v="3"/>
    <n v="1"/>
    <s v="Ex"/>
    <n v="8"/>
    <s v="Typ"/>
    <n v="1"/>
    <s v="Gd"/>
    <s v="Attchd"/>
    <n v="2007"/>
    <s v="Fin"/>
    <n v="3"/>
    <x v="112"/>
    <s v="TA"/>
    <s v="TA"/>
    <s v="Y"/>
    <n v="178"/>
    <n v="120"/>
    <n v="0"/>
    <n v="0"/>
    <n v="0"/>
    <n v="0"/>
    <s v="NA"/>
    <s v="NA"/>
    <s v="NA"/>
    <n v="0"/>
    <x v="6"/>
    <x v="1"/>
    <s v="New"/>
    <s v="Partial"/>
    <x v="137"/>
  </r>
  <r>
    <x v="168"/>
    <n v="60"/>
    <s v="RL"/>
    <n v="62"/>
    <x v="154"/>
    <s v="Pave"/>
    <s v="NA"/>
    <s v="IR1"/>
    <s v="Lvl"/>
    <s v="AllPub"/>
    <s v="Inside"/>
    <s v="Gtl"/>
    <x v="17"/>
    <s v="Norm"/>
    <s v="Norm"/>
    <s v="1Fam"/>
    <s v="2Story"/>
    <x v="0"/>
    <x v="0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x v="40"/>
    <s v="GasA"/>
    <s v="Ex"/>
    <s v="Y"/>
    <s v="SBrkr"/>
    <n v="840"/>
    <n v="880"/>
    <n v="0"/>
    <x v="55"/>
    <n v="0"/>
    <n v="0"/>
    <n v="2"/>
    <n v="1"/>
    <n v="3"/>
    <n v="1"/>
    <s v="Gd"/>
    <n v="7"/>
    <s v="Typ"/>
    <n v="1"/>
    <s v="Gd"/>
    <s v="Attchd"/>
    <n v="2004"/>
    <s v="Fin"/>
    <n v="2"/>
    <x v="35"/>
    <s v="TA"/>
    <s v="TA"/>
    <s v="Y"/>
    <n v="100"/>
    <n v="48"/>
    <n v="0"/>
    <n v="0"/>
    <n v="0"/>
    <n v="0"/>
    <s v="NA"/>
    <s v="NA"/>
    <s v="NA"/>
    <n v="0"/>
    <x v="1"/>
    <x v="1"/>
    <s v="WD"/>
    <s v="Normal"/>
    <x v="138"/>
  </r>
  <r>
    <x v="169"/>
    <n v="20"/>
    <s v="RL"/>
    <s v="NA"/>
    <x v="155"/>
    <s v="Pave"/>
    <s v="NA"/>
    <s v="IR1"/>
    <s v="Lvl"/>
    <s v="AllPub"/>
    <s v="Corner"/>
    <s v="Gtl"/>
    <x v="16"/>
    <s v="Norm"/>
    <s v="Norm"/>
    <s v="1Fam"/>
    <s v="1Story"/>
    <x v="2"/>
    <x v="2"/>
    <x v="38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x v="6"/>
    <s v="GasA"/>
    <s v="TA"/>
    <s v="Y"/>
    <s v="SBrkr"/>
    <n v="1707"/>
    <n v="0"/>
    <n v="0"/>
    <x v="157"/>
    <n v="0"/>
    <n v="0"/>
    <n v="2"/>
    <n v="1"/>
    <n v="2"/>
    <n v="1"/>
    <s v="TA"/>
    <n v="6"/>
    <s v="Typ"/>
    <n v="1"/>
    <s v="TA"/>
    <s v="Attchd"/>
    <n v="1981"/>
    <s v="RFn"/>
    <n v="2"/>
    <x v="113"/>
    <s v="TA"/>
    <s v="TA"/>
    <s v="Y"/>
    <n v="574"/>
    <n v="64"/>
    <n v="0"/>
    <n v="0"/>
    <n v="0"/>
    <n v="0"/>
    <s v="NA"/>
    <s v="NA"/>
    <s v="NA"/>
    <n v="0"/>
    <x v="8"/>
    <x v="2"/>
    <s v="WD"/>
    <s v="Normal"/>
    <x v="139"/>
  </r>
  <r>
    <x v="170"/>
    <n v="50"/>
    <s v="RM"/>
    <s v="NA"/>
    <x v="156"/>
    <s v="Pave"/>
    <s v="NA"/>
    <s v="IR1"/>
    <s v="Lvl"/>
    <s v="AllPub"/>
    <s v="Inside"/>
    <s v="Gtl"/>
    <x v="7"/>
    <s v="Feedr"/>
    <s v="Norm"/>
    <s v="1Fam"/>
    <s v="1.5Fin"/>
    <x v="3"/>
    <x v="2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x v="144"/>
    <s v="GasA"/>
    <s v="TA"/>
    <s v="Y"/>
    <s v="SBrkr"/>
    <n v="854"/>
    <n v="0"/>
    <n v="528"/>
    <x v="158"/>
    <n v="0"/>
    <n v="0"/>
    <n v="1"/>
    <n v="1"/>
    <n v="2"/>
    <n v="1"/>
    <s v="TA"/>
    <n v="7"/>
    <s v="Typ"/>
    <n v="0"/>
    <s v="NA"/>
    <s v="Detchd"/>
    <n v="1991"/>
    <s v="Unf"/>
    <n v="2"/>
    <x v="95"/>
    <s v="TA"/>
    <s v="TA"/>
    <s v="Y"/>
    <n v="237"/>
    <n v="0"/>
    <n v="0"/>
    <n v="0"/>
    <n v="0"/>
    <n v="0"/>
    <s v="NA"/>
    <s v="NA"/>
    <s v="NA"/>
    <n v="0"/>
    <x v="1"/>
    <x v="1"/>
    <s v="WD"/>
    <s v="Normal"/>
    <x v="140"/>
  </r>
  <r>
    <x v="171"/>
    <n v="20"/>
    <s v="RL"/>
    <n v="141"/>
    <x v="157"/>
    <s v="Pave"/>
    <s v="NA"/>
    <s v="IR1"/>
    <s v="Lvl"/>
    <s v="AllPub"/>
    <s v="Corner"/>
    <s v="Gtl"/>
    <x v="11"/>
    <s v="Norm"/>
    <s v="Norm"/>
    <s v="1Fam"/>
    <s v="1Story"/>
    <x v="1"/>
    <x v="0"/>
    <x v="14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x v="108"/>
    <s v="GasA"/>
    <s v="Fa"/>
    <s v="Y"/>
    <s v="SBrkr"/>
    <n v="1656"/>
    <n v="0"/>
    <n v="0"/>
    <x v="45"/>
    <n v="1"/>
    <n v="0"/>
    <n v="1"/>
    <n v="0"/>
    <n v="3"/>
    <n v="1"/>
    <s v="TA"/>
    <n v="7"/>
    <s v="Typ"/>
    <n v="2"/>
    <s v="Gd"/>
    <s v="Attchd"/>
    <n v="1960"/>
    <s v="Fin"/>
    <n v="2"/>
    <x v="43"/>
    <s v="TA"/>
    <s v="TA"/>
    <s v="P"/>
    <n v="210"/>
    <n v="62"/>
    <n v="0"/>
    <n v="0"/>
    <n v="0"/>
    <n v="0"/>
    <s v="NA"/>
    <s v="NA"/>
    <s v="NA"/>
    <n v="0"/>
    <x v="1"/>
    <x v="4"/>
    <s v="WD"/>
    <s v="Normal"/>
    <x v="141"/>
  </r>
  <r>
    <x v="172"/>
    <n v="160"/>
    <s v="RL"/>
    <n v="44"/>
    <x v="158"/>
    <s v="Pave"/>
    <s v="NA"/>
    <s v="IR1"/>
    <s v="Lvl"/>
    <s v="AllPub"/>
    <s v="Inside"/>
    <s v="Gtl"/>
    <x v="18"/>
    <s v="Norm"/>
    <s v="Norm"/>
    <s v="TwnhsE"/>
    <s v="2Story"/>
    <x v="0"/>
    <x v="3"/>
    <x v="72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x v="145"/>
    <s v="GasA"/>
    <s v="Gd"/>
    <s v="Y"/>
    <s v="SBrkr"/>
    <n v="1064"/>
    <n v="703"/>
    <n v="0"/>
    <x v="159"/>
    <n v="1"/>
    <n v="0"/>
    <n v="2"/>
    <n v="0"/>
    <n v="2"/>
    <n v="1"/>
    <s v="Gd"/>
    <n v="5"/>
    <s v="Typ"/>
    <n v="1"/>
    <s v="TA"/>
    <s v="Attchd"/>
    <n v="1987"/>
    <s v="RFn"/>
    <n v="2"/>
    <x v="37"/>
    <s v="Gd"/>
    <s v="TA"/>
    <s v="Y"/>
    <n v="441"/>
    <n v="35"/>
    <n v="0"/>
    <n v="0"/>
    <n v="0"/>
    <n v="0"/>
    <s v="NA"/>
    <s v="NA"/>
    <s v="NA"/>
    <n v="0"/>
    <x v="11"/>
    <x v="2"/>
    <s v="WD"/>
    <s v="Normal"/>
    <x v="142"/>
  </r>
  <r>
    <x v="173"/>
    <n v="20"/>
    <s v="RL"/>
    <n v="80"/>
    <x v="159"/>
    <s v="Pave"/>
    <s v="NA"/>
    <s v="IR1"/>
    <s v="Lvl"/>
    <s v="AllPub"/>
    <s v="Inside"/>
    <s v="Gtl"/>
    <x v="11"/>
    <s v="Norm"/>
    <s v="Norm"/>
    <s v="1Fam"/>
    <s v="1Story"/>
    <x v="1"/>
    <x v="0"/>
    <x v="53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x v="110"/>
    <s v="GasA"/>
    <s v="TA"/>
    <s v="Y"/>
    <s v="SBrkr"/>
    <n v="1362"/>
    <n v="0"/>
    <n v="0"/>
    <x v="5"/>
    <n v="1"/>
    <n v="0"/>
    <n v="1"/>
    <n v="1"/>
    <n v="3"/>
    <n v="1"/>
    <s v="TA"/>
    <n v="6"/>
    <s v="Typ"/>
    <n v="1"/>
    <s v="TA"/>
    <s v="Attchd"/>
    <n v="1961"/>
    <s v="Unf"/>
    <n v="2"/>
    <x v="37"/>
    <s v="TA"/>
    <s v="TA"/>
    <s v="Y"/>
    <n v="0"/>
    <n v="20"/>
    <n v="0"/>
    <n v="0"/>
    <n v="0"/>
    <n v="0"/>
    <s v="NA"/>
    <s v="NA"/>
    <s v="NA"/>
    <n v="0"/>
    <x v="11"/>
    <x v="0"/>
    <s v="COD"/>
    <s v="Normal"/>
    <x v="143"/>
  </r>
  <r>
    <x v="174"/>
    <n v="20"/>
    <s v="RL"/>
    <n v="47"/>
    <x v="160"/>
    <s v="Pave"/>
    <s v="NA"/>
    <s v="IR1"/>
    <s v="Lvl"/>
    <s v="AllPub"/>
    <s v="Inside"/>
    <s v="Gtl"/>
    <x v="16"/>
    <s v="Norm"/>
    <s v="Norm"/>
    <s v="1Fam"/>
    <s v="1Story"/>
    <x v="1"/>
    <x v="0"/>
    <x v="73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x v="146"/>
    <s v="GasA"/>
    <s v="TA"/>
    <s v="Y"/>
    <s v="SBrkr"/>
    <n v="1651"/>
    <n v="0"/>
    <n v="0"/>
    <x v="160"/>
    <n v="1"/>
    <n v="0"/>
    <n v="2"/>
    <n v="0"/>
    <n v="3"/>
    <n v="1"/>
    <s v="TA"/>
    <n v="7"/>
    <s v="Min2"/>
    <n v="1"/>
    <s v="TA"/>
    <s v="Attchd"/>
    <n v="1986"/>
    <s v="Fin"/>
    <n v="2"/>
    <x v="114"/>
    <s v="TA"/>
    <s v="TA"/>
    <s v="Y"/>
    <n v="192"/>
    <n v="0"/>
    <n v="0"/>
    <n v="0"/>
    <n v="0"/>
    <n v="0"/>
    <s v="NA"/>
    <s v="NA"/>
    <s v="NA"/>
    <n v="0"/>
    <x v="6"/>
    <x v="0"/>
    <s v="WD"/>
    <s v="Normal"/>
    <x v="144"/>
  </r>
  <r>
    <x v="175"/>
    <n v="20"/>
    <s v="RL"/>
    <n v="84"/>
    <x v="161"/>
    <s v="Pave"/>
    <s v="NA"/>
    <s v="Reg"/>
    <s v="Lvl"/>
    <s v="AllPub"/>
    <s v="Corner"/>
    <s v="Gtl"/>
    <x v="15"/>
    <s v="Norm"/>
    <s v="Norm"/>
    <s v="1Fam"/>
    <s v="1Story"/>
    <x v="1"/>
    <x v="3"/>
    <x v="52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x v="147"/>
    <s v="GasA"/>
    <s v="TA"/>
    <s v="Y"/>
    <s v="SBrkr"/>
    <n v="2158"/>
    <n v="0"/>
    <n v="0"/>
    <x v="161"/>
    <n v="1"/>
    <n v="0"/>
    <n v="2"/>
    <n v="0"/>
    <n v="4"/>
    <n v="1"/>
    <s v="Gd"/>
    <n v="7"/>
    <s v="Typ"/>
    <n v="1"/>
    <s v="Gd"/>
    <s v="Attchd"/>
    <n v="1950"/>
    <s v="Unf"/>
    <n v="2"/>
    <x v="14"/>
    <s v="TA"/>
    <s v="TA"/>
    <s v="Y"/>
    <n v="0"/>
    <n v="29"/>
    <n v="39"/>
    <n v="0"/>
    <n v="0"/>
    <n v="0"/>
    <s v="NA"/>
    <s v="MnPrv"/>
    <s v="NA"/>
    <n v="0"/>
    <x v="11"/>
    <x v="1"/>
    <s v="WD"/>
    <s v="Normal"/>
    <x v="145"/>
  </r>
  <r>
    <x v="176"/>
    <n v="60"/>
    <s v="RL"/>
    <n v="97"/>
    <x v="162"/>
    <s v="Pave"/>
    <s v="NA"/>
    <s v="IR1"/>
    <s v="Lvl"/>
    <s v="AllPub"/>
    <s v="Corner"/>
    <s v="Gtl"/>
    <x v="19"/>
    <s v="Norm"/>
    <s v="Norm"/>
    <s v="1Fam"/>
    <s v="2Story"/>
    <x v="1"/>
    <x v="0"/>
    <x v="62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x v="148"/>
    <s v="GasA"/>
    <s v="TA"/>
    <s v="Y"/>
    <s v="SBrkr"/>
    <n v="1164"/>
    <n v="896"/>
    <n v="0"/>
    <x v="162"/>
    <n v="0"/>
    <n v="1"/>
    <n v="2"/>
    <n v="1"/>
    <n v="4"/>
    <n v="1"/>
    <s v="TA"/>
    <n v="8"/>
    <s v="Typ"/>
    <n v="1"/>
    <s v="TA"/>
    <s v="Attchd"/>
    <n v="1988"/>
    <s v="Unf"/>
    <n v="2"/>
    <x v="115"/>
    <s v="TA"/>
    <s v="TA"/>
    <s v="Y"/>
    <n v="0"/>
    <n v="228"/>
    <n v="0"/>
    <n v="0"/>
    <n v="192"/>
    <n v="0"/>
    <s v="NA"/>
    <s v="NA"/>
    <s v="NA"/>
    <n v="0"/>
    <x v="2"/>
    <x v="1"/>
    <s v="WD"/>
    <s v="Normal"/>
    <x v="146"/>
  </r>
  <r>
    <x v="177"/>
    <n v="50"/>
    <s v="RL"/>
    <s v="NA"/>
    <x v="163"/>
    <s v="Pave"/>
    <s v="NA"/>
    <s v="Reg"/>
    <s v="Lvl"/>
    <s v="AllPub"/>
    <s v="Inside"/>
    <s v="Gtl"/>
    <x v="9"/>
    <s v="Norm"/>
    <s v="Norm"/>
    <s v="1Fam"/>
    <s v="1.5Fin"/>
    <x v="3"/>
    <x v="0"/>
    <x v="1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x v="149"/>
    <s v="GasA"/>
    <s v="Ex"/>
    <s v="Y"/>
    <s v="SBrkr"/>
    <n v="1252"/>
    <n v="668"/>
    <n v="0"/>
    <x v="163"/>
    <n v="1"/>
    <n v="0"/>
    <n v="2"/>
    <n v="0"/>
    <n v="4"/>
    <n v="1"/>
    <s v="Gd"/>
    <n v="8"/>
    <s v="Typ"/>
    <n v="1"/>
    <s v="Gd"/>
    <s v="Attchd"/>
    <n v="1958"/>
    <s v="Unf"/>
    <n v="2"/>
    <x v="116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54"/>
  </r>
  <r>
    <x v="178"/>
    <n v="20"/>
    <s v="RL"/>
    <n v="63"/>
    <x v="164"/>
    <s v="Pave"/>
    <s v="NA"/>
    <s v="IR1"/>
    <s v="Lvl"/>
    <s v="AllPub"/>
    <s v="CulDSac"/>
    <s v="Gtl"/>
    <x v="18"/>
    <s v="Norm"/>
    <s v="Norm"/>
    <s v="1Fam"/>
    <s v="1Story"/>
    <x v="4"/>
    <x v="0"/>
    <x v="74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x v="150"/>
    <s v="GasA"/>
    <s v="Ex"/>
    <s v="Y"/>
    <s v="SBrkr"/>
    <n v="2234"/>
    <n v="0"/>
    <n v="0"/>
    <x v="164"/>
    <n v="1"/>
    <n v="0"/>
    <n v="2"/>
    <n v="0"/>
    <n v="1"/>
    <n v="1"/>
    <s v="Ex"/>
    <n v="9"/>
    <s v="Typ"/>
    <n v="1"/>
    <s v="Gd"/>
    <s v="Attchd"/>
    <n v="2009"/>
    <s v="Fin"/>
    <n v="3"/>
    <x v="117"/>
    <s v="TA"/>
    <s v="TA"/>
    <s v="Y"/>
    <n v="0"/>
    <n v="60"/>
    <n v="0"/>
    <n v="0"/>
    <n v="0"/>
    <n v="0"/>
    <s v="NA"/>
    <s v="NA"/>
    <s v="NA"/>
    <n v="0"/>
    <x v="9"/>
    <x v="3"/>
    <s v="New"/>
    <s v="Partial"/>
    <x v="147"/>
  </r>
  <r>
    <x v="179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x v="3"/>
    <x v="2"/>
    <x v="66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x v="151"/>
    <s v="GasA"/>
    <s v="TA"/>
    <s v="Y"/>
    <s v="SBrkr"/>
    <n v="968"/>
    <n v="0"/>
    <n v="0"/>
    <x v="165"/>
    <n v="0"/>
    <n v="0"/>
    <n v="1"/>
    <n v="0"/>
    <n v="2"/>
    <n v="1"/>
    <s v="TA"/>
    <n v="5"/>
    <s v="Typ"/>
    <n v="0"/>
    <s v="NA"/>
    <s v="Detchd"/>
    <n v="1935"/>
    <s v="Unf"/>
    <n v="2"/>
    <x v="5"/>
    <s v="Fa"/>
    <s v="TA"/>
    <s v="N"/>
    <n v="0"/>
    <n v="0"/>
    <n v="184"/>
    <n v="0"/>
    <n v="0"/>
    <n v="0"/>
    <s v="NA"/>
    <s v="NA"/>
    <s v="NA"/>
    <n v="0"/>
    <x v="9"/>
    <x v="1"/>
    <s v="WD"/>
    <s v="Normal"/>
    <x v="98"/>
  </r>
  <r>
    <x v="180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x v="1"/>
    <x v="0"/>
    <x v="4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x v="3"/>
    <s v="GasA"/>
    <s v="Ex"/>
    <s v="Y"/>
    <s v="SBrkr"/>
    <n v="769"/>
    <n v="756"/>
    <n v="0"/>
    <x v="166"/>
    <n v="0"/>
    <n v="0"/>
    <n v="2"/>
    <n v="1"/>
    <n v="3"/>
    <n v="1"/>
    <s v="Gd"/>
    <n v="5"/>
    <s v="Typ"/>
    <n v="1"/>
    <s v="TA"/>
    <s v="Detchd"/>
    <n v="2000"/>
    <s v="Unf"/>
    <n v="2"/>
    <x v="35"/>
    <s v="TA"/>
    <s v="TA"/>
    <s v="Y"/>
    <n v="0"/>
    <n v="0"/>
    <n v="0"/>
    <n v="0"/>
    <n v="0"/>
    <n v="0"/>
    <s v="NA"/>
    <s v="NA"/>
    <s v="NA"/>
    <n v="0"/>
    <x v="11"/>
    <x v="1"/>
    <s v="WD"/>
    <s v="Normal"/>
    <x v="48"/>
  </r>
  <r>
    <x v="181"/>
    <n v="70"/>
    <s v="RL"/>
    <n v="54"/>
    <x v="166"/>
    <s v="Pave"/>
    <s v="NA"/>
    <s v="Reg"/>
    <s v="Lvl"/>
    <s v="AllPub"/>
    <s v="Inside"/>
    <s v="Gtl"/>
    <x v="2"/>
    <s v="Norm"/>
    <s v="Norm"/>
    <s v="1Fam"/>
    <s v="2Story"/>
    <x v="0"/>
    <x v="2"/>
    <x v="26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x v="96"/>
    <s v="GasA"/>
    <s v="Gd"/>
    <s v="Y"/>
    <s v="SBrkr"/>
    <n v="901"/>
    <n v="901"/>
    <n v="0"/>
    <x v="167"/>
    <n v="0"/>
    <n v="0"/>
    <n v="1"/>
    <n v="1"/>
    <n v="4"/>
    <n v="1"/>
    <s v="TA"/>
    <n v="9"/>
    <s v="Typ"/>
    <n v="1"/>
    <s v="Gd"/>
    <s v="Detchd"/>
    <n v="1920"/>
    <s v="Unf"/>
    <n v="1"/>
    <x v="110"/>
    <s v="Fa"/>
    <s v="TA"/>
    <s v="Y"/>
    <n v="0"/>
    <n v="0"/>
    <n v="40"/>
    <n v="0"/>
    <n v="0"/>
    <n v="0"/>
    <s v="NA"/>
    <s v="NA"/>
    <s v="NA"/>
    <n v="0"/>
    <x v="9"/>
    <x v="2"/>
    <s v="WD"/>
    <s v="Normal"/>
    <x v="148"/>
  </r>
  <r>
    <x v="182"/>
    <n v="20"/>
    <s v="RL"/>
    <n v="60"/>
    <x v="167"/>
    <s v="Pave"/>
    <s v="NA"/>
    <s v="Reg"/>
    <s v="Lvl"/>
    <s v="AllPub"/>
    <s v="Inside"/>
    <s v="Gtl"/>
    <x v="15"/>
    <s v="Artery"/>
    <s v="Norm"/>
    <s v="1Fam"/>
    <s v="1Story"/>
    <x v="3"/>
    <x v="2"/>
    <x v="24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x v="17"/>
    <s v="GasA"/>
    <s v="Ex"/>
    <s v="Y"/>
    <s v="SBrkr"/>
    <n v="1340"/>
    <n v="0"/>
    <n v="0"/>
    <x v="168"/>
    <n v="0"/>
    <n v="0"/>
    <n v="1"/>
    <n v="0"/>
    <n v="3"/>
    <n v="1"/>
    <s v="TA"/>
    <n v="7"/>
    <s v="Typ"/>
    <n v="1"/>
    <s v="Gd"/>
    <s v="Attchd"/>
    <n v="1957"/>
    <s v="RFn"/>
    <n v="1"/>
    <x v="118"/>
    <s v="TA"/>
    <s v="TA"/>
    <s v="Y"/>
    <n v="116"/>
    <n v="0"/>
    <n v="0"/>
    <n v="180"/>
    <n v="0"/>
    <n v="0"/>
    <s v="NA"/>
    <s v="MnPrv"/>
    <s v="NA"/>
    <n v="0"/>
    <x v="11"/>
    <x v="1"/>
    <s v="WD"/>
    <s v="Normal"/>
    <x v="149"/>
  </r>
  <r>
    <x v="183"/>
    <n v="50"/>
    <s v="RM"/>
    <n v="63"/>
    <x v="168"/>
    <s v="Pave"/>
    <s v="NA"/>
    <s v="Reg"/>
    <s v="Lvl"/>
    <s v="AllPub"/>
    <s v="Inside"/>
    <s v="Gtl"/>
    <x v="7"/>
    <s v="Norm"/>
    <s v="Norm"/>
    <s v="1Fam"/>
    <s v="1.5Fin"/>
    <x v="0"/>
    <x v="0"/>
    <x v="0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x v="110"/>
    <s v="GasA"/>
    <s v="Ex"/>
    <s v="Y"/>
    <s v="SBrkr"/>
    <n v="1362"/>
    <n v="720"/>
    <n v="0"/>
    <x v="169"/>
    <n v="0"/>
    <n v="0"/>
    <n v="2"/>
    <n v="1"/>
    <n v="3"/>
    <n v="1"/>
    <s v="Gd"/>
    <n v="6"/>
    <s v="Mod"/>
    <n v="0"/>
    <s v="NA"/>
    <s v="Detchd"/>
    <n v="2003"/>
    <s v="Unf"/>
    <n v="2"/>
    <x v="7"/>
    <s v="TA"/>
    <s v="TA"/>
    <s v="N"/>
    <n v="280"/>
    <n v="238"/>
    <n v="0"/>
    <n v="0"/>
    <n v="0"/>
    <n v="0"/>
    <s v="NA"/>
    <s v="NA"/>
    <s v="NA"/>
    <n v="0"/>
    <x v="11"/>
    <x v="0"/>
    <s v="WD"/>
    <s v="Normal"/>
    <x v="7"/>
  </r>
  <r>
    <x v="184"/>
    <n v="50"/>
    <s v="RL"/>
    <n v="92"/>
    <x v="169"/>
    <s v="Pave"/>
    <s v="NA"/>
    <s v="IR1"/>
    <s v="Lvl"/>
    <s v="AllPub"/>
    <s v="Inside"/>
    <s v="Gtl"/>
    <x v="8"/>
    <s v="RRAn"/>
    <s v="Feedr"/>
    <s v="1Fam"/>
    <s v="1.5Fin"/>
    <x v="3"/>
    <x v="1"/>
    <x v="75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x v="152"/>
    <s v="GasA"/>
    <s v="Gd"/>
    <s v="Y"/>
    <s v="SBrkr"/>
    <n v="936"/>
    <n v="316"/>
    <n v="0"/>
    <x v="143"/>
    <n v="0"/>
    <n v="0"/>
    <n v="1"/>
    <n v="0"/>
    <n v="3"/>
    <n v="1"/>
    <s v="TA"/>
    <n v="5"/>
    <s v="Typ"/>
    <n v="0"/>
    <s v="NA"/>
    <s v="Attchd"/>
    <n v="1986"/>
    <s v="Unf"/>
    <n v="2"/>
    <x v="14"/>
    <s v="TA"/>
    <s v="TA"/>
    <s v="Y"/>
    <n v="104"/>
    <n v="0"/>
    <n v="0"/>
    <n v="0"/>
    <n v="0"/>
    <n v="0"/>
    <s v="NA"/>
    <s v="MnPrv"/>
    <s v="NA"/>
    <n v="0"/>
    <x v="11"/>
    <x v="2"/>
    <s v="WD"/>
    <s v="Normal"/>
    <x v="47"/>
  </r>
  <r>
    <x v="185"/>
    <n v="75"/>
    <s v="RM"/>
    <n v="90"/>
    <x v="170"/>
    <s v="Pave"/>
    <s v="NA"/>
    <s v="IR2"/>
    <s v="Lvl"/>
    <s v="AllPub"/>
    <s v="Inside"/>
    <s v="Gtl"/>
    <x v="7"/>
    <s v="Artery"/>
    <s v="Norm"/>
    <s v="1Fam"/>
    <s v="2.5Fin"/>
    <x v="6"/>
    <x v="7"/>
    <x v="76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x v="7"/>
    <s v="GasA"/>
    <s v="Ex"/>
    <s v="Y"/>
    <s v="SBrkr"/>
    <n v="1518"/>
    <n v="1518"/>
    <n v="572"/>
    <x v="170"/>
    <n v="0"/>
    <n v="0"/>
    <n v="2"/>
    <n v="1"/>
    <n v="4"/>
    <n v="1"/>
    <s v="Ex"/>
    <n v="12"/>
    <s v="Typ"/>
    <n v="2"/>
    <s v="TA"/>
    <s v="Detchd"/>
    <n v="1993"/>
    <s v="Unf"/>
    <n v="3"/>
    <x v="13"/>
    <s v="Ex"/>
    <s v="TA"/>
    <s v="Y"/>
    <n v="0"/>
    <n v="260"/>
    <n v="0"/>
    <n v="0"/>
    <n v="410"/>
    <n v="0"/>
    <s v="NA"/>
    <s v="GdPrv"/>
    <s v="NA"/>
    <n v="0"/>
    <x v="11"/>
    <x v="2"/>
    <s v="WD"/>
    <s v="Normal"/>
    <x v="150"/>
  </r>
  <r>
    <x v="186"/>
    <n v="80"/>
    <s v="RL"/>
    <s v="NA"/>
    <x v="171"/>
    <s v="Pave"/>
    <s v="NA"/>
    <s v="IR1"/>
    <s v="Lvl"/>
    <s v="AllPub"/>
    <s v="CulDSac"/>
    <s v="Gtl"/>
    <x v="4"/>
    <s v="Norm"/>
    <s v="Norm"/>
    <s v="1Fam"/>
    <s v="SLvl"/>
    <x v="0"/>
    <x v="0"/>
    <x v="59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x v="153"/>
    <s v="GasA"/>
    <s v="Ex"/>
    <s v="Y"/>
    <s v="SBrkr"/>
    <n v="1217"/>
    <n v="0"/>
    <n v="0"/>
    <x v="171"/>
    <n v="1"/>
    <n v="0"/>
    <n v="2"/>
    <n v="0"/>
    <n v="3"/>
    <n v="1"/>
    <s v="Gd"/>
    <n v="6"/>
    <s v="Typ"/>
    <n v="0"/>
    <s v="NA"/>
    <s v="Attchd"/>
    <n v="1990"/>
    <s v="Unf"/>
    <n v="2"/>
    <x v="119"/>
    <s v="TA"/>
    <s v="TA"/>
    <s v="Y"/>
    <n v="168"/>
    <n v="27"/>
    <n v="0"/>
    <n v="0"/>
    <n v="0"/>
    <n v="0"/>
    <s v="NA"/>
    <s v="GdPrv"/>
    <s v="NA"/>
    <n v="0"/>
    <x v="11"/>
    <x v="3"/>
    <s v="WD"/>
    <s v="Normal"/>
    <x v="151"/>
  </r>
  <r>
    <x v="187"/>
    <n v="50"/>
    <s v="RL"/>
    <n v="60"/>
    <x v="172"/>
    <s v="Pave"/>
    <s v="NA"/>
    <s v="Reg"/>
    <s v="Lvl"/>
    <s v="AllPub"/>
    <s v="Inside"/>
    <s v="Gtl"/>
    <x v="7"/>
    <s v="Norm"/>
    <s v="Norm"/>
    <s v="1Fam"/>
    <s v="1.5Fin"/>
    <x v="3"/>
    <x v="3"/>
    <x v="77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x v="112"/>
    <s v="GasA"/>
    <s v="Ex"/>
    <s v="Y"/>
    <s v="SBrkr"/>
    <n v="808"/>
    <n v="704"/>
    <n v="144"/>
    <x v="45"/>
    <n v="0"/>
    <n v="0"/>
    <n v="2"/>
    <n v="1"/>
    <n v="3"/>
    <n v="1"/>
    <s v="TA"/>
    <n v="8"/>
    <s v="Min2"/>
    <n v="0"/>
    <s v="NA"/>
    <s v="Detchd"/>
    <n v="1916"/>
    <s v="Unf"/>
    <n v="1"/>
    <x v="80"/>
    <s v="Fa"/>
    <s v="Fa"/>
    <s v="N"/>
    <n v="0"/>
    <n v="0"/>
    <n v="0"/>
    <n v="140"/>
    <n v="0"/>
    <n v="0"/>
    <s v="NA"/>
    <s v="MnPrv"/>
    <s v="NA"/>
    <n v="0"/>
    <x v="5"/>
    <x v="3"/>
    <s v="WD"/>
    <s v="Normal"/>
    <x v="152"/>
  </r>
  <r>
    <x v="188"/>
    <n v="90"/>
    <s v="RL"/>
    <n v="64"/>
    <x v="96"/>
    <s v="Pave"/>
    <s v="NA"/>
    <s v="Reg"/>
    <s v="Bnk"/>
    <s v="AllPub"/>
    <s v="Inside"/>
    <s v="Gtl"/>
    <x v="12"/>
    <s v="Feedr"/>
    <s v="Norm"/>
    <s v="Duplex"/>
    <s v="SFoyer"/>
    <x v="3"/>
    <x v="0"/>
    <x v="56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x v="67"/>
    <s v="GasA"/>
    <s v="TA"/>
    <s v="Y"/>
    <s v="SBrkr"/>
    <n v="1224"/>
    <n v="0"/>
    <n v="0"/>
    <x v="84"/>
    <n v="2"/>
    <n v="0"/>
    <n v="0"/>
    <n v="2"/>
    <n v="2"/>
    <n v="2"/>
    <s v="TA"/>
    <n v="6"/>
    <s v="Typ"/>
    <n v="2"/>
    <s v="TA"/>
    <s v="Detchd"/>
    <n v="1979"/>
    <s v="Unf"/>
    <n v="2"/>
    <x v="43"/>
    <s v="TA"/>
    <s v="TA"/>
    <s v="Y"/>
    <n v="120"/>
    <n v="0"/>
    <n v="0"/>
    <n v="0"/>
    <n v="0"/>
    <n v="0"/>
    <s v="NA"/>
    <s v="NA"/>
    <s v="NA"/>
    <n v="0"/>
    <x v="11"/>
    <x v="3"/>
    <s v="WD"/>
    <s v="Alloca"/>
    <x v="153"/>
  </r>
  <r>
    <x v="189"/>
    <n v="120"/>
    <s v="RL"/>
    <n v="41"/>
    <x v="173"/>
    <s v="Pave"/>
    <s v="NA"/>
    <s v="Reg"/>
    <s v="Lvl"/>
    <s v="AllPub"/>
    <s v="Inside"/>
    <s v="Gtl"/>
    <x v="18"/>
    <s v="Norm"/>
    <s v="Norm"/>
    <s v="TwnhsE"/>
    <s v="1Story"/>
    <x v="2"/>
    <x v="0"/>
    <x v="2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x v="154"/>
    <s v="GasA"/>
    <s v="Ex"/>
    <s v="Y"/>
    <s v="SBrkr"/>
    <n v="1593"/>
    <n v="0"/>
    <n v="0"/>
    <x v="172"/>
    <n v="1"/>
    <n v="0"/>
    <n v="1"/>
    <n v="1"/>
    <n v="0"/>
    <n v="1"/>
    <s v="Ex"/>
    <n v="5"/>
    <s v="Typ"/>
    <n v="1"/>
    <s v="Gd"/>
    <s v="Attchd"/>
    <n v="2001"/>
    <s v="Fin"/>
    <n v="2"/>
    <x v="120"/>
    <s v="TA"/>
    <s v="TA"/>
    <s v="Y"/>
    <n v="0"/>
    <n v="120"/>
    <n v="0"/>
    <n v="0"/>
    <n v="224"/>
    <n v="0"/>
    <s v="NA"/>
    <s v="NA"/>
    <s v="NA"/>
    <n v="0"/>
    <x v="5"/>
    <x v="0"/>
    <s v="WD"/>
    <s v="Normal"/>
    <x v="154"/>
  </r>
  <r>
    <x v="190"/>
    <n v="70"/>
    <s v="RL"/>
    <n v="70"/>
    <x v="174"/>
    <s v="Pave"/>
    <s v="NA"/>
    <s v="Reg"/>
    <s v="Bnk"/>
    <s v="AllPub"/>
    <s v="Inside"/>
    <s v="Mod"/>
    <x v="2"/>
    <s v="Norm"/>
    <s v="Norm"/>
    <s v="1Fam"/>
    <s v="2Story"/>
    <x v="2"/>
    <x v="1"/>
    <x v="78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x v="155"/>
    <s v="GasA"/>
    <s v="TA"/>
    <s v="Y"/>
    <s v="SBrkr"/>
    <n v="1549"/>
    <n v="1178"/>
    <n v="0"/>
    <x v="173"/>
    <n v="0"/>
    <n v="0"/>
    <n v="2"/>
    <n v="1"/>
    <n v="3"/>
    <n v="1"/>
    <s v="Gd"/>
    <n v="10"/>
    <s v="Maj1"/>
    <n v="2"/>
    <s v="TA"/>
    <s v="Detchd"/>
    <n v="1932"/>
    <s v="Unf"/>
    <n v="2"/>
    <x v="35"/>
    <s v="TA"/>
    <s v="TA"/>
    <s v="Y"/>
    <n v="0"/>
    <n v="74"/>
    <n v="0"/>
    <n v="0"/>
    <n v="0"/>
    <n v="0"/>
    <s v="NA"/>
    <s v="NA"/>
    <s v="NA"/>
    <n v="0"/>
    <x v="3"/>
    <x v="1"/>
    <s v="WD"/>
    <s v="Normal"/>
    <x v="155"/>
  </r>
  <r>
    <x v="191"/>
    <n v="60"/>
    <s v="RL"/>
    <s v="NA"/>
    <x v="175"/>
    <s v="Pave"/>
    <s v="NA"/>
    <s v="IR1"/>
    <s v="Lvl"/>
    <s v="AllPub"/>
    <s v="CulDSac"/>
    <s v="Gtl"/>
    <x v="11"/>
    <s v="Norm"/>
    <s v="Norm"/>
    <s v="1Fam"/>
    <s v="2Story"/>
    <x v="0"/>
    <x v="7"/>
    <x v="41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x v="156"/>
    <s v="GasA"/>
    <s v="Gd"/>
    <s v="Y"/>
    <s v="SBrkr"/>
    <n v="725"/>
    <n v="754"/>
    <n v="0"/>
    <x v="64"/>
    <n v="1"/>
    <n v="0"/>
    <n v="1"/>
    <n v="1"/>
    <n v="4"/>
    <n v="1"/>
    <s v="Gd"/>
    <n v="7"/>
    <s v="Typ"/>
    <n v="0"/>
    <s v="NA"/>
    <s v="Attchd"/>
    <n v="1972"/>
    <s v="Fin"/>
    <n v="2"/>
    <x v="7"/>
    <s v="TA"/>
    <s v="TA"/>
    <s v="Y"/>
    <n v="0"/>
    <n v="32"/>
    <n v="0"/>
    <n v="0"/>
    <n v="0"/>
    <n v="0"/>
    <s v="NA"/>
    <s v="NA"/>
    <s v="NA"/>
    <n v="0"/>
    <x v="11"/>
    <x v="1"/>
    <s v="WD"/>
    <s v="Normal"/>
    <x v="144"/>
  </r>
  <r>
    <x v="192"/>
    <n v="20"/>
    <s v="RL"/>
    <n v="68"/>
    <x v="176"/>
    <s v="Pave"/>
    <s v="NA"/>
    <s v="IR1"/>
    <s v="Lvl"/>
    <s v="AllPub"/>
    <s v="Inside"/>
    <s v="Gtl"/>
    <x v="0"/>
    <s v="Norm"/>
    <s v="Norm"/>
    <s v="1Fam"/>
    <s v="1Story"/>
    <x v="0"/>
    <x v="0"/>
    <x v="40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x v="157"/>
    <s v="GasA"/>
    <s v="Ex"/>
    <s v="Y"/>
    <s v="SBrkr"/>
    <n v="1431"/>
    <n v="0"/>
    <n v="0"/>
    <x v="174"/>
    <n v="1"/>
    <n v="0"/>
    <n v="2"/>
    <n v="0"/>
    <n v="3"/>
    <n v="1"/>
    <s v="Gd"/>
    <n v="6"/>
    <s v="Typ"/>
    <n v="0"/>
    <s v="NA"/>
    <s v="Attchd"/>
    <n v="1999"/>
    <s v="Fin"/>
    <n v="2"/>
    <x v="121"/>
    <s v="TA"/>
    <s v="TA"/>
    <s v="Y"/>
    <n v="0"/>
    <n v="35"/>
    <n v="0"/>
    <n v="0"/>
    <n v="0"/>
    <n v="0"/>
    <s v="NA"/>
    <s v="NA"/>
    <s v="NA"/>
    <n v="0"/>
    <x v="2"/>
    <x v="3"/>
    <s v="WD"/>
    <s v="Normal"/>
    <x v="156"/>
  </r>
  <r>
    <x v="193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0"/>
    <x v="0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x v="137"/>
    <n v="0"/>
    <n v="0"/>
    <n v="2"/>
    <n v="0"/>
    <n v="3"/>
    <n v="1"/>
    <s v="Gd"/>
    <n v="7"/>
    <s v="Maj1"/>
    <n v="0"/>
    <s v="NA"/>
    <s v="Detchd"/>
    <n v="2004"/>
    <s v="Unf"/>
    <n v="2"/>
    <x v="99"/>
    <s v="TA"/>
    <s v="TA"/>
    <s v="Y"/>
    <n v="0"/>
    <n v="40"/>
    <n v="0"/>
    <n v="0"/>
    <n v="0"/>
    <n v="0"/>
    <s v="NA"/>
    <s v="NA"/>
    <s v="NA"/>
    <n v="0"/>
    <x v="1"/>
    <x v="2"/>
    <s v="WD"/>
    <s v="Normal"/>
    <x v="52"/>
  </r>
  <r>
    <x v="194"/>
    <n v="20"/>
    <s v="RL"/>
    <n v="60"/>
    <x v="177"/>
    <s v="Pave"/>
    <s v="NA"/>
    <s v="IR1"/>
    <s v="Lvl"/>
    <s v="AllPub"/>
    <s v="Inside"/>
    <s v="Gtl"/>
    <x v="0"/>
    <s v="Norm"/>
    <s v="Norm"/>
    <s v="1Fam"/>
    <s v="1Story"/>
    <x v="3"/>
    <x v="3"/>
    <x v="41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x v="121"/>
    <s v="GasA"/>
    <s v="TA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Detchd"/>
    <n v="1989"/>
    <s v="Unf"/>
    <n v="1"/>
    <x v="12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47"/>
  </r>
  <r>
    <x v="195"/>
    <n v="160"/>
    <s v="RL"/>
    <n v="24"/>
    <x v="178"/>
    <s v="Pave"/>
    <s v="NA"/>
    <s v="Reg"/>
    <s v="Lvl"/>
    <s v="AllPub"/>
    <s v="FR2"/>
    <s v="Gtl"/>
    <x v="20"/>
    <s v="Norm"/>
    <s v="Norm"/>
    <s v="Twnhs"/>
    <s v="2Story"/>
    <x v="1"/>
    <x v="2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x v="158"/>
    <s v="GasA"/>
    <s v="TA"/>
    <s v="Y"/>
    <s v="SBrkr"/>
    <n v="855"/>
    <n v="601"/>
    <n v="0"/>
    <x v="113"/>
    <n v="0"/>
    <n v="0"/>
    <n v="2"/>
    <n v="1"/>
    <n v="3"/>
    <n v="1"/>
    <s v="TA"/>
    <n v="7"/>
    <s v="Typ"/>
    <n v="1"/>
    <s v="TA"/>
    <s v="Attchd"/>
    <n v="1976"/>
    <s v="Unf"/>
    <n v="2"/>
    <x v="35"/>
    <s v="TA"/>
    <s v="TA"/>
    <s v="Y"/>
    <n v="87"/>
    <n v="0"/>
    <n v="0"/>
    <n v="0"/>
    <n v="0"/>
    <n v="0"/>
    <s v="NA"/>
    <s v="NA"/>
    <s v="NA"/>
    <n v="0"/>
    <x v="9"/>
    <x v="3"/>
    <s v="WD"/>
    <s v="Normal"/>
    <x v="157"/>
  </r>
  <r>
    <x v="196"/>
    <n v="20"/>
    <s v="RL"/>
    <n v="79"/>
    <x v="179"/>
    <s v="Pave"/>
    <s v="NA"/>
    <s v="Reg"/>
    <s v="Lvl"/>
    <s v="AllPub"/>
    <s v="Inside"/>
    <s v="Gtl"/>
    <x v="5"/>
    <s v="Norm"/>
    <s v="Norm"/>
    <s v="1Fam"/>
    <s v="1Story"/>
    <x v="0"/>
    <x v="0"/>
    <x v="22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x v="159"/>
    <s v="GasA"/>
    <s v="Ex"/>
    <s v="Y"/>
    <s v="SBrkr"/>
    <n v="1726"/>
    <n v="0"/>
    <n v="0"/>
    <x v="175"/>
    <n v="1"/>
    <n v="0"/>
    <n v="2"/>
    <n v="0"/>
    <n v="3"/>
    <n v="1"/>
    <s v="Ex"/>
    <n v="8"/>
    <s v="Typ"/>
    <n v="1"/>
    <s v="Gd"/>
    <s v="Attchd"/>
    <n v="2007"/>
    <s v="Fin"/>
    <n v="3"/>
    <x v="122"/>
    <s v="TA"/>
    <s v="TA"/>
    <s v="Y"/>
    <n v="171"/>
    <n v="138"/>
    <n v="0"/>
    <n v="0"/>
    <n v="266"/>
    <n v="0"/>
    <s v="NA"/>
    <s v="NA"/>
    <s v="NA"/>
    <n v="0"/>
    <x v="2"/>
    <x v="1"/>
    <s v="New"/>
    <s v="Partial"/>
    <x v="158"/>
  </r>
  <r>
    <x v="197"/>
    <n v="75"/>
    <s v="RL"/>
    <n v="174"/>
    <x v="180"/>
    <s v="Pave"/>
    <s v="NA"/>
    <s v="Reg"/>
    <s v="Lvl"/>
    <s v="AllPub"/>
    <s v="Corner"/>
    <s v="Gtl"/>
    <x v="11"/>
    <s v="Artery"/>
    <s v="Norm"/>
    <s v="1Fam"/>
    <s v="2Story"/>
    <x v="2"/>
    <x v="4"/>
    <x v="79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x v="160"/>
    <s v="GasA"/>
    <s v="Gd"/>
    <s v="Y"/>
    <s v="SBrkr"/>
    <n v="1360"/>
    <n v="1360"/>
    <n v="392"/>
    <x v="176"/>
    <n v="1"/>
    <n v="1"/>
    <n v="2"/>
    <n v="0"/>
    <n v="4"/>
    <n v="1"/>
    <s v="Gd"/>
    <n v="8"/>
    <s v="Typ"/>
    <n v="1"/>
    <s v="Ex"/>
    <s v="Detchd"/>
    <n v="1918"/>
    <s v="Unf"/>
    <n v="2"/>
    <x v="123"/>
    <s v="TA"/>
    <s v="TA"/>
    <s v="Y"/>
    <n v="0"/>
    <n v="16"/>
    <n v="552"/>
    <n v="0"/>
    <n v="0"/>
    <n v="512"/>
    <s v="Ex"/>
    <s v="GdPrv"/>
    <s v="NA"/>
    <n v="0"/>
    <x v="10"/>
    <x v="2"/>
    <s v="WD"/>
    <s v="Abnorml"/>
    <x v="127"/>
  </r>
  <r>
    <x v="198"/>
    <n v="75"/>
    <s v="RM"/>
    <n v="92"/>
    <x v="181"/>
    <s v="Pave"/>
    <s v="NA"/>
    <s v="Reg"/>
    <s v="Lvl"/>
    <s v="AllPub"/>
    <s v="Corner"/>
    <s v="Gtl"/>
    <x v="7"/>
    <s v="Norm"/>
    <s v="Norm"/>
    <s v="1Fam"/>
    <s v="2.5Fin"/>
    <x v="1"/>
    <x v="2"/>
    <x v="80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x v="161"/>
    <s v="GasA"/>
    <s v="Ex"/>
    <s v="Y"/>
    <s v="SBrkr"/>
    <n v="929"/>
    <n v="929"/>
    <n v="371"/>
    <x v="177"/>
    <n v="0"/>
    <n v="0"/>
    <n v="1"/>
    <n v="0"/>
    <n v="5"/>
    <n v="1"/>
    <s v="TA"/>
    <n v="8"/>
    <s v="Typ"/>
    <n v="0"/>
    <s v="NA"/>
    <s v="NA"/>
    <s v="NA"/>
    <s v="NA"/>
    <n v="0"/>
    <x v="34"/>
    <s v="NA"/>
    <s v="NA"/>
    <s v="Y"/>
    <n v="0"/>
    <n v="198"/>
    <n v="30"/>
    <n v="0"/>
    <n v="0"/>
    <n v="0"/>
    <s v="NA"/>
    <s v="MnPrv"/>
    <s v="NA"/>
    <n v="0"/>
    <x v="9"/>
    <x v="3"/>
    <s v="WD"/>
    <s v="Abnorml"/>
    <x v="159"/>
  </r>
  <r>
    <x v="199"/>
    <n v="20"/>
    <s v="RL"/>
    <n v="76"/>
    <x v="62"/>
    <s v="Pave"/>
    <s v="NA"/>
    <s v="Reg"/>
    <s v="Lvl"/>
    <s v="AllPub"/>
    <s v="Inside"/>
    <s v="Gtl"/>
    <x v="10"/>
    <s v="Norm"/>
    <s v="Norm"/>
    <s v="1Fam"/>
    <s v="1Story"/>
    <x v="2"/>
    <x v="0"/>
    <x v="6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x v="162"/>
    <s v="GasA"/>
    <s v="Ex"/>
    <s v="Y"/>
    <s v="SBrkr"/>
    <n v="1713"/>
    <n v="0"/>
    <n v="0"/>
    <x v="178"/>
    <n v="1"/>
    <n v="0"/>
    <n v="2"/>
    <n v="0"/>
    <n v="3"/>
    <n v="1"/>
    <s v="Ex"/>
    <n v="7"/>
    <s v="Typ"/>
    <n v="1"/>
    <s v="Gd"/>
    <s v="Attchd"/>
    <n v="2004"/>
    <s v="Fin"/>
    <n v="3"/>
    <x v="124"/>
    <s v="TA"/>
    <s v="TA"/>
    <s v="Y"/>
    <n v="0"/>
    <n v="26"/>
    <n v="0"/>
    <n v="0"/>
    <n v="170"/>
    <n v="0"/>
    <s v="NA"/>
    <s v="NA"/>
    <s v="NA"/>
    <n v="0"/>
    <x v="8"/>
    <x v="3"/>
    <s v="WD"/>
    <s v="Normal"/>
    <x v="160"/>
  </r>
  <r>
    <x v="200"/>
    <n v="20"/>
    <s v="RM"/>
    <n v="80"/>
    <x v="182"/>
    <s v="Pave"/>
    <s v="NA"/>
    <s v="Reg"/>
    <s v="Lvl"/>
    <s v="AllPub"/>
    <s v="Corner"/>
    <s v="Gtl"/>
    <x v="15"/>
    <s v="Norm"/>
    <s v="Norm"/>
    <s v="1Fam"/>
    <s v="1Story"/>
    <x v="5"/>
    <x v="0"/>
    <x v="0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x v="163"/>
    <s v="GasA"/>
    <s v="Ex"/>
    <s v="Y"/>
    <s v="SBrkr"/>
    <n v="1121"/>
    <n v="0"/>
    <n v="0"/>
    <x v="179"/>
    <n v="0"/>
    <n v="0"/>
    <n v="2"/>
    <n v="0"/>
    <n v="2"/>
    <n v="1"/>
    <s v="TA"/>
    <n v="5"/>
    <s v="Typ"/>
    <n v="0"/>
    <s v="NA"/>
    <s v="Attchd"/>
    <n v="2003"/>
    <s v="RFn"/>
    <n v="2"/>
    <x v="35"/>
    <s v="TA"/>
    <s v="TA"/>
    <s v="Y"/>
    <n v="132"/>
    <n v="64"/>
    <n v="0"/>
    <n v="0"/>
    <n v="0"/>
    <n v="0"/>
    <s v="NA"/>
    <s v="NA"/>
    <s v="NA"/>
    <n v="0"/>
    <x v="10"/>
    <x v="4"/>
    <s v="WD"/>
    <s v="Normal"/>
    <x v="3"/>
  </r>
  <r>
    <x v="201"/>
    <n v="20"/>
    <s v="RL"/>
    <n v="75"/>
    <x v="183"/>
    <s v="Pave"/>
    <s v="NA"/>
    <s v="Reg"/>
    <s v="Lvl"/>
    <s v="AllPub"/>
    <s v="Inside"/>
    <s v="Gtl"/>
    <x v="4"/>
    <s v="Norm"/>
    <s v="Norm"/>
    <s v="1Fam"/>
    <s v="1Story"/>
    <x v="1"/>
    <x v="2"/>
    <x v="54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x v="164"/>
    <s v="GasA"/>
    <s v="TA"/>
    <s v="Y"/>
    <s v="SBrkr"/>
    <n v="1279"/>
    <n v="0"/>
    <n v="0"/>
    <x v="180"/>
    <n v="0"/>
    <n v="1"/>
    <n v="2"/>
    <n v="0"/>
    <n v="3"/>
    <n v="1"/>
    <s v="TA"/>
    <n v="6"/>
    <s v="Typ"/>
    <n v="2"/>
    <s v="Fa"/>
    <s v="Detchd"/>
    <n v="1980"/>
    <s v="Unf"/>
    <n v="2"/>
    <x v="125"/>
    <s v="TA"/>
    <s v="TA"/>
    <s v="Y"/>
    <n v="238"/>
    <n v="83"/>
    <n v="0"/>
    <n v="0"/>
    <n v="0"/>
    <n v="0"/>
    <s v="NA"/>
    <s v="MnPrv"/>
    <s v="NA"/>
    <n v="0"/>
    <x v="0"/>
    <x v="0"/>
    <s v="WD"/>
    <s v="Normal"/>
    <x v="161"/>
  </r>
  <r>
    <x v="202"/>
    <n v="50"/>
    <s v="RL"/>
    <n v="50"/>
    <x v="184"/>
    <s v="Pave"/>
    <s v="NA"/>
    <s v="Reg"/>
    <s v="Lvl"/>
    <s v="AllPub"/>
    <s v="Corner"/>
    <s v="Gtl"/>
    <x v="7"/>
    <s v="Artery"/>
    <s v="Norm"/>
    <s v="1Fam"/>
    <s v="1.5Fin"/>
    <x v="1"/>
    <x v="2"/>
    <x v="67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x v="165"/>
    <s v="GasA"/>
    <s v="Gd"/>
    <s v="Y"/>
    <s v="SBrkr"/>
    <n v="865"/>
    <n v="445"/>
    <n v="0"/>
    <x v="181"/>
    <n v="0"/>
    <n v="0"/>
    <n v="2"/>
    <n v="0"/>
    <n v="2"/>
    <n v="1"/>
    <s v="TA"/>
    <n v="6"/>
    <s v="Min1"/>
    <n v="0"/>
    <s v="NA"/>
    <s v="Attchd"/>
    <n v="1924"/>
    <s v="Unf"/>
    <n v="1"/>
    <x v="126"/>
    <s v="TA"/>
    <s v="TA"/>
    <s v="Y"/>
    <n v="0"/>
    <n v="0"/>
    <n v="126"/>
    <n v="0"/>
    <n v="0"/>
    <n v="0"/>
    <s v="NA"/>
    <s v="NA"/>
    <s v="NA"/>
    <n v="0"/>
    <x v="1"/>
    <x v="2"/>
    <s v="COD"/>
    <s v="Normal"/>
    <x v="162"/>
  </r>
  <r>
    <x v="203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x v="1"/>
    <x v="0"/>
    <x v="6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1"/>
    <s v="Gd"/>
    <s v="Attchd"/>
    <n v="2004"/>
    <s v="RFn"/>
    <n v="2"/>
    <x v="65"/>
    <s v="TA"/>
    <s v="TA"/>
    <s v="Y"/>
    <n v="149"/>
    <n v="0"/>
    <n v="0"/>
    <n v="0"/>
    <n v="0"/>
    <n v="0"/>
    <s v="NA"/>
    <s v="NA"/>
    <s v="NA"/>
    <n v="0"/>
    <x v="8"/>
    <x v="0"/>
    <s v="WD"/>
    <s v="Normal"/>
    <x v="16"/>
  </r>
  <r>
    <x v="204"/>
    <n v="50"/>
    <s v="RM"/>
    <n v="50"/>
    <x v="186"/>
    <s v="Pave"/>
    <s v="Grvl"/>
    <s v="Reg"/>
    <s v="Lvl"/>
    <s v="AllPub"/>
    <s v="Inside"/>
    <s v="Gtl"/>
    <x v="7"/>
    <s v="Norm"/>
    <s v="Norm"/>
    <s v="1Fam"/>
    <s v="1.5Fin"/>
    <x v="3"/>
    <x v="3"/>
    <x v="81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x v="144"/>
    <s v="GasA"/>
    <s v="TA"/>
    <s v="Y"/>
    <s v="SBrkr"/>
    <n v="720"/>
    <n v="564"/>
    <n v="0"/>
    <x v="183"/>
    <n v="0"/>
    <n v="0"/>
    <n v="1"/>
    <n v="1"/>
    <n v="2"/>
    <n v="1"/>
    <s v="TA"/>
    <n v="5"/>
    <s v="Typ"/>
    <n v="0"/>
    <s v="NA"/>
    <s v="Detchd"/>
    <n v="1948"/>
    <s v="Unf"/>
    <n v="1"/>
    <x v="25"/>
    <s v="TA"/>
    <s v="TA"/>
    <s v="Y"/>
    <n v="0"/>
    <n v="35"/>
    <n v="0"/>
    <n v="0"/>
    <n v="0"/>
    <n v="0"/>
    <s v="NA"/>
    <s v="MnWw"/>
    <s v="NA"/>
    <n v="0"/>
    <x v="7"/>
    <x v="3"/>
    <s v="WD"/>
    <s v="Normal"/>
    <x v="50"/>
  </r>
  <r>
    <x v="205"/>
    <n v="20"/>
    <s v="RL"/>
    <n v="99"/>
    <x v="187"/>
    <s v="Pave"/>
    <s v="NA"/>
    <s v="Reg"/>
    <s v="Lvl"/>
    <s v="AllPub"/>
    <s v="Corner"/>
    <s v="Gtl"/>
    <x v="17"/>
    <s v="Norm"/>
    <s v="Norm"/>
    <s v="1Fam"/>
    <s v="1Story"/>
    <x v="0"/>
    <x v="0"/>
    <x v="59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x v="167"/>
    <s v="GasA"/>
    <s v="Ex"/>
    <s v="Y"/>
    <s v="SBrkr"/>
    <n v="1442"/>
    <n v="0"/>
    <n v="0"/>
    <x v="184"/>
    <n v="0"/>
    <n v="0"/>
    <n v="2"/>
    <n v="0"/>
    <n v="3"/>
    <n v="1"/>
    <s v="TA"/>
    <n v="5"/>
    <s v="Typ"/>
    <n v="0"/>
    <s v="NA"/>
    <s v="Attchd"/>
    <n v="1990"/>
    <s v="RFn"/>
    <n v="2"/>
    <x v="127"/>
    <s v="TA"/>
    <s v="TA"/>
    <s v="Y"/>
    <n v="0"/>
    <n v="34"/>
    <n v="0"/>
    <n v="508"/>
    <n v="0"/>
    <n v="0"/>
    <s v="NA"/>
    <s v="NA"/>
    <s v="NA"/>
    <n v="0"/>
    <x v="1"/>
    <x v="3"/>
    <s v="WD"/>
    <s v="Normal"/>
    <x v="53"/>
  </r>
  <r>
    <x v="206"/>
    <n v="20"/>
    <s v="RL"/>
    <n v="40"/>
    <x v="188"/>
    <s v="Pave"/>
    <s v="NA"/>
    <s v="IR1"/>
    <s v="Lvl"/>
    <s v="AllPub"/>
    <s v="CulDSac"/>
    <s v="Gtl"/>
    <x v="9"/>
    <s v="RRAe"/>
    <s v="Norm"/>
    <s v="1Fam"/>
    <s v="1Story"/>
    <x v="3"/>
    <x v="0"/>
    <x v="1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x v="168"/>
    <s v="GasA"/>
    <s v="TA"/>
    <s v="Y"/>
    <s v="SBrkr"/>
    <n v="1696"/>
    <n v="0"/>
    <n v="0"/>
    <x v="185"/>
    <n v="0"/>
    <n v="0"/>
    <n v="1"/>
    <n v="1"/>
    <n v="3"/>
    <n v="1"/>
    <s v="TA"/>
    <n v="8"/>
    <s v="Min2"/>
    <n v="1"/>
    <s v="TA"/>
    <s v="Attchd"/>
    <n v="1962"/>
    <s v="RFn"/>
    <n v="1"/>
    <x v="128"/>
    <s v="TA"/>
    <s v="TA"/>
    <s v="Y"/>
    <n v="0"/>
    <n v="30"/>
    <n v="0"/>
    <n v="0"/>
    <n v="0"/>
    <n v="0"/>
    <s v="NA"/>
    <s v="NA"/>
    <s v="NA"/>
    <n v="0"/>
    <x v="10"/>
    <x v="1"/>
    <s v="WD"/>
    <s v="Normal"/>
    <x v="163"/>
  </r>
  <r>
    <x v="207"/>
    <n v="20"/>
    <s v="RL"/>
    <s v="NA"/>
    <x v="189"/>
    <s v="Pave"/>
    <s v="NA"/>
    <s v="IR1"/>
    <s v="Lvl"/>
    <s v="AllPub"/>
    <s v="Inside"/>
    <s v="Gtl"/>
    <x v="11"/>
    <s v="Norm"/>
    <s v="Norm"/>
    <s v="1Fam"/>
    <s v="1Story"/>
    <x v="5"/>
    <x v="0"/>
    <x v="14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x v="169"/>
    <s v="GasA"/>
    <s v="TA"/>
    <s v="Y"/>
    <s v="SBrkr"/>
    <n v="1100"/>
    <n v="0"/>
    <n v="0"/>
    <x v="186"/>
    <n v="1"/>
    <n v="0"/>
    <n v="1"/>
    <n v="0"/>
    <n v="3"/>
    <n v="1"/>
    <s v="TA"/>
    <n v="6"/>
    <s v="Typ"/>
    <n v="1"/>
    <s v="Po"/>
    <s v="Attchd"/>
    <n v="1960"/>
    <s v="RFn"/>
    <n v="1"/>
    <x v="104"/>
    <s v="TA"/>
    <s v="TA"/>
    <s v="Y"/>
    <n v="355"/>
    <n v="0"/>
    <n v="0"/>
    <n v="0"/>
    <n v="0"/>
    <n v="0"/>
    <s v="NA"/>
    <s v="GdWo"/>
    <s v="NA"/>
    <n v="0"/>
    <x v="7"/>
    <x v="0"/>
    <s v="WD"/>
    <s v="Normal"/>
    <x v="42"/>
  </r>
  <r>
    <x v="208"/>
    <n v="60"/>
    <s v="RL"/>
    <s v="NA"/>
    <x v="190"/>
    <s v="Pave"/>
    <s v="NA"/>
    <s v="IR1"/>
    <s v="Low"/>
    <s v="AllPub"/>
    <s v="Inside"/>
    <s v="Mod"/>
    <x v="12"/>
    <s v="Norm"/>
    <s v="Norm"/>
    <s v="1Fam"/>
    <s v="2Story"/>
    <x v="0"/>
    <x v="0"/>
    <x v="62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x v="170"/>
    <s v="GasA"/>
    <s v="Ex"/>
    <s v="Y"/>
    <s v="SBrkr"/>
    <n v="1180"/>
    <n v="882"/>
    <n v="0"/>
    <x v="187"/>
    <n v="1"/>
    <n v="0"/>
    <n v="2"/>
    <n v="1"/>
    <n v="3"/>
    <n v="1"/>
    <s v="TA"/>
    <n v="7"/>
    <s v="Typ"/>
    <n v="1"/>
    <s v="Gd"/>
    <s v="Attchd"/>
    <n v="1988"/>
    <s v="Fin"/>
    <n v="2"/>
    <x v="129"/>
    <s v="TA"/>
    <s v="TA"/>
    <s v="Y"/>
    <n v="60"/>
    <n v="55"/>
    <n v="0"/>
    <n v="0"/>
    <n v="154"/>
    <n v="0"/>
    <s v="NA"/>
    <s v="NA"/>
    <s v="NA"/>
    <n v="0"/>
    <x v="7"/>
    <x v="1"/>
    <s v="WD"/>
    <s v="Normal"/>
    <x v="164"/>
  </r>
  <r>
    <x v="209"/>
    <n v="20"/>
    <s v="RL"/>
    <n v="75"/>
    <x v="191"/>
    <s v="Pave"/>
    <s v="NA"/>
    <s v="Reg"/>
    <s v="Lvl"/>
    <s v="AllPub"/>
    <s v="Inside"/>
    <s v="Gtl"/>
    <x v="11"/>
    <s v="Norm"/>
    <s v="Norm"/>
    <s v="1Fam"/>
    <s v="1Story"/>
    <x v="1"/>
    <x v="3"/>
    <x v="39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x v="103"/>
    <s v="GasA"/>
    <s v="Ex"/>
    <s v="Y"/>
    <s v="SBrkr"/>
    <n v="1092"/>
    <n v="0"/>
    <n v="0"/>
    <x v="110"/>
    <n v="1"/>
    <n v="0"/>
    <n v="1"/>
    <n v="0"/>
    <n v="3"/>
    <n v="1"/>
    <s v="TA"/>
    <n v="6"/>
    <s v="Typ"/>
    <n v="0"/>
    <s v="NA"/>
    <s v="Attchd"/>
    <n v="1964"/>
    <s v="RFn"/>
    <n v="2"/>
    <x v="37"/>
    <s v="TA"/>
    <s v="Gd"/>
    <s v="Y"/>
    <n v="0"/>
    <n v="0"/>
    <n v="0"/>
    <n v="0"/>
    <n v="0"/>
    <n v="0"/>
    <s v="NA"/>
    <s v="MnPrv"/>
    <s v="NA"/>
    <n v="0"/>
    <x v="9"/>
    <x v="0"/>
    <s v="WD"/>
    <s v="Normal"/>
    <x v="35"/>
  </r>
  <r>
    <x v="210"/>
    <n v="30"/>
    <s v="RL"/>
    <n v="67"/>
    <x v="192"/>
    <s v="Pave"/>
    <s v="NA"/>
    <s v="Reg"/>
    <s v="Lvl"/>
    <s v="AllPub"/>
    <s v="Inside"/>
    <s v="Gtl"/>
    <x v="15"/>
    <s v="Norm"/>
    <s v="Norm"/>
    <s v="1Fam"/>
    <s v="1Story"/>
    <x v="3"/>
    <x v="2"/>
    <x v="82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x v="121"/>
    <s v="GasA"/>
    <s v="TA"/>
    <s v="N"/>
    <s v="FuseA"/>
    <n v="864"/>
    <n v="0"/>
    <n v="0"/>
    <x v="132"/>
    <n v="1"/>
    <n v="0"/>
    <n v="1"/>
    <n v="0"/>
    <n v="2"/>
    <n v="1"/>
    <s v="TA"/>
    <n v="5"/>
    <s v="Typ"/>
    <n v="0"/>
    <s v="NA"/>
    <s v="NA"/>
    <s v="NA"/>
    <s v="NA"/>
    <n v="0"/>
    <x v="34"/>
    <s v="NA"/>
    <s v="NA"/>
    <s v="Y"/>
    <n v="0"/>
    <n v="0"/>
    <n v="96"/>
    <n v="0"/>
    <n v="0"/>
    <n v="0"/>
    <s v="NA"/>
    <s v="NA"/>
    <s v="NA"/>
    <n v="0"/>
    <x v="7"/>
    <x v="0"/>
    <s v="WD"/>
    <s v="Normal"/>
    <x v="165"/>
  </r>
  <r>
    <x v="211"/>
    <n v="20"/>
    <s v="RL"/>
    <n v="83"/>
    <x v="193"/>
    <s v="Pave"/>
    <s v="NA"/>
    <s v="Reg"/>
    <s v="Lvl"/>
    <s v="AllPub"/>
    <s v="Corner"/>
    <s v="Gtl"/>
    <x v="15"/>
    <s v="Norm"/>
    <s v="Norm"/>
    <s v="1Fam"/>
    <s v="1Story"/>
    <x v="1"/>
    <x v="0"/>
    <x v="51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x v="171"/>
    <s v="GasA"/>
    <s v="Ex"/>
    <s v="Y"/>
    <s v="SBrkr"/>
    <n v="1212"/>
    <n v="0"/>
    <n v="0"/>
    <x v="188"/>
    <n v="0"/>
    <n v="0"/>
    <n v="2"/>
    <n v="0"/>
    <n v="3"/>
    <n v="1"/>
    <s v="Gd"/>
    <n v="6"/>
    <s v="Typ"/>
    <n v="0"/>
    <s v="NA"/>
    <s v="Attchd"/>
    <n v="2009"/>
    <s v="RFn"/>
    <n v="2"/>
    <x v="1"/>
    <s v="TA"/>
    <s v="TA"/>
    <s v="Y"/>
    <n v="100"/>
    <n v="22"/>
    <n v="0"/>
    <n v="0"/>
    <n v="0"/>
    <n v="0"/>
    <s v="NA"/>
    <s v="NA"/>
    <s v="NA"/>
    <n v="0"/>
    <x v="10"/>
    <x v="4"/>
    <s v="WD"/>
    <s v="Normal"/>
    <x v="166"/>
  </r>
  <r>
    <x v="21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x v="0"/>
    <x v="0"/>
    <x v="51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x v="25"/>
    <s v="GasA"/>
    <s v="Ex"/>
    <s v="Y"/>
    <s v="SBrkr"/>
    <n v="932"/>
    <n v="920"/>
    <n v="0"/>
    <x v="130"/>
    <n v="1"/>
    <n v="0"/>
    <n v="2"/>
    <n v="1"/>
    <n v="3"/>
    <n v="1"/>
    <s v="Gd"/>
    <n v="7"/>
    <s v="Typ"/>
    <n v="1"/>
    <s v="TA"/>
    <s v="Attchd"/>
    <n v="2009"/>
    <s v="RFn"/>
    <n v="2"/>
    <x v="130"/>
    <s v="TA"/>
    <s v="TA"/>
    <s v="Y"/>
    <n v="168"/>
    <n v="108"/>
    <n v="0"/>
    <n v="0"/>
    <n v="0"/>
    <n v="0"/>
    <s v="NA"/>
    <s v="NA"/>
    <s v="NA"/>
    <n v="0"/>
    <x v="9"/>
    <x v="3"/>
    <s v="New"/>
    <s v="Partial"/>
    <x v="167"/>
  </r>
  <r>
    <x v="213"/>
    <n v="20"/>
    <s v="RL"/>
    <n v="43"/>
    <x v="195"/>
    <s v="Pave"/>
    <s v="NA"/>
    <s v="IR2"/>
    <s v="Lvl"/>
    <s v="AllPub"/>
    <s v="CulDSac"/>
    <s v="Gtl"/>
    <x v="0"/>
    <s v="Norm"/>
    <s v="Norm"/>
    <s v="1Fam"/>
    <s v="1Story"/>
    <x v="3"/>
    <x v="0"/>
    <x v="49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x v="80"/>
    <s v="GasA"/>
    <s v="Ex"/>
    <s v="Y"/>
    <s v="SBrkr"/>
    <n v="990"/>
    <n v="0"/>
    <n v="0"/>
    <x v="86"/>
    <n v="0"/>
    <n v="1"/>
    <n v="1"/>
    <n v="0"/>
    <n v="3"/>
    <n v="1"/>
    <s v="TA"/>
    <n v="5"/>
    <s v="Typ"/>
    <n v="0"/>
    <s v="NA"/>
    <s v="Attchd"/>
    <n v="1996"/>
    <s v="Unf"/>
    <n v="2"/>
    <x v="14"/>
    <s v="TA"/>
    <s v="TA"/>
    <s v="Y"/>
    <n v="224"/>
    <n v="0"/>
    <n v="0"/>
    <n v="0"/>
    <n v="0"/>
    <n v="0"/>
    <s v="NA"/>
    <s v="NA"/>
    <s v="NA"/>
    <n v="0"/>
    <x v="9"/>
    <x v="2"/>
    <s v="WD"/>
    <s v="Normal"/>
    <x v="168"/>
  </r>
  <r>
    <x v="214"/>
    <n v="60"/>
    <s v="RL"/>
    <s v="NA"/>
    <x v="196"/>
    <s v="Pave"/>
    <s v="NA"/>
    <s v="IR1"/>
    <s v="Lvl"/>
    <s v="AllPub"/>
    <s v="FR2"/>
    <s v="Gtl"/>
    <x v="0"/>
    <s v="Norm"/>
    <s v="Norm"/>
    <s v="1Fam"/>
    <s v="2Story"/>
    <x v="1"/>
    <x v="3"/>
    <x v="54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x v="172"/>
    <s v="GasA"/>
    <s v="Ex"/>
    <s v="Y"/>
    <s v="SBrkr"/>
    <n v="689"/>
    <n v="703"/>
    <n v="0"/>
    <x v="189"/>
    <n v="0"/>
    <n v="0"/>
    <n v="1"/>
    <n v="1"/>
    <n v="3"/>
    <n v="1"/>
    <s v="TA"/>
    <n v="6"/>
    <s v="Typ"/>
    <n v="0"/>
    <s v="NA"/>
    <s v="Attchd"/>
    <n v="1977"/>
    <s v="Fin"/>
    <n v="1"/>
    <x v="131"/>
    <s v="TA"/>
    <s v="TA"/>
    <s v="Y"/>
    <n v="0"/>
    <n v="36"/>
    <n v="0"/>
    <n v="0"/>
    <n v="0"/>
    <n v="0"/>
    <s v="NA"/>
    <s v="MnPrv"/>
    <s v="Shed"/>
    <n v="450"/>
    <x v="10"/>
    <x v="4"/>
    <s v="WD"/>
    <s v="Normal"/>
    <x v="169"/>
  </r>
  <r>
    <x v="215"/>
    <n v="20"/>
    <s v="RL"/>
    <n v="72"/>
    <x v="197"/>
    <s v="Pave"/>
    <s v="NA"/>
    <s v="IR1"/>
    <s v="Lvl"/>
    <s v="AllPub"/>
    <s v="Inside"/>
    <s v="Gtl"/>
    <x v="11"/>
    <s v="Norm"/>
    <s v="Norm"/>
    <s v="1Fam"/>
    <s v="1Story"/>
    <x v="3"/>
    <x v="2"/>
    <x v="24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x v="173"/>
    <s v="GasA"/>
    <s v="TA"/>
    <s v="Y"/>
    <s v="SBrkr"/>
    <n v="1236"/>
    <n v="0"/>
    <n v="0"/>
    <x v="190"/>
    <n v="0"/>
    <n v="1"/>
    <n v="1"/>
    <n v="0"/>
    <n v="2"/>
    <n v="1"/>
    <s v="Gd"/>
    <n v="6"/>
    <s v="Min1"/>
    <n v="1"/>
    <s v="Fa"/>
    <s v="Attchd"/>
    <n v="1957"/>
    <s v="Unf"/>
    <n v="1"/>
    <x v="28"/>
    <s v="TA"/>
    <s v="TA"/>
    <s v="Y"/>
    <n v="0"/>
    <n v="0"/>
    <n v="0"/>
    <n v="0"/>
    <n v="0"/>
    <n v="0"/>
    <s v="NA"/>
    <s v="MnPrv"/>
    <s v="NA"/>
    <n v="0"/>
    <x v="1"/>
    <x v="2"/>
    <s v="WD"/>
    <s v="Normal"/>
    <x v="170"/>
  </r>
  <r>
    <x v="216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x v="0"/>
    <x v="0"/>
    <x v="6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x v="174"/>
    <s v="GasA"/>
    <s v="Ex"/>
    <s v="Y"/>
    <s v="SBrkr"/>
    <n v="1436"/>
    <n v="0"/>
    <n v="0"/>
    <x v="191"/>
    <n v="1"/>
    <n v="0"/>
    <n v="2"/>
    <n v="0"/>
    <n v="3"/>
    <n v="1"/>
    <s v="Gd"/>
    <n v="8"/>
    <s v="Typ"/>
    <n v="0"/>
    <s v="NA"/>
    <s v="Attchd"/>
    <n v="2004"/>
    <s v="Unf"/>
    <n v="2"/>
    <x v="7"/>
    <s v="TA"/>
    <s v="TA"/>
    <s v="Y"/>
    <n v="139"/>
    <n v="98"/>
    <n v="0"/>
    <n v="0"/>
    <n v="0"/>
    <n v="0"/>
    <s v="NA"/>
    <s v="NA"/>
    <s v="NA"/>
    <n v="0"/>
    <x v="7"/>
    <x v="0"/>
    <s v="WD"/>
    <s v="Normal"/>
    <x v="171"/>
  </r>
  <r>
    <x v="217"/>
    <n v="70"/>
    <s v="RM"/>
    <n v="57"/>
    <x v="198"/>
    <s v="Pave"/>
    <s v="Grvl"/>
    <s v="Reg"/>
    <s v="Lvl"/>
    <s v="AllPub"/>
    <s v="Inside"/>
    <s v="Gtl"/>
    <x v="7"/>
    <s v="Norm"/>
    <s v="Norm"/>
    <s v="1Fam"/>
    <s v="2Story"/>
    <x v="5"/>
    <x v="4"/>
    <x v="82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x v="175"/>
    <s v="GasA"/>
    <s v="Fa"/>
    <s v="N"/>
    <s v="SBrkr"/>
    <n v="810"/>
    <n v="518"/>
    <n v="0"/>
    <x v="39"/>
    <n v="0"/>
    <n v="0"/>
    <n v="1"/>
    <n v="0"/>
    <n v="3"/>
    <n v="1"/>
    <s v="TA"/>
    <n v="8"/>
    <s v="Typ"/>
    <n v="0"/>
    <s v="NA"/>
    <s v="Detchd"/>
    <n v="1940"/>
    <s v="Unf"/>
    <n v="1"/>
    <x v="132"/>
    <s v="TA"/>
    <s v="TA"/>
    <s v="Y"/>
    <n v="0"/>
    <n v="172"/>
    <n v="60"/>
    <n v="0"/>
    <n v="0"/>
    <n v="0"/>
    <s v="NA"/>
    <s v="NA"/>
    <s v="NA"/>
    <n v="0"/>
    <x v="2"/>
    <x v="2"/>
    <s v="WD"/>
    <s v="Family"/>
    <x v="172"/>
  </r>
  <r>
    <x v="218"/>
    <n v="50"/>
    <s v="RL"/>
    <s v="NA"/>
    <x v="199"/>
    <s v="Pave"/>
    <s v="NA"/>
    <s v="IR1"/>
    <s v="Lvl"/>
    <s v="AllPub"/>
    <s v="Corner"/>
    <s v="Gtl"/>
    <x v="2"/>
    <s v="Norm"/>
    <s v="Norm"/>
    <s v="1Fam"/>
    <s v="1.5Fin"/>
    <x v="0"/>
    <x v="7"/>
    <x v="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x v="176"/>
    <s v="GasA"/>
    <s v="Ex"/>
    <s v="Y"/>
    <s v="SBrkr"/>
    <n v="1137"/>
    <n v="817"/>
    <n v="0"/>
    <x v="192"/>
    <n v="0"/>
    <n v="1"/>
    <n v="1"/>
    <n v="1"/>
    <n v="3"/>
    <n v="1"/>
    <s v="Gd"/>
    <n v="8"/>
    <s v="Typ"/>
    <n v="2"/>
    <s v="TA"/>
    <s v="Attchd"/>
    <n v="1939"/>
    <s v="Unf"/>
    <n v="2"/>
    <x v="133"/>
    <s v="TA"/>
    <s v="TA"/>
    <s v="Y"/>
    <n v="0"/>
    <n v="119"/>
    <n v="150"/>
    <n v="0"/>
    <n v="0"/>
    <n v="0"/>
    <s v="NA"/>
    <s v="NA"/>
    <s v="NA"/>
    <n v="0"/>
    <x v="1"/>
    <x v="0"/>
    <s v="WD"/>
    <s v="Normal"/>
    <x v="173"/>
  </r>
  <r>
    <x v="219"/>
    <n v="120"/>
    <s v="RL"/>
    <n v="43"/>
    <x v="200"/>
    <s v="Pave"/>
    <s v="NA"/>
    <s v="Reg"/>
    <s v="Lvl"/>
    <s v="AllPub"/>
    <s v="Inside"/>
    <s v="Gtl"/>
    <x v="21"/>
    <s v="Norm"/>
    <s v="Norm"/>
    <s v="TwnhsE"/>
    <s v="1Story"/>
    <x v="0"/>
    <x v="0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x v="177"/>
    <s v="GasA"/>
    <s v="Ex"/>
    <s v="Y"/>
    <s v="SBrkr"/>
    <n v="1248"/>
    <n v="0"/>
    <n v="0"/>
    <x v="193"/>
    <n v="0"/>
    <n v="0"/>
    <n v="2"/>
    <n v="0"/>
    <n v="2"/>
    <n v="1"/>
    <s v="Gd"/>
    <n v="5"/>
    <s v="Typ"/>
    <n v="0"/>
    <s v="NA"/>
    <s v="Attchd"/>
    <n v="2005"/>
    <s v="Fin"/>
    <n v="2"/>
    <x v="134"/>
    <s v="TA"/>
    <s v="TA"/>
    <s v="Y"/>
    <n v="108"/>
    <n v="0"/>
    <n v="0"/>
    <n v="0"/>
    <n v="0"/>
    <n v="0"/>
    <s v="NA"/>
    <s v="NA"/>
    <s v="NA"/>
    <n v="0"/>
    <x v="10"/>
    <x v="2"/>
    <s v="New"/>
    <s v="Partial"/>
    <x v="174"/>
  </r>
  <r>
    <x v="220"/>
    <n v="20"/>
    <s v="RL"/>
    <n v="73"/>
    <x v="201"/>
    <s v="Pave"/>
    <s v="NA"/>
    <s v="IR1"/>
    <s v="Lvl"/>
    <s v="AllPub"/>
    <s v="Inside"/>
    <s v="Gtl"/>
    <x v="0"/>
    <s v="Norm"/>
    <s v="Norm"/>
    <s v="1Fam"/>
    <s v="1Story"/>
    <x v="0"/>
    <x v="0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x v="178"/>
    <s v="GasA"/>
    <s v="Ex"/>
    <s v="Y"/>
    <s v="SBrkr"/>
    <n v="1498"/>
    <n v="0"/>
    <n v="0"/>
    <x v="194"/>
    <n v="0"/>
    <n v="0"/>
    <n v="2"/>
    <n v="0"/>
    <n v="2"/>
    <n v="1"/>
    <s v="Gd"/>
    <n v="5"/>
    <s v="Typ"/>
    <n v="0"/>
    <s v="NA"/>
    <s v="Attchd"/>
    <n v="2006"/>
    <s v="RFn"/>
    <n v="2"/>
    <x v="135"/>
    <s v="TA"/>
    <s v="TA"/>
    <s v="Y"/>
    <n v="351"/>
    <n v="33"/>
    <n v="0"/>
    <n v="0"/>
    <n v="0"/>
    <n v="0"/>
    <s v="NA"/>
    <s v="NA"/>
    <s v="NA"/>
    <n v="0"/>
    <x v="7"/>
    <x v="2"/>
    <s v="New"/>
    <s v="Partial"/>
    <x v="175"/>
  </r>
  <r>
    <x v="221"/>
    <n v="60"/>
    <s v="RL"/>
    <s v="NA"/>
    <x v="202"/>
    <s v="Pave"/>
    <s v="NA"/>
    <s v="IR1"/>
    <s v="Lvl"/>
    <s v="AllPub"/>
    <s v="Inside"/>
    <s v="Gtl"/>
    <x v="17"/>
    <s v="Norm"/>
    <s v="Norm"/>
    <s v="1Fam"/>
    <s v="2Story"/>
    <x v="1"/>
    <x v="0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x v="179"/>
    <s v="GasA"/>
    <s v="Ex"/>
    <s v="Y"/>
    <s v="SBrkr"/>
    <n v="1010"/>
    <n v="1257"/>
    <n v="0"/>
    <x v="195"/>
    <n v="0"/>
    <n v="0"/>
    <n v="2"/>
    <n v="1"/>
    <n v="4"/>
    <n v="1"/>
    <s v="Gd"/>
    <n v="8"/>
    <s v="Typ"/>
    <n v="1"/>
    <s v="TA"/>
    <s v="BuiltIn"/>
    <n v="2002"/>
    <s v="RFn"/>
    <n v="2"/>
    <x v="83"/>
    <s v="TA"/>
    <s v="TA"/>
    <s v="Y"/>
    <n v="120"/>
    <n v="46"/>
    <n v="0"/>
    <n v="0"/>
    <n v="0"/>
    <n v="0"/>
    <s v="NA"/>
    <s v="NA"/>
    <s v="NA"/>
    <n v="0"/>
    <x v="3"/>
    <x v="3"/>
    <s v="ConLI"/>
    <s v="Normal"/>
    <x v="7"/>
  </r>
  <r>
    <x v="222"/>
    <n v="60"/>
    <s v="RL"/>
    <n v="85"/>
    <x v="203"/>
    <s v="Pave"/>
    <s v="NA"/>
    <s v="Reg"/>
    <s v="Lvl"/>
    <s v="AllPub"/>
    <s v="Inside"/>
    <s v="Gtl"/>
    <x v="6"/>
    <s v="RRAn"/>
    <s v="Norm"/>
    <s v="1Fam"/>
    <s v="2Story"/>
    <x v="1"/>
    <x v="2"/>
    <x v="34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x v="180"/>
    <s v="GasA"/>
    <s v="TA"/>
    <s v="Y"/>
    <s v="SBrkr"/>
    <n v="811"/>
    <n v="741"/>
    <n v="0"/>
    <x v="196"/>
    <n v="1"/>
    <n v="0"/>
    <n v="2"/>
    <n v="1"/>
    <n v="3"/>
    <n v="1"/>
    <s v="TA"/>
    <n v="6"/>
    <s v="Typ"/>
    <n v="1"/>
    <s v="TA"/>
    <s v="Attchd"/>
    <n v="1975"/>
    <s v="RFn"/>
    <n v="2"/>
    <x v="100"/>
    <s v="TA"/>
    <s v="TA"/>
    <s v="Y"/>
    <n v="209"/>
    <n v="208"/>
    <n v="0"/>
    <n v="0"/>
    <n v="0"/>
    <n v="0"/>
    <s v="NA"/>
    <s v="MnPrv"/>
    <s v="NA"/>
    <n v="0"/>
    <x v="0"/>
    <x v="2"/>
    <s v="WD"/>
    <s v="Normal"/>
    <x v="31"/>
  </r>
  <r>
    <x v="223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x v="5"/>
    <x v="2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x v="121"/>
    <s v="GasA"/>
    <s v="Gd"/>
    <s v="Y"/>
    <s v="SBrkr"/>
    <n v="864"/>
    <n v="0"/>
    <n v="0"/>
    <x v="132"/>
    <n v="0"/>
    <n v="0"/>
    <n v="1"/>
    <n v="0"/>
    <n v="2"/>
    <n v="1"/>
    <s v="TA"/>
    <n v="4"/>
    <s v="Typ"/>
    <n v="0"/>
    <s v="NA"/>
    <s v="Detchd"/>
    <n v="1989"/>
    <s v="Unf"/>
    <n v="2"/>
    <x v="14"/>
    <s v="TA"/>
    <s v="TA"/>
    <s v="Y"/>
    <n v="216"/>
    <n v="0"/>
    <n v="0"/>
    <n v="0"/>
    <n v="0"/>
    <n v="0"/>
    <s v="NA"/>
    <s v="NA"/>
    <s v="NA"/>
    <n v="0"/>
    <x v="10"/>
    <x v="3"/>
    <s v="WD"/>
    <s v="Abnorml"/>
    <x v="176"/>
  </r>
  <r>
    <x v="224"/>
    <n v="20"/>
    <s v="RL"/>
    <n v="103"/>
    <x v="204"/>
    <s v="Pave"/>
    <s v="NA"/>
    <s v="Reg"/>
    <s v="Lvl"/>
    <s v="AllPub"/>
    <s v="Inside"/>
    <s v="Gtl"/>
    <x v="10"/>
    <s v="Norm"/>
    <s v="Norm"/>
    <s v="1Fam"/>
    <s v="1Story"/>
    <x v="6"/>
    <x v="0"/>
    <x v="0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x v="181"/>
    <s v="GasA"/>
    <s v="Ex"/>
    <s v="Y"/>
    <s v="SBrkr"/>
    <n v="2392"/>
    <n v="0"/>
    <n v="0"/>
    <x v="197"/>
    <n v="0"/>
    <n v="0"/>
    <n v="2"/>
    <n v="0"/>
    <n v="3"/>
    <n v="1"/>
    <s v="Ex"/>
    <n v="8"/>
    <s v="Typ"/>
    <n v="1"/>
    <s v="Ex"/>
    <s v="Attchd"/>
    <n v="2003"/>
    <s v="Fin"/>
    <n v="3"/>
    <x v="136"/>
    <s v="TA"/>
    <s v="TA"/>
    <s v="Y"/>
    <n v="248"/>
    <n v="105"/>
    <n v="0"/>
    <n v="0"/>
    <n v="0"/>
    <n v="0"/>
    <s v="NA"/>
    <s v="NA"/>
    <s v="NA"/>
    <n v="0"/>
    <x v="11"/>
    <x v="3"/>
    <s v="WD"/>
    <s v="Normal"/>
    <x v="177"/>
  </r>
  <r>
    <x v="22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3"/>
    <x v="0"/>
    <x v="63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x v="182"/>
    <s v="GasA"/>
    <s v="TA"/>
    <s v="Y"/>
    <s v="SBrkr"/>
    <n v="630"/>
    <n v="672"/>
    <n v="0"/>
    <x v="198"/>
    <n v="0"/>
    <n v="0"/>
    <n v="2"/>
    <n v="1"/>
    <n v="3"/>
    <n v="1"/>
    <s v="TA"/>
    <n v="6"/>
    <s v="Typ"/>
    <n v="0"/>
    <s v="NA"/>
    <s v="Detchd"/>
    <n v="1991"/>
    <s v="Unf"/>
    <n v="1"/>
    <x v="18"/>
    <s v="TA"/>
    <s v="TA"/>
    <s v="Y"/>
    <n v="0"/>
    <n v="0"/>
    <n v="0"/>
    <n v="0"/>
    <n v="0"/>
    <n v="0"/>
    <s v="NA"/>
    <s v="NA"/>
    <s v="NA"/>
    <n v="0"/>
    <x v="1"/>
    <x v="3"/>
    <s v="COD"/>
    <s v="Abnorml"/>
    <x v="162"/>
  </r>
  <r>
    <x v="226"/>
    <n v="60"/>
    <s v="RL"/>
    <n v="82"/>
    <x v="206"/>
    <s v="Pave"/>
    <s v="NA"/>
    <s v="IR1"/>
    <s v="Lvl"/>
    <s v="AllPub"/>
    <s v="Inside"/>
    <s v="Gtl"/>
    <x v="3"/>
    <s v="Norm"/>
    <s v="Norm"/>
    <s v="1Fam"/>
    <s v="2Story"/>
    <x v="0"/>
    <x v="0"/>
    <x v="49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x v="183"/>
    <s v="GasA"/>
    <s v="Ex"/>
    <s v="Y"/>
    <s v="SBrkr"/>
    <n v="1214"/>
    <n v="1306"/>
    <n v="0"/>
    <x v="199"/>
    <n v="0"/>
    <n v="0"/>
    <n v="2"/>
    <n v="1"/>
    <n v="4"/>
    <n v="1"/>
    <s v="Gd"/>
    <n v="9"/>
    <s v="Typ"/>
    <n v="1"/>
    <s v="TA"/>
    <s v="Attchd"/>
    <n v="1995"/>
    <s v="RFn"/>
    <n v="3"/>
    <x v="137"/>
    <s v="TA"/>
    <s v="TA"/>
    <s v="Y"/>
    <n v="224"/>
    <n v="114"/>
    <n v="0"/>
    <n v="0"/>
    <n v="0"/>
    <n v="0"/>
    <s v="NA"/>
    <s v="NA"/>
    <s v="NA"/>
    <n v="0"/>
    <x v="11"/>
    <x v="1"/>
    <s v="WD"/>
    <s v="Abnorml"/>
    <x v="178"/>
  </r>
  <r>
    <x v="227"/>
    <n v="160"/>
    <s v="RM"/>
    <n v="21"/>
    <x v="207"/>
    <s v="Pave"/>
    <s v="NA"/>
    <s v="Reg"/>
    <s v="Lvl"/>
    <s v="AllPub"/>
    <s v="Inside"/>
    <s v="Gtl"/>
    <x v="22"/>
    <s v="Norm"/>
    <s v="Norm"/>
    <s v="Twnhs"/>
    <s v="2Story"/>
    <x v="1"/>
    <x v="2"/>
    <x v="16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x v="184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n v="0"/>
    <s v="NA"/>
    <s v="Detchd"/>
    <n v="1987"/>
    <s v="Unf"/>
    <n v="1"/>
    <x v="18"/>
    <s v="TA"/>
    <s v="TA"/>
    <s v="Y"/>
    <n v="0"/>
    <n v="0"/>
    <n v="0"/>
    <n v="0"/>
    <n v="0"/>
    <n v="0"/>
    <s v="NA"/>
    <s v="NA"/>
    <s v="NA"/>
    <n v="0"/>
    <x v="2"/>
    <x v="0"/>
    <s v="WD"/>
    <s v="Normal"/>
    <x v="179"/>
  </r>
  <r>
    <x v="228"/>
    <n v="20"/>
    <s v="RL"/>
    <n v="70"/>
    <x v="208"/>
    <s v="Pave"/>
    <s v="NA"/>
    <s v="Reg"/>
    <s v="Lvl"/>
    <s v="AllPub"/>
    <s v="FR2"/>
    <s v="Gtl"/>
    <x v="9"/>
    <s v="Feedr"/>
    <s v="Norm"/>
    <s v="1Fam"/>
    <s v="1Story"/>
    <x v="3"/>
    <x v="0"/>
    <x v="1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x v="12"/>
    <s v="GasA"/>
    <s v="TA"/>
    <s v="Y"/>
    <s v="SBrkr"/>
    <n v="912"/>
    <n v="0"/>
    <n v="0"/>
    <x v="12"/>
    <n v="0"/>
    <n v="0"/>
    <n v="1"/>
    <n v="0"/>
    <n v="3"/>
    <n v="1"/>
    <s v="TA"/>
    <n v="5"/>
    <s v="Typ"/>
    <n v="1"/>
    <s v="Fa"/>
    <s v="Detchd"/>
    <n v="1974"/>
    <s v="Unf"/>
    <n v="1"/>
    <x v="138"/>
    <s v="TA"/>
    <s v="TA"/>
    <s v="Y"/>
    <n v="0"/>
    <n v="0"/>
    <n v="0"/>
    <n v="0"/>
    <n v="0"/>
    <n v="0"/>
    <s v="NA"/>
    <s v="MnPrv"/>
    <s v="NA"/>
    <n v="0"/>
    <x v="1"/>
    <x v="4"/>
    <s v="WD"/>
    <s v="Normal"/>
    <x v="122"/>
  </r>
  <r>
    <x v="229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x v="0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x v="185"/>
    <s v="GasA"/>
    <s v="Ex"/>
    <s v="Y"/>
    <s v="SBrkr"/>
    <n v="1555"/>
    <n v="0"/>
    <n v="0"/>
    <x v="201"/>
    <n v="0"/>
    <n v="0"/>
    <n v="2"/>
    <n v="0"/>
    <n v="2"/>
    <n v="1"/>
    <s v="Gd"/>
    <n v="7"/>
    <s v="Typ"/>
    <n v="1"/>
    <s v="TA"/>
    <s v="Attchd"/>
    <n v="2005"/>
    <s v="Fin"/>
    <n v="2"/>
    <x v="81"/>
    <s v="TA"/>
    <s v="TA"/>
    <s v="Y"/>
    <n v="143"/>
    <n v="20"/>
    <n v="0"/>
    <n v="0"/>
    <n v="0"/>
    <n v="0"/>
    <s v="NA"/>
    <s v="NA"/>
    <s v="NA"/>
    <n v="0"/>
    <x v="1"/>
    <x v="3"/>
    <s v="WD"/>
    <s v="Normal"/>
    <x v="180"/>
  </r>
  <r>
    <x v="230"/>
    <n v="20"/>
    <s v="RL"/>
    <n v="73"/>
    <x v="210"/>
    <s v="Pave"/>
    <s v="NA"/>
    <s v="Reg"/>
    <s v="Lvl"/>
    <s v="AllPub"/>
    <s v="Inside"/>
    <s v="Gtl"/>
    <x v="11"/>
    <s v="Norm"/>
    <s v="Norm"/>
    <s v="1Fam"/>
    <s v="1Story"/>
    <x v="1"/>
    <x v="2"/>
    <x v="28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x v="186"/>
    <s v="GasA"/>
    <s v="TA"/>
    <s v="Y"/>
    <s v="SBrkr"/>
    <n v="1194"/>
    <n v="0"/>
    <n v="0"/>
    <x v="202"/>
    <n v="1"/>
    <n v="0"/>
    <n v="1"/>
    <n v="0"/>
    <n v="3"/>
    <n v="1"/>
    <s v="TA"/>
    <n v="6"/>
    <s v="Typ"/>
    <n v="0"/>
    <s v="NA"/>
    <s v="Attchd"/>
    <n v="1959"/>
    <s v="RFn"/>
    <n v="1"/>
    <x v="104"/>
    <s v="TA"/>
    <s v="TA"/>
    <s v="Y"/>
    <n v="0"/>
    <n v="0"/>
    <n v="120"/>
    <n v="0"/>
    <n v="0"/>
    <n v="0"/>
    <s v="NA"/>
    <s v="NA"/>
    <s v="NA"/>
    <n v="0"/>
    <x v="7"/>
    <x v="4"/>
    <s v="WD"/>
    <s v="Normal"/>
    <x v="181"/>
  </r>
  <r>
    <x v="231"/>
    <n v="60"/>
    <s v="RL"/>
    <n v="174"/>
    <x v="211"/>
    <s v="Pave"/>
    <s v="NA"/>
    <s v="IR1"/>
    <s v="Lvl"/>
    <s v="AllPub"/>
    <s v="Inside"/>
    <s v="Gtl"/>
    <x v="3"/>
    <s v="Norm"/>
    <s v="Norm"/>
    <s v="1Fam"/>
    <s v="2Story"/>
    <x v="2"/>
    <x v="0"/>
    <x v="49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x v="187"/>
    <s v="GasA"/>
    <s v="Ex"/>
    <s v="Y"/>
    <s v="SBrkr"/>
    <n v="1490"/>
    <n v="1304"/>
    <n v="0"/>
    <x v="203"/>
    <n v="1"/>
    <n v="0"/>
    <n v="2"/>
    <n v="1"/>
    <n v="4"/>
    <n v="1"/>
    <s v="Ex"/>
    <n v="9"/>
    <s v="Typ"/>
    <n v="1"/>
    <s v="TA"/>
    <s v="Attchd"/>
    <n v="1995"/>
    <s v="Fin"/>
    <n v="3"/>
    <x v="139"/>
    <s v="TA"/>
    <s v="TA"/>
    <s v="Y"/>
    <n v="0"/>
    <n v="146"/>
    <n v="202"/>
    <n v="0"/>
    <n v="0"/>
    <n v="0"/>
    <s v="NA"/>
    <s v="NA"/>
    <s v="NA"/>
    <n v="0"/>
    <x v="9"/>
    <x v="3"/>
    <s v="WD"/>
    <s v="Normal"/>
    <x v="182"/>
  </r>
  <r>
    <x v="232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0"/>
    <x v="41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x v="184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n v="1"/>
    <s v="Po"/>
    <s v="Attchd"/>
    <n v="1972"/>
    <s v="Unf"/>
    <n v="1"/>
    <x v="47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183"/>
  </r>
  <r>
    <x v="233"/>
    <n v="20"/>
    <s v="RL"/>
    <n v="75"/>
    <x v="212"/>
    <s v="Pave"/>
    <s v="NA"/>
    <s v="Reg"/>
    <s v="Lvl"/>
    <s v="AllPub"/>
    <s v="Corner"/>
    <s v="Gtl"/>
    <x v="0"/>
    <s v="Norm"/>
    <s v="Norm"/>
    <s v="1Fam"/>
    <s v="1Story"/>
    <x v="3"/>
    <x v="2"/>
    <x v="1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x v="188"/>
    <s v="GasA"/>
    <s v="TA"/>
    <s v="Y"/>
    <s v="SBrkr"/>
    <n v="894"/>
    <n v="0"/>
    <n v="0"/>
    <x v="204"/>
    <n v="1"/>
    <n v="0"/>
    <n v="1"/>
    <n v="0"/>
    <n v="3"/>
    <n v="1"/>
    <s v="TA"/>
    <n v="5"/>
    <s v="Typ"/>
    <n v="0"/>
    <s v="NA"/>
    <s v="Attchd"/>
    <n v="1976"/>
    <s v="Unf"/>
    <n v="1"/>
    <x v="36"/>
    <s v="TA"/>
    <s v="TA"/>
    <s v="Y"/>
    <n v="365"/>
    <n v="0"/>
    <n v="0"/>
    <n v="0"/>
    <n v="0"/>
    <n v="0"/>
    <s v="NA"/>
    <s v="MnPrv"/>
    <s v="NA"/>
    <n v="0"/>
    <x v="0"/>
    <x v="4"/>
    <s v="WD"/>
    <s v="Normal"/>
    <x v="184"/>
  </r>
  <r>
    <x v="234"/>
    <n v="60"/>
    <s v="RL"/>
    <s v="NA"/>
    <x v="213"/>
    <s v="Pave"/>
    <s v="NA"/>
    <s v="Reg"/>
    <s v="Lvl"/>
    <s v="AllPub"/>
    <s v="Inside"/>
    <s v="Gtl"/>
    <x v="17"/>
    <s v="Norm"/>
    <s v="Norm"/>
    <s v="1Fam"/>
    <s v="2Story"/>
    <x v="1"/>
    <x v="0"/>
    <x v="20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x v="54"/>
    <s v="GasA"/>
    <s v="Ex"/>
    <s v="Y"/>
    <s v="SBrkr"/>
    <n v="860"/>
    <n v="1100"/>
    <n v="0"/>
    <x v="205"/>
    <n v="1"/>
    <n v="0"/>
    <n v="2"/>
    <n v="1"/>
    <n v="4"/>
    <n v="1"/>
    <s v="Gd"/>
    <n v="8"/>
    <s v="Typ"/>
    <n v="2"/>
    <s v="TA"/>
    <s v="BuiltIn"/>
    <n v="2002"/>
    <s v="Fin"/>
    <n v="2"/>
    <x v="35"/>
    <s v="TA"/>
    <s v="TA"/>
    <s v="Y"/>
    <n v="288"/>
    <n v="48"/>
    <n v="0"/>
    <n v="0"/>
    <n v="0"/>
    <n v="0"/>
    <s v="NA"/>
    <s v="NA"/>
    <s v="NA"/>
    <n v="0"/>
    <x v="1"/>
    <x v="4"/>
    <s v="WD"/>
    <s v="Normal"/>
    <x v="185"/>
  </r>
  <r>
    <x v="235"/>
    <n v="160"/>
    <s v="RM"/>
    <n v="21"/>
    <x v="205"/>
    <s v="Pave"/>
    <s v="NA"/>
    <s v="Reg"/>
    <s v="Lvl"/>
    <s v="AllPub"/>
    <s v="Inside"/>
    <s v="Gtl"/>
    <x v="22"/>
    <s v="Norm"/>
    <s v="Norm"/>
    <s v="TwnhsE"/>
    <s v="2Story"/>
    <x v="1"/>
    <x v="6"/>
    <x v="63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x v="184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n v="0"/>
    <s v="NA"/>
    <s v="Detchd"/>
    <n v="1971"/>
    <s v="Unf"/>
    <n v="1"/>
    <x v="85"/>
    <s v="TA"/>
    <s v="TA"/>
    <s v="Y"/>
    <n v="0"/>
    <n v="0"/>
    <n v="0"/>
    <n v="0"/>
    <n v="0"/>
    <n v="0"/>
    <s v="NA"/>
    <s v="NA"/>
    <s v="NA"/>
    <n v="0"/>
    <x v="5"/>
    <x v="0"/>
    <s v="WD"/>
    <s v="Normal"/>
    <x v="186"/>
  </r>
  <r>
    <x v="236"/>
    <n v="20"/>
    <s v="RL"/>
    <n v="65"/>
    <x v="214"/>
    <s v="Pave"/>
    <s v="NA"/>
    <s v="Reg"/>
    <s v="Lvl"/>
    <s v="AllPub"/>
    <s v="FR2"/>
    <s v="Gtl"/>
    <x v="0"/>
    <s v="Norm"/>
    <s v="Norm"/>
    <s v="1Fam"/>
    <s v="1Story"/>
    <x v="0"/>
    <x v="0"/>
    <x v="6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x v="189"/>
    <s v="GasA"/>
    <s v="Ex"/>
    <s v="Y"/>
    <s v="SBrkr"/>
    <n v="1414"/>
    <n v="0"/>
    <n v="0"/>
    <x v="206"/>
    <n v="0"/>
    <n v="0"/>
    <n v="2"/>
    <n v="0"/>
    <n v="3"/>
    <n v="1"/>
    <s v="Gd"/>
    <n v="6"/>
    <s v="Typ"/>
    <n v="0"/>
    <s v="NA"/>
    <s v="Attchd"/>
    <n v="2004"/>
    <s v="RFn"/>
    <n v="2"/>
    <x v="140"/>
    <s v="TA"/>
    <s v="TA"/>
    <s v="Y"/>
    <n v="132"/>
    <n v="105"/>
    <n v="0"/>
    <n v="0"/>
    <n v="0"/>
    <n v="0"/>
    <s v="NA"/>
    <s v="NA"/>
    <s v="NA"/>
    <n v="0"/>
    <x v="1"/>
    <x v="4"/>
    <s v="WD"/>
    <s v="Normal"/>
    <x v="187"/>
  </r>
  <r>
    <x v="237"/>
    <n v="60"/>
    <s v="RL"/>
    <s v="NA"/>
    <x v="215"/>
    <s v="Pave"/>
    <s v="NA"/>
    <s v="IR1"/>
    <s v="Lvl"/>
    <s v="AllPub"/>
    <s v="CulDSac"/>
    <s v="Gtl"/>
    <x v="12"/>
    <s v="RRNe"/>
    <s v="Norm"/>
    <s v="1Fam"/>
    <s v="2Story"/>
    <x v="0"/>
    <x v="3"/>
    <x v="5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x v="190"/>
    <s v="GasA"/>
    <s v="Ex"/>
    <s v="Y"/>
    <s v="SBrkr"/>
    <n v="1014"/>
    <n v="730"/>
    <n v="0"/>
    <x v="207"/>
    <n v="0"/>
    <n v="0"/>
    <n v="2"/>
    <n v="1"/>
    <n v="3"/>
    <n v="1"/>
    <s v="Gd"/>
    <n v="7"/>
    <s v="Typ"/>
    <n v="0"/>
    <s v="NA"/>
    <s v="Attchd"/>
    <n v="1993"/>
    <s v="RFn"/>
    <n v="2"/>
    <x v="141"/>
    <s v="TA"/>
    <s v="TA"/>
    <s v="Y"/>
    <n v="370"/>
    <n v="70"/>
    <n v="0"/>
    <n v="238"/>
    <n v="0"/>
    <n v="0"/>
    <s v="NA"/>
    <s v="NA"/>
    <s v="NA"/>
    <n v="0"/>
    <x v="0"/>
    <x v="4"/>
    <s v="WD"/>
    <s v="Normal"/>
    <x v="188"/>
  </r>
  <r>
    <x v="238"/>
    <n v="20"/>
    <s v="RL"/>
    <n v="93"/>
    <x v="216"/>
    <s v="Pave"/>
    <s v="NA"/>
    <s v="Reg"/>
    <s v="Lvl"/>
    <s v="AllPub"/>
    <s v="Inside"/>
    <s v="Gtl"/>
    <x v="10"/>
    <s v="Norm"/>
    <s v="Norm"/>
    <s v="1Fam"/>
    <s v="1Story"/>
    <x v="2"/>
    <x v="0"/>
    <x v="22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x v="191"/>
    <s v="GasA"/>
    <s v="Ex"/>
    <s v="Y"/>
    <s v="SBrkr"/>
    <n v="1694"/>
    <n v="0"/>
    <n v="0"/>
    <x v="6"/>
    <n v="0"/>
    <n v="0"/>
    <n v="2"/>
    <n v="0"/>
    <n v="3"/>
    <n v="1"/>
    <s v="Gd"/>
    <n v="7"/>
    <s v="Typ"/>
    <n v="0"/>
    <s v="NA"/>
    <s v="Attchd"/>
    <n v="2007"/>
    <s v="Fin"/>
    <n v="3"/>
    <x v="142"/>
    <s v="TA"/>
    <s v="TA"/>
    <s v="Y"/>
    <n v="168"/>
    <n v="228"/>
    <n v="0"/>
    <n v="0"/>
    <n v="0"/>
    <n v="0"/>
    <s v="NA"/>
    <s v="NA"/>
    <s v="NA"/>
    <n v="0"/>
    <x v="3"/>
    <x v="1"/>
    <s v="New"/>
    <s v="Partial"/>
    <x v="189"/>
  </r>
  <r>
    <x v="239"/>
    <n v="50"/>
    <s v="RL"/>
    <n v="52"/>
    <x v="217"/>
    <s v="Pave"/>
    <s v="NA"/>
    <s v="Reg"/>
    <s v="Lvl"/>
    <s v="AllPub"/>
    <s v="Inside"/>
    <s v="Gtl"/>
    <x v="15"/>
    <s v="Norm"/>
    <s v="Norm"/>
    <s v="1Fam"/>
    <s v="1.5Fin"/>
    <x v="1"/>
    <x v="4"/>
    <x v="43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x v="192"/>
    <s v="GasA"/>
    <s v="TA"/>
    <s v="Y"/>
    <s v="FuseA"/>
    <n v="798"/>
    <n v="689"/>
    <n v="0"/>
    <x v="208"/>
    <n v="0"/>
    <n v="0"/>
    <n v="1"/>
    <n v="1"/>
    <n v="3"/>
    <n v="1"/>
    <s v="TA"/>
    <n v="7"/>
    <s v="Typ"/>
    <n v="1"/>
    <s v="Gd"/>
    <s v="Detchd"/>
    <n v="1949"/>
    <s v="Unf"/>
    <n v="1"/>
    <x v="51"/>
    <s v="TA"/>
    <s v="TA"/>
    <s v="Y"/>
    <n v="0"/>
    <n v="140"/>
    <n v="0"/>
    <n v="0"/>
    <n v="0"/>
    <n v="0"/>
    <s v="NA"/>
    <s v="MnPrv"/>
    <s v="NA"/>
    <n v="0"/>
    <x v="7"/>
    <x v="4"/>
    <s v="WD"/>
    <s v="Normal"/>
    <x v="46"/>
  </r>
  <r>
    <x v="240"/>
    <n v="20"/>
    <s v="FV"/>
    <n v="75"/>
    <x v="218"/>
    <s v="Pave"/>
    <s v="NA"/>
    <s v="Reg"/>
    <s v="Lvl"/>
    <s v="AllPub"/>
    <s v="Inside"/>
    <s v="Gtl"/>
    <x v="5"/>
    <s v="Norm"/>
    <s v="Norm"/>
    <s v="1Fam"/>
    <s v="1Story"/>
    <x v="2"/>
    <x v="0"/>
    <x v="74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x v="24"/>
    <s v="GasA"/>
    <s v="Ex"/>
    <s v="Y"/>
    <s v="SBrkr"/>
    <n v="1566"/>
    <n v="0"/>
    <n v="0"/>
    <x v="209"/>
    <n v="1"/>
    <n v="0"/>
    <n v="2"/>
    <n v="0"/>
    <n v="3"/>
    <n v="1"/>
    <s v="Gd"/>
    <n v="7"/>
    <s v="Typ"/>
    <n v="0"/>
    <s v="NA"/>
    <s v="Attchd"/>
    <n v="2008"/>
    <s v="RFn"/>
    <n v="2"/>
    <x v="89"/>
    <s v="TA"/>
    <s v="TA"/>
    <s v="Y"/>
    <n v="144"/>
    <n v="168"/>
    <n v="0"/>
    <n v="0"/>
    <n v="0"/>
    <n v="0"/>
    <s v="NA"/>
    <s v="NA"/>
    <s v="NA"/>
    <n v="0"/>
    <x v="7"/>
    <x v="4"/>
    <s v="WD"/>
    <s v="Normal"/>
    <x v="190"/>
  </r>
  <r>
    <x v="241"/>
    <n v="30"/>
    <s v="RM"/>
    <n v="40"/>
    <x v="219"/>
    <s v="Pave"/>
    <s v="NA"/>
    <s v="Reg"/>
    <s v="Lvl"/>
    <s v="AllPub"/>
    <s v="Inside"/>
    <s v="Gtl"/>
    <x v="7"/>
    <s v="Norm"/>
    <s v="Norm"/>
    <s v="1Fam"/>
    <s v="1Story"/>
    <x v="3"/>
    <x v="7"/>
    <x v="43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x v="175"/>
    <s v="GasA"/>
    <s v="Gd"/>
    <s v="Y"/>
    <s v="SBrkr"/>
    <n v="866"/>
    <n v="0"/>
    <n v="0"/>
    <x v="210"/>
    <n v="0"/>
    <n v="0"/>
    <n v="1"/>
    <n v="0"/>
    <n v="2"/>
    <n v="1"/>
    <s v="Gd"/>
    <n v="4"/>
    <s v="Typ"/>
    <n v="0"/>
    <s v="NA"/>
    <s v="NA"/>
    <s v="NA"/>
    <s v="NA"/>
    <n v="0"/>
    <x v="34"/>
    <s v="NA"/>
    <s v="NA"/>
    <s v="Y"/>
    <n v="58"/>
    <n v="42"/>
    <n v="0"/>
    <n v="0"/>
    <n v="0"/>
    <n v="0"/>
    <s v="NA"/>
    <s v="NA"/>
    <s v="NA"/>
    <n v="0"/>
    <x v="5"/>
    <x v="1"/>
    <s v="WD"/>
    <s v="Normal"/>
    <x v="191"/>
  </r>
  <r>
    <x v="242"/>
    <n v="50"/>
    <s v="RM"/>
    <n v="63"/>
    <x v="220"/>
    <s v="Pave"/>
    <s v="NA"/>
    <s v="Reg"/>
    <s v="Lvl"/>
    <s v="AllPub"/>
    <s v="Corner"/>
    <s v="Gtl"/>
    <x v="7"/>
    <s v="Norm"/>
    <s v="Norm"/>
    <s v="1Fam"/>
    <s v="1.5Fin"/>
    <x v="3"/>
    <x v="4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x v="193"/>
    <s v="GasA"/>
    <s v="Gd"/>
    <s v="N"/>
    <s v="FuseA"/>
    <n v="889"/>
    <n v="551"/>
    <n v="0"/>
    <x v="211"/>
    <n v="0"/>
    <n v="0"/>
    <n v="1"/>
    <n v="0"/>
    <n v="3"/>
    <n v="1"/>
    <s v="TA"/>
    <n v="6"/>
    <s v="Typ"/>
    <n v="0"/>
    <s v="NA"/>
    <s v="Attchd"/>
    <n v="1940"/>
    <s v="Unf"/>
    <n v="1"/>
    <x v="12"/>
    <s v="Fa"/>
    <s v="TA"/>
    <s v="Y"/>
    <n v="0"/>
    <n v="0"/>
    <n v="77"/>
    <n v="0"/>
    <n v="0"/>
    <n v="0"/>
    <s v="NA"/>
    <s v="NA"/>
    <s v="NA"/>
    <n v="0"/>
    <x v="7"/>
    <x v="2"/>
    <s v="WD"/>
    <s v="Normal"/>
    <x v="128"/>
  </r>
  <r>
    <x v="243"/>
    <n v="160"/>
    <s v="RL"/>
    <n v="75"/>
    <x v="221"/>
    <s v="Pave"/>
    <s v="NA"/>
    <s v="Reg"/>
    <s v="Lvl"/>
    <s v="AllPub"/>
    <s v="Corner"/>
    <s v="Gtl"/>
    <x v="12"/>
    <s v="Norm"/>
    <s v="Norm"/>
    <s v="TwnhsE"/>
    <s v="2Story"/>
    <x v="1"/>
    <x v="2"/>
    <x v="84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x v="194"/>
    <s v="GasA"/>
    <s v="TA"/>
    <s v="Y"/>
    <s v="SBrkr"/>
    <n v="626"/>
    <n v="591"/>
    <n v="0"/>
    <x v="171"/>
    <n v="0"/>
    <n v="0"/>
    <n v="1"/>
    <n v="1"/>
    <n v="3"/>
    <n v="1"/>
    <s v="TA"/>
    <n v="6"/>
    <s v="Typ"/>
    <n v="1"/>
    <s v="TA"/>
    <s v="Attchd"/>
    <n v="1980"/>
    <s v="RFn"/>
    <n v="1"/>
    <x v="47"/>
    <s v="TA"/>
    <s v="TA"/>
    <s v="Y"/>
    <n v="0"/>
    <n v="28"/>
    <n v="0"/>
    <n v="0"/>
    <n v="0"/>
    <n v="0"/>
    <s v="NA"/>
    <s v="NA"/>
    <s v="NA"/>
    <n v="0"/>
    <x v="7"/>
    <x v="3"/>
    <s v="WD"/>
    <s v="Normal"/>
    <x v="149"/>
  </r>
  <r>
    <x v="244"/>
    <n v="60"/>
    <s v="RL"/>
    <s v="NA"/>
    <x v="222"/>
    <s v="Pave"/>
    <s v="NA"/>
    <s v="IR1"/>
    <s v="Lvl"/>
    <s v="AllPub"/>
    <s v="Inside"/>
    <s v="Gtl"/>
    <x v="12"/>
    <s v="Norm"/>
    <s v="Norm"/>
    <s v="1Fam"/>
    <s v="2Story"/>
    <x v="0"/>
    <x v="0"/>
    <x v="29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x v="195"/>
    <s v="GasA"/>
    <s v="Ex"/>
    <s v="Y"/>
    <s v="SBrkr"/>
    <n v="1222"/>
    <n v="888"/>
    <n v="0"/>
    <x v="212"/>
    <n v="1"/>
    <n v="0"/>
    <n v="2"/>
    <n v="1"/>
    <n v="3"/>
    <n v="1"/>
    <s v="Gd"/>
    <n v="8"/>
    <s v="Typ"/>
    <n v="2"/>
    <s v="Fa"/>
    <s v="Attchd"/>
    <n v="1994"/>
    <s v="RFn"/>
    <n v="2"/>
    <x v="143"/>
    <s v="TA"/>
    <s v="TA"/>
    <s v="Y"/>
    <n v="0"/>
    <n v="130"/>
    <n v="0"/>
    <n v="0"/>
    <n v="0"/>
    <n v="0"/>
    <s v="NA"/>
    <s v="NA"/>
    <s v="NA"/>
    <n v="0"/>
    <x v="1"/>
    <x v="4"/>
    <s v="WD"/>
    <s v="Normal"/>
    <x v="93"/>
  </r>
  <r>
    <x v="24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x v="0"/>
    <x v="62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x v="196"/>
    <s v="GasA"/>
    <s v="Gd"/>
    <s v="Y"/>
    <s v="SBrkr"/>
    <n v="1872"/>
    <n v="0"/>
    <n v="0"/>
    <x v="213"/>
    <n v="0"/>
    <n v="1"/>
    <n v="2"/>
    <n v="0"/>
    <n v="3"/>
    <n v="1"/>
    <s v="TA"/>
    <n v="6"/>
    <s v="Typ"/>
    <n v="1"/>
    <s v="TA"/>
    <s v="Attchd"/>
    <n v="1988"/>
    <s v="Fin"/>
    <n v="2"/>
    <x v="144"/>
    <s v="TA"/>
    <s v="TA"/>
    <s v="Y"/>
    <n v="197"/>
    <n v="39"/>
    <n v="0"/>
    <n v="0"/>
    <n v="0"/>
    <n v="0"/>
    <s v="NA"/>
    <s v="NA"/>
    <s v="NA"/>
    <n v="0"/>
    <x v="11"/>
    <x v="2"/>
    <s v="WD"/>
    <s v="Normal"/>
    <x v="192"/>
  </r>
  <r>
    <x v="246"/>
    <n v="190"/>
    <s v="RM"/>
    <n v="69"/>
    <x v="223"/>
    <s v="Pave"/>
    <s v="Grvl"/>
    <s v="Reg"/>
    <s v="Lvl"/>
    <s v="AllPub"/>
    <s v="Inside"/>
    <s v="Gtl"/>
    <x v="7"/>
    <s v="Norm"/>
    <s v="Norm"/>
    <s v="2fmCon"/>
    <s v="2Story"/>
    <x v="1"/>
    <x v="1"/>
    <x v="48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x v="197"/>
    <s v="GasA"/>
    <s v="Gd"/>
    <s v="N"/>
    <s v="FuseP"/>
    <n v="908"/>
    <n v="1020"/>
    <n v="0"/>
    <x v="214"/>
    <n v="0"/>
    <n v="0"/>
    <n v="2"/>
    <n v="0"/>
    <n v="4"/>
    <n v="2"/>
    <s v="Fa"/>
    <n v="9"/>
    <s v="Typ"/>
    <n v="0"/>
    <s v="NA"/>
    <s v="Detchd"/>
    <n v="1910"/>
    <s v="Unf"/>
    <n v="1"/>
    <x v="35"/>
    <s v="Po"/>
    <s v="Po"/>
    <s v="Y"/>
    <n v="0"/>
    <n v="60"/>
    <n v="112"/>
    <n v="0"/>
    <n v="0"/>
    <n v="0"/>
    <s v="NA"/>
    <s v="NA"/>
    <s v="NA"/>
    <n v="0"/>
    <x v="7"/>
    <x v="2"/>
    <s v="WD"/>
    <s v="Normal"/>
    <x v="193"/>
  </r>
  <r>
    <x v="247"/>
    <n v="20"/>
    <s v="RL"/>
    <n v="75"/>
    <x v="224"/>
    <s v="Pave"/>
    <s v="NA"/>
    <s v="Reg"/>
    <s v="Lvl"/>
    <s v="AllPub"/>
    <s v="Inside"/>
    <s v="Gtl"/>
    <x v="11"/>
    <s v="Norm"/>
    <s v="Norm"/>
    <s v="1Fam"/>
    <s v="1Story"/>
    <x v="1"/>
    <x v="0"/>
    <x v="30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x v="198"/>
    <s v="GasA"/>
    <s v="Ex"/>
    <s v="Y"/>
    <s v="SBrkr"/>
    <n v="1375"/>
    <n v="0"/>
    <n v="0"/>
    <x v="215"/>
    <n v="0"/>
    <n v="0"/>
    <n v="1"/>
    <n v="0"/>
    <n v="2"/>
    <n v="1"/>
    <s v="TA"/>
    <n v="5"/>
    <s v="Typ"/>
    <n v="1"/>
    <s v="TA"/>
    <s v="Attchd"/>
    <n v="1954"/>
    <s v="Unf"/>
    <n v="2"/>
    <x v="116"/>
    <s v="TA"/>
    <s v="TA"/>
    <s v="Y"/>
    <n v="0"/>
    <n v="30"/>
    <n v="0"/>
    <n v="0"/>
    <n v="0"/>
    <n v="0"/>
    <s v="NA"/>
    <s v="NA"/>
    <s v="NA"/>
    <n v="0"/>
    <x v="11"/>
    <x v="2"/>
    <s v="WD"/>
    <s v="Normal"/>
    <x v="3"/>
  </r>
  <r>
    <x v="248"/>
    <n v="60"/>
    <s v="RL"/>
    <n v="72"/>
    <x v="225"/>
    <s v="Pave"/>
    <s v="NA"/>
    <s v="Reg"/>
    <s v="Lvl"/>
    <s v="AllPub"/>
    <s v="Inside"/>
    <s v="Gtl"/>
    <x v="0"/>
    <s v="Norm"/>
    <s v="Norm"/>
    <s v="1Fam"/>
    <s v="2Story"/>
    <x v="0"/>
    <x v="0"/>
    <x v="0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x v="40"/>
    <s v="GasA"/>
    <s v="Ex"/>
    <s v="Y"/>
    <s v="SBrkr"/>
    <n v="840"/>
    <n v="828"/>
    <n v="0"/>
    <x v="216"/>
    <n v="0"/>
    <n v="0"/>
    <n v="2"/>
    <n v="1"/>
    <n v="3"/>
    <n v="1"/>
    <s v="Gd"/>
    <n v="8"/>
    <s v="Typ"/>
    <n v="0"/>
    <s v="NA"/>
    <s v="Attchd"/>
    <n v="2003"/>
    <s v="RFn"/>
    <n v="2"/>
    <x v="127"/>
    <s v="TA"/>
    <s v="TA"/>
    <s v="Y"/>
    <n v="144"/>
    <n v="68"/>
    <n v="0"/>
    <n v="0"/>
    <n v="0"/>
    <n v="0"/>
    <s v="NA"/>
    <s v="NA"/>
    <s v="NA"/>
    <n v="0"/>
    <x v="2"/>
    <x v="1"/>
    <s v="WD"/>
    <s v="Normal"/>
    <x v="63"/>
  </r>
  <r>
    <x v="249"/>
    <n v="50"/>
    <s v="RL"/>
    <s v="NA"/>
    <x v="226"/>
    <s v="Pave"/>
    <s v="NA"/>
    <s v="IR2"/>
    <s v="Low"/>
    <s v="AllPub"/>
    <s v="CulDSac"/>
    <s v="Sev"/>
    <x v="19"/>
    <s v="Norm"/>
    <s v="Norm"/>
    <s v="1Fam"/>
    <s v="1.5Fin"/>
    <x v="1"/>
    <x v="3"/>
    <x v="1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x v="199"/>
    <s v="GasA"/>
    <s v="Gd"/>
    <s v="Y"/>
    <s v="SBrkr"/>
    <n v="1444"/>
    <n v="700"/>
    <n v="0"/>
    <x v="217"/>
    <n v="0"/>
    <n v="1"/>
    <n v="2"/>
    <n v="0"/>
    <n v="4"/>
    <n v="1"/>
    <s v="Gd"/>
    <n v="7"/>
    <s v="Typ"/>
    <n v="2"/>
    <s v="TA"/>
    <s v="Attchd"/>
    <n v="1958"/>
    <s v="Fin"/>
    <n v="2"/>
    <x v="145"/>
    <s v="TA"/>
    <s v="TA"/>
    <s v="Y"/>
    <n v="0"/>
    <n v="98"/>
    <n v="0"/>
    <n v="0"/>
    <n v="0"/>
    <n v="0"/>
    <s v="NA"/>
    <s v="NA"/>
    <s v="Shed"/>
    <n v="500"/>
    <x v="11"/>
    <x v="1"/>
    <s v="WD"/>
    <s v="Normal"/>
    <x v="164"/>
  </r>
  <r>
    <x v="250"/>
    <n v="30"/>
    <s v="RL"/>
    <n v="55"/>
    <x v="227"/>
    <s v="Pave"/>
    <s v="NA"/>
    <s v="IR1"/>
    <s v="Lvl"/>
    <s v="AllPub"/>
    <s v="Inside"/>
    <s v="Gtl"/>
    <x v="8"/>
    <s v="Norm"/>
    <s v="Norm"/>
    <s v="1Fam"/>
    <s v="1Story"/>
    <x v="7"/>
    <x v="5"/>
    <x v="7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x v="106"/>
    <s v="GasA"/>
    <s v="Ex"/>
    <s v="Y"/>
    <s v="SBrkr"/>
    <n v="1306"/>
    <n v="0"/>
    <n v="0"/>
    <x v="218"/>
    <n v="0"/>
    <n v="0"/>
    <n v="1"/>
    <n v="0"/>
    <n v="3"/>
    <n v="1"/>
    <s v="Fa"/>
    <n v="6"/>
    <s v="Mod"/>
    <n v="0"/>
    <s v="NA"/>
    <s v="NA"/>
    <s v="NA"/>
    <s v="NA"/>
    <n v="0"/>
    <x v="34"/>
    <s v="NA"/>
    <s v="NA"/>
    <s v="Y"/>
    <n v="263"/>
    <n v="0"/>
    <n v="0"/>
    <n v="0"/>
    <n v="0"/>
    <n v="0"/>
    <s v="NA"/>
    <s v="GdWo"/>
    <s v="Shed"/>
    <n v="450"/>
    <x v="1"/>
    <x v="4"/>
    <s v="WD"/>
    <s v="Normal"/>
    <x v="194"/>
  </r>
  <r>
    <x v="251"/>
    <n v="120"/>
    <s v="RM"/>
    <n v="44"/>
    <x v="228"/>
    <s v="Pave"/>
    <s v="NA"/>
    <s v="IR1"/>
    <s v="HLS"/>
    <s v="AllPub"/>
    <s v="Inside"/>
    <s v="Mod"/>
    <x v="2"/>
    <s v="Norm"/>
    <s v="Norm"/>
    <s v="TwnhsE"/>
    <s v="1Story"/>
    <x v="2"/>
    <x v="0"/>
    <x v="13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x v="200"/>
    <s v="GasA"/>
    <s v="Ex"/>
    <s v="Y"/>
    <s v="SBrkr"/>
    <n v="1625"/>
    <n v="0"/>
    <n v="0"/>
    <x v="219"/>
    <n v="1"/>
    <n v="1"/>
    <n v="2"/>
    <n v="0"/>
    <n v="2"/>
    <n v="1"/>
    <s v="Gd"/>
    <n v="5"/>
    <s v="Typ"/>
    <n v="1"/>
    <s v="Gd"/>
    <s v="Attchd"/>
    <n v="2006"/>
    <s v="Fin"/>
    <n v="2"/>
    <x v="146"/>
    <s v="TA"/>
    <s v="TA"/>
    <s v="Y"/>
    <n v="123"/>
    <n v="0"/>
    <n v="0"/>
    <n v="0"/>
    <n v="153"/>
    <n v="0"/>
    <s v="NA"/>
    <s v="NA"/>
    <s v="NA"/>
    <n v="0"/>
    <x v="3"/>
    <x v="1"/>
    <s v="WD"/>
    <s v="Family"/>
    <x v="127"/>
  </r>
  <r>
    <x v="252"/>
    <n v="60"/>
    <s v="RL"/>
    <n v="65"/>
    <x v="229"/>
    <s v="Pave"/>
    <s v="NA"/>
    <s v="IR1"/>
    <s v="Lvl"/>
    <s v="AllPub"/>
    <s v="Inside"/>
    <s v="Gtl"/>
    <x v="12"/>
    <s v="Norm"/>
    <s v="Norm"/>
    <s v="1Fam"/>
    <s v="2Story"/>
    <x v="1"/>
    <x v="0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x v="176"/>
    <s v="GasA"/>
    <s v="Ex"/>
    <s v="Y"/>
    <s v="SBrkr"/>
    <n v="798"/>
    <n v="842"/>
    <n v="0"/>
    <x v="220"/>
    <n v="0"/>
    <n v="0"/>
    <n v="2"/>
    <n v="1"/>
    <n v="3"/>
    <n v="1"/>
    <s v="Gd"/>
    <n v="6"/>
    <s v="Typ"/>
    <n v="0"/>
    <s v="NA"/>
    <s v="Attchd"/>
    <n v="2004"/>
    <s v="RFn"/>
    <n v="2"/>
    <x v="147"/>
    <s v="TA"/>
    <s v="TA"/>
    <s v="Y"/>
    <n v="138"/>
    <n v="45"/>
    <n v="0"/>
    <n v="0"/>
    <n v="0"/>
    <n v="0"/>
    <s v="NA"/>
    <s v="NA"/>
    <s v="NA"/>
    <n v="0"/>
    <x v="3"/>
    <x v="0"/>
    <s v="WD"/>
    <s v="Normal"/>
    <x v="151"/>
  </r>
  <r>
    <x v="253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x v="1"/>
    <x v="3"/>
    <x v="39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x v="201"/>
    <s v="GasA"/>
    <s v="Ex"/>
    <s v="Y"/>
    <s v="SBrkr"/>
    <n v="1302"/>
    <n v="0"/>
    <n v="0"/>
    <x v="198"/>
    <n v="0"/>
    <n v="1"/>
    <n v="2"/>
    <n v="0"/>
    <n v="3"/>
    <n v="1"/>
    <s v="Gd"/>
    <n v="7"/>
    <s v="Min1"/>
    <n v="0"/>
    <s v="NA"/>
    <s v="Attchd"/>
    <n v="1964"/>
    <s v="RFn"/>
    <n v="1"/>
    <x v="148"/>
    <s v="TA"/>
    <s v="TA"/>
    <s v="Y"/>
    <n v="333"/>
    <n v="0"/>
    <n v="0"/>
    <n v="0"/>
    <n v="0"/>
    <n v="0"/>
    <s v="NA"/>
    <s v="MnPrv"/>
    <s v="NA"/>
    <n v="0"/>
    <x v="4"/>
    <x v="1"/>
    <s v="CWD"/>
    <s v="Normal"/>
    <x v="58"/>
  </r>
  <r>
    <x v="254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x v="3"/>
    <x v="2"/>
    <x v="24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x v="202"/>
    <s v="GasA"/>
    <s v="TA"/>
    <s v="Y"/>
    <s v="SBrkr"/>
    <n v="1314"/>
    <n v="0"/>
    <n v="0"/>
    <x v="221"/>
    <n v="1"/>
    <n v="0"/>
    <n v="1"/>
    <n v="0"/>
    <n v="3"/>
    <n v="1"/>
    <s v="TA"/>
    <n v="5"/>
    <s v="Typ"/>
    <n v="0"/>
    <s v="NA"/>
    <s v="Attchd"/>
    <n v="1957"/>
    <s v="RFn"/>
    <n v="1"/>
    <x v="16"/>
    <s v="TA"/>
    <s v="TA"/>
    <s v="Y"/>
    <n v="250"/>
    <n v="0"/>
    <n v="0"/>
    <n v="0"/>
    <n v="0"/>
    <n v="0"/>
    <s v="NA"/>
    <s v="NA"/>
    <s v="NA"/>
    <n v="0"/>
    <x v="11"/>
    <x v="4"/>
    <s v="WD"/>
    <s v="Normal"/>
    <x v="35"/>
  </r>
  <r>
    <x v="255"/>
    <n v="60"/>
    <s v="RL"/>
    <n v="66"/>
    <x v="232"/>
    <s v="Pave"/>
    <s v="NA"/>
    <s v="IR1"/>
    <s v="Lvl"/>
    <s v="AllPub"/>
    <s v="Inside"/>
    <s v="Gtl"/>
    <x v="17"/>
    <s v="Norm"/>
    <s v="Norm"/>
    <s v="1Fam"/>
    <s v="2Story"/>
    <x v="0"/>
    <x v="0"/>
    <x v="40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x v="203"/>
    <s v="GasA"/>
    <s v="Ex"/>
    <s v="Y"/>
    <s v="SBrkr"/>
    <n v="1005"/>
    <n v="1286"/>
    <n v="0"/>
    <x v="89"/>
    <n v="0"/>
    <n v="0"/>
    <n v="2"/>
    <n v="1"/>
    <n v="4"/>
    <n v="1"/>
    <s v="Gd"/>
    <n v="8"/>
    <s v="Typ"/>
    <n v="1"/>
    <s v="TA"/>
    <s v="BuiltIn"/>
    <n v="1999"/>
    <s v="Fin"/>
    <n v="2"/>
    <x v="149"/>
    <s v="TA"/>
    <s v="TA"/>
    <s v="Y"/>
    <n v="192"/>
    <n v="0"/>
    <n v="0"/>
    <n v="0"/>
    <n v="0"/>
    <n v="0"/>
    <s v="NA"/>
    <s v="NA"/>
    <s v="NA"/>
    <n v="0"/>
    <x v="0"/>
    <x v="2"/>
    <s v="WD"/>
    <s v="Normal"/>
    <x v="22"/>
  </r>
  <r>
    <x v="256"/>
    <n v="60"/>
    <s v="FV"/>
    <n v="64"/>
    <x v="233"/>
    <s v="Pave"/>
    <s v="NA"/>
    <s v="IR1"/>
    <s v="Lvl"/>
    <s v="AllPub"/>
    <s v="Inside"/>
    <s v="Gtl"/>
    <x v="5"/>
    <s v="Norm"/>
    <s v="Norm"/>
    <s v="1Fam"/>
    <s v="2Story"/>
    <x v="1"/>
    <x v="0"/>
    <x v="0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x v="121"/>
    <s v="GasA"/>
    <s v="Ex"/>
    <s v="Y"/>
    <s v="SBrkr"/>
    <n v="864"/>
    <n v="864"/>
    <n v="0"/>
    <x v="136"/>
    <n v="0"/>
    <n v="0"/>
    <n v="2"/>
    <n v="1"/>
    <n v="3"/>
    <n v="1"/>
    <s v="Gd"/>
    <n v="7"/>
    <s v="Typ"/>
    <n v="0"/>
    <s v="NA"/>
    <s v="Attchd"/>
    <n v="2003"/>
    <s v="RFn"/>
    <n v="2"/>
    <x v="150"/>
    <s v="TA"/>
    <s v="TA"/>
    <s v="Y"/>
    <n v="216"/>
    <n v="56"/>
    <n v="0"/>
    <n v="0"/>
    <n v="0"/>
    <n v="0"/>
    <s v="NA"/>
    <s v="NA"/>
    <s v="NA"/>
    <n v="0"/>
    <x v="1"/>
    <x v="0"/>
    <s v="WD"/>
    <s v="Normal"/>
    <x v="27"/>
  </r>
  <r>
    <x v="257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x v="0"/>
    <x v="0"/>
    <x v="13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x v="204"/>
    <s v="GasA"/>
    <s v="Ex"/>
    <s v="Y"/>
    <s v="SBrkr"/>
    <n v="1604"/>
    <n v="0"/>
    <n v="0"/>
    <x v="222"/>
    <n v="1"/>
    <n v="0"/>
    <n v="2"/>
    <n v="1"/>
    <n v="3"/>
    <n v="1"/>
    <s v="Gd"/>
    <n v="8"/>
    <s v="Typ"/>
    <n v="1"/>
    <s v="Gd"/>
    <s v="Attchd"/>
    <n v="2006"/>
    <s v="RFn"/>
    <n v="2"/>
    <x v="95"/>
    <s v="TA"/>
    <s v="TA"/>
    <s v="Y"/>
    <n v="123"/>
    <n v="110"/>
    <n v="0"/>
    <n v="0"/>
    <n v="0"/>
    <n v="0"/>
    <s v="NA"/>
    <s v="NA"/>
    <s v="NA"/>
    <n v="0"/>
    <x v="10"/>
    <x v="3"/>
    <s v="WD"/>
    <s v="Abnorml"/>
    <x v="117"/>
  </r>
  <r>
    <x v="258"/>
    <n v="60"/>
    <s v="RL"/>
    <n v="80"/>
    <x v="235"/>
    <s v="Pave"/>
    <s v="NA"/>
    <s v="Reg"/>
    <s v="Lvl"/>
    <s v="AllPub"/>
    <s v="Inside"/>
    <s v="Gtl"/>
    <x v="0"/>
    <s v="Norm"/>
    <s v="Norm"/>
    <s v="1Fam"/>
    <s v="2Story"/>
    <x v="0"/>
    <x v="0"/>
    <x v="2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x v="205"/>
    <s v="GasA"/>
    <s v="Ex"/>
    <s v="Y"/>
    <s v="SBrkr"/>
    <n v="963"/>
    <n v="829"/>
    <n v="0"/>
    <x v="223"/>
    <n v="0"/>
    <n v="0"/>
    <n v="2"/>
    <n v="1"/>
    <n v="3"/>
    <n v="1"/>
    <s v="Gd"/>
    <n v="7"/>
    <s v="Typ"/>
    <n v="1"/>
    <s v="TA"/>
    <s v="Attchd"/>
    <n v="2001"/>
    <s v="RFn"/>
    <n v="2"/>
    <x v="103"/>
    <s v="TA"/>
    <s v="TA"/>
    <s v="Y"/>
    <n v="0"/>
    <n v="96"/>
    <n v="0"/>
    <n v="245"/>
    <n v="0"/>
    <n v="0"/>
    <s v="NA"/>
    <s v="NA"/>
    <s v="NA"/>
    <n v="0"/>
    <x v="1"/>
    <x v="0"/>
    <s v="WD"/>
    <s v="Normal"/>
    <x v="119"/>
  </r>
  <r>
    <x v="259"/>
    <n v="20"/>
    <s v="RM"/>
    <n v="70"/>
    <x v="236"/>
    <s v="Pave"/>
    <s v="NA"/>
    <s v="Reg"/>
    <s v="Lvl"/>
    <s v="AllPub"/>
    <s v="Inside"/>
    <s v="Gtl"/>
    <x v="7"/>
    <s v="Norm"/>
    <s v="Norm"/>
    <s v="1Fam"/>
    <s v="1Story"/>
    <x v="3"/>
    <x v="0"/>
    <x v="4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x v="17"/>
    <s v="GasA"/>
    <s v="Gd"/>
    <s v="Y"/>
    <s v="FuseA"/>
    <n v="882"/>
    <n v="0"/>
    <n v="0"/>
    <x v="152"/>
    <n v="0"/>
    <n v="0"/>
    <n v="1"/>
    <n v="0"/>
    <n v="2"/>
    <n v="1"/>
    <s v="TA"/>
    <n v="4"/>
    <s v="Typ"/>
    <n v="0"/>
    <s v="NA"/>
    <s v="Detchd"/>
    <n v="1956"/>
    <s v="Unf"/>
    <n v="1"/>
    <x v="36"/>
    <s v="TA"/>
    <s v="TA"/>
    <s v="Y"/>
    <n v="0"/>
    <n v="45"/>
    <n v="0"/>
    <n v="0"/>
    <n v="0"/>
    <n v="0"/>
    <s v="NA"/>
    <s v="NA"/>
    <s v="NA"/>
    <n v="0"/>
    <x v="3"/>
    <x v="0"/>
    <s v="WD"/>
    <s v="Normal"/>
    <x v="176"/>
  </r>
  <r>
    <x v="260"/>
    <n v="80"/>
    <s v="RL"/>
    <n v="120"/>
    <x v="237"/>
    <s v="Pave"/>
    <s v="NA"/>
    <s v="Reg"/>
    <s v="Lvl"/>
    <s v="AllPub"/>
    <s v="Corner"/>
    <s v="Gtl"/>
    <x v="11"/>
    <s v="Artery"/>
    <s v="Norm"/>
    <s v="1Fam"/>
    <s v="SLvl"/>
    <x v="1"/>
    <x v="0"/>
    <x v="1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x v="110"/>
    <s v="GasA"/>
    <s v="TA"/>
    <s v="Y"/>
    <s v="SBrkr"/>
    <n v="1382"/>
    <n v="0"/>
    <n v="0"/>
    <x v="158"/>
    <n v="1"/>
    <n v="0"/>
    <n v="1"/>
    <n v="0"/>
    <n v="3"/>
    <n v="1"/>
    <s v="TA"/>
    <n v="6"/>
    <s v="Typ"/>
    <n v="1"/>
    <s v="TA"/>
    <s v="Attchd"/>
    <n v="1991"/>
    <s v="Unf"/>
    <n v="2"/>
    <x v="151"/>
    <s v="TA"/>
    <s v="TA"/>
    <s v="Y"/>
    <n v="0"/>
    <n v="0"/>
    <n v="252"/>
    <n v="0"/>
    <n v="0"/>
    <n v="0"/>
    <s v="NA"/>
    <s v="GdWo"/>
    <s v="NA"/>
    <n v="0"/>
    <x v="1"/>
    <x v="3"/>
    <s v="WD"/>
    <s v="Normal"/>
    <x v="105"/>
  </r>
  <r>
    <x v="261"/>
    <n v="60"/>
    <s v="RL"/>
    <n v="69"/>
    <x v="238"/>
    <s v="Pave"/>
    <s v="NA"/>
    <s v="IR1"/>
    <s v="Lvl"/>
    <s v="AllPub"/>
    <s v="Inside"/>
    <s v="Gtl"/>
    <x v="0"/>
    <s v="Norm"/>
    <s v="Norm"/>
    <s v="1Fam"/>
    <s v="2Story"/>
    <x v="2"/>
    <x v="0"/>
    <x v="22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x v="206"/>
    <s v="GasA"/>
    <s v="Ex"/>
    <s v="Y"/>
    <s v="SBrkr"/>
    <n v="1482"/>
    <n v="1092"/>
    <n v="0"/>
    <x v="224"/>
    <n v="0"/>
    <n v="0"/>
    <n v="2"/>
    <n v="1"/>
    <n v="3"/>
    <n v="1"/>
    <s v="Ex"/>
    <n v="10"/>
    <s v="Typ"/>
    <n v="1"/>
    <s v="Gd"/>
    <s v="BuiltIn"/>
    <n v="2007"/>
    <s v="Fin"/>
    <n v="3"/>
    <x v="152"/>
    <s v="TA"/>
    <s v="TA"/>
    <s v="Y"/>
    <n v="0"/>
    <n v="148"/>
    <n v="0"/>
    <n v="0"/>
    <n v="0"/>
    <n v="0"/>
    <s v="NA"/>
    <s v="NA"/>
    <s v="NA"/>
    <n v="0"/>
    <x v="6"/>
    <x v="1"/>
    <s v="New"/>
    <s v="Partial"/>
    <x v="195"/>
  </r>
  <r>
    <x v="262"/>
    <n v="80"/>
    <s v="RL"/>
    <n v="88"/>
    <x v="239"/>
    <s v="Pave"/>
    <s v="NA"/>
    <s v="IR1"/>
    <s v="Lvl"/>
    <s v="AllPub"/>
    <s v="Corner"/>
    <s v="Gtl"/>
    <x v="9"/>
    <s v="Norm"/>
    <s v="Norm"/>
    <s v="1Fam"/>
    <s v="SLvl"/>
    <x v="1"/>
    <x v="3"/>
    <x v="54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x v="207"/>
    <s v="GasA"/>
    <s v="TA"/>
    <s v="Y"/>
    <s v="SBrkr"/>
    <n v="1212"/>
    <n v="0"/>
    <n v="0"/>
    <x v="188"/>
    <n v="1"/>
    <n v="0"/>
    <n v="1"/>
    <n v="0"/>
    <n v="3"/>
    <n v="1"/>
    <s v="TA"/>
    <n v="6"/>
    <s v="Typ"/>
    <n v="1"/>
    <s v="TA"/>
    <s v="Attchd"/>
    <n v="1978"/>
    <s v="Unf"/>
    <n v="2"/>
    <x v="153"/>
    <s v="TA"/>
    <s v="TA"/>
    <s v="Y"/>
    <n v="292"/>
    <n v="12"/>
    <n v="0"/>
    <n v="0"/>
    <n v="0"/>
    <n v="0"/>
    <s v="NA"/>
    <s v="GdWo"/>
    <s v="NA"/>
    <n v="0"/>
    <x v="9"/>
    <x v="2"/>
    <s v="WD"/>
    <s v="Normal"/>
    <x v="196"/>
  </r>
  <r>
    <x v="263"/>
    <n v="50"/>
    <s v="RM"/>
    <n v="50"/>
    <x v="149"/>
    <s v="Pave"/>
    <s v="NA"/>
    <s v="Reg"/>
    <s v="Lvl"/>
    <s v="AllPub"/>
    <s v="Corner"/>
    <s v="Gtl"/>
    <x v="7"/>
    <s v="Norm"/>
    <s v="Norm"/>
    <s v="1Fam"/>
    <s v="1.5Fin"/>
    <x v="3"/>
    <x v="3"/>
    <x v="15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x v="208"/>
    <s v="GasA"/>
    <s v="TA"/>
    <s v="Y"/>
    <s v="SBrkr"/>
    <n v="926"/>
    <n v="0"/>
    <n v="390"/>
    <x v="225"/>
    <n v="1"/>
    <n v="0"/>
    <n v="1"/>
    <n v="0"/>
    <n v="3"/>
    <n v="1"/>
    <s v="TA"/>
    <n v="6"/>
    <s v="Typ"/>
    <n v="0"/>
    <s v="NA"/>
    <s v="Detchd"/>
    <n v="1974"/>
    <s v="Unf"/>
    <n v="2"/>
    <x v="7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52"/>
  </r>
  <r>
    <x v="264"/>
    <n v="30"/>
    <s v="RM"/>
    <n v="30"/>
    <x v="240"/>
    <s v="Pave"/>
    <s v="Grvl"/>
    <s v="IR3"/>
    <s v="Bnk"/>
    <s v="AllPub"/>
    <s v="Inside"/>
    <s v="Gtl"/>
    <x v="7"/>
    <s v="Artery"/>
    <s v="Norm"/>
    <s v="1Fam"/>
    <s v="1Story"/>
    <x v="3"/>
    <x v="0"/>
    <x v="82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x v="85"/>
    <s v="GasA"/>
    <s v="Gd"/>
    <s v="N"/>
    <s v="FuseP"/>
    <n v="764"/>
    <n v="0"/>
    <n v="0"/>
    <x v="226"/>
    <n v="0"/>
    <n v="0"/>
    <n v="1"/>
    <n v="0"/>
    <n v="2"/>
    <n v="1"/>
    <s v="TA"/>
    <n v="4"/>
    <s v="Typ"/>
    <n v="0"/>
    <s v="NA"/>
    <s v="Detchd"/>
    <n v="1965"/>
    <s v="Unf"/>
    <n v="2"/>
    <x v="37"/>
    <s v="TA"/>
    <s v="TA"/>
    <s v="N"/>
    <n v="0"/>
    <n v="0"/>
    <n v="0"/>
    <n v="0"/>
    <n v="0"/>
    <n v="0"/>
    <s v="NA"/>
    <s v="NA"/>
    <s v="NA"/>
    <n v="0"/>
    <x v="11"/>
    <x v="0"/>
    <s v="WD"/>
    <s v="Normal"/>
    <x v="197"/>
  </r>
  <r>
    <x v="265"/>
    <n v="20"/>
    <s v="RL"/>
    <n v="78"/>
    <x v="241"/>
    <s v="Pave"/>
    <s v="NA"/>
    <s v="IR1"/>
    <s v="Lvl"/>
    <s v="AllPub"/>
    <s v="Inside"/>
    <s v="Gtl"/>
    <x v="6"/>
    <s v="Norm"/>
    <s v="Norm"/>
    <s v="1Fam"/>
    <s v="1Story"/>
    <x v="1"/>
    <x v="2"/>
    <x v="38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x v="209"/>
    <s v="GasA"/>
    <s v="TA"/>
    <s v="Y"/>
    <s v="SBrkr"/>
    <n v="1422"/>
    <n v="0"/>
    <n v="0"/>
    <x v="227"/>
    <n v="0"/>
    <n v="0"/>
    <n v="2"/>
    <n v="0"/>
    <n v="3"/>
    <n v="1"/>
    <s v="Gd"/>
    <n v="7"/>
    <s v="Typ"/>
    <n v="1"/>
    <s v="TA"/>
    <s v="Attchd"/>
    <n v="1981"/>
    <s v="Fin"/>
    <n v="2"/>
    <x v="14"/>
    <s v="TA"/>
    <s v="TA"/>
    <s v="Y"/>
    <n v="276"/>
    <n v="0"/>
    <n v="0"/>
    <n v="0"/>
    <n v="0"/>
    <n v="0"/>
    <s v="NA"/>
    <s v="GdPrv"/>
    <s v="NA"/>
    <n v="0"/>
    <x v="11"/>
    <x v="0"/>
    <s v="WD"/>
    <s v="Normal"/>
    <x v="198"/>
  </r>
  <r>
    <x v="266"/>
    <n v="60"/>
    <s v="RL"/>
    <n v="70"/>
    <x v="242"/>
    <s v="Pave"/>
    <s v="NA"/>
    <s v="IR1"/>
    <s v="HLS"/>
    <s v="AllPub"/>
    <s v="FR2"/>
    <s v="Gtl"/>
    <x v="17"/>
    <s v="Norm"/>
    <s v="Norm"/>
    <s v="1Fam"/>
    <s v="2Story"/>
    <x v="1"/>
    <x v="0"/>
    <x v="35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x v="210"/>
    <s v="GasA"/>
    <s v="Gd"/>
    <s v="Y"/>
    <s v="SBrkr"/>
    <n v="802"/>
    <n v="709"/>
    <n v="0"/>
    <x v="228"/>
    <n v="1"/>
    <n v="0"/>
    <n v="2"/>
    <n v="1"/>
    <n v="3"/>
    <n v="1"/>
    <s v="TA"/>
    <n v="8"/>
    <s v="Typ"/>
    <n v="1"/>
    <s v="TA"/>
    <s v="Attchd"/>
    <n v="1997"/>
    <s v="Fin"/>
    <n v="2"/>
    <x v="154"/>
    <s v="TA"/>
    <s v="TA"/>
    <s v="Y"/>
    <n v="95"/>
    <n v="75"/>
    <n v="0"/>
    <n v="0"/>
    <n v="0"/>
    <n v="0"/>
    <s v="NA"/>
    <s v="NA"/>
    <s v="NA"/>
    <n v="0"/>
    <x v="11"/>
    <x v="2"/>
    <s v="WD"/>
    <s v="Normal"/>
    <x v="68"/>
  </r>
  <r>
    <x v="267"/>
    <n v="75"/>
    <s v="RL"/>
    <n v="60"/>
    <x v="231"/>
    <s v="Pave"/>
    <s v="NA"/>
    <s v="Reg"/>
    <s v="Bnk"/>
    <s v="AllPub"/>
    <s v="Inside"/>
    <s v="Mod"/>
    <x v="23"/>
    <s v="Norm"/>
    <s v="Norm"/>
    <s v="1Fam"/>
    <s v="2.5Fin"/>
    <x v="3"/>
    <x v="1"/>
    <x v="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x v="144"/>
    <s v="GasA"/>
    <s v="Ex"/>
    <s v="Y"/>
    <s v="SBrkr"/>
    <n v="1052"/>
    <n v="720"/>
    <n v="420"/>
    <x v="229"/>
    <n v="0"/>
    <n v="0"/>
    <n v="2"/>
    <n v="1"/>
    <n v="4"/>
    <n v="1"/>
    <s v="Gd"/>
    <n v="8"/>
    <s v="Typ"/>
    <n v="1"/>
    <s v="Gd"/>
    <s v="Detchd"/>
    <n v="1939"/>
    <s v="Unf"/>
    <n v="1"/>
    <x v="25"/>
    <s v="TA"/>
    <s v="TA"/>
    <s v="Y"/>
    <n v="262"/>
    <n v="24"/>
    <n v="0"/>
    <n v="0"/>
    <n v="0"/>
    <n v="0"/>
    <s v="NA"/>
    <s v="NA"/>
    <s v="NA"/>
    <n v="0"/>
    <x v="9"/>
    <x v="0"/>
    <s v="WD"/>
    <s v="Normal"/>
    <x v="199"/>
  </r>
  <r>
    <x v="268"/>
    <n v="30"/>
    <s v="RM"/>
    <n v="71"/>
    <x v="243"/>
    <s v="Pave"/>
    <s v="NA"/>
    <s v="Reg"/>
    <s v="Lvl"/>
    <s v="AllPub"/>
    <s v="Inside"/>
    <s v="Gtl"/>
    <x v="13"/>
    <s v="Norm"/>
    <s v="Norm"/>
    <s v="1Fam"/>
    <s v="1Story"/>
    <x v="3"/>
    <x v="2"/>
    <x v="7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x v="211"/>
    <s v="GasA"/>
    <s v="Ex"/>
    <s v="Y"/>
    <s v="SBrkr"/>
    <n v="778"/>
    <n v="0"/>
    <n v="0"/>
    <x v="230"/>
    <n v="0"/>
    <n v="0"/>
    <n v="1"/>
    <n v="0"/>
    <n v="2"/>
    <n v="1"/>
    <s v="TA"/>
    <n v="4"/>
    <s v="Typ"/>
    <n v="1"/>
    <s v="Gd"/>
    <s v="Detchd"/>
    <n v="1966"/>
    <s v="Fin"/>
    <n v="1"/>
    <x v="155"/>
    <s v="Ex"/>
    <s v="Ex"/>
    <s v="Y"/>
    <n v="0"/>
    <n v="25"/>
    <n v="0"/>
    <n v="0"/>
    <n v="0"/>
    <n v="0"/>
    <s v="NA"/>
    <s v="NA"/>
    <s v="NA"/>
    <n v="0"/>
    <x v="0"/>
    <x v="0"/>
    <s v="WD"/>
    <s v="Normal"/>
    <x v="200"/>
  </r>
  <r>
    <x v="269"/>
    <n v="20"/>
    <s v="RL"/>
    <s v="NA"/>
    <x v="244"/>
    <s v="Pave"/>
    <s v="NA"/>
    <s v="IR1"/>
    <s v="Lvl"/>
    <s v="AllPub"/>
    <s v="Corner"/>
    <s v="Gtl"/>
    <x v="15"/>
    <s v="Norm"/>
    <s v="Norm"/>
    <s v="1Fam"/>
    <s v="1Story"/>
    <x v="1"/>
    <x v="3"/>
    <x v="1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x v="60"/>
    <s v="GasA"/>
    <s v="TA"/>
    <s v="Y"/>
    <s v="SBrkr"/>
    <n v="1113"/>
    <n v="0"/>
    <n v="0"/>
    <x v="231"/>
    <n v="1"/>
    <n v="0"/>
    <n v="1"/>
    <n v="1"/>
    <n v="3"/>
    <n v="1"/>
    <s v="TA"/>
    <n v="6"/>
    <s v="Typ"/>
    <n v="1"/>
    <s v="Fa"/>
    <s v="Attchd"/>
    <n v="1987"/>
    <s v="RFn"/>
    <n v="1"/>
    <x v="37"/>
    <s v="TA"/>
    <s v="Gd"/>
    <s v="Y"/>
    <n v="370"/>
    <n v="30"/>
    <n v="0"/>
    <n v="0"/>
    <n v="0"/>
    <n v="0"/>
    <s v="NA"/>
    <s v="GdPrv"/>
    <s v="NA"/>
    <n v="0"/>
    <x v="1"/>
    <x v="1"/>
    <s v="WD"/>
    <s v="Normal"/>
    <x v="181"/>
  </r>
  <r>
    <x v="270"/>
    <n v="60"/>
    <s v="FV"/>
    <n v="84"/>
    <x v="245"/>
    <s v="Pave"/>
    <s v="NA"/>
    <s v="Reg"/>
    <s v="Lvl"/>
    <s v="AllPub"/>
    <s v="Inside"/>
    <s v="Gtl"/>
    <x v="5"/>
    <s v="Norm"/>
    <s v="Norm"/>
    <s v="1Fam"/>
    <s v="2Story"/>
    <x v="2"/>
    <x v="0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x v="212"/>
    <s v="GasA"/>
    <s v="Gd"/>
    <s v="Y"/>
    <s v="SBrkr"/>
    <n v="1095"/>
    <n v="844"/>
    <n v="0"/>
    <x v="232"/>
    <n v="0"/>
    <n v="0"/>
    <n v="2"/>
    <n v="1"/>
    <n v="3"/>
    <n v="1"/>
    <s v="Gd"/>
    <n v="8"/>
    <s v="Typ"/>
    <n v="1"/>
    <s v="Gd"/>
    <s v="Attchd"/>
    <n v="2006"/>
    <s v="RFn"/>
    <n v="3"/>
    <x v="156"/>
    <s v="TA"/>
    <s v="TA"/>
    <s v="Y"/>
    <n v="192"/>
    <n v="51"/>
    <n v="0"/>
    <n v="0"/>
    <n v="0"/>
    <n v="0"/>
    <s v="NA"/>
    <s v="NA"/>
    <s v="NA"/>
    <n v="0"/>
    <x v="5"/>
    <x v="2"/>
    <s v="New"/>
    <s v="Partial"/>
    <x v="201"/>
  </r>
  <r>
    <x v="271"/>
    <n v="20"/>
    <s v="RL"/>
    <n v="73"/>
    <x v="246"/>
    <s v="Pave"/>
    <s v="NA"/>
    <s v="IR1"/>
    <s v="Low"/>
    <s v="AllPub"/>
    <s v="CulDSac"/>
    <s v="Sev"/>
    <x v="19"/>
    <s v="Norm"/>
    <s v="Norm"/>
    <s v="1Fam"/>
    <s v="1Story"/>
    <x v="0"/>
    <x v="3"/>
    <x v="30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x v="213"/>
    <s v="GasA"/>
    <s v="Ex"/>
    <s v="Y"/>
    <s v="SBrkr"/>
    <n v="1363"/>
    <n v="0"/>
    <n v="0"/>
    <x v="233"/>
    <n v="1"/>
    <n v="0"/>
    <n v="1"/>
    <n v="0"/>
    <n v="2"/>
    <n v="1"/>
    <s v="TA"/>
    <n v="5"/>
    <s v="Mod"/>
    <n v="2"/>
    <s v="TA"/>
    <s v="Attchd"/>
    <n v="1954"/>
    <s v="Unf"/>
    <n v="2"/>
    <x v="157"/>
    <s v="TA"/>
    <s v="TA"/>
    <s v="Y"/>
    <n v="81"/>
    <n v="0"/>
    <n v="0"/>
    <n v="0"/>
    <n v="0"/>
    <n v="0"/>
    <s v="NA"/>
    <s v="NA"/>
    <s v="NA"/>
    <n v="0"/>
    <x v="7"/>
    <x v="0"/>
    <s v="WD"/>
    <s v="Normal"/>
    <x v="192"/>
  </r>
  <r>
    <x v="272"/>
    <n v="60"/>
    <s v="RL"/>
    <n v="92"/>
    <x v="247"/>
    <s v="Pave"/>
    <s v="NA"/>
    <s v="IR1"/>
    <s v="Lvl"/>
    <s v="AllPub"/>
    <s v="CulDSac"/>
    <s v="Gtl"/>
    <x v="3"/>
    <s v="Norm"/>
    <s v="Norm"/>
    <s v="1Fam"/>
    <s v="2Story"/>
    <x v="2"/>
    <x v="3"/>
    <x v="40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x v="214"/>
    <s v="GasA"/>
    <s v="Ex"/>
    <s v="Y"/>
    <s v="SBrkr"/>
    <n v="1164"/>
    <n v="1106"/>
    <n v="0"/>
    <x v="234"/>
    <n v="0"/>
    <n v="0"/>
    <n v="2"/>
    <n v="1"/>
    <n v="4"/>
    <n v="1"/>
    <s v="Gd"/>
    <n v="9"/>
    <s v="Typ"/>
    <n v="1"/>
    <s v="Gd"/>
    <s v="Attchd"/>
    <n v="1999"/>
    <s v="Fin"/>
    <n v="3"/>
    <x v="158"/>
    <s v="TA"/>
    <s v="TA"/>
    <s v="Y"/>
    <n v="132"/>
    <n v="57"/>
    <n v="0"/>
    <n v="0"/>
    <n v="0"/>
    <n v="0"/>
    <s v="NA"/>
    <s v="NA"/>
    <s v="NA"/>
    <n v="0"/>
    <x v="7"/>
    <x v="4"/>
    <s v="WD"/>
    <s v="Normal"/>
    <x v="178"/>
  </r>
  <r>
    <x v="273"/>
    <n v="20"/>
    <s v="RL"/>
    <n v="80"/>
    <x v="1"/>
    <s v="Pave"/>
    <s v="NA"/>
    <s v="Reg"/>
    <s v="Lvl"/>
    <s v="AllPub"/>
    <s v="Inside"/>
    <s v="Gtl"/>
    <x v="11"/>
    <s v="Feedr"/>
    <s v="Norm"/>
    <s v="1Fam"/>
    <s v="1Story"/>
    <x v="1"/>
    <x v="2"/>
    <x v="1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x v="215"/>
    <s v="GasA"/>
    <s v="Gd"/>
    <s v="Y"/>
    <s v="SBrkr"/>
    <n v="1632"/>
    <n v="0"/>
    <n v="0"/>
    <x v="235"/>
    <n v="1"/>
    <n v="0"/>
    <n v="2"/>
    <n v="0"/>
    <n v="3"/>
    <n v="1"/>
    <s v="TA"/>
    <n v="6"/>
    <s v="Min1"/>
    <n v="1"/>
    <s v="Gd"/>
    <s v="Attchd"/>
    <n v="1958"/>
    <s v="RFn"/>
    <n v="1"/>
    <x v="159"/>
    <s v="TA"/>
    <s v="TA"/>
    <s v="Y"/>
    <n v="289"/>
    <n v="0"/>
    <n v="0"/>
    <n v="0"/>
    <n v="0"/>
    <n v="0"/>
    <s v="NA"/>
    <s v="MnPrv"/>
    <s v="NA"/>
    <n v="0"/>
    <x v="7"/>
    <x v="3"/>
    <s v="WD"/>
    <s v="Normal"/>
    <x v="19"/>
  </r>
  <r>
    <x v="274"/>
    <n v="20"/>
    <s v="RL"/>
    <n v="76"/>
    <x v="248"/>
    <s v="Pave"/>
    <s v="NA"/>
    <s v="Reg"/>
    <s v="Lvl"/>
    <s v="AllPub"/>
    <s v="Corner"/>
    <s v="Gtl"/>
    <x v="4"/>
    <s v="Norm"/>
    <s v="Norm"/>
    <s v="1Fam"/>
    <s v="1Story"/>
    <x v="3"/>
    <x v="3"/>
    <x v="44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x v="49"/>
    <s v="GasA"/>
    <s v="TA"/>
    <s v="Y"/>
    <s v="SBrkr"/>
    <n v="816"/>
    <n v="0"/>
    <n v="0"/>
    <x v="50"/>
    <n v="0"/>
    <n v="0"/>
    <n v="1"/>
    <n v="0"/>
    <n v="2"/>
    <n v="1"/>
    <s v="TA"/>
    <n v="5"/>
    <s v="Typ"/>
    <n v="0"/>
    <s v="NA"/>
    <s v="Attchd"/>
    <n v="1982"/>
    <s v="Unf"/>
    <n v="1"/>
    <x v="85"/>
    <s v="TA"/>
    <s v="TA"/>
    <s v="Y"/>
    <n v="168"/>
    <n v="0"/>
    <n v="0"/>
    <n v="0"/>
    <n v="0"/>
    <n v="0"/>
    <s v="NA"/>
    <s v="NA"/>
    <s v="NA"/>
    <n v="0"/>
    <x v="11"/>
    <x v="1"/>
    <s v="WD"/>
    <s v="Normal"/>
    <x v="202"/>
  </r>
  <r>
    <x v="275"/>
    <n v="50"/>
    <s v="RL"/>
    <n v="55"/>
    <x v="249"/>
    <s v="Pave"/>
    <s v="NA"/>
    <s v="Reg"/>
    <s v="Lvl"/>
    <s v="AllPub"/>
    <s v="Inside"/>
    <s v="Gtl"/>
    <x v="8"/>
    <s v="Norm"/>
    <s v="Norm"/>
    <s v="1Fam"/>
    <s v="1.5Fin"/>
    <x v="0"/>
    <x v="3"/>
    <x v="82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x v="8"/>
    <s v="GasW"/>
    <s v="Gd"/>
    <s v="N"/>
    <s v="SBrkr"/>
    <n v="952"/>
    <n v="596"/>
    <n v="0"/>
    <x v="236"/>
    <n v="0"/>
    <n v="0"/>
    <n v="2"/>
    <n v="1"/>
    <n v="3"/>
    <n v="1"/>
    <s v="Ex"/>
    <n v="5"/>
    <s v="Typ"/>
    <n v="0"/>
    <s v="NA"/>
    <s v="Detchd"/>
    <n v="1978"/>
    <s v="Unf"/>
    <n v="2"/>
    <x v="31"/>
    <s v="TA"/>
    <s v="TA"/>
    <s v="Y"/>
    <n v="74"/>
    <n v="0"/>
    <n v="0"/>
    <n v="0"/>
    <n v="144"/>
    <n v="0"/>
    <s v="NA"/>
    <s v="NA"/>
    <s v="NA"/>
    <n v="0"/>
    <x v="4"/>
    <x v="3"/>
    <s v="WD"/>
    <s v="Normal"/>
    <x v="93"/>
  </r>
  <r>
    <x v="276"/>
    <n v="20"/>
    <s v="RL"/>
    <n v="129"/>
    <x v="250"/>
    <s v="Pave"/>
    <s v="NA"/>
    <s v="IR1"/>
    <s v="Lvl"/>
    <s v="AllPub"/>
    <s v="Inside"/>
    <s v="Gtl"/>
    <x v="4"/>
    <s v="Norm"/>
    <s v="Norm"/>
    <s v="1Fam"/>
    <s v="1Story"/>
    <x v="0"/>
    <x v="0"/>
    <x v="0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x v="216"/>
    <s v="GasA"/>
    <s v="Ex"/>
    <s v="Y"/>
    <s v="SBrkr"/>
    <n v="1560"/>
    <n v="0"/>
    <n v="0"/>
    <x v="83"/>
    <n v="0"/>
    <n v="0"/>
    <n v="2"/>
    <n v="0"/>
    <n v="3"/>
    <n v="1"/>
    <s v="Gd"/>
    <n v="7"/>
    <s v="Typ"/>
    <n v="0"/>
    <s v="NA"/>
    <s v="Attchd"/>
    <n v="2003"/>
    <s v="Fin"/>
    <n v="2"/>
    <x v="160"/>
    <s v="TA"/>
    <s v="TA"/>
    <s v="Y"/>
    <n v="100"/>
    <n v="150"/>
    <n v="0"/>
    <n v="0"/>
    <n v="0"/>
    <n v="0"/>
    <s v="NA"/>
    <s v="NA"/>
    <s v="NA"/>
    <n v="0"/>
    <x v="7"/>
    <x v="4"/>
    <s v="WD"/>
    <s v="Normal"/>
    <x v="203"/>
  </r>
  <r>
    <x v="277"/>
    <n v="20"/>
    <s v="RL"/>
    <n v="140"/>
    <x v="251"/>
    <s v="Pave"/>
    <s v="NA"/>
    <s v="Reg"/>
    <s v="Lvl"/>
    <s v="AllPub"/>
    <s v="Corner"/>
    <s v="Gtl"/>
    <x v="17"/>
    <s v="Norm"/>
    <s v="Norm"/>
    <s v="1Fam"/>
    <s v="1Story"/>
    <x v="5"/>
    <x v="0"/>
    <x v="23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x v="121"/>
    <s v="GasA"/>
    <s v="Ex"/>
    <s v="Y"/>
    <s v="SBrkr"/>
    <n v="864"/>
    <n v="0"/>
    <n v="0"/>
    <x v="132"/>
    <n v="0"/>
    <n v="0"/>
    <n v="1"/>
    <n v="0"/>
    <n v="2"/>
    <n v="1"/>
    <s v="TA"/>
    <n v="4"/>
    <s v="Typ"/>
    <n v="0"/>
    <s v="NA"/>
    <s v="Detchd"/>
    <n v="1951"/>
    <s v="Unf"/>
    <n v="2"/>
    <x v="63"/>
    <s v="TA"/>
    <s v="TA"/>
    <s v="Y"/>
    <n v="0"/>
    <n v="0"/>
    <n v="0"/>
    <n v="0"/>
    <n v="0"/>
    <n v="0"/>
    <s v="NA"/>
    <s v="NA"/>
    <s v="NA"/>
    <n v="0"/>
    <x v="11"/>
    <x v="4"/>
    <s v="WD"/>
    <s v="Normal"/>
    <x v="42"/>
  </r>
  <r>
    <x v="278"/>
    <n v="20"/>
    <s v="RL"/>
    <n v="107"/>
    <x v="252"/>
    <s v="Pave"/>
    <s v="NA"/>
    <s v="Reg"/>
    <s v="Lvl"/>
    <s v="AllPub"/>
    <s v="Inside"/>
    <s v="Gtl"/>
    <x v="10"/>
    <s v="Norm"/>
    <s v="Norm"/>
    <s v="1Fam"/>
    <s v="1Story"/>
    <x v="4"/>
    <x v="0"/>
    <x v="13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x v="217"/>
    <s v="GasA"/>
    <s v="Ex"/>
    <s v="Y"/>
    <s v="SBrkr"/>
    <n v="2121"/>
    <n v="0"/>
    <n v="0"/>
    <x v="237"/>
    <n v="0"/>
    <n v="0"/>
    <n v="2"/>
    <n v="1"/>
    <n v="3"/>
    <n v="1"/>
    <s v="Ex"/>
    <n v="8"/>
    <s v="Typ"/>
    <n v="1"/>
    <s v="Ex"/>
    <s v="Attchd"/>
    <n v="2007"/>
    <s v="Fin"/>
    <n v="3"/>
    <x v="161"/>
    <s v="TA"/>
    <s v="TA"/>
    <s v="Y"/>
    <n v="124"/>
    <n v="98"/>
    <n v="0"/>
    <n v="0"/>
    <n v="142"/>
    <n v="0"/>
    <s v="NA"/>
    <s v="NA"/>
    <s v="NA"/>
    <n v="0"/>
    <x v="1"/>
    <x v="1"/>
    <s v="New"/>
    <s v="Partial"/>
    <x v="204"/>
  </r>
  <r>
    <x v="279"/>
    <n v="60"/>
    <s v="RL"/>
    <n v="83"/>
    <x v="253"/>
    <s v="Pave"/>
    <s v="NA"/>
    <s v="Reg"/>
    <s v="Lvl"/>
    <s v="AllPub"/>
    <s v="Inside"/>
    <s v="Gtl"/>
    <x v="19"/>
    <s v="Norm"/>
    <s v="Norm"/>
    <s v="1Fam"/>
    <s v="2Story"/>
    <x v="0"/>
    <x v="0"/>
    <x v="54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x v="218"/>
    <s v="GasA"/>
    <s v="Ex"/>
    <s v="Y"/>
    <s v="SBrkr"/>
    <n v="1156"/>
    <n v="866"/>
    <n v="0"/>
    <x v="238"/>
    <n v="0"/>
    <n v="0"/>
    <n v="2"/>
    <n v="1"/>
    <n v="4"/>
    <n v="1"/>
    <s v="TA"/>
    <n v="8"/>
    <s v="Typ"/>
    <n v="1"/>
    <s v="TA"/>
    <s v="Attchd"/>
    <n v="1977"/>
    <s v="Fin"/>
    <n v="2"/>
    <x v="162"/>
    <s v="TA"/>
    <s v="TA"/>
    <s v="Y"/>
    <n v="288"/>
    <n v="117"/>
    <n v="0"/>
    <n v="0"/>
    <n v="0"/>
    <n v="0"/>
    <s v="NA"/>
    <s v="NA"/>
    <s v="NA"/>
    <n v="0"/>
    <x v="10"/>
    <x v="0"/>
    <s v="WD"/>
    <s v="Normal"/>
    <x v="156"/>
  </r>
  <r>
    <x v="280"/>
    <n v="60"/>
    <s v="RL"/>
    <n v="82"/>
    <x v="254"/>
    <s v="Pave"/>
    <s v="NA"/>
    <s v="Reg"/>
    <s v="Lvl"/>
    <s v="AllPub"/>
    <s v="Inside"/>
    <s v="Gtl"/>
    <x v="12"/>
    <s v="Norm"/>
    <s v="Norm"/>
    <s v="1Fam"/>
    <s v="2Story"/>
    <x v="0"/>
    <x v="2"/>
    <x v="85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x v="219"/>
    <s v="GasA"/>
    <s v="Gd"/>
    <s v="Y"/>
    <s v="SBrkr"/>
    <n v="1175"/>
    <n v="807"/>
    <n v="0"/>
    <x v="239"/>
    <n v="0"/>
    <n v="0"/>
    <n v="2"/>
    <n v="1"/>
    <n v="3"/>
    <n v="1"/>
    <s v="Gd"/>
    <n v="7"/>
    <s v="Typ"/>
    <n v="1"/>
    <s v="TA"/>
    <s v="Attchd"/>
    <n v="1989"/>
    <s v="Fin"/>
    <n v="2"/>
    <x v="163"/>
    <s v="TA"/>
    <s v="TA"/>
    <s v="Y"/>
    <n v="0"/>
    <n v="84"/>
    <n v="0"/>
    <n v="196"/>
    <n v="0"/>
    <n v="0"/>
    <s v="NA"/>
    <s v="NA"/>
    <s v="NA"/>
    <n v="0"/>
    <x v="8"/>
    <x v="1"/>
    <s v="WD"/>
    <s v="Normal"/>
    <x v="205"/>
  </r>
  <r>
    <x v="2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x v="1"/>
    <x v="0"/>
    <x v="13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x v="1"/>
    <s v="GasA"/>
    <s v="Gd"/>
    <s v="Y"/>
    <s v="SBrkr"/>
    <n v="1262"/>
    <n v="0"/>
    <n v="0"/>
    <x v="1"/>
    <n v="0"/>
    <n v="0"/>
    <n v="2"/>
    <n v="0"/>
    <n v="2"/>
    <n v="1"/>
    <s v="Gd"/>
    <n v="5"/>
    <s v="Typ"/>
    <n v="0"/>
    <s v="NA"/>
    <s v="Attchd"/>
    <n v="2006"/>
    <s v="Fin"/>
    <n v="2"/>
    <x v="20"/>
    <s v="TA"/>
    <s v="TA"/>
    <s v="Y"/>
    <n v="0"/>
    <n v="120"/>
    <n v="0"/>
    <n v="0"/>
    <n v="0"/>
    <n v="0"/>
    <s v="NA"/>
    <s v="NA"/>
    <s v="NA"/>
    <n v="0"/>
    <x v="1"/>
    <x v="2"/>
    <s v="New"/>
    <s v="Partial"/>
    <x v="68"/>
  </r>
  <r>
    <x v="282"/>
    <n v="120"/>
    <s v="RL"/>
    <n v="34"/>
    <x v="255"/>
    <s v="Pave"/>
    <s v="NA"/>
    <s v="Reg"/>
    <s v="Lvl"/>
    <s v="AllPub"/>
    <s v="Inside"/>
    <s v="Gtl"/>
    <x v="10"/>
    <s v="Norm"/>
    <s v="Norm"/>
    <s v="Twnhs"/>
    <s v="1Story"/>
    <x v="0"/>
    <x v="0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x v="202"/>
    <s v="GasA"/>
    <s v="Ex"/>
    <s v="Y"/>
    <s v="SBrkr"/>
    <n v="1314"/>
    <n v="0"/>
    <n v="0"/>
    <x v="221"/>
    <n v="1"/>
    <n v="0"/>
    <n v="2"/>
    <n v="0"/>
    <n v="2"/>
    <n v="1"/>
    <s v="Gd"/>
    <n v="6"/>
    <s v="Typ"/>
    <n v="1"/>
    <s v="Gd"/>
    <s v="Attchd"/>
    <n v="2008"/>
    <s v="RFn"/>
    <n v="2"/>
    <x v="164"/>
    <s v="TA"/>
    <s v="TA"/>
    <s v="Y"/>
    <n v="172"/>
    <n v="62"/>
    <n v="0"/>
    <n v="0"/>
    <n v="0"/>
    <n v="0"/>
    <s v="NA"/>
    <s v="NA"/>
    <s v="NA"/>
    <n v="0"/>
    <x v="7"/>
    <x v="3"/>
    <s v="ConLw"/>
    <s v="Normal"/>
    <x v="27"/>
  </r>
  <r>
    <x v="283"/>
    <n v="20"/>
    <s v="RL"/>
    <n v="74"/>
    <x v="256"/>
    <s v="Pave"/>
    <s v="NA"/>
    <s v="Reg"/>
    <s v="Lvl"/>
    <s v="AllPub"/>
    <s v="Inside"/>
    <s v="Gtl"/>
    <x v="5"/>
    <s v="Feedr"/>
    <s v="Norm"/>
    <s v="1Fam"/>
    <s v="1Story"/>
    <x v="2"/>
    <x v="0"/>
    <x v="74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x v="220"/>
    <s v="GasA"/>
    <s v="Ex"/>
    <s v="Y"/>
    <s v="SBrkr"/>
    <n v="1468"/>
    <n v="0"/>
    <n v="0"/>
    <x v="240"/>
    <n v="0"/>
    <n v="0"/>
    <n v="2"/>
    <n v="0"/>
    <n v="3"/>
    <n v="1"/>
    <s v="Gd"/>
    <n v="6"/>
    <s v="Typ"/>
    <n v="1"/>
    <s v="Gd"/>
    <s v="Attchd"/>
    <n v="2008"/>
    <s v="Fin"/>
    <n v="3"/>
    <x v="165"/>
    <s v="TA"/>
    <s v="TA"/>
    <s v="Y"/>
    <n v="210"/>
    <n v="150"/>
    <n v="0"/>
    <n v="0"/>
    <n v="0"/>
    <n v="0"/>
    <s v="NA"/>
    <s v="NA"/>
    <s v="NA"/>
    <n v="0"/>
    <x v="3"/>
    <x v="3"/>
    <s v="New"/>
    <s v="Partial"/>
    <x v="206"/>
  </r>
  <r>
    <x v="284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x v="0"/>
    <x v="86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x v="221"/>
    <s v="GasA"/>
    <s v="Gd"/>
    <s v="Y"/>
    <s v="SBrkr"/>
    <n v="1575"/>
    <n v="0"/>
    <n v="0"/>
    <x v="241"/>
    <n v="1"/>
    <n v="0"/>
    <n v="2"/>
    <n v="0"/>
    <n v="2"/>
    <n v="1"/>
    <s v="Gd"/>
    <n v="5"/>
    <s v="Typ"/>
    <n v="0"/>
    <s v="NA"/>
    <s v="Attchd"/>
    <n v="1992"/>
    <s v="RFn"/>
    <n v="2"/>
    <x v="166"/>
    <s v="TA"/>
    <s v="TA"/>
    <s v="Y"/>
    <n v="0"/>
    <n v="0"/>
    <n v="52"/>
    <n v="0"/>
    <n v="0"/>
    <n v="0"/>
    <s v="NA"/>
    <s v="NA"/>
    <s v="NA"/>
    <n v="0"/>
    <x v="9"/>
    <x v="1"/>
    <s v="WD"/>
    <s v="Normal"/>
    <x v="207"/>
  </r>
  <r>
    <x v="285"/>
    <n v="160"/>
    <s v="FV"/>
    <n v="35"/>
    <x v="258"/>
    <s v="Pave"/>
    <s v="Pave"/>
    <s v="IR1"/>
    <s v="Lvl"/>
    <s v="AllPub"/>
    <s v="Inside"/>
    <s v="Gtl"/>
    <x v="5"/>
    <s v="Norm"/>
    <s v="Norm"/>
    <s v="TwnhsE"/>
    <s v="2Story"/>
    <x v="0"/>
    <x v="0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x v="222"/>
    <s v="GasA"/>
    <s v="Ex"/>
    <s v="Y"/>
    <s v="SBrkr"/>
    <n v="625"/>
    <n v="625"/>
    <n v="0"/>
    <x v="242"/>
    <n v="0"/>
    <n v="0"/>
    <n v="2"/>
    <n v="1"/>
    <n v="2"/>
    <n v="1"/>
    <s v="Gd"/>
    <n v="5"/>
    <s v="Typ"/>
    <n v="0"/>
    <s v="NA"/>
    <s v="Detchd"/>
    <n v="2006"/>
    <s v="RFn"/>
    <n v="2"/>
    <x v="43"/>
    <s v="TA"/>
    <s v="TA"/>
    <s v="Y"/>
    <n v="0"/>
    <n v="54"/>
    <n v="0"/>
    <n v="0"/>
    <n v="0"/>
    <n v="0"/>
    <s v="NA"/>
    <s v="NA"/>
    <s v="NA"/>
    <n v="0"/>
    <x v="11"/>
    <x v="1"/>
    <s v="New"/>
    <s v="Partial"/>
    <x v="208"/>
  </r>
  <r>
    <x v="286"/>
    <n v="50"/>
    <s v="RL"/>
    <n v="77"/>
    <x v="259"/>
    <s v="Pave"/>
    <s v="NA"/>
    <s v="IR1"/>
    <s v="Bnk"/>
    <s v="AllPub"/>
    <s v="Inside"/>
    <s v="Gtl"/>
    <x v="11"/>
    <s v="Norm"/>
    <s v="Norm"/>
    <s v="1Fam"/>
    <s v="1.5Fin"/>
    <x v="1"/>
    <x v="3"/>
    <x v="1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x v="12"/>
    <s v="GasA"/>
    <s v="TA"/>
    <s v="Y"/>
    <s v="SBrkr"/>
    <n v="1085"/>
    <n v="649"/>
    <n v="0"/>
    <x v="133"/>
    <n v="0"/>
    <n v="0"/>
    <n v="1"/>
    <n v="1"/>
    <n v="3"/>
    <n v="1"/>
    <s v="Gd"/>
    <n v="7"/>
    <s v="Typ"/>
    <n v="1"/>
    <s v="Gd"/>
    <s v="Attchd"/>
    <n v="1962"/>
    <s v="RFn"/>
    <n v="2"/>
    <x v="35"/>
    <s v="TA"/>
    <s v="TA"/>
    <s v="Y"/>
    <n v="0"/>
    <n v="0"/>
    <n v="0"/>
    <n v="0"/>
    <n v="128"/>
    <n v="0"/>
    <s v="NA"/>
    <s v="GdPrv"/>
    <s v="NA"/>
    <n v="0"/>
    <x v="11"/>
    <x v="2"/>
    <s v="WD"/>
    <s v="Normal"/>
    <x v="18"/>
  </r>
  <r>
    <x v="287"/>
    <n v="20"/>
    <s v="RL"/>
    <s v="NA"/>
    <x v="260"/>
    <s v="Pave"/>
    <s v="NA"/>
    <s v="IR1"/>
    <s v="Lvl"/>
    <s v="AllPub"/>
    <s v="Corner"/>
    <s v="Gtl"/>
    <x v="11"/>
    <s v="Norm"/>
    <s v="Norm"/>
    <s v="1Fam"/>
    <s v="1Story"/>
    <x v="5"/>
    <x v="4"/>
    <x v="63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x v="223"/>
    <s v="GasA"/>
    <s v="TA"/>
    <s v="Y"/>
    <s v="SBrkr"/>
    <n v="858"/>
    <n v="0"/>
    <n v="0"/>
    <x v="243"/>
    <n v="0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11"/>
    <x v="2"/>
    <s v="WD"/>
    <s v="Normal"/>
    <x v="209"/>
  </r>
  <r>
    <x v="288"/>
    <n v="20"/>
    <s v="RL"/>
    <s v="NA"/>
    <x v="261"/>
    <s v="Pave"/>
    <s v="NA"/>
    <s v="IR1"/>
    <s v="Lvl"/>
    <s v="AllPub"/>
    <s v="Inside"/>
    <s v="Gtl"/>
    <x v="9"/>
    <s v="Norm"/>
    <s v="Norm"/>
    <s v="1Fam"/>
    <s v="1Story"/>
    <x v="3"/>
    <x v="0"/>
    <x v="1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x v="139"/>
    <s v="GasA"/>
    <s v="TA"/>
    <s v="Y"/>
    <s v="SBrkr"/>
    <n v="900"/>
    <n v="0"/>
    <n v="0"/>
    <x v="25"/>
    <n v="0"/>
    <n v="0"/>
    <n v="1"/>
    <n v="0"/>
    <n v="3"/>
    <n v="1"/>
    <s v="TA"/>
    <n v="5"/>
    <s v="Typ"/>
    <n v="0"/>
    <s v="NA"/>
    <s v="Detchd"/>
    <n v="1970"/>
    <s v="Unf"/>
    <n v="1"/>
    <x v="18"/>
    <s v="TA"/>
    <s v="TA"/>
    <s v="Y"/>
    <n v="0"/>
    <n v="0"/>
    <n v="0"/>
    <n v="0"/>
    <n v="0"/>
    <n v="0"/>
    <s v="NA"/>
    <s v="MnPrv"/>
    <s v="NA"/>
    <n v="0"/>
    <x v="0"/>
    <x v="4"/>
    <s v="WD"/>
    <s v="Normal"/>
    <x v="125"/>
  </r>
  <r>
    <x v="289"/>
    <n v="70"/>
    <s v="RL"/>
    <n v="60"/>
    <x v="262"/>
    <s v="Pave"/>
    <s v="NA"/>
    <s v="Reg"/>
    <s v="Lvl"/>
    <s v="AllPub"/>
    <s v="Inside"/>
    <s v="Gtl"/>
    <x v="8"/>
    <s v="RRAn"/>
    <s v="Norm"/>
    <s v="1Fam"/>
    <s v="2Story"/>
    <x v="1"/>
    <x v="3"/>
    <x v="3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x v="224"/>
    <s v="GasA"/>
    <s v="Ex"/>
    <s v="Y"/>
    <s v="FuseA"/>
    <n v="698"/>
    <n v="698"/>
    <n v="0"/>
    <x v="244"/>
    <n v="0"/>
    <n v="0"/>
    <n v="1"/>
    <n v="0"/>
    <n v="3"/>
    <n v="1"/>
    <s v="TA"/>
    <n v="7"/>
    <s v="Typ"/>
    <n v="0"/>
    <s v="NA"/>
    <s v="Detchd"/>
    <n v="2003"/>
    <s v="Unf"/>
    <n v="1"/>
    <x v="10"/>
    <s v="TA"/>
    <s v="TA"/>
    <s v="Y"/>
    <n v="0"/>
    <n v="0"/>
    <n v="0"/>
    <n v="0"/>
    <n v="259"/>
    <n v="0"/>
    <s v="NA"/>
    <s v="NA"/>
    <s v="NA"/>
    <n v="0"/>
    <x v="9"/>
    <x v="1"/>
    <s v="WD"/>
    <s v="Normal"/>
    <x v="210"/>
  </r>
  <r>
    <x v="290"/>
    <n v="60"/>
    <s v="RL"/>
    <n v="120"/>
    <x v="263"/>
    <s v="Pave"/>
    <s v="NA"/>
    <s v="Reg"/>
    <s v="Lvl"/>
    <s v="AllPub"/>
    <s v="Inside"/>
    <s v="Gtl"/>
    <x v="0"/>
    <s v="Norm"/>
    <s v="Norm"/>
    <s v="1Fam"/>
    <s v="2Story"/>
    <x v="2"/>
    <x v="0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x v="225"/>
    <s v="GasA"/>
    <s v="Ex"/>
    <s v="Y"/>
    <s v="SBrkr"/>
    <n v="1079"/>
    <n v="840"/>
    <n v="0"/>
    <x v="245"/>
    <n v="0"/>
    <n v="0"/>
    <n v="2"/>
    <n v="1"/>
    <n v="3"/>
    <n v="1"/>
    <s v="Gd"/>
    <n v="8"/>
    <s v="Typ"/>
    <n v="1"/>
    <s v="Gd"/>
    <s v="Attchd"/>
    <n v="2006"/>
    <s v="RFn"/>
    <n v="2"/>
    <x v="167"/>
    <s v="Gd"/>
    <s v="TA"/>
    <s v="Y"/>
    <n v="0"/>
    <n v="51"/>
    <n v="0"/>
    <n v="0"/>
    <n v="0"/>
    <n v="0"/>
    <s v="NA"/>
    <s v="NA"/>
    <s v="NA"/>
    <n v="0"/>
    <x v="9"/>
    <x v="2"/>
    <s v="New"/>
    <s v="Partial"/>
    <x v="211"/>
  </r>
  <r>
    <x v="291"/>
    <n v="190"/>
    <s v="RL"/>
    <n v="55"/>
    <x v="264"/>
    <s v="Pave"/>
    <s v="Grvl"/>
    <s v="Reg"/>
    <s v="Bnk"/>
    <s v="AllPub"/>
    <s v="Inside"/>
    <s v="Gtl"/>
    <x v="23"/>
    <s v="Norm"/>
    <s v="Norm"/>
    <s v="2fmCon"/>
    <s v="2Story"/>
    <x v="3"/>
    <x v="2"/>
    <x v="80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x v="56"/>
    <s v="GasA"/>
    <s v="Ex"/>
    <s v="N"/>
    <s v="SBrkr"/>
    <n v="936"/>
    <n v="780"/>
    <n v="0"/>
    <x v="246"/>
    <n v="1"/>
    <n v="0"/>
    <n v="2"/>
    <n v="0"/>
    <n v="6"/>
    <n v="1"/>
    <s v="Fa"/>
    <n v="9"/>
    <s v="Typ"/>
    <n v="0"/>
    <s v="NA"/>
    <s v="NA"/>
    <s v="NA"/>
    <s v="NA"/>
    <n v="0"/>
    <x v="34"/>
    <s v="NA"/>
    <s v="NA"/>
    <s v="N"/>
    <n v="0"/>
    <n v="184"/>
    <n v="0"/>
    <n v="0"/>
    <n v="0"/>
    <n v="0"/>
    <s v="NA"/>
    <s v="NA"/>
    <s v="NA"/>
    <n v="0"/>
    <x v="10"/>
    <x v="0"/>
    <s v="WD"/>
    <s v="Normal"/>
    <x v="212"/>
  </r>
  <r>
    <x v="292"/>
    <n v="50"/>
    <s v="RL"/>
    <n v="60"/>
    <x v="265"/>
    <s v="Pave"/>
    <s v="NA"/>
    <s v="Reg"/>
    <s v="Lvl"/>
    <s v="AllPub"/>
    <s v="Inside"/>
    <s v="Gtl"/>
    <x v="15"/>
    <s v="Norm"/>
    <s v="Norm"/>
    <s v="1Fam"/>
    <s v="1.5Fin"/>
    <x v="3"/>
    <x v="4"/>
    <x v="87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x v="226"/>
    <s v="GasA"/>
    <s v="Gd"/>
    <s v="Y"/>
    <s v="SBrkr"/>
    <n v="1148"/>
    <n v="568"/>
    <n v="0"/>
    <x v="246"/>
    <n v="0"/>
    <n v="0"/>
    <n v="1"/>
    <n v="1"/>
    <n v="3"/>
    <n v="1"/>
    <s v="TA"/>
    <n v="8"/>
    <s v="Min2"/>
    <n v="1"/>
    <s v="Gd"/>
    <s v="Attchd"/>
    <n v="1949"/>
    <s v="Unf"/>
    <n v="1"/>
    <x v="168"/>
    <s v="TA"/>
    <s v="TA"/>
    <s v="Y"/>
    <n v="0"/>
    <n v="0"/>
    <n v="0"/>
    <n v="0"/>
    <n v="160"/>
    <n v="0"/>
    <s v="NA"/>
    <s v="NA"/>
    <s v="NA"/>
    <n v="0"/>
    <x v="8"/>
    <x v="3"/>
    <s v="WD"/>
    <s v="Normal"/>
    <x v="213"/>
  </r>
  <r>
    <x v="293"/>
    <n v="60"/>
    <s v="RL"/>
    <s v="NA"/>
    <x v="266"/>
    <s v="Pave"/>
    <s v="NA"/>
    <s v="IR1"/>
    <s v="Lvl"/>
    <s v="AllPub"/>
    <s v="Corner"/>
    <s v="Gtl"/>
    <x v="6"/>
    <s v="PosA"/>
    <s v="Norm"/>
    <s v="1Fam"/>
    <s v="2Story"/>
    <x v="0"/>
    <x v="3"/>
    <x v="54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x v="227"/>
    <s v="GasA"/>
    <s v="Fa"/>
    <s v="Y"/>
    <s v="SBrkr"/>
    <n v="1468"/>
    <n v="795"/>
    <n v="0"/>
    <x v="247"/>
    <n v="1"/>
    <n v="0"/>
    <n v="2"/>
    <n v="1"/>
    <n v="3"/>
    <n v="1"/>
    <s v="Gd"/>
    <n v="9"/>
    <s v="Typ"/>
    <n v="1"/>
    <s v="TA"/>
    <s v="Attchd"/>
    <n v="1977"/>
    <s v="Fin"/>
    <n v="2"/>
    <x v="169"/>
    <s v="TA"/>
    <s v="TA"/>
    <s v="Y"/>
    <n v="0"/>
    <n v="250"/>
    <n v="0"/>
    <n v="0"/>
    <n v="0"/>
    <n v="0"/>
    <s v="NA"/>
    <s v="NA"/>
    <s v="NA"/>
    <n v="0"/>
    <x v="10"/>
    <x v="2"/>
    <s v="WD"/>
    <s v="Normal"/>
    <x v="127"/>
  </r>
  <r>
    <x v="294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1"/>
    <x v="0"/>
    <x v="31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x v="228"/>
    <s v="GasA"/>
    <s v="TA"/>
    <s v="Y"/>
    <s v="SBrkr"/>
    <n v="1644"/>
    <n v="0"/>
    <n v="0"/>
    <x v="248"/>
    <n v="1"/>
    <n v="0"/>
    <n v="1"/>
    <n v="0"/>
    <n v="3"/>
    <n v="1"/>
    <s v="TA"/>
    <n v="7"/>
    <s v="Typ"/>
    <n v="2"/>
    <s v="Gd"/>
    <s v="Attchd"/>
    <n v="1953"/>
    <s v="Fin"/>
    <n v="2"/>
    <x v="170"/>
    <s v="TA"/>
    <s v="TA"/>
    <s v="Y"/>
    <n v="110"/>
    <n v="0"/>
    <n v="0"/>
    <n v="0"/>
    <n v="0"/>
    <n v="0"/>
    <s v="NA"/>
    <s v="NA"/>
    <s v="NA"/>
    <n v="0"/>
    <x v="4"/>
    <x v="3"/>
    <s v="WD"/>
    <s v="Normal"/>
    <x v="214"/>
  </r>
  <r>
    <x v="295"/>
    <n v="80"/>
    <s v="RL"/>
    <n v="37"/>
    <x v="267"/>
    <s v="Pave"/>
    <s v="NA"/>
    <s v="IR1"/>
    <s v="Lvl"/>
    <s v="AllPub"/>
    <s v="CulDSac"/>
    <s v="Gtl"/>
    <x v="4"/>
    <s v="Norm"/>
    <s v="Norm"/>
    <s v="1Fam"/>
    <s v="SLvl"/>
    <x v="1"/>
    <x v="2"/>
    <x v="68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x v="229"/>
    <s v="GasA"/>
    <s v="TA"/>
    <s v="Y"/>
    <s v="SBrkr"/>
    <n v="1003"/>
    <n v="0"/>
    <n v="0"/>
    <x v="249"/>
    <n v="1"/>
    <n v="0"/>
    <n v="1"/>
    <n v="0"/>
    <n v="3"/>
    <n v="1"/>
    <s v="TA"/>
    <n v="6"/>
    <s v="Typ"/>
    <n v="0"/>
    <s v="NA"/>
    <s v="Detchd"/>
    <n v="1984"/>
    <s v="Unf"/>
    <n v="2"/>
    <x v="171"/>
    <s v="TA"/>
    <s v="TA"/>
    <s v="Y"/>
    <n v="120"/>
    <n v="0"/>
    <n v="0"/>
    <n v="0"/>
    <n v="0"/>
    <n v="0"/>
    <s v="NA"/>
    <s v="GdPrv"/>
    <s v="NA"/>
    <n v="0"/>
    <x v="10"/>
    <x v="2"/>
    <s v="WD"/>
    <s v="Normal"/>
    <x v="215"/>
  </r>
  <r>
    <x v="296"/>
    <n v="50"/>
    <s v="RM"/>
    <n v="75"/>
    <x v="268"/>
    <s v="Pave"/>
    <s v="NA"/>
    <s v="Reg"/>
    <s v="Lvl"/>
    <s v="AllPub"/>
    <s v="Inside"/>
    <s v="Gtl"/>
    <x v="13"/>
    <s v="Norm"/>
    <s v="Norm"/>
    <s v="1Fam"/>
    <s v="1.5Fin"/>
    <x v="3"/>
    <x v="0"/>
    <x v="52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x v="123"/>
    <s v="GasA"/>
    <s v="TA"/>
    <s v="Y"/>
    <s v="FuseA"/>
    <n v="910"/>
    <n v="648"/>
    <n v="0"/>
    <x v="250"/>
    <n v="0"/>
    <n v="0"/>
    <n v="1"/>
    <n v="1"/>
    <n v="4"/>
    <n v="1"/>
    <s v="TA"/>
    <n v="6"/>
    <s v="Typ"/>
    <n v="0"/>
    <s v="NA"/>
    <s v="Attchd"/>
    <n v="1950"/>
    <s v="Unf"/>
    <n v="1"/>
    <x v="172"/>
    <s v="TA"/>
    <s v="TA"/>
    <s v="Y"/>
    <n v="289"/>
    <n v="0"/>
    <n v="0"/>
    <n v="0"/>
    <n v="0"/>
    <n v="0"/>
    <s v="NA"/>
    <s v="MnPrv"/>
    <s v="NA"/>
    <n v="0"/>
    <x v="11"/>
    <x v="1"/>
    <s v="WD"/>
    <s v="Normal"/>
    <x v="135"/>
  </r>
  <r>
    <x v="297"/>
    <n v="60"/>
    <s v="FV"/>
    <n v="66"/>
    <x v="269"/>
    <s v="Pave"/>
    <s v="Pave"/>
    <s v="IR1"/>
    <s v="Lvl"/>
    <s v="AllPub"/>
    <s v="Inside"/>
    <s v="Gtl"/>
    <x v="5"/>
    <s v="Norm"/>
    <s v="Norm"/>
    <s v="1Fam"/>
    <s v="2Story"/>
    <x v="0"/>
    <x v="0"/>
    <x v="35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x v="203"/>
    <s v="GasA"/>
    <s v="Ex"/>
    <s v="Y"/>
    <s v="SBrkr"/>
    <n v="975"/>
    <n v="975"/>
    <n v="0"/>
    <x v="251"/>
    <n v="0"/>
    <n v="0"/>
    <n v="2"/>
    <n v="1"/>
    <n v="3"/>
    <n v="1"/>
    <s v="Gd"/>
    <n v="7"/>
    <s v="Typ"/>
    <n v="1"/>
    <s v="TA"/>
    <s v="Detchd"/>
    <n v="1997"/>
    <s v="RFn"/>
    <n v="2"/>
    <x v="14"/>
    <s v="TA"/>
    <s v="TA"/>
    <s v="Y"/>
    <n v="0"/>
    <n v="10"/>
    <n v="0"/>
    <n v="0"/>
    <n v="198"/>
    <n v="0"/>
    <s v="NA"/>
    <s v="NA"/>
    <s v="NA"/>
    <n v="0"/>
    <x v="11"/>
    <x v="1"/>
    <s v="WD"/>
    <s v="Normal"/>
    <x v="142"/>
  </r>
  <r>
    <x v="298"/>
    <n v="60"/>
    <s v="RL"/>
    <n v="90"/>
    <x v="270"/>
    <s v="Pave"/>
    <s v="NA"/>
    <s v="Reg"/>
    <s v="Lvl"/>
    <s v="AllPub"/>
    <s v="Inside"/>
    <s v="Gtl"/>
    <x v="6"/>
    <s v="Norm"/>
    <s v="Norm"/>
    <s v="1Fam"/>
    <s v="2Story"/>
    <x v="1"/>
    <x v="2"/>
    <x v="21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x v="230"/>
    <s v="GasA"/>
    <s v="Gd"/>
    <s v="Y"/>
    <s v="SBrkr"/>
    <n v="1041"/>
    <n v="702"/>
    <n v="0"/>
    <x v="252"/>
    <n v="0"/>
    <n v="1"/>
    <n v="1"/>
    <n v="2"/>
    <n v="3"/>
    <n v="1"/>
    <s v="TA"/>
    <n v="7"/>
    <s v="Typ"/>
    <n v="1"/>
    <s v="Gd"/>
    <s v="Attchd"/>
    <n v="1968"/>
    <s v="Unf"/>
    <n v="2"/>
    <x v="169"/>
    <s v="TA"/>
    <s v="TA"/>
    <s v="Y"/>
    <n v="224"/>
    <n v="0"/>
    <n v="0"/>
    <n v="0"/>
    <n v="0"/>
    <n v="0"/>
    <s v="NA"/>
    <s v="NA"/>
    <s v="NA"/>
    <n v="0"/>
    <x v="11"/>
    <x v="1"/>
    <s v="WD"/>
    <s v="Normal"/>
    <x v="216"/>
  </r>
  <r>
    <x v="299"/>
    <n v="20"/>
    <s v="RL"/>
    <n v="80"/>
    <x v="271"/>
    <s v="Pave"/>
    <s v="NA"/>
    <s v="Reg"/>
    <s v="Lvl"/>
    <s v="AllPub"/>
    <s v="Inside"/>
    <s v="Gtl"/>
    <x v="2"/>
    <s v="Norm"/>
    <s v="Norm"/>
    <s v="1Fam"/>
    <s v="1Story"/>
    <x v="1"/>
    <x v="1"/>
    <x v="52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x v="103"/>
    <s v="GasA"/>
    <s v="Ex"/>
    <s v="Y"/>
    <s v="SBrkr"/>
    <n v="1152"/>
    <n v="0"/>
    <n v="0"/>
    <x v="37"/>
    <n v="0"/>
    <n v="1"/>
    <n v="1"/>
    <n v="0"/>
    <n v="3"/>
    <n v="1"/>
    <s v="Gd"/>
    <n v="6"/>
    <s v="Typ"/>
    <n v="1"/>
    <s v="Gd"/>
    <s v="Attchd"/>
    <n v="1950"/>
    <s v="Unf"/>
    <n v="1"/>
    <x v="38"/>
    <s v="TA"/>
    <s v="TA"/>
    <s v="Y"/>
    <n v="0"/>
    <n v="36"/>
    <n v="0"/>
    <n v="0"/>
    <n v="0"/>
    <n v="0"/>
    <s v="NA"/>
    <s v="GdPrv"/>
    <s v="NA"/>
    <n v="0"/>
    <x v="5"/>
    <x v="3"/>
    <s v="WD"/>
    <s v="Family"/>
    <x v="217"/>
  </r>
  <r>
    <x v="300"/>
    <n v="190"/>
    <s v="RL"/>
    <n v="90"/>
    <x v="272"/>
    <s v="Pave"/>
    <s v="NA"/>
    <s v="Reg"/>
    <s v="Lvl"/>
    <s v="AllPub"/>
    <s v="Corner"/>
    <s v="Gtl"/>
    <x v="2"/>
    <s v="Norm"/>
    <s v="Norm"/>
    <s v="2fmCon"/>
    <s v="1Story"/>
    <x v="3"/>
    <x v="0"/>
    <x v="31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x v="231"/>
    <s v="GasA"/>
    <s v="TA"/>
    <s v="Y"/>
    <s v="SBrkr"/>
    <n v="1336"/>
    <n v="0"/>
    <n v="0"/>
    <x v="253"/>
    <n v="1"/>
    <n v="0"/>
    <n v="1"/>
    <n v="0"/>
    <n v="2"/>
    <n v="1"/>
    <s v="TA"/>
    <n v="5"/>
    <s v="Typ"/>
    <n v="2"/>
    <s v="Gd"/>
    <s v="Attchd"/>
    <n v="1953"/>
    <s v="Unf"/>
    <n v="1"/>
    <x v="173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14"/>
  </r>
  <r>
    <x v="301"/>
    <n v="60"/>
    <s v="RL"/>
    <n v="66"/>
    <x v="273"/>
    <s v="Pave"/>
    <s v="NA"/>
    <s v="IR3"/>
    <s v="Lvl"/>
    <s v="AllPub"/>
    <s v="Inside"/>
    <s v="Gtl"/>
    <x v="0"/>
    <s v="Norm"/>
    <s v="Norm"/>
    <s v="1Fam"/>
    <s v="2Story"/>
    <x v="2"/>
    <x v="0"/>
    <x v="45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x v="101"/>
    <s v="GasA"/>
    <s v="Ex"/>
    <s v="Y"/>
    <s v="SBrkr"/>
    <n v="1210"/>
    <n v="1242"/>
    <n v="0"/>
    <x v="33"/>
    <n v="0"/>
    <n v="0"/>
    <n v="2"/>
    <n v="1"/>
    <n v="4"/>
    <n v="1"/>
    <s v="Gd"/>
    <n v="9"/>
    <s v="Typ"/>
    <n v="1"/>
    <s v="TA"/>
    <s v="BuiltIn"/>
    <n v="1998"/>
    <s v="Fin"/>
    <n v="2"/>
    <x v="174"/>
    <s v="TA"/>
    <s v="TA"/>
    <s v="Y"/>
    <n v="208"/>
    <n v="50"/>
    <n v="0"/>
    <n v="0"/>
    <n v="0"/>
    <n v="0"/>
    <s v="NA"/>
    <s v="NA"/>
    <s v="NA"/>
    <n v="0"/>
    <x v="1"/>
    <x v="1"/>
    <s v="WD"/>
    <s v="Normal"/>
    <x v="218"/>
  </r>
  <r>
    <x v="302"/>
    <n v="20"/>
    <s v="RL"/>
    <n v="118"/>
    <x v="274"/>
    <s v="Pave"/>
    <s v="NA"/>
    <s v="IR1"/>
    <s v="Lvl"/>
    <s v="AllPub"/>
    <s v="Corner"/>
    <s v="Gtl"/>
    <x v="0"/>
    <s v="Norm"/>
    <s v="Norm"/>
    <s v="1Fam"/>
    <s v="1Story"/>
    <x v="0"/>
    <x v="0"/>
    <x v="2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x v="138"/>
    <s v="GasA"/>
    <s v="Ex"/>
    <s v="Y"/>
    <s v="SBrkr"/>
    <n v="1541"/>
    <n v="0"/>
    <n v="0"/>
    <x v="151"/>
    <n v="0"/>
    <n v="0"/>
    <n v="2"/>
    <n v="0"/>
    <n v="3"/>
    <n v="1"/>
    <s v="Gd"/>
    <n v="6"/>
    <s v="Typ"/>
    <n v="1"/>
    <s v="TA"/>
    <s v="Attchd"/>
    <n v="2001"/>
    <s v="RFn"/>
    <n v="3"/>
    <x v="175"/>
    <s v="TA"/>
    <s v="TA"/>
    <s v="Y"/>
    <n v="468"/>
    <n v="81"/>
    <n v="0"/>
    <n v="0"/>
    <n v="0"/>
    <n v="0"/>
    <s v="NA"/>
    <s v="NA"/>
    <s v="NA"/>
    <n v="0"/>
    <x v="8"/>
    <x v="2"/>
    <s v="WD"/>
    <s v="Normal"/>
    <x v="93"/>
  </r>
  <r>
    <x v="303"/>
    <n v="20"/>
    <s v="RL"/>
    <n v="70"/>
    <x v="275"/>
    <s v="Pave"/>
    <s v="NA"/>
    <s v="Reg"/>
    <s v="Lvl"/>
    <s v="AllPub"/>
    <s v="Corner"/>
    <s v="Gtl"/>
    <x v="0"/>
    <s v="Norm"/>
    <s v="Norm"/>
    <s v="1Fam"/>
    <s v="1Story"/>
    <x v="3"/>
    <x v="3"/>
    <x v="41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x v="188"/>
    <s v="GasA"/>
    <s v="TA"/>
    <s v="Y"/>
    <s v="SBrkr"/>
    <n v="894"/>
    <n v="0"/>
    <n v="0"/>
    <x v="204"/>
    <n v="1"/>
    <n v="0"/>
    <n v="1"/>
    <n v="0"/>
    <n v="3"/>
    <n v="1"/>
    <s v="TA"/>
    <n v="5"/>
    <s v="Typ"/>
    <n v="0"/>
    <s v="NA"/>
    <s v="Attchd"/>
    <n v="1975"/>
    <s v="Unf"/>
    <n v="2"/>
    <x v="176"/>
    <s v="TA"/>
    <s v="TA"/>
    <s v="Y"/>
    <n v="256"/>
    <n v="0"/>
    <n v="0"/>
    <n v="0"/>
    <n v="0"/>
    <n v="0"/>
    <s v="NA"/>
    <s v="GdWo"/>
    <s v="NA"/>
    <n v="0"/>
    <x v="9"/>
    <x v="2"/>
    <s v="WD"/>
    <s v="Abnorml"/>
    <x v="219"/>
  </r>
  <r>
    <x v="304"/>
    <n v="75"/>
    <s v="RM"/>
    <n v="87"/>
    <x v="276"/>
    <s v="Pave"/>
    <s v="NA"/>
    <s v="Reg"/>
    <s v="Lvl"/>
    <s v="AllPub"/>
    <s v="Inside"/>
    <s v="Gtl"/>
    <x v="7"/>
    <s v="Norm"/>
    <s v="Norm"/>
    <s v="1Fam"/>
    <s v="2.5Fin"/>
    <x v="0"/>
    <x v="7"/>
    <x v="88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x v="232"/>
    <s v="GasA"/>
    <s v="Ex"/>
    <s v="Y"/>
    <s v="SBrkr"/>
    <n v="1675"/>
    <n v="1818"/>
    <n v="0"/>
    <x v="254"/>
    <n v="0"/>
    <n v="0"/>
    <n v="3"/>
    <n v="0"/>
    <n v="3"/>
    <n v="1"/>
    <s v="Gd"/>
    <n v="10"/>
    <s v="Typ"/>
    <n v="1"/>
    <s v="Ex"/>
    <s v="Attchd"/>
    <n v="2003"/>
    <s v="Unf"/>
    <n v="3"/>
    <x v="177"/>
    <s v="TA"/>
    <s v="TA"/>
    <s v="Y"/>
    <n v="302"/>
    <n v="0"/>
    <n v="0"/>
    <n v="0"/>
    <n v="0"/>
    <n v="0"/>
    <s v="NA"/>
    <s v="NA"/>
    <s v="NA"/>
    <n v="0"/>
    <x v="1"/>
    <x v="0"/>
    <s v="WD"/>
    <s v="Normal"/>
    <x v="220"/>
  </r>
  <r>
    <x v="305"/>
    <n v="20"/>
    <s v="RL"/>
    <n v="80"/>
    <x v="277"/>
    <s v="Pave"/>
    <s v="NA"/>
    <s v="Reg"/>
    <s v="Lvl"/>
    <s v="AllPub"/>
    <s v="Inside"/>
    <s v="Gtl"/>
    <x v="0"/>
    <s v="Norm"/>
    <s v="Norm"/>
    <s v="1Fam"/>
    <s v="1Story"/>
    <x v="2"/>
    <x v="0"/>
    <x v="6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x v="233"/>
    <s v="GasA"/>
    <s v="Ex"/>
    <s v="Y"/>
    <s v="SBrkr"/>
    <n v="2000"/>
    <n v="0"/>
    <n v="0"/>
    <x v="255"/>
    <n v="1"/>
    <n v="0"/>
    <n v="2"/>
    <n v="0"/>
    <n v="3"/>
    <n v="1"/>
    <s v="Gd"/>
    <n v="8"/>
    <s v="Typ"/>
    <n v="0"/>
    <s v="NA"/>
    <s v="Attchd"/>
    <n v="2004"/>
    <s v="Fin"/>
    <n v="3"/>
    <x v="178"/>
    <s v="TA"/>
    <s v="TA"/>
    <s v="Y"/>
    <n v="168"/>
    <n v="0"/>
    <n v="0"/>
    <n v="0"/>
    <n v="0"/>
    <n v="0"/>
    <s v="NA"/>
    <s v="NA"/>
    <s v="NA"/>
    <n v="0"/>
    <x v="9"/>
    <x v="1"/>
    <s v="WD"/>
    <s v="Normal"/>
    <x v="221"/>
  </r>
  <r>
    <x v="306"/>
    <n v="60"/>
    <s v="RL"/>
    <n v="116"/>
    <x v="278"/>
    <s v="Pave"/>
    <s v="NA"/>
    <s v="Reg"/>
    <s v="Lvl"/>
    <s v="AllPub"/>
    <s v="Inside"/>
    <s v="Gtl"/>
    <x v="12"/>
    <s v="Feedr"/>
    <s v="Norm"/>
    <s v="1Fam"/>
    <s v="2Story"/>
    <x v="0"/>
    <x v="0"/>
    <x v="59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x v="234"/>
    <s v="GasA"/>
    <s v="Gd"/>
    <s v="Y"/>
    <s v="SBrkr"/>
    <n v="1122"/>
    <n v="1121"/>
    <n v="0"/>
    <x v="256"/>
    <n v="1"/>
    <n v="0"/>
    <n v="2"/>
    <n v="1"/>
    <n v="4"/>
    <n v="1"/>
    <s v="Gd"/>
    <n v="8"/>
    <s v="Typ"/>
    <n v="1"/>
    <s v="TA"/>
    <s v="Attchd"/>
    <n v="1990"/>
    <s v="RFn"/>
    <n v="3"/>
    <x v="179"/>
    <s v="TA"/>
    <s v="TA"/>
    <s v="Y"/>
    <n v="127"/>
    <n v="44"/>
    <n v="224"/>
    <n v="0"/>
    <n v="0"/>
    <n v="0"/>
    <s v="NA"/>
    <s v="NA"/>
    <s v="NA"/>
    <n v="0"/>
    <x v="11"/>
    <x v="1"/>
    <s v="WD"/>
    <s v="Normal"/>
    <x v="66"/>
  </r>
  <r>
    <x v="307"/>
    <n v="50"/>
    <s v="RM"/>
    <s v="NA"/>
    <x v="279"/>
    <s v="Pave"/>
    <s v="Grvl"/>
    <s v="IR1"/>
    <s v="Lvl"/>
    <s v="AllPub"/>
    <s v="Inside"/>
    <s v="Gtl"/>
    <x v="13"/>
    <s v="Artery"/>
    <s v="Norm"/>
    <s v="1Fam"/>
    <s v="1.5Fin"/>
    <x v="1"/>
    <x v="3"/>
    <x v="26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x v="235"/>
    <s v="GasA"/>
    <s v="TA"/>
    <s v="Y"/>
    <s v="FuseA"/>
    <n v="1035"/>
    <n v="371"/>
    <n v="0"/>
    <x v="257"/>
    <n v="0"/>
    <n v="0"/>
    <n v="1"/>
    <n v="0"/>
    <n v="3"/>
    <n v="1"/>
    <s v="Fa"/>
    <n v="6"/>
    <s v="Typ"/>
    <n v="0"/>
    <s v="NA"/>
    <s v="NA"/>
    <s v="NA"/>
    <s v="NA"/>
    <n v="0"/>
    <x v="34"/>
    <s v="NA"/>
    <s v="NA"/>
    <s v="N"/>
    <n v="0"/>
    <n v="144"/>
    <n v="0"/>
    <n v="0"/>
    <n v="0"/>
    <n v="0"/>
    <s v="NA"/>
    <s v="MnPrv"/>
    <s v="NA"/>
    <n v="0"/>
    <x v="10"/>
    <x v="0"/>
    <s v="WD"/>
    <s v="Normal"/>
    <x v="186"/>
  </r>
  <r>
    <x v="308"/>
    <n v="30"/>
    <s v="RL"/>
    <s v="NA"/>
    <x v="280"/>
    <s v="Pave"/>
    <s v="NA"/>
    <s v="IR1"/>
    <s v="Lvl"/>
    <s v="AllPub"/>
    <s v="Inside"/>
    <s v="Gtl"/>
    <x v="15"/>
    <s v="Norm"/>
    <s v="Norm"/>
    <s v="1Fam"/>
    <s v="1Story"/>
    <x v="5"/>
    <x v="0"/>
    <x v="7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x v="236"/>
    <s v="GasA"/>
    <s v="Ex"/>
    <s v="Y"/>
    <s v="SBrkr"/>
    <n v="861"/>
    <n v="0"/>
    <n v="0"/>
    <x v="258"/>
    <n v="0"/>
    <n v="0"/>
    <n v="1"/>
    <n v="0"/>
    <n v="1"/>
    <n v="1"/>
    <s v="TA"/>
    <n v="4"/>
    <s v="Typ"/>
    <n v="0"/>
    <s v="NA"/>
    <s v="Detchd"/>
    <n v="1961"/>
    <s v="Unf"/>
    <n v="2"/>
    <x v="169"/>
    <s v="TA"/>
    <s v="TA"/>
    <s v="Y"/>
    <n v="158"/>
    <n v="0"/>
    <n v="0"/>
    <n v="0"/>
    <n v="0"/>
    <n v="0"/>
    <s v="NA"/>
    <s v="NA"/>
    <s v="NA"/>
    <n v="0"/>
    <x v="10"/>
    <x v="3"/>
    <s v="WD"/>
    <s v="Normal"/>
    <x v="222"/>
  </r>
  <r>
    <x v="309"/>
    <n v="20"/>
    <s v="RL"/>
    <n v="90"/>
    <x v="281"/>
    <s v="Pave"/>
    <s v="NA"/>
    <s v="IR1"/>
    <s v="Lvl"/>
    <s v="AllPub"/>
    <s v="Inside"/>
    <s v="Gtl"/>
    <x v="10"/>
    <s v="Norm"/>
    <s v="Norm"/>
    <s v="1Fam"/>
    <s v="1Story"/>
    <x v="4"/>
    <x v="0"/>
    <x v="0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x v="237"/>
    <s v="GasA"/>
    <s v="Ex"/>
    <s v="Y"/>
    <s v="SBrkr"/>
    <n v="1944"/>
    <n v="0"/>
    <n v="0"/>
    <x v="259"/>
    <n v="1"/>
    <n v="0"/>
    <n v="2"/>
    <n v="0"/>
    <n v="3"/>
    <n v="1"/>
    <s v="Ex"/>
    <n v="8"/>
    <s v="Typ"/>
    <n v="3"/>
    <s v="Ex"/>
    <s v="Attchd"/>
    <n v="2003"/>
    <s v="Fin"/>
    <n v="3"/>
    <x v="180"/>
    <s v="TA"/>
    <s v="TA"/>
    <s v="Y"/>
    <n v="208"/>
    <n v="175"/>
    <n v="0"/>
    <n v="0"/>
    <n v="0"/>
    <n v="0"/>
    <s v="NA"/>
    <s v="NA"/>
    <s v="NA"/>
    <n v="0"/>
    <x v="6"/>
    <x v="2"/>
    <s v="WD"/>
    <s v="Normal"/>
    <x v="223"/>
  </r>
  <r>
    <x v="310"/>
    <n v="60"/>
    <s v="RL"/>
    <s v="NA"/>
    <x v="282"/>
    <s v="Pave"/>
    <s v="NA"/>
    <s v="IR1"/>
    <s v="Lvl"/>
    <s v="AllPub"/>
    <s v="Inside"/>
    <s v="Gtl"/>
    <x v="17"/>
    <s v="Norm"/>
    <s v="Norm"/>
    <s v="1Fam"/>
    <s v="2Story"/>
    <x v="1"/>
    <x v="0"/>
    <x v="5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x v="238"/>
    <s v="GasA"/>
    <s v="Gd"/>
    <s v="Y"/>
    <s v="SBrkr"/>
    <n v="697"/>
    <n v="804"/>
    <n v="0"/>
    <x v="135"/>
    <n v="0"/>
    <n v="0"/>
    <n v="2"/>
    <n v="1"/>
    <n v="3"/>
    <n v="1"/>
    <s v="Gd"/>
    <n v="6"/>
    <s v="Typ"/>
    <n v="1"/>
    <s v="TA"/>
    <s v="Attchd"/>
    <n v="1993"/>
    <s v="Fin"/>
    <n v="2"/>
    <x v="65"/>
    <s v="TA"/>
    <s v="TA"/>
    <s v="Y"/>
    <n v="190"/>
    <n v="63"/>
    <n v="0"/>
    <n v="0"/>
    <n v="0"/>
    <n v="0"/>
    <s v="NA"/>
    <s v="NA"/>
    <s v="NA"/>
    <n v="0"/>
    <x v="1"/>
    <x v="2"/>
    <s v="WD"/>
    <s v="Normal"/>
    <x v="224"/>
  </r>
  <r>
    <x v="311"/>
    <n v="20"/>
    <s v="RL"/>
    <n v="50"/>
    <x v="283"/>
    <s v="Pave"/>
    <s v="NA"/>
    <s v="Reg"/>
    <s v="Lvl"/>
    <s v="AllPub"/>
    <s v="Inside"/>
    <s v="Gtl"/>
    <x v="11"/>
    <s v="Norm"/>
    <s v="Norm"/>
    <s v="1Fam"/>
    <s v="1Story"/>
    <x v="1"/>
    <x v="2"/>
    <x v="47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x v="239"/>
    <s v="GasA"/>
    <s v="Ex"/>
    <s v="Y"/>
    <s v="SBrkr"/>
    <n v="972"/>
    <n v="0"/>
    <n v="0"/>
    <x v="260"/>
    <n v="1"/>
    <n v="0"/>
    <n v="1"/>
    <n v="0"/>
    <n v="2"/>
    <n v="1"/>
    <s v="TA"/>
    <n v="5"/>
    <s v="Typ"/>
    <n v="1"/>
    <s v="Gd"/>
    <s v="Detchd"/>
    <n v="1948"/>
    <s v="Unf"/>
    <n v="1"/>
    <x v="25"/>
    <s v="TA"/>
    <s v="TA"/>
    <s v="Y"/>
    <n v="0"/>
    <n v="0"/>
    <n v="0"/>
    <n v="0"/>
    <n v="0"/>
    <n v="0"/>
    <s v="NA"/>
    <s v="NA"/>
    <s v="NA"/>
    <n v="0"/>
    <x v="1"/>
    <x v="3"/>
    <s v="WD"/>
    <s v="Normal"/>
    <x v="15"/>
  </r>
  <r>
    <x v="312"/>
    <n v="190"/>
    <s v="RM"/>
    <n v="65"/>
    <x v="284"/>
    <s v="Pave"/>
    <s v="NA"/>
    <s v="Reg"/>
    <s v="Lvl"/>
    <s v="AllPub"/>
    <s v="Inside"/>
    <s v="Gtl"/>
    <x v="7"/>
    <s v="Artery"/>
    <s v="Norm"/>
    <s v="2fmCon"/>
    <s v="1.5Fin"/>
    <x v="3"/>
    <x v="3"/>
    <x v="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x v="96"/>
    <s v="GasA"/>
    <s v="TA"/>
    <s v="Y"/>
    <s v="SBrkr"/>
    <n v="793"/>
    <n v="325"/>
    <n v="0"/>
    <x v="261"/>
    <n v="1"/>
    <n v="0"/>
    <n v="1"/>
    <n v="0"/>
    <n v="3"/>
    <n v="1"/>
    <s v="TA"/>
    <n v="5"/>
    <s v="Typ"/>
    <n v="1"/>
    <s v="Gd"/>
    <s v="Detchd"/>
    <n v="1939"/>
    <s v="Unf"/>
    <n v="2"/>
    <x v="72"/>
    <s v="TA"/>
    <s v="TA"/>
    <s v="Y"/>
    <n v="0"/>
    <n v="0"/>
    <n v="0"/>
    <n v="0"/>
    <n v="271"/>
    <n v="0"/>
    <s v="NA"/>
    <s v="MnPrv"/>
    <s v="NA"/>
    <n v="0"/>
    <x v="1"/>
    <x v="2"/>
    <s v="WD"/>
    <s v="Normal"/>
    <x v="225"/>
  </r>
  <r>
    <x v="313"/>
    <n v="20"/>
    <s v="RL"/>
    <n v="150"/>
    <x v="285"/>
    <s v="Pave"/>
    <s v="NA"/>
    <s v="IR3"/>
    <s v="Low"/>
    <s v="AllPub"/>
    <s v="Inside"/>
    <s v="Sev"/>
    <x v="16"/>
    <s v="Norm"/>
    <s v="Norm"/>
    <s v="1Fam"/>
    <s v="1Story"/>
    <x v="0"/>
    <x v="0"/>
    <x v="10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x v="240"/>
    <s v="GasW"/>
    <s v="TA"/>
    <s v="Y"/>
    <s v="SBrkr"/>
    <n v="2036"/>
    <n v="0"/>
    <n v="0"/>
    <x v="262"/>
    <n v="2"/>
    <n v="0"/>
    <n v="2"/>
    <n v="0"/>
    <n v="3"/>
    <n v="1"/>
    <s v="TA"/>
    <n v="8"/>
    <s v="Typ"/>
    <n v="2"/>
    <s v="Gd"/>
    <s v="Attchd"/>
    <n v="1965"/>
    <s v="RFn"/>
    <n v="2"/>
    <x v="181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226"/>
  </r>
  <r>
    <x v="314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0"/>
    <x v="3"/>
    <x v="82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x v="106"/>
    <s v="GasA"/>
    <s v="Ex"/>
    <s v="Y"/>
    <s v="SBrkr"/>
    <n v="832"/>
    <n v="809"/>
    <n v="0"/>
    <x v="263"/>
    <n v="0"/>
    <n v="1"/>
    <n v="1"/>
    <n v="1"/>
    <n v="3"/>
    <n v="1"/>
    <s v="Ex"/>
    <n v="6"/>
    <s v="Typ"/>
    <n v="1"/>
    <s v="Gd"/>
    <s v="Detchd"/>
    <n v="1925"/>
    <s v="Unf"/>
    <n v="2"/>
    <x v="76"/>
    <s v="Fa"/>
    <s v="TA"/>
    <s v="Y"/>
    <n v="0"/>
    <n v="0"/>
    <n v="234"/>
    <n v="0"/>
    <n v="0"/>
    <n v="0"/>
    <s v="NA"/>
    <s v="NA"/>
    <s v="NA"/>
    <n v="0"/>
    <x v="5"/>
    <x v="2"/>
    <s v="WD"/>
    <s v="Normal"/>
    <x v="94"/>
  </r>
  <r>
    <x v="315"/>
    <n v="60"/>
    <s v="RL"/>
    <n v="71"/>
    <x v="286"/>
    <s v="Pave"/>
    <s v="NA"/>
    <s v="IR1"/>
    <s v="Lvl"/>
    <s v="AllPub"/>
    <s v="Inside"/>
    <s v="Gtl"/>
    <x v="17"/>
    <s v="Norm"/>
    <s v="Norm"/>
    <s v="1Fam"/>
    <s v="2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x v="241"/>
    <s v="GasA"/>
    <s v="Ex"/>
    <s v="Y"/>
    <s v="SBrkr"/>
    <n v="716"/>
    <n v="716"/>
    <n v="0"/>
    <x v="264"/>
    <n v="1"/>
    <n v="0"/>
    <n v="2"/>
    <n v="1"/>
    <n v="3"/>
    <n v="1"/>
    <s v="Gd"/>
    <n v="6"/>
    <s v="Typ"/>
    <n v="1"/>
    <s v="Gd"/>
    <s v="Attchd"/>
    <n v="2004"/>
    <s v="Fin"/>
    <n v="2"/>
    <x v="66"/>
    <s v="TA"/>
    <s v="TA"/>
    <s v="Y"/>
    <n v="100"/>
    <n v="51"/>
    <n v="0"/>
    <n v="0"/>
    <n v="0"/>
    <n v="0"/>
    <s v="NA"/>
    <s v="NA"/>
    <s v="NA"/>
    <n v="0"/>
    <x v="9"/>
    <x v="3"/>
    <s v="WD"/>
    <s v="Normal"/>
    <x v="227"/>
  </r>
  <r>
    <x v="316"/>
    <n v="60"/>
    <s v="RL"/>
    <n v="94"/>
    <x v="287"/>
    <s v="Pave"/>
    <s v="NA"/>
    <s v="IR1"/>
    <s v="Lvl"/>
    <s v="AllPub"/>
    <s v="Corner"/>
    <s v="Gtl"/>
    <x v="6"/>
    <s v="Norm"/>
    <s v="Norm"/>
    <s v="1Fam"/>
    <s v="2Story"/>
    <x v="0"/>
    <x v="3"/>
    <x v="84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x v="66"/>
    <s v="GasA"/>
    <s v="TA"/>
    <s v="Y"/>
    <s v="SBrkr"/>
    <n v="1153"/>
    <n v="1200"/>
    <n v="0"/>
    <x v="265"/>
    <n v="1"/>
    <n v="0"/>
    <n v="2"/>
    <n v="1"/>
    <n v="4"/>
    <n v="1"/>
    <s v="Ex"/>
    <n v="10"/>
    <s v="Typ"/>
    <n v="1"/>
    <s v="TA"/>
    <s v="Attchd"/>
    <n v="1983"/>
    <s v="RFn"/>
    <n v="2"/>
    <x v="7"/>
    <s v="TA"/>
    <s v="TA"/>
    <s v="Y"/>
    <n v="288"/>
    <n v="195"/>
    <n v="0"/>
    <n v="0"/>
    <n v="0"/>
    <n v="0"/>
    <s v="NA"/>
    <s v="GdPrv"/>
    <s v="NA"/>
    <n v="0"/>
    <x v="5"/>
    <x v="3"/>
    <s v="WD"/>
    <s v="Normal"/>
    <x v="79"/>
  </r>
  <r>
    <x v="317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x v="0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x v="38"/>
    <s v="GasA"/>
    <s v="Ex"/>
    <s v="Y"/>
    <s v="SBrkr"/>
    <n v="1088"/>
    <n v="871"/>
    <n v="0"/>
    <x v="129"/>
    <n v="0"/>
    <n v="0"/>
    <n v="2"/>
    <n v="1"/>
    <n v="3"/>
    <n v="1"/>
    <s v="Gd"/>
    <n v="8"/>
    <s v="Typ"/>
    <n v="1"/>
    <s v="Gd"/>
    <s v="Attchd"/>
    <n v="2006"/>
    <s v="RFn"/>
    <n v="3"/>
    <x v="182"/>
    <s v="TA"/>
    <s v="TA"/>
    <s v="Y"/>
    <n v="208"/>
    <n v="46"/>
    <n v="0"/>
    <n v="0"/>
    <n v="0"/>
    <n v="0"/>
    <s v="NA"/>
    <s v="NA"/>
    <s v="NA"/>
    <n v="0"/>
    <x v="3"/>
    <x v="1"/>
    <s v="WD"/>
    <s v="Normal"/>
    <x v="228"/>
  </r>
  <r>
    <x v="318"/>
    <n v="60"/>
    <s v="RL"/>
    <n v="90"/>
    <x v="288"/>
    <s v="Pave"/>
    <s v="NA"/>
    <s v="Reg"/>
    <s v="Low"/>
    <s v="AllPub"/>
    <s v="Inside"/>
    <s v="Mod"/>
    <x v="3"/>
    <s v="Norm"/>
    <s v="Norm"/>
    <s v="1Fam"/>
    <s v="2Story"/>
    <x v="0"/>
    <x v="0"/>
    <x v="5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x v="242"/>
    <s v="GasA"/>
    <s v="Ex"/>
    <s v="Y"/>
    <s v="SBrkr"/>
    <n v="1372"/>
    <n v="1274"/>
    <n v="0"/>
    <x v="266"/>
    <n v="1"/>
    <n v="0"/>
    <n v="2"/>
    <n v="1"/>
    <n v="4"/>
    <n v="1"/>
    <s v="Gd"/>
    <n v="9"/>
    <s v="Typ"/>
    <n v="1"/>
    <s v="TA"/>
    <s v="Attchd"/>
    <n v="1993"/>
    <s v="RFn"/>
    <n v="3"/>
    <x v="183"/>
    <s v="TA"/>
    <s v="TA"/>
    <s v="Y"/>
    <n v="340"/>
    <n v="60"/>
    <n v="144"/>
    <n v="0"/>
    <n v="0"/>
    <n v="0"/>
    <s v="NA"/>
    <s v="NA"/>
    <s v="NA"/>
    <n v="0"/>
    <x v="7"/>
    <x v="3"/>
    <s v="WD"/>
    <s v="Normal"/>
    <x v="79"/>
  </r>
  <r>
    <x v="319"/>
    <n v="80"/>
    <s v="RL"/>
    <s v="NA"/>
    <x v="5"/>
    <s v="Pave"/>
    <s v="NA"/>
    <s v="Reg"/>
    <s v="Lvl"/>
    <s v="AllPub"/>
    <s v="Inside"/>
    <s v="Gtl"/>
    <x v="6"/>
    <s v="Norm"/>
    <s v="Norm"/>
    <s v="1Fam"/>
    <s v="SLvl"/>
    <x v="0"/>
    <x v="0"/>
    <x v="84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x v="243"/>
    <s v="GasA"/>
    <s v="TA"/>
    <s v="Y"/>
    <s v="SBrkr"/>
    <n v="1472"/>
    <n v="0"/>
    <n v="0"/>
    <x v="267"/>
    <n v="1"/>
    <n v="0"/>
    <n v="2"/>
    <n v="0"/>
    <n v="3"/>
    <n v="1"/>
    <s v="TA"/>
    <n v="6"/>
    <s v="Typ"/>
    <n v="2"/>
    <s v="TA"/>
    <s v="Attchd"/>
    <n v="1980"/>
    <s v="Unf"/>
    <n v="2"/>
    <x v="171"/>
    <s v="TA"/>
    <s v="TA"/>
    <s v="Y"/>
    <n v="233"/>
    <n v="48"/>
    <n v="0"/>
    <n v="0"/>
    <n v="0"/>
    <n v="0"/>
    <s v="NA"/>
    <s v="NA"/>
    <s v="NA"/>
    <n v="0"/>
    <x v="11"/>
    <x v="3"/>
    <s v="WD"/>
    <s v="Normal"/>
    <x v="229"/>
  </r>
  <r>
    <x v="320"/>
    <n v="60"/>
    <s v="RL"/>
    <n v="111"/>
    <x v="289"/>
    <s v="Pave"/>
    <s v="NA"/>
    <s v="Reg"/>
    <s v="Lvl"/>
    <s v="AllPub"/>
    <s v="Corner"/>
    <s v="Gtl"/>
    <x v="10"/>
    <s v="Norm"/>
    <s v="Norm"/>
    <s v="1Fam"/>
    <s v="2Story"/>
    <x v="4"/>
    <x v="0"/>
    <x v="13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x v="244"/>
    <s v="GasA"/>
    <s v="Ex"/>
    <s v="Y"/>
    <s v="SBrkr"/>
    <n v="1249"/>
    <n v="1347"/>
    <n v="0"/>
    <x v="268"/>
    <n v="0"/>
    <n v="0"/>
    <n v="3"/>
    <n v="1"/>
    <n v="4"/>
    <n v="1"/>
    <s v="Gd"/>
    <n v="9"/>
    <s v="Typ"/>
    <n v="0"/>
    <s v="NA"/>
    <s v="Attchd"/>
    <n v="2006"/>
    <s v="RFn"/>
    <n v="3"/>
    <x v="13"/>
    <s v="TA"/>
    <s v="TA"/>
    <s v="Y"/>
    <n v="240"/>
    <n v="154"/>
    <n v="0"/>
    <n v="0"/>
    <n v="0"/>
    <n v="0"/>
    <s v="NA"/>
    <s v="NA"/>
    <s v="NA"/>
    <n v="0"/>
    <x v="2"/>
    <x v="2"/>
    <s v="New"/>
    <s v="Partial"/>
    <x v="230"/>
  </r>
  <r>
    <x v="321"/>
    <n v="60"/>
    <s v="RL"/>
    <n v="99"/>
    <x v="290"/>
    <s v="Pave"/>
    <s v="NA"/>
    <s v="IR1"/>
    <s v="Lvl"/>
    <s v="AllPub"/>
    <s v="Inside"/>
    <s v="Gtl"/>
    <x v="10"/>
    <s v="Norm"/>
    <s v="Norm"/>
    <s v="1Fam"/>
    <s v="2Story"/>
    <x v="2"/>
    <x v="0"/>
    <x v="6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x v="245"/>
    <s v="GasA"/>
    <s v="Ex"/>
    <s v="Y"/>
    <s v="SBrkr"/>
    <n v="1136"/>
    <n v="1332"/>
    <n v="0"/>
    <x v="269"/>
    <n v="1"/>
    <n v="0"/>
    <n v="2"/>
    <n v="1"/>
    <n v="4"/>
    <n v="1"/>
    <s v="Gd"/>
    <n v="10"/>
    <s v="Typ"/>
    <n v="1"/>
    <s v="Gd"/>
    <s v="BuiltIn"/>
    <n v="2004"/>
    <s v="Fin"/>
    <n v="3"/>
    <x v="184"/>
    <s v="TA"/>
    <s v="TA"/>
    <s v="Y"/>
    <n v="184"/>
    <n v="154"/>
    <n v="0"/>
    <n v="0"/>
    <n v="0"/>
    <n v="0"/>
    <s v="NA"/>
    <s v="NA"/>
    <s v="NA"/>
    <n v="0"/>
    <x v="11"/>
    <x v="1"/>
    <s v="WD"/>
    <s v="Normal"/>
    <x v="231"/>
  </r>
  <r>
    <x v="322"/>
    <n v="60"/>
    <s v="RL"/>
    <n v="86"/>
    <x v="291"/>
    <s v="Pave"/>
    <s v="NA"/>
    <s v="IR1"/>
    <s v="Lvl"/>
    <s v="AllPub"/>
    <s v="Inside"/>
    <s v="Gtl"/>
    <x v="12"/>
    <s v="Norm"/>
    <s v="Norm"/>
    <s v="1Fam"/>
    <s v="2Story"/>
    <x v="0"/>
    <x v="0"/>
    <x v="73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x v="246"/>
    <s v="GasA"/>
    <s v="Ex"/>
    <s v="Y"/>
    <s v="SBrkr"/>
    <n v="1553"/>
    <n v="1177"/>
    <n v="0"/>
    <x v="270"/>
    <n v="1"/>
    <n v="0"/>
    <n v="2"/>
    <n v="1"/>
    <n v="4"/>
    <n v="1"/>
    <s v="Gd"/>
    <n v="8"/>
    <s v="Typ"/>
    <n v="1"/>
    <s v="TA"/>
    <s v="Attchd"/>
    <n v="1987"/>
    <s v="Fin"/>
    <n v="2"/>
    <x v="14"/>
    <s v="TA"/>
    <s v="TA"/>
    <s v="Y"/>
    <n v="201"/>
    <n v="96"/>
    <n v="0"/>
    <n v="0"/>
    <n v="0"/>
    <n v="0"/>
    <s v="NA"/>
    <s v="MnPrv"/>
    <s v="NA"/>
    <n v="0"/>
    <x v="5"/>
    <x v="1"/>
    <s v="WD"/>
    <s v="Normal"/>
    <x v="232"/>
  </r>
  <r>
    <x v="323"/>
    <n v="20"/>
    <s v="RM"/>
    <n v="49"/>
    <x v="292"/>
    <s v="Pave"/>
    <s v="NA"/>
    <s v="Reg"/>
    <s v="Lvl"/>
    <s v="AllPub"/>
    <s v="Inside"/>
    <s v="Gtl"/>
    <x v="7"/>
    <s v="Norm"/>
    <s v="Norm"/>
    <s v="1Fam"/>
    <s v="1Story"/>
    <x v="7"/>
    <x v="1"/>
    <x v="32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x v="247"/>
    <s v="GasA"/>
    <s v="Ex"/>
    <s v="Y"/>
    <s v="SBrkr"/>
    <n v="1163"/>
    <n v="0"/>
    <n v="0"/>
    <x v="271"/>
    <n v="1"/>
    <n v="0"/>
    <n v="1"/>
    <n v="0"/>
    <n v="3"/>
    <n v="1"/>
    <s v="TA"/>
    <n v="6"/>
    <s v="Typ"/>
    <n v="0"/>
    <s v="NA"/>
    <s v="Attchd"/>
    <n v="1955"/>
    <s v="Unf"/>
    <n v="1"/>
    <x v="51"/>
    <s v="Fa"/>
    <s v="TA"/>
    <s v="Y"/>
    <n v="142"/>
    <n v="98"/>
    <n v="0"/>
    <n v="0"/>
    <n v="0"/>
    <n v="0"/>
    <s v="NA"/>
    <s v="NA"/>
    <s v="NA"/>
    <n v="0"/>
    <x v="9"/>
    <x v="2"/>
    <s v="WD"/>
    <s v="Normal"/>
    <x v="233"/>
  </r>
  <r>
    <x v="324"/>
    <n v="80"/>
    <s v="RL"/>
    <n v="96"/>
    <x v="293"/>
    <s v="Pave"/>
    <s v="NA"/>
    <s v="Reg"/>
    <s v="Lvl"/>
    <s v="AllPub"/>
    <s v="Corner"/>
    <s v="Gtl"/>
    <x v="11"/>
    <s v="PosN"/>
    <s v="Norm"/>
    <s v="1Fam"/>
    <s v="SLvl"/>
    <x v="0"/>
    <x v="3"/>
    <x v="1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x v="248"/>
    <s v="GasA"/>
    <s v="Ex"/>
    <s v="Y"/>
    <s v="SBrkr"/>
    <n v="1898"/>
    <n v="1080"/>
    <n v="0"/>
    <x v="272"/>
    <n v="0"/>
    <n v="0"/>
    <n v="2"/>
    <n v="1"/>
    <n v="5"/>
    <n v="1"/>
    <s v="Gd"/>
    <n v="11"/>
    <s v="Typ"/>
    <n v="1"/>
    <s v="Gd"/>
    <s v="BuiltIn"/>
    <n v="1961"/>
    <s v="Fin"/>
    <n v="2"/>
    <x v="103"/>
    <s v="TA"/>
    <s v="TA"/>
    <s v="Y"/>
    <n v="240"/>
    <n v="0"/>
    <n v="0"/>
    <n v="0"/>
    <n v="0"/>
    <n v="0"/>
    <s v="NA"/>
    <s v="NA"/>
    <s v="NA"/>
    <n v="0"/>
    <x v="11"/>
    <x v="4"/>
    <s v="WD"/>
    <s v="Normal"/>
    <x v="234"/>
  </r>
  <r>
    <x v="325"/>
    <n v="45"/>
    <s v="RM"/>
    <n v="50"/>
    <x v="220"/>
    <s v="Pave"/>
    <s v="NA"/>
    <s v="Reg"/>
    <s v="Lvl"/>
    <s v="AllPub"/>
    <s v="Inside"/>
    <s v="Gtl"/>
    <x v="13"/>
    <s v="RRAe"/>
    <s v="Norm"/>
    <s v="1Fam"/>
    <s v="1.5Unf"/>
    <x v="3"/>
    <x v="2"/>
    <x v="7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x v="144"/>
    <s v="GasA"/>
    <s v="Po"/>
    <s v="N"/>
    <s v="FuseF"/>
    <n v="803"/>
    <n v="0"/>
    <n v="0"/>
    <x v="273"/>
    <n v="0"/>
    <n v="0"/>
    <n v="1"/>
    <n v="0"/>
    <n v="2"/>
    <n v="1"/>
    <s v="TA"/>
    <n v="5"/>
    <s v="Typ"/>
    <n v="0"/>
    <s v="NA"/>
    <s v="Detchd"/>
    <n v="1941"/>
    <s v="Unf"/>
    <n v="2"/>
    <x v="53"/>
    <s v="TA"/>
    <s v="TA"/>
    <s v="Y"/>
    <n v="0"/>
    <n v="0"/>
    <n v="244"/>
    <n v="0"/>
    <n v="0"/>
    <n v="0"/>
    <s v="NA"/>
    <s v="NA"/>
    <s v="NA"/>
    <n v="0"/>
    <x v="3"/>
    <x v="1"/>
    <s v="WD"/>
    <s v="Normal"/>
    <x v="114"/>
  </r>
  <r>
    <x v="326"/>
    <n v="120"/>
    <s v="RL"/>
    <n v="32"/>
    <x v="294"/>
    <s v="Pave"/>
    <s v="NA"/>
    <s v="IR1"/>
    <s v="Lvl"/>
    <s v="AllPub"/>
    <s v="CulDSac"/>
    <s v="Gtl"/>
    <x v="1"/>
    <s v="Norm"/>
    <s v="Norm"/>
    <s v="TwnhsE"/>
    <s v="1Story"/>
    <x v="2"/>
    <x v="0"/>
    <x v="5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x v="249"/>
    <s v="GasA"/>
    <s v="Ex"/>
    <s v="Y"/>
    <s v="SBrkr"/>
    <n v="1719"/>
    <n v="0"/>
    <n v="0"/>
    <x v="274"/>
    <n v="2"/>
    <n v="0"/>
    <n v="1"/>
    <n v="1"/>
    <n v="1"/>
    <n v="1"/>
    <s v="Gd"/>
    <n v="6"/>
    <s v="Typ"/>
    <n v="2"/>
    <s v="Gd"/>
    <s v="Attchd"/>
    <n v="1993"/>
    <s v="Fin"/>
    <n v="2"/>
    <x v="125"/>
    <s v="TA"/>
    <s v="TA"/>
    <s v="Y"/>
    <n v="122"/>
    <n v="30"/>
    <n v="0"/>
    <n v="0"/>
    <n v="0"/>
    <n v="0"/>
    <s v="NA"/>
    <s v="NA"/>
    <s v="NA"/>
    <n v="0"/>
    <x v="1"/>
    <x v="0"/>
    <s v="Con"/>
    <s v="Normal"/>
    <x v="235"/>
  </r>
  <r>
    <x v="327"/>
    <n v="20"/>
    <s v="RL"/>
    <n v="80"/>
    <x v="295"/>
    <s v="Pave"/>
    <s v="NA"/>
    <s v="Reg"/>
    <s v="Lvl"/>
    <s v="AllPub"/>
    <s v="Inside"/>
    <s v="Gtl"/>
    <x v="11"/>
    <s v="Norm"/>
    <s v="Norm"/>
    <s v="1Fam"/>
    <s v="1Story"/>
    <x v="1"/>
    <x v="0"/>
    <x v="14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x v="250"/>
    <s v="GasA"/>
    <s v="TA"/>
    <s v="Y"/>
    <s v="SBrkr"/>
    <n v="1383"/>
    <n v="0"/>
    <n v="0"/>
    <x v="275"/>
    <n v="0"/>
    <n v="0"/>
    <n v="1"/>
    <n v="1"/>
    <n v="3"/>
    <n v="1"/>
    <s v="TA"/>
    <n v="7"/>
    <s v="Typ"/>
    <n v="0"/>
    <s v="NA"/>
    <s v="Attchd"/>
    <n v="1960"/>
    <s v="RFn"/>
    <n v="1"/>
    <x v="185"/>
    <s v="TA"/>
    <s v="TA"/>
    <s v="Y"/>
    <n v="0"/>
    <n v="45"/>
    <n v="0"/>
    <n v="0"/>
    <n v="0"/>
    <n v="0"/>
    <s v="NA"/>
    <s v="NA"/>
    <s v="NA"/>
    <n v="0"/>
    <x v="7"/>
    <x v="2"/>
    <s v="WD"/>
    <s v="Normal"/>
    <x v="236"/>
  </r>
  <r>
    <x v="328"/>
    <n v="75"/>
    <s v="RL"/>
    <s v="NA"/>
    <x v="296"/>
    <s v="Pave"/>
    <s v="Pave"/>
    <s v="IR1"/>
    <s v="Bnk"/>
    <s v="AllPub"/>
    <s v="Inside"/>
    <s v="Gtl"/>
    <x v="8"/>
    <s v="PosN"/>
    <s v="Norm"/>
    <s v="1Fam"/>
    <s v="2.5Unf"/>
    <x v="1"/>
    <x v="2"/>
    <x v="77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x v="251"/>
    <s v="GasA"/>
    <s v="Gd"/>
    <s v="N"/>
    <s v="FuseA"/>
    <n v="1445"/>
    <n v="689"/>
    <n v="0"/>
    <x v="276"/>
    <n v="0"/>
    <n v="0"/>
    <n v="2"/>
    <n v="0"/>
    <n v="5"/>
    <n v="1"/>
    <s v="Gd"/>
    <n v="10"/>
    <s v="Typ"/>
    <n v="0"/>
    <s v="NA"/>
    <s v="Detchd"/>
    <n v="1930"/>
    <s v="Unf"/>
    <n v="2"/>
    <x v="186"/>
    <s v="TA"/>
    <s v="TA"/>
    <s v="Y"/>
    <n v="0"/>
    <n v="60"/>
    <n v="268"/>
    <n v="0"/>
    <n v="0"/>
    <n v="0"/>
    <s v="NA"/>
    <s v="NA"/>
    <s v="NA"/>
    <n v="0"/>
    <x v="9"/>
    <x v="3"/>
    <s v="WD"/>
    <s v="Normal"/>
    <x v="237"/>
  </r>
  <r>
    <x v="329"/>
    <n v="70"/>
    <s v="RM"/>
    <n v="60"/>
    <x v="297"/>
    <s v="Pave"/>
    <s v="NA"/>
    <s v="Reg"/>
    <s v="Lvl"/>
    <s v="AllPub"/>
    <s v="Corner"/>
    <s v="Gtl"/>
    <x v="13"/>
    <s v="Norm"/>
    <s v="Norm"/>
    <s v="1Fam"/>
    <s v="2Story"/>
    <x v="3"/>
    <x v="0"/>
    <x v="26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x v="252"/>
    <s v="GasA"/>
    <s v="TA"/>
    <s v="N"/>
    <s v="SBrkr"/>
    <n v="596"/>
    <n v="596"/>
    <n v="0"/>
    <x v="277"/>
    <n v="0"/>
    <n v="0"/>
    <n v="1"/>
    <n v="0"/>
    <n v="3"/>
    <n v="1"/>
    <s v="TA"/>
    <n v="6"/>
    <s v="Typ"/>
    <n v="0"/>
    <s v="NA"/>
    <s v="Detchd"/>
    <n v="1920"/>
    <s v="Unf"/>
    <n v="1"/>
    <x v="187"/>
    <s v="Fa"/>
    <s v="Fa"/>
    <s v="N"/>
    <n v="0"/>
    <n v="0"/>
    <n v="137"/>
    <n v="0"/>
    <n v="0"/>
    <n v="0"/>
    <s v="NA"/>
    <s v="GdWo"/>
    <s v="NA"/>
    <n v="0"/>
    <x v="9"/>
    <x v="3"/>
    <s v="WD"/>
    <s v="Normal"/>
    <x v="238"/>
  </r>
  <r>
    <x v="330"/>
    <n v="90"/>
    <s v="RL"/>
    <s v="NA"/>
    <x v="298"/>
    <s v="Pave"/>
    <s v="NA"/>
    <s v="IR1"/>
    <s v="Lvl"/>
    <s v="AllPub"/>
    <s v="Inside"/>
    <s v="Gtl"/>
    <x v="11"/>
    <s v="Norm"/>
    <s v="Norm"/>
    <s v="Duplex"/>
    <s v="1Story"/>
    <x v="3"/>
    <x v="4"/>
    <x v="39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x v="125"/>
    <s v="GasA"/>
    <s v="TA"/>
    <s v="Y"/>
    <s v="SBrkr"/>
    <n v="1728"/>
    <n v="0"/>
    <n v="0"/>
    <x v="136"/>
    <n v="0"/>
    <n v="1"/>
    <n v="2"/>
    <n v="0"/>
    <n v="6"/>
    <n v="2"/>
    <s v="TA"/>
    <n v="10"/>
    <s v="Typ"/>
    <n v="0"/>
    <s v="NA"/>
    <s v="Detchd"/>
    <n v="2002"/>
    <s v="Unf"/>
    <n v="1"/>
    <x v="12"/>
    <s v="TA"/>
    <s v="TA"/>
    <s v="Y"/>
    <n v="155"/>
    <n v="0"/>
    <n v="0"/>
    <n v="0"/>
    <n v="0"/>
    <n v="0"/>
    <s v="NA"/>
    <s v="NA"/>
    <s v="NA"/>
    <n v="0"/>
    <x v="6"/>
    <x v="1"/>
    <s v="WD"/>
    <s v="Normal"/>
    <x v="239"/>
  </r>
  <r>
    <x v="331"/>
    <n v="20"/>
    <s v="RL"/>
    <n v="70"/>
    <x v="299"/>
    <s v="Pave"/>
    <s v="NA"/>
    <s v="Reg"/>
    <s v="Lvl"/>
    <s v="AllPub"/>
    <s v="Inside"/>
    <s v="Gtl"/>
    <x v="11"/>
    <s v="Norm"/>
    <s v="Norm"/>
    <s v="1Fam"/>
    <s v="1Story"/>
    <x v="3"/>
    <x v="2"/>
    <x v="1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x v="253"/>
    <s v="GasA"/>
    <s v="Fa"/>
    <s v="Y"/>
    <s v="SBrkr"/>
    <n v="1056"/>
    <n v="0"/>
    <n v="0"/>
    <x v="278"/>
    <n v="1"/>
    <n v="0"/>
    <n v="1"/>
    <n v="0"/>
    <n v="3"/>
    <n v="1"/>
    <s v="TA"/>
    <n v="6"/>
    <s v="Typ"/>
    <n v="0"/>
    <s v="NA"/>
    <s v="Attchd"/>
    <n v="1958"/>
    <s v="RFn"/>
    <n v="1"/>
    <x v="36"/>
    <s v="TA"/>
    <s v="TA"/>
    <s v="Y"/>
    <n v="0"/>
    <n v="0"/>
    <n v="0"/>
    <n v="0"/>
    <n v="0"/>
    <n v="0"/>
    <s v="NA"/>
    <s v="NA"/>
    <s v="NA"/>
    <n v="0"/>
    <x v="5"/>
    <x v="1"/>
    <s v="WD"/>
    <s v="Normal"/>
    <x v="19"/>
  </r>
  <r>
    <x v="332"/>
    <n v="20"/>
    <s v="RL"/>
    <n v="85"/>
    <x v="300"/>
    <s v="Pave"/>
    <s v="NA"/>
    <s v="IR1"/>
    <s v="Lvl"/>
    <s v="AllPub"/>
    <s v="Inside"/>
    <s v="Gtl"/>
    <x v="10"/>
    <s v="Norm"/>
    <s v="Norm"/>
    <s v="1Fam"/>
    <s v="1Story"/>
    <x v="2"/>
    <x v="0"/>
    <x v="0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x v="254"/>
    <s v="GasA"/>
    <s v="Ex"/>
    <s v="Y"/>
    <s v="SBrkr"/>
    <n v="1629"/>
    <n v="0"/>
    <n v="0"/>
    <x v="279"/>
    <n v="1"/>
    <n v="0"/>
    <n v="2"/>
    <n v="0"/>
    <n v="3"/>
    <n v="1"/>
    <s v="Gd"/>
    <n v="7"/>
    <s v="Typ"/>
    <n v="1"/>
    <s v="Gd"/>
    <s v="Attchd"/>
    <n v="2003"/>
    <s v="RFn"/>
    <n v="3"/>
    <x v="188"/>
    <s v="TA"/>
    <s v="TA"/>
    <s v="Y"/>
    <n v="0"/>
    <n v="0"/>
    <n v="0"/>
    <n v="0"/>
    <n v="0"/>
    <n v="0"/>
    <s v="NA"/>
    <s v="NA"/>
    <s v="NA"/>
    <n v="0"/>
    <x v="4"/>
    <x v="3"/>
    <s v="WD"/>
    <s v="Normal"/>
    <x v="240"/>
  </r>
  <r>
    <x v="333"/>
    <n v="120"/>
    <s v="RM"/>
    <n v="59"/>
    <x v="301"/>
    <s v="Pave"/>
    <s v="NA"/>
    <s v="Reg"/>
    <s v="Lvl"/>
    <s v="AllPub"/>
    <s v="FR3"/>
    <s v="Gtl"/>
    <x v="10"/>
    <s v="Norm"/>
    <s v="Norm"/>
    <s v="TwnhsE"/>
    <s v="1Story"/>
    <x v="0"/>
    <x v="0"/>
    <x v="6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x v="255"/>
    <s v="GasA"/>
    <s v="Ex"/>
    <s v="Y"/>
    <s v="SBrkr"/>
    <n v="1358"/>
    <n v="0"/>
    <n v="0"/>
    <x v="280"/>
    <n v="1"/>
    <n v="0"/>
    <n v="2"/>
    <n v="0"/>
    <n v="2"/>
    <n v="1"/>
    <s v="Gd"/>
    <n v="6"/>
    <s v="Typ"/>
    <n v="1"/>
    <s v="Gd"/>
    <s v="Attchd"/>
    <n v="2004"/>
    <s v="RFn"/>
    <n v="2"/>
    <x v="7"/>
    <s v="TA"/>
    <s v="TA"/>
    <s v="Y"/>
    <n v="192"/>
    <n v="30"/>
    <n v="0"/>
    <n v="0"/>
    <n v="0"/>
    <n v="0"/>
    <s v="NA"/>
    <s v="NA"/>
    <s v="NA"/>
    <n v="0"/>
    <x v="9"/>
    <x v="0"/>
    <s v="WD"/>
    <s v="Normal"/>
    <x v="241"/>
  </r>
  <r>
    <x v="334"/>
    <n v="60"/>
    <s v="RL"/>
    <n v="59"/>
    <x v="302"/>
    <s v="Pave"/>
    <s v="NA"/>
    <s v="IR1"/>
    <s v="Lvl"/>
    <s v="AllPub"/>
    <s v="Inside"/>
    <s v="Gtl"/>
    <x v="17"/>
    <s v="Norm"/>
    <s v="Norm"/>
    <s v="1Fam"/>
    <s v="2Story"/>
    <x v="1"/>
    <x v="0"/>
    <x v="45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x v="256"/>
    <s v="GasA"/>
    <s v="Gd"/>
    <s v="Y"/>
    <s v="SBrkr"/>
    <n v="943"/>
    <n v="695"/>
    <n v="0"/>
    <x v="281"/>
    <n v="1"/>
    <n v="0"/>
    <n v="2"/>
    <n v="1"/>
    <n v="3"/>
    <n v="1"/>
    <s v="TA"/>
    <n v="7"/>
    <s v="Typ"/>
    <n v="2"/>
    <s v="TA"/>
    <s v="Attchd"/>
    <n v="1998"/>
    <s v="Fin"/>
    <n v="2"/>
    <x v="69"/>
    <s v="TA"/>
    <s v="TA"/>
    <s v="Y"/>
    <n v="100"/>
    <n v="38"/>
    <n v="0"/>
    <n v="0"/>
    <n v="0"/>
    <n v="0"/>
    <s v="NA"/>
    <s v="NA"/>
    <s v="NA"/>
    <n v="0"/>
    <x v="9"/>
    <x v="0"/>
    <s v="WD"/>
    <s v="Normal"/>
    <x v="156"/>
  </r>
  <r>
    <x v="335"/>
    <n v="190"/>
    <s v="RL"/>
    <s v="NA"/>
    <x v="303"/>
    <s v="Grvl"/>
    <s v="NA"/>
    <s v="IR1"/>
    <s v="HLS"/>
    <s v="AllPub"/>
    <s v="Corner"/>
    <s v="Sev"/>
    <x v="16"/>
    <s v="Norm"/>
    <s v="Norm"/>
    <s v="2fmCon"/>
    <s v="1.5Fin"/>
    <x v="3"/>
    <x v="2"/>
    <x v="10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x v="257"/>
    <s v="GasA"/>
    <s v="Ex"/>
    <s v="Y"/>
    <s v="SBrkr"/>
    <n v="1619"/>
    <n v="167"/>
    <n v="0"/>
    <x v="2"/>
    <n v="2"/>
    <n v="0"/>
    <n v="2"/>
    <n v="0"/>
    <n v="3"/>
    <n v="1"/>
    <s v="TA"/>
    <n v="7"/>
    <s v="Typ"/>
    <n v="2"/>
    <s v="Gd"/>
    <s v="Attchd"/>
    <n v="1965"/>
    <s v="Fin"/>
    <n v="2"/>
    <x v="166"/>
    <s v="TA"/>
    <s v="TA"/>
    <s v="Y"/>
    <n v="670"/>
    <n v="0"/>
    <n v="0"/>
    <n v="0"/>
    <n v="0"/>
    <n v="0"/>
    <s v="NA"/>
    <s v="NA"/>
    <s v="Shed"/>
    <n v="700"/>
    <x v="5"/>
    <x v="0"/>
    <s v="WD"/>
    <s v="Normal"/>
    <x v="242"/>
  </r>
  <r>
    <x v="336"/>
    <n v="20"/>
    <s v="RL"/>
    <n v="86"/>
    <x v="304"/>
    <s v="Pave"/>
    <s v="NA"/>
    <s v="IR1"/>
    <s v="HLS"/>
    <s v="AllPub"/>
    <s v="Corner"/>
    <s v="Gtl"/>
    <x v="18"/>
    <s v="Norm"/>
    <s v="Norm"/>
    <s v="1Fam"/>
    <s v="1Story"/>
    <x v="4"/>
    <x v="0"/>
    <x v="11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x v="258"/>
    <s v="GasA"/>
    <s v="Ex"/>
    <s v="Y"/>
    <s v="SBrkr"/>
    <n v="1922"/>
    <n v="0"/>
    <n v="0"/>
    <x v="282"/>
    <n v="1"/>
    <n v="0"/>
    <n v="2"/>
    <n v="0"/>
    <n v="3"/>
    <n v="1"/>
    <s v="Gd"/>
    <n v="8"/>
    <s v="Typ"/>
    <n v="1"/>
    <s v="Gd"/>
    <s v="Attchd"/>
    <n v="2005"/>
    <s v="Fin"/>
    <n v="3"/>
    <x v="189"/>
    <s v="TA"/>
    <s v="TA"/>
    <s v="Y"/>
    <n v="178"/>
    <n v="51"/>
    <n v="0"/>
    <n v="0"/>
    <n v="0"/>
    <n v="0"/>
    <s v="NA"/>
    <s v="NA"/>
    <s v="NA"/>
    <n v="0"/>
    <x v="9"/>
    <x v="1"/>
    <s v="WD"/>
    <s v="Normal"/>
    <x v="243"/>
  </r>
  <r>
    <x v="33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x v="0"/>
    <x v="0"/>
    <x v="20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x v="259"/>
    <s v="GasA"/>
    <s v="Ex"/>
    <s v="Y"/>
    <s v="SBrkr"/>
    <n v="1536"/>
    <n v="0"/>
    <n v="0"/>
    <x v="283"/>
    <n v="1"/>
    <n v="0"/>
    <n v="2"/>
    <n v="0"/>
    <n v="3"/>
    <n v="1"/>
    <s v="Gd"/>
    <n v="7"/>
    <s v="Typ"/>
    <n v="0"/>
    <s v="NA"/>
    <s v="Attchd"/>
    <n v="2002"/>
    <s v="RFn"/>
    <n v="2"/>
    <x v="109"/>
    <s v="TA"/>
    <s v="TA"/>
    <s v="Y"/>
    <n v="192"/>
    <n v="74"/>
    <n v="0"/>
    <n v="0"/>
    <n v="0"/>
    <n v="0"/>
    <s v="NA"/>
    <s v="NA"/>
    <s v="NA"/>
    <n v="0"/>
    <x v="3"/>
    <x v="0"/>
    <s v="WD"/>
    <s v="Normal"/>
    <x v="89"/>
  </r>
  <r>
    <x v="338"/>
    <n v="20"/>
    <s v="RL"/>
    <n v="91"/>
    <x v="306"/>
    <s v="Pave"/>
    <s v="NA"/>
    <s v="Reg"/>
    <s v="Lvl"/>
    <s v="AllPub"/>
    <s v="Corner"/>
    <s v="Gtl"/>
    <x v="6"/>
    <s v="Norm"/>
    <s v="Norm"/>
    <s v="1Fam"/>
    <s v="1Story"/>
    <x v="0"/>
    <x v="3"/>
    <x v="68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x v="260"/>
    <s v="GasA"/>
    <s v="Ex"/>
    <s v="Y"/>
    <s v="SBrkr"/>
    <n v="1621"/>
    <n v="0"/>
    <n v="0"/>
    <x v="284"/>
    <n v="1"/>
    <n v="0"/>
    <n v="2"/>
    <n v="0"/>
    <n v="3"/>
    <n v="1"/>
    <s v="Gd"/>
    <n v="8"/>
    <s v="Typ"/>
    <n v="0"/>
    <s v="NA"/>
    <s v="Attchd"/>
    <n v="1984"/>
    <s v="RFn"/>
    <n v="2"/>
    <x v="35"/>
    <s v="TA"/>
    <s v="TA"/>
    <s v="Y"/>
    <n v="108"/>
    <n v="45"/>
    <n v="0"/>
    <n v="0"/>
    <n v="0"/>
    <n v="0"/>
    <s v="NA"/>
    <s v="NA"/>
    <s v="Shed"/>
    <n v="400"/>
    <x v="1"/>
    <x v="2"/>
    <s v="WD"/>
    <s v="Normal"/>
    <x v="60"/>
  </r>
  <r>
    <x v="339"/>
    <n v="20"/>
    <s v="RL"/>
    <n v="66"/>
    <x v="307"/>
    <s v="Pave"/>
    <s v="NA"/>
    <s v="IR1"/>
    <s v="Lvl"/>
    <s v="AllPub"/>
    <s v="Inside"/>
    <s v="Gtl"/>
    <x v="11"/>
    <s v="Feedr"/>
    <s v="Norm"/>
    <s v="1Fam"/>
    <s v="1Story"/>
    <x v="1"/>
    <x v="3"/>
    <x v="1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x v="261"/>
    <s v="GasA"/>
    <s v="TA"/>
    <s v="Y"/>
    <s v="FuseA"/>
    <n v="1215"/>
    <n v="0"/>
    <n v="0"/>
    <x v="285"/>
    <n v="0"/>
    <n v="0"/>
    <n v="1"/>
    <n v="0"/>
    <n v="3"/>
    <n v="1"/>
    <s v="TA"/>
    <n v="6"/>
    <s v="Typ"/>
    <n v="0"/>
    <s v="NA"/>
    <s v="Attchd"/>
    <n v="1958"/>
    <s v="Unf"/>
    <n v="1"/>
    <x v="57"/>
    <s v="TA"/>
    <s v="TA"/>
    <s v="Y"/>
    <n v="0"/>
    <n v="0"/>
    <n v="0"/>
    <n v="0"/>
    <n v="234"/>
    <n v="0"/>
    <s v="NA"/>
    <s v="NA"/>
    <s v="NA"/>
    <n v="0"/>
    <x v="11"/>
    <x v="3"/>
    <s v="WD"/>
    <s v="Normal"/>
    <x v="106"/>
  </r>
  <r>
    <x v="340"/>
    <n v="60"/>
    <s v="RL"/>
    <n v="85"/>
    <x v="308"/>
    <s v="Pave"/>
    <s v="NA"/>
    <s v="Reg"/>
    <s v="Lvl"/>
    <s v="AllPub"/>
    <s v="Inside"/>
    <s v="Gtl"/>
    <x v="16"/>
    <s v="Norm"/>
    <s v="Norm"/>
    <s v="1Fam"/>
    <s v="2Story"/>
    <x v="2"/>
    <x v="0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x v="262"/>
    <s v="GasA"/>
    <s v="Ex"/>
    <s v="Y"/>
    <s v="SBrkr"/>
    <n v="993"/>
    <n v="915"/>
    <n v="0"/>
    <x v="286"/>
    <n v="0"/>
    <n v="0"/>
    <n v="2"/>
    <n v="1"/>
    <n v="4"/>
    <n v="1"/>
    <s v="Gd"/>
    <n v="9"/>
    <s v="Typ"/>
    <n v="0"/>
    <s v="NA"/>
    <s v="Attchd"/>
    <n v="2002"/>
    <s v="Fin"/>
    <n v="2"/>
    <x v="133"/>
    <s v="TA"/>
    <s v="TA"/>
    <s v="Y"/>
    <n v="135"/>
    <n v="0"/>
    <n v="0"/>
    <n v="0"/>
    <n v="0"/>
    <n v="0"/>
    <s v="NA"/>
    <s v="NA"/>
    <s v="NA"/>
    <n v="0"/>
    <x v="7"/>
    <x v="4"/>
    <s v="WD"/>
    <s v="Normal"/>
    <x v="244"/>
  </r>
  <r>
    <x v="341"/>
    <n v="20"/>
    <s v="RH"/>
    <n v="60"/>
    <x v="231"/>
    <s v="Pave"/>
    <s v="NA"/>
    <s v="Reg"/>
    <s v="Lvl"/>
    <s v="AllPub"/>
    <s v="Inside"/>
    <s v="Gtl"/>
    <x v="12"/>
    <s v="Feedr"/>
    <s v="Norm"/>
    <s v="1Fam"/>
    <s v="1Story"/>
    <x v="5"/>
    <x v="4"/>
    <x v="52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x v="263"/>
    <s v="GasA"/>
    <s v="Gd"/>
    <s v="Y"/>
    <s v="SBrkr"/>
    <n v="841"/>
    <n v="0"/>
    <n v="0"/>
    <x v="287"/>
    <n v="0"/>
    <n v="0"/>
    <n v="1"/>
    <n v="0"/>
    <n v="2"/>
    <n v="1"/>
    <s v="TA"/>
    <n v="4"/>
    <s v="Typ"/>
    <n v="0"/>
    <s v="NA"/>
    <s v="CarPort"/>
    <n v="1950"/>
    <s v="Unf"/>
    <n v="1"/>
    <x v="16"/>
    <s v="TA"/>
    <s v="TA"/>
    <s v="N"/>
    <n v="250"/>
    <n v="0"/>
    <n v="24"/>
    <n v="0"/>
    <n v="0"/>
    <n v="0"/>
    <s v="NA"/>
    <s v="NA"/>
    <s v="NA"/>
    <n v="0"/>
    <x v="2"/>
    <x v="3"/>
    <s v="WD"/>
    <s v="Normal"/>
    <x v="38"/>
  </r>
  <r>
    <x v="342"/>
    <n v="90"/>
    <s v="RL"/>
    <s v="NA"/>
    <x v="30"/>
    <s v="Pave"/>
    <s v="NA"/>
    <s v="Reg"/>
    <s v="Lvl"/>
    <s v="AllPub"/>
    <s v="Inside"/>
    <s v="Gtl"/>
    <x v="11"/>
    <s v="Norm"/>
    <s v="Norm"/>
    <s v="Duplex"/>
    <s v="1Story"/>
    <x v="7"/>
    <x v="4"/>
    <x v="87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x v="17"/>
    <s v="Wall"/>
    <s v="Fa"/>
    <s v="N"/>
    <s v="FuseA"/>
    <n v="1040"/>
    <n v="0"/>
    <n v="0"/>
    <x v="10"/>
    <n v="0"/>
    <n v="0"/>
    <n v="2"/>
    <n v="0"/>
    <n v="2"/>
    <n v="2"/>
    <s v="TA"/>
    <n v="6"/>
    <s v="Typ"/>
    <n v="0"/>
    <s v="NA"/>
    <s v="Detchd"/>
    <n v="1949"/>
    <s v="Unf"/>
    <n v="2"/>
    <x v="63"/>
    <s v="TA"/>
    <s v="TA"/>
    <s v="Y"/>
    <n v="0"/>
    <n v="0"/>
    <n v="0"/>
    <n v="0"/>
    <n v="0"/>
    <n v="0"/>
    <s v="NA"/>
    <s v="NA"/>
    <s v="NA"/>
    <n v="0"/>
    <x v="1"/>
    <x v="2"/>
    <s v="WD"/>
    <s v="Normal"/>
    <x v="245"/>
  </r>
  <r>
    <x v="343"/>
    <n v="120"/>
    <s v="RL"/>
    <n v="63"/>
    <x v="309"/>
    <s v="Pave"/>
    <s v="NA"/>
    <s v="IR1"/>
    <s v="Lvl"/>
    <s v="AllPub"/>
    <s v="Inside"/>
    <s v="Gtl"/>
    <x v="10"/>
    <s v="Norm"/>
    <s v="Norm"/>
    <s v="TwnhsE"/>
    <s v="1Story"/>
    <x v="4"/>
    <x v="0"/>
    <x v="11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x v="264"/>
    <s v="GasA"/>
    <s v="Ex"/>
    <s v="Y"/>
    <s v="SBrkr"/>
    <n v="1684"/>
    <n v="0"/>
    <n v="0"/>
    <x v="288"/>
    <n v="0"/>
    <n v="0"/>
    <n v="2"/>
    <n v="0"/>
    <n v="2"/>
    <n v="1"/>
    <s v="Ex"/>
    <n v="6"/>
    <s v="Typ"/>
    <n v="1"/>
    <s v="Ex"/>
    <s v="Attchd"/>
    <n v="2005"/>
    <s v="RFn"/>
    <n v="2"/>
    <x v="103"/>
    <s v="TA"/>
    <s v="TA"/>
    <s v="Y"/>
    <n v="495"/>
    <n v="72"/>
    <n v="0"/>
    <n v="0"/>
    <n v="0"/>
    <n v="0"/>
    <s v="NA"/>
    <s v="NA"/>
    <s v="NA"/>
    <n v="0"/>
    <x v="9"/>
    <x v="0"/>
    <s v="WD"/>
    <s v="Normal"/>
    <x v="201"/>
  </r>
  <r>
    <x v="344"/>
    <n v="160"/>
    <s v="RM"/>
    <n v="36"/>
    <x v="310"/>
    <s v="Pave"/>
    <s v="NA"/>
    <s v="Reg"/>
    <s v="Lvl"/>
    <s v="AllPub"/>
    <s v="Inside"/>
    <s v="Gtl"/>
    <x v="14"/>
    <s v="Norm"/>
    <s v="Norm"/>
    <s v="TwnhsE"/>
    <s v="2Story"/>
    <x v="3"/>
    <x v="6"/>
    <x v="1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x v="265"/>
    <s v="GasA"/>
    <s v="TA"/>
    <s v="Y"/>
    <s v="SBrkr"/>
    <n v="536"/>
    <n v="576"/>
    <n v="0"/>
    <x v="289"/>
    <n v="0"/>
    <n v="0"/>
    <n v="1"/>
    <n v="1"/>
    <n v="3"/>
    <n v="1"/>
    <s v="TA"/>
    <n v="4"/>
    <s v="Typ"/>
    <n v="0"/>
    <s v="NA"/>
    <s v="Attchd"/>
    <n v="1976"/>
    <s v="Unf"/>
    <n v="1"/>
    <x v="138"/>
    <s v="TA"/>
    <s v="TA"/>
    <s v="Y"/>
    <n v="182"/>
    <n v="0"/>
    <n v="0"/>
    <n v="0"/>
    <n v="0"/>
    <n v="0"/>
    <s v="NA"/>
    <s v="NA"/>
    <s v="NA"/>
    <n v="0"/>
    <x v="7"/>
    <x v="4"/>
    <s v="WD"/>
    <s v="Normal"/>
    <x v="82"/>
  </r>
  <r>
    <x v="345"/>
    <n v="50"/>
    <s v="RL"/>
    <n v="65"/>
    <x v="311"/>
    <s v="Pave"/>
    <s v="NA"/>
    <s v="Reg"/>
    <s v="Lvl"/>
    <s v="AllPub"/>
    <s v="Inside"/>
    <s v="Gtl"/>
    <x v="8"/>
    <s v="RRAn"/>
    <s v="Norm"/>
    <s v="1Fam"/>
    <s v="1.5Fin"/>
    <x v="1"/>
    <x v="0"/>
    <x v="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x v="239"/>
    <s v="GasA"/>
    <s v="Gd"/>
    <s v="Y"/>
    <s v="SBrkr"/>
    <n v="972"/>
    <n v="605"/>
    <n v="0"/>
    <x v="290"/>
    <n v="0"/>
    <n v="0"/>
    <n v="1"/>
    <n v="0"/>
    <n v="3"/>
    <n v="1"/>
    <s v="Fa"/>
    <n v="6"/>
    <s v="Typ"/>
    <n v="1"/>
    <s v="Gd"/>
    <s v="Detchd"/>
    <n v="1939"/>
    <s v="Unf"/>
    <n v="1"/>
    <x v="104"/>
    <s v="TA"/>
    <s v="TA"/>
    <s v="Y"/>
    <n v="0"/>
    <n v="0"/>
    <n v="0"/>
    <n v="0"/>
    <n v="0"/>
    <n v="0"/>
    <s v="NA"/>
    <s v="NA"/>
    <s v="NA"/>
    <n v="0"/>
    <x v="4"/>
    <x v="2"/>
    <s v="WD"/>
    <s v="Normal"/>
    <x v="246"/>
  </r>
  <r>
    <x v="346"/>
    <n v="20"/>
    <s v="RL"/>
    <s v="NA"/>
    <x v="312"/>
    <s v="Pave"/>
    <s v="NA"/>
    <s v="IR1"/>
    <s v="Lvl"/>
    <s v="AllPub"/>
    <s v="CulDSac"/>
    <s v="Gtl"/>
    <x v="11"/>
    <s v="Norm"/>
    <s v="Norm"/>
    <s v="1Fam"/>
    <s v="1Story"/>
    <x v="1"/>
    <x v="1"/>
    <x v="14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x v="266"/>
    <s v="GasA"/>
    <s v="TA"/>
    <s v="Y"/>
    <s v="SBrkr"/>
    <n v="958"/>
    <n v="0"/>
    <n v="0"/>
    <x v="119"/>
    <n v="0"/>
    <n v="0"/>
    <n v="1"/>
    <n v="0"/>
    <n v="2"/>
    <n v="1"/>
    <s v="TA"/>
    <n v="5"/>
    <s v="Typ"/>
    <n v="0"/>
    <s v="NA"/>
    <s v="Attchd"/>
    <n v="1960"/>
    <s v="RFn"/>
    <n v="1"/>
    <x v="190"/>
    <s v="TA"/>
    <s v="TA"/>
    <s v="Y"/>
    <n v="0"/>
    <n v="0"/>
    <n v="0"/>
    <n v="0"/>
    <n v="0"/>
    <n v="0"/>
    <s v="NA"/>
    <s v="NA"/>
    <s v="Gar2"/>
    <n v="15500"/>
    <x v="7"/>
    <x v="1"/>
    <s v="WD"/>
    <s v="Normal"/>
    <x v="247"/>
  </r>
  <r>
    <x v="347"/>
    <n v="20"/>
    <s v="RL"/>
    <s v="NA"/>
    <x v="313"/>
    <s v="Pave"/>
    <s v="NA"/>
    <s v="IR1"/>
    <s v="Lvl"/>
    <s v="AllPub"/>
    <s v="Inside"/>
    <s v="Gtl"/>
    <x v="11"/>
    <s v="Norm"/>
    <s v="Norm"/>
    <s v="1Fam"/>
    <s v="1Story"/>
    <x v="1"/>
    <x v="0"/>
    <x v="14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x v="267"/>
    <s v="GasA"/>
    <s v="Ex"/>
    <s v="Y"/>
    <s v="FuseA"/>
    <n v="1478"/>
    <n v="0"/>
    <n v="0"/>
    <x v="291"/>
    <n v="1"/>
    <n v="0"/>
    <n v="2"/>
    <n v="0"/>
    <n v="3"/>
    <n v="1"/>
    <s v="TA"/>
    <n v="6"/>
    <s v="Typ"/>
    <n v="2"/>
    <s v="Gd"/>
    <s v="Attchd"/>
    <n v="1960"/>
    <s v="Unf"/>
    <n v="2"/>
    <x v="32"/>
    <s v="TA"/>
    <s v="TA"/>
    <s v="Y"/>
    <n v="0"/>
    <n v="40"/>
    <n v="0"/>
    <n v="0"/>
    <n v="0"/>
    <n v="0"/>
    <s v="NA"/>
    <s v="NA"/>
    <s v="NA"/>
    <n v="0"/>
    <x v="3"/>
    <x v="3"/>
    <s v="WD"/>
    <s v="Normal"/>
    <x v="248"/>
  </r>
  <r>
    <x v="348"/>
    <n v="160"/>
    <s v="RL"/>
    <n v="36"/>
    <x v="314"/>
    <s v="Pave"/>
    <s v="NA"/>
    <s v="Reg"/>
    <s v="Lvl"/>
    <s v="AllPub"/>
    <s v="Inside"/>
    <s v="Gtl"/>
    <x v="10"/>
    <s v="Norm"/>
    <s v="Norm"/>
    <s v="Twnhs"/>
    <s v="2Story"/>
    <x v="0"/>
    <x v="0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x v="268"/>
    <s v="GasA"/>
    <s v="Ex"/>
    <s v="Y"/>
    <s v="SBrkr"/>
    <n v="764"/>
    <n v="862"/>
    <n v="0"/>
    <x v="292"/>
    <n v="1"/>
    <n v="0"/>
    <n v="2"/>
    <n v="1"/>
    <n v="2"/>
    <n v="1"/>
    <s v="Gd"/>
    <n v="6"/>
    <s v="Typ"/>
    <n v="0"/>
    <s v="NA"/>
    <s v="BuiltIn"/>
    <n v="2003"/>
    <s v="RFn"/>
    <n v="2"/>
    <x v="191"/>
    <s v="TA"/>
    <s v="TA"/>
    <s v="Y"/>
    <n v="0"/>
    <n v="27"/>
    <n v="0"/>
    <n v="0"/>
    <n v="0"/>
    <n v="0"/>
    <s v="NA"/>
    <s v="NA"/>
    <s v="NA"/>
    <n v="0"/>
    <x v="4"/>
    <x v="0"/>
    <s v="WD"/>
    <s v="Normal"/>
    <x v="23"/>
  </r>
  <r>
    <x v="349"/>
    <n v="60"/>
    <s v="RL"/>
    <n v="56"/>
    <x v="315"/>
    <s v="Pave"/>
    <s v="NA"/>
    <s v="IR2"/>
    <s v="Lvl"/>
    <s v="AllPub"/>
    <s v="Inside"/>
    <s v="Gtl"/>
    <x v="10"/>
    <s v="Norm"/>
    <s v="Norm"/>
    <s v="1Fam"/>
    <s v="2Story"/>
    <x v="4"/>
    <x v="0"/>
    <x v="11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x v="269"/>
    <s v="GasA"/>
    <s v="Ex"/>
    <s v="Y"/>
    <s v="SBrkr"/>
    <n v="1848"/>
    <n v="880"/>
    <n v="0"/>
    <x v="293"/>
    <n v="1"/>
    <n v="0"/>
    <n v="2"/>
    <n v="1"/>
    <n v="4"/>
    <n v="1"/>
    <s v="Ex"/>
    <n v="10"/>
    <s v="Typ"/>
    <n v="2"/>
    <s v="Ex"/>
    <s v="Attchd"/>
    <n v="2006"/>
    <s v="Fin"/>
    <n v="3"/>
    <x v="192"/>
    <s v="TA"/>
    <s v="TA"/>
    <s v="Y"/>
    <n v="0"/>
    <n v="0"/>
    <n v="0"/>
    <n v="0"/>
    <n v="0"/>
    <n v="0"/>
    <s v="NA"/>
    <s v="NA"/>
    <s v="NA"/>
    <n v="0"/>
    <x v="7"/>
    <x v="2"/>
    <s v="New"/>
    <s v="Partial"/>
    <x v="249"/>
  </r>
  <r>
    <x v="350"/>
    <n v="120"/>
    <s v="RL"/>
    <n v="68"/>
    <x v="316"/>
    <s v="Pave"/>
    <s v="NA"/>
    <s v="IR1"/>
    <s v="Lvl"/>
    <s v="AllPub"/>
    <s v="Inside"/>
    <s v="Gtl"/>
    <x v="10"/>
    <s v="Norm"/>
    <s v="Norm"/>
    <s v="TwnhsE"/>
    <s v="1Story"/>
    <x v="4"/>
    <x v="0"/>
    <x v="22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x v="270"/>
    <s v="GasA"/>
    <s v="Ex"/>
    <s v="Y"/>
    <s v="SBrkr"/>
    <n v="1869"/>
    <n v="0"/>
    <n v="0"/>
    <x v="294"/>
    <n v="0"/>
    <n v="0"/>
    <n v="2"/>
    <n v="0"/>
    <n v="2"/>
    <n v="1"/>
    <s v="Ex"/>
    <n v="6"/>
    <s v="Typ"/>
    <n v="1"/>
    <s v="Gd"/>
    <s v="Attchd"/>
    <n v="2007"/>
    <s v="RFn"/>
    <n v="2"/>
    <x v="193"/>
    <s v="TA"/>
    <s v="TA"/>
    <s v="Y"/>
    <n v="210"/>
    <n v="54"/>
    <n v="0"/>
    <n v="0"/>
    <n v="0"/>
    <n v="0"/>
    <s v="NA"/>
    <s v="NA"/>
    <s v="NA"/>
    <n v="0"/>
    <x v="3"/>
    <x v="1"/>
    <s v="New"/>
    <s v="Partial"/>
    <x v="250"/>
  </r>
  <r>
    <x v="351"/>
    <n v="120"/>
    <s v="RL"/>
    <s v="NA"/>
    <x v="317"/>
    <s v="Pave"/>
    <s v="NA"/>
    <s v="IR1"/>
    <s v="Low"/>
    <s v="AllPub"/>
    <s v="Inside"/>
    <s v="Mod"/>
    <x v="19"/>
    <s v="Norm"/>
    <s v="Norm"/>
    <s v="1Fam"/>
    <s v="1Story"/>
    <x v="0"/>
    <x v="0"/>
    <x v="73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x v="62"/>
    <s v="GasA"/>
    <s v="Gd"/>
    <s v="Y"/>
    <s v="SBrkr"/>
    <n v="1453"/>
    <n v="0"/>
    <n v="0"/>
    <x v="295"/>
    <n v="1"/>
    <n v="0"/>
    <n v="1"/>
    <n v="1"/>
    <n v="2"/>
    <n v="1"/>
    <s v="Gd"/>
    <n v="6"/>
    <s v="Typ"/>
    <n v="1"/>
    <s v="TA"/>
    <s v="Attchd"/>
    <n v="1986"/>
    <s v="RFn"/>
    <n v="2"/>
    <x v="194"/>
    <s v="TA"/>
    <s v="TA"/>
    <s v="Y"/>
    <n v="0"/>
    <n v="80"/>
    <n v="0"/>
    <n v="0"/>
    <n v="184"/>
    <n v="0"/>
    <s v="NA"/>
    <s v="NA"/>
    <s v="NA"/>
    <n v="0"/>
    <x v="3"/>
    <x v="2"/>
    <s v="WD"/>
    <s v="Abnorml"/>
    <x v="100"/>
  </r>
  <r>
    <x v="352"/>
    <n v="50"/>
    <s v="RL"/>
    <n v="60"/>
    <x v="318"/>
    <s v="Pave"/>
    <s v="NA"/>
    <s v="Reg"/>
    <s v="Lvl"/>
    <s v="AllPub"/>
    <s v="Inside"/>
    <s v="Gtl"/>
    <x v="15"/>
    <s v="Artery"/>
    <s v="Norm"/>
    <s v="1Fam"/>
    <s v="1.5Fin"/>
    <x v="3"/>
    <x v="2"/>
    <x v="7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x v="271"/>
    <s v="GasA"/>
    <s v="TA"/>
    <s v="N"/>
    <s v="SBrkr"/>
    <n v="616"/>
    <n v="495"/>
    <n v="0"/>
    <x v="59"/>
    <n v="0"/>
    <n v="1"/>
    <n v="1"/>
    <n v="0"/>
    <n v="3"/>
    <n v="1"/>
    <s v="TA"/>
    <n v="5"/>
    <s v="Typ"/>
    <n v="0"/>
    <s v="NA"/>
    <s v="Detchd"/>
    <n v="1941"/>
    <s v="Unf"/>
    <n v="1"/>
    <x v="195"/>
    <s v="TA"/>
    <s v="Fa"/>
    <s v="Y"/>
    <n v="48"/>
    <n v="0"/>
    <n v="0"/>
    <n v="0"/>
    <n v="0"/>
    <n v="0"/>
    <s v="NA"/>
    <s v="NA"/>
    <s v="NA"/>
    <n v="0"/>
    <x v="10"/>
    <x v="0"/>
    <s v="ConLw"/>
    <s v="Normal"/>
    <x v="251"/>
  </r>
  <r>
    <x v="353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x v="1"/>
    <x v="1"/>
    <x v="89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x v="272"/>
    <s v="GasA"/>
    <s v="Gd"/>
    <s v="Y"/>
    <s v="SBrkr"/>
    <n v="720"/>
    <n v="0"/>
    <n v="0"/>
    <x v="296"/>
    <n v="0"/>
    <n v="0"/>
    <n v="1"/>
    <n v="0"/>
    <n v="2"/>
    <n v="1"/>
    <s v="TA"/>
    <n v="5"/>
    <s v="Typ"/>
    <n v="0"/>
    <s v="NA"/>
    <s v="Detchd"/>
    <n v="2005"/>
    <s v="Unf"/>
    <n v="2"/>
    <x v="7"/>
    <s v="TA"/>
    <s v="TA"/>
    <s v="Y"/>
    <n v="106"/>
    <n v="0"/>
    <n v="0"/>
    <n v="0"/>
    <n v="0"/>
    <n v="0"/>
    <s v="NA"/>
    <s v="NA"/>
    <s v="NA"/>
    <n v="0"/>
    <x v="1"/>
    <x v="4"/>
    <s v="WD"/>
    <s v="Normal"/>
    <x v="252"/>
  </r>
  <r>
    <x v="354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x v="1"/>
    <x v="0"/>
    <x v="7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x v="273"/>
    <s v="GasA"/>
    <s v="Ex"/>
    <s v="Y"/>
    <s v="SBrkr"/>
    <n v="1192"/>
    <n v="403"/>
    <n v="0"/>
    <x v="297"/>
    <n v="0"/>
    <n v="0"/>
    <n v="1"/>
    <n v="0"/>
    <n v="2"/>
    <n v="1"/>
    <s v="TA"/>
    <n v="6"/>
    <s v="Typ"/>
    <n v="2"/>
    <s v="Gd"/>
    <s v="Attchd"/>
    <n v="1940"/>
    <s v="Unf"/>
    <n v="1"/>
    <x v="25"/>
    <s v="TA"/>
    <s v="TA"/>
    <s v="Y"/>
    <n v="0"/>
    <n v="0"/>
    <n v="108"/>
    <n v="0"/>
    <n v="0"/>
    <n v="0"/>
    <s v="NA"/>
    <s v="NA"/>
    <s v="NA"/>
    <n v="0"/>
    <x v="11"/>
    <x v="2"/>
    <s v="WD"/>
    <s v="Normal"/>
    <x v="3"/>
  </r>
  <r>
    <x v="355"/>
    <n v="20"/>
    <s v="RL"/>
    <n v="105"/>
    <x v="319"/>
    <s v="Pave"/>
    <s v="NA"/>
    <s v="IR2"/>
    <s v="Lvl"/>
    <s v="AllPub"/>
    <s v="Inside"/>
    <s v="Gtl"/>
    <x v="0"/>
    <s v="Norm"/>
    <s v="Norm"/>
    <s v="1Fam"/>
    <s v="1Story"/>
    <x v="1"/>
    <x v="0"/>
    <x v="49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x v="132"/>
    <s v="GasA"/>
    <s v="Ex"/>
    <s v="Y"/>
    <s v="SBrkr"/>
    <n v="1200"/>
    <n v="0"/>
    <n v="0"/>
    <x v="144"/>
    <n v="1"/>
    <n v="0"/>
    <n v="2"/>
    <n v="0"/>
    <n v="3"/>
    <n v="1"/>
    <s v="Gd"/>
    <n v="6"/>
    <s v="Typ"/>
    <n v="0"/>
    <s v="NA"/>
    <s v="Attchd"/>
    <n v="1995"/>
    <s v="RFn"/>
    <n v="2"/>
    <x v="115"/>
    <s v="TA"/>
    <s v="TA"/>
    <s v="Y"/>
    <n v="0"/>
    <n v="26"/>
    <n v="0"/>
    <n v="0"/>
    <n v="0"/>
    <n v="0"/>
    <s v="NA"/>
    <s v="NA"/>
    <s v="NA"/>
    <n v="0"/>
    <x v="5"/>
    <x v="1"/>
    <s v="WD"/>
    <s v="Normal"/>
    <x v="253"/>
  </r>
  <r>
    <x v="356"/>
    <n v="20"/>
    <s v="RL"/>
    <s v="NA"/>
    <x v="320"/>
    <s v="Pave"/>
    <s v="NA"/>
    <s v="IR1"/>
    <s v="Lvl"/>
    <s v="AllPub"/>
    <s v="Inside"/>
    <s v="Gtl"/>
    <x v="17"/>
    <s v="Norm"/>
    <s v="Norm"/>
    <s v="1Fam"/>
    <s v="1Story"/>
    <x v="1"/>
    <x v="2"/>
    <x v="86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x v="20"/>
    <s v="GasA"/>
    <s v="Gd"/>
    <s v="Y"/>
    <s v="SBrkr"/>
    <n v="1167"/>
    <n v="0"/>
    <n v="0"/>
    <x v="298"/>
    <n v="1"/>
    <n v="0"/>
    <n v="2"/>
    <n v="0"/>
    <n v="3"/>
    <n v="1"/>
    <s v="Gd"/>
    <n v="6"/>
    <s v="Typ"/>
    <n v="0"/>
    <s v="NA"/>
    <s v="Attchd"/>
    <n v="1992"/>
    <s v="RFn"/>
    <n v="2"/>
    <x v="63"/>
    <s v="TA"/>
    <s v="TA"/>
    <s v="Y"/>
    <n v="120"/>
    <n v="26"/>
    <n v="0"/>
    <n v="0"/>
    <n v="0"/>
    <n v="0"/>
    <s v="NA"/>
    <s v="NA"/>
    <s v="NA"/>
    <n v="0"/>
    <x v="9"/>
    <x v="3"/>
    <s v="WD"/>
    <s v="Normal"/>
    <x v="151"/>
  </r>
  <r>
    <x v="357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x v="3"/>
    <x v="0"/>
    <x v="1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x v="274"/>
    <s v="GasA"/>
    <s v="TA"/>
    <s v="Y"/>
    <s v="SBrkr"/>
    <n v="1142"/>
    <n v="0"/>
    <n v="0"/>
    <x v="299"/>
    <n v="1"/>
    <n v="0"/>
    <n v="1"/>
    <n v="1"/>
    <n v="3"/>
    <n v="1"/>
    <s v="TA"/>
    <n v="6"/>
    <s v="Typ"/>
    <n v="1"/>
    <s v="Po"/>
    <s v="Attchd"/>
    <n v="1976"/>
    <s v="Fin"/>
    <n v="2"/>
    <x v="43"/>
    <s v="TA"/>
    <s v="TA"/>
    <s v="Y"/>
    <n v="536"/>
    <n v="90"/>
    <n v="0"/>
    <n v="0"/>
    <n v="0"/>
    <n v="0"/>
    <s v="NA"/>
    <s v="MnPrv"/>
    <s v="NA"/>
    <n v="0"/>
    <x v="5"/>
    <x v="1"/>
    <s v="WD"/>
    <s v="Normal"/>
    <x v="254"/>
  </r>
  <r>
    <x v="358"/>
    <n v="80"/>
    <s v="RL"/>
    <n v="92"/>
    <x v="321"/>
    <s v="Pave"/>
    <s v="NA"/>
    <s v="IR1"/>
    <s v="Lvl"/>
    <s v="AllPub"/>
    <s v="Inside"/>
    <s v="Gtl"/>
    <x v="19"/>
    <s v="Norm"/>
    <s v="Norm"/>
    <s v="1Fam"/>
    <s v="SLvl"/>
    <x v="3"/>
    <x v="4"/>
    <x v="1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x v="275"/>
    <s v="GasA"/>
    <s v="Ex"/>
    <s v="Y"/>
    <s v="FuseF"/>
    <n v="1352"/>
    <n v="0"/>
    <n v="0"/>
    <x v="300"/>
    <n v="0"/>
    <n v="1"/>
    <n v="1"/>
    <n v="0"/>
    <n v="3"/>
    <n v="1"/>
    <s v="Gd"/>
    <n v="6"/>
    <s v="Min2"/>
    <n v="0"/>
    <s v="NA"/>
    <s v="BuiltIn"/>
    <n v="1958"/>
    <s v="Unf"/>
    <n v="1"/>
    <x v="47"/>
    <s v="TA"/>
    <s v="TA"/>
    <s v="Y"/>
    <n v="168"/>
    <n v="0"/>
    <n v="294"/>
    <n v="0"/>
    <n v="0"/>
    <n v="0"/>
    <s v="NA"/>
    <s v="NA"/>
    <s v="NA"/>
    <n v="0"/>
    <x v="9"/>
    <x v="2"/>
    <s v="WD"/>
    <s v="Abnorml"/>
    <x v="52"/>
  </r>
  <r>
    <x v="359"/>
    <n v="60"/>
    <s v="RL"/>
    <n v="78"/>
    <x v="322"/>
    <s v="Pave"/>
    <s v="NA"/>
    <s v="IR1"/>
    <s v="Lvl"/>
    <s v="AllPub"/>
    <s v="CulDSac"/>
    <s v="Gtl"/>
    <x v="3"/>
    <s v="Norm"/>
    <s v="Norm"/>
    <s v="1Fam"/>
    <s v="2Story"/>
    <x v="2"/>
    <x v="0"/>
    <x v="45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x v="67"/>
    <s v="GasA"/>
    <s v="Ex"/>
    <s v="Y"/>
    <s v="SBrkr"/>
    <n v="1086"/>
    <n v="838"/>
    <n v="0"/>
    <x v="301"/>
    <n v="1"/>
    <n v="0"/>
    <n v="2"/>
    <n v="1"/>
    <n v="3"/>
    <n v="1"/>
    <s v="Gd"/>
    <n v="7"/>
    <s v="Typ"/>
    <n v="1"/>
    <s v="TA"/>
    <s v="Attchd"/>
    <n v="1998"/>
    <s v="RFn"/>
    <n v="2"/>
    <x v="196"/>
    <s v="TA"/>
    <s v="TA"/>
    <s v="Y"/>
    <n v="208"/>
    <n v="75"/>
    <n v="0"/>
    <n v="0"/>
    <n v="374"/>
    <n v="0"/>
    <s v="NA"/>
    <s v="NA"/>
    <s v="NA"/>
    <n v="0"/>
    <x v="11"/>
    <x v="2"/>
    <s v="WD"/>
    <s v="Normal"/>
    <x v="255"/>
  </r>
  <r>
    <x v="360"/>
    <n v="85"/>
    <s v="RL"/>
    <s v="NA"/>
    <x v="323"/>
    <s v="Pave"/>
    <s v="NA"/>
    <s v="IR1"/>
    <s v="Lvl"/>
    <s v="AllPub"/>
    <s v="CulDSac"/>
    <s v="Gtl"/>
    <x v="4"/>
    <s v="Norm"/>
    <s v="Norm"/>
    <s v="1Fam"/>
    <s v="SFoyer"/>
    <x v="1"/>
    <x v="2"/>
    <x v="90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x v="276"/>
    <s v="GasA"/>
    <s v="Ex"/>
    <s v="Y"/>
    <s v="SBrkr"/>
    <n v="912"/>
    <n v="0"/>
    <n v="0"/>
    <x v="12"/>
    <n v="1"/>
    <n v="0"/>
    <n v="1"/>
    <n v="0"/>
    <n v="2"/>
    <n v="1"/>
    <s v="TA"/>
    <n v="5"/>
    <s v="Typ"/>
    <n v="1"/>
    <s v="TA"/>
    <s v="Attchd"/>
    <n v="1978"/>
    <s v="RFn"/>
    <n v="2"/>
    <x v="96"/>
    <s v="TA"/>
    <s v="TA"/>
    <s v="Y"/>
    <n v="0"/>
    <n v="0"/>
    <n v="0"/>
    <n v="0"/>
    <n v="192"/>
    <n v="0"/>
    <s v="NA"/>
    <s v="MnPrv"/>
    <s v="NA"/>
    <n v="0"/>
    <x v="11"/>
    <x v="1"/>
    <s v="WD"/>
    <s v="Normal"/>
    <x v="168"/>
  </r>
  <r>
    <x v="361"/>
    <n v="50"/>
    <s v="RL"/>
    <s v="NA"/>
    <x v="324"/>
    <s v="Pave"/>
    <s v="Pave"/>
    <s v="Reg"/>
    <s v="Lvl"/>
    <s v="AllPub"/>
    <s v="Inside"/>
    <s v="Gtl"/>
    <x v="8"/>
    <s v="Norm"/>
    <s v="Norm"/>
    <s v="1Fam"/>
    <s v="1.5Fin"/>
    <x v="3"/>
    <x v="0"/>
    <x v="7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x v="277"/>
    <s v="GasA"/>
    <s v="Gd"/>
    <s v="Y"/>
    <s v="SBrkr"/>
    <n v="988"/>
    <n v="517"/>
    <n v="0"/>
    <x v="302"/>
    <n v="1"/>
    <n v="0"/>
    <n v="1"/>
    <n v="0"/>
    <n v="3"/>
    <n v="1"/>
    <s v="TA"/>
    <n v="8"/>
    <s v="Typ"/>
    <n v="0"/>
    <s v="NA"/>
    <s v="Detchd"/>
    <n v="1940"/>
    <s v="Unf"/>
    <n v="1"/>
    <x v="25"/>
    <s v="TA"/>
    <s v="TA"/>
    <s v="N"/>
    <n v="0"/>
    <n v="0"/>
    <n v="0"/>
    <n v="0"/>
    <n v="0"/>
    <n v="0"/>
    <s v="NA"/>
    <s v="NA"/>
    <s v="NA"/>
    <n v="0"/>
    <x v="9"/>
    <x v="0"/>
    <s v="WD"/>
    <s v="Normal"/>
    <x v="35"/>
  </r>
  <r>
    <x v="362"/>
    <n v="85"/>
    <s v="RL"/>
    <n v="64"/>
    <x v="325"/>
    <s v="Pave"/>
    <s v="NA"/>
    <s v="Reg"/>
    <s v="Lvl"/>
    <s v="AllPub"/>
    <s v="Corner"/>
    <s v="Gtl"/>
    <x v="15"/>
    <s v="Norm"/>
    <s v="Norm"/>
    <s v="1Fam"/>
    <s v="SFoyer"/>
    <x v="0"/>
    <x v="0"/>
    <x v="0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x v="17"/>
    <s v="GasA"/>
    <s v="Ex"/>
    <s v="Y"/>
    <s v="SBrkr"/>
    <n v="495"/>
    <n v="1427"/>
    <n v="0"/>
    <x v="282"/>
    <n v="0"/>
    <n v="0"/>
    <n v="3"/>
    <n v="0"/>
    <n v="4"/>
    <n v="1"/>
    <s v="Gd"/>
    <n v="7"/>
    <s v="Typ"/>
    <n v="1"/>
    <s v="Ex"/>
    <s v="BuiltIn"/>
    <n v="2003"/>
    <s v="RFn"/>
    <n v="2"/>
    <x v="31"/>
    <s v="TA"/>
    <s v="TA"/>
    <s v="Y"/>
    <n v="0"/>
    <n v="0"/>
    <n v="177"/>
    <n v="0"/>
    <n v="0"/>
    <n v="0"/>
    <s v="NA"/>
    <s v="NA"/>
    <s v="NA"/>
    <n v="0"/>
    <x v="9"/>
    <x v="3"/>
    <s v="ConLD"/>
    <s v="Normal"/>
    <x v="256"/>
  </r>
  <r>
    <x v="363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1"/>
    <x v="41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x v="184"/>
    <s v="GasA"/>
    <s v="Gd"/>
    <s v="Y"/>
    <s v="SBrkr"/>
    <n v="483"/>
    <n v="504"/>
    <n v="0"/>
    <x v="200"/>
    <n v="0"/>
    <n v="0"/>
    <n v="1"/>
    <n v="1"/>
    <n v="2"/>
    <n v="1"/>
    <s v="Gd"/>
    <n v="5"/>
    <s v="Typ"/>
    <n v="0"/>
    <s v="NA"/>
    <s v="Detchd"/>
    <n v="1972"/>
    <s v="Unf"/>
    <n v="1"/>
    <x v="85"/>
    <s v="TA"/>
    <s v="TA"/>
    <s v="Y"/>
    <n v="250"/>
    <n v="0"/>
    <n v="0"/>
    <n v="0"/>
    <n v="0"/>
    <n v="0"/>
    <s v="NA"/>
    <s v="NA"/>
    <s v="NA"/>
    <n v="0"/>
    <x v="1"/>
    <x v="3"/>
    <s v="WD"/>
    <s v="Normal"/>
    <x v="9"/>
  </r>
  <r>
    <x v="364"/>
    <n v="60"/>
    <s v="RL"/>
    <s v="NA"/>
    <x v="326"/>
    <s v="Pave"/>
    <s v="NA"/>
    <s v="IR1"/>
    <s v="Lvl"/>
    <s v="AllPub"/>
    <s v="FR2"/>
    <s v="Gtl"/>
    <x v="6"/>
    <s v="Norm"/>
    <s v="Norm"/>
    <s v="1Fam"/>
    <s v="2Story"/>
    <x v="1"/>
    <x v="0"/>
    <x v="1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x v="5"/>
    <s v="GasA"/>
    <s v="TA"/>
    <s v="Y"/>
    <s v="SBrkr"/>
    <n v="790"/>
    <n v="784"/>
    <n v="0"/>
    <x v="303"/>
    <n v="1"/>
    <n v="0"/>
    <n v="2"/>
    <n v="1"/>
    <n v="3"/>
    <n v="1"/>
    <s v="TA"/>
    <n v="6"/>
    <s v="Typ"/>
    <n v="1"/>
    <s v="TA"/>
    <s v="Attchd"/>
    <n v="1976"/>
    <s v="Fin"/>
    <n v="2"/>
    <x v="197"/>
    <s v="TA"/>
    <s v="TA"/>
    <s v="Y"/>
    <n v="306"/>
    <n v="111"/>
    <n v="0"/>
    <n v="0"/>
    <n v="0"/>
    <n v="0"/>
    <s v="NA"/>
    <s v="NA"/>
    <s v="NA"/>
    <n v="0"/>
    <x v="9"/>
    <x v="2"/>
    <s v="WD"/>
    <s v="Normal"/>
    <x v="100"/>
  </r>
  <r>
    <x v="365"/>
    <n v="70"/>
    <s v="RM"/>
    <n v="59"/>
    <x v="327"/>
    <s v="Pave"/>
    <s v="NA"/>
    <s v="Reg"/>
    <s v="Lvl"/>
    <s v="AllPub"/>
    <s v="Inside"/>
    <s v="Gtl"/>
    <x v="13"/>
    <s v="Norm"/>
    <s v="Norm"/>
    <s v="1Fam"/>
    <s v="2Story"/>
    <x v="3"/>
    <x v="3"/>
    <x v="26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x v="69"/>
    <s v="GasA"/>
    <s v="Gd"/>
    <s v="Y"/>
    <s v="FuseA"/>
    <n v="672"/>
    <n v="672"/>
    <n v="0"/>
    <x v="140"/>
    <n v="0"/>
    <n v="0"/>
    <n v="1"/>
    <n v="0"/>
    <n v="3"/>
    <n v="1"/>
    <s v="TA"/>
    <n v="6"/>
    <s v="Typ"/>
    <n v="0"/>
    <s v="NA"/>
    <s v="Detchd"/>
    <n v="1964"/>
    <s v="Unf"/>
    <n v="1"/>
    <x v="8"/>
    <s v="TA"/>
    <s v="Fa"/>
    <s v="Y"/>
    <n v="0"/>
    <n v="128"/>
    <n v="218"/>
    <n v="0"/>
    <n v="0"/>
    <n v="0"/>
    <s v="NA"/>
    <s v="NA"/>
    <s v="NA"/>
    <n v="0"/>
    <x v="9"/>
    <x v="3"/>
    <s v="WD"/>
    <s v="Normal"/>
    <x v="257"/>
  </r>
  <r>
    <x v="366"/>
    <n v="20"/>
    <s v="RL"/>
    <s v="NA"/>
    <x v="328"/>
    <s v="Pave"/>
    <s v="NA"/>
    <s v="IR1"/>
    <s v="Lvl"/>
    <s v="AllPub"/>
    <s v="Inside"/>
    <s v="Gtl"/>
    <x v="11"/>
    <s v="Norm"/>
    <s v="Norm"/>
    <s v="1Fam"/>
    <s v="1Story"/>
    <x v="1"/>
    <x v="0"/>
    <x v="37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x v="278"/>
    <s v="GasA"/>
    <s v="Gd"/>
    <s v="Y"/>
    <s v="SBrkr"/>
    <n v="1394"/>
    <n v="0"/>
    <n v="0"/>
    <x v="304"/>
    <n v="1"/>
    <n v="0"/>
    <n v="1"/>
    <n v="1"/>
    <n v="3"/>
    <n v="1"/>
    <s v="TA"/>
    <n v="6"/>
    <s v="Typ"/>
    <n v="2"/>
    <s v="Gd"/>
    <s v="Attchd"/>
    <n v="1963"/>
    <s v="RFn"/>
    <n v="2"/>
    <x v="198"/>
    <s v="TA"/>
    <s v="TA"/>
    <s v="Y"/>
    <n v="0"/>
    <n v="76"/>
    <n v="0"/>
    <n v="0"/>
    <n v="185"/>
    <n v="0"/>
    <s v="NA"/>
    <s v="NA"/>
    <s v="NA"/>
    <n v="0"/>
    <x v="9"/>
    <x v="3"/>
    <s v="WD"/>
    <s v="Normal"/>
    <x v="18"/>
  </r>
  <r>
    <x v="367"/>
    <n v="80"/>
    <s v="RL"/>
    <n v="101"/>
    <x v="329"/>
    <s v="Pave"/>
    <s v="NA"/>
    <s v="IR1"/>
    <s v="Lvl"/>
    <s v="AllPub"/>
    <s v="Corner"/>
    <s v="Gtl"/>
    <x v="11"/>
    <s v="Norm"/>
    <s v="Norm"/>
    <s v="1Fam"/>
    <s v="SLvl"/>
    <x v="1"/>
    <x v="0"/>
    <x v="1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x v="279"/>
    <s v="GasA"/>
    <s v="Gd"/>
    <s v="Y"/>
    <s v="SBrkr"/>
    <n v="1431"/>
    <n v="0"/>
    <n v="0"/>
    <x v="174"/>
    <n v="0"/>
    <n v="1"/>
    <n v="1"/>
    <n v="0"/>
    <n v="3"/>
    <n v="1"/>
    <s v="TA"/>
    <n v="6"/>
    <s v="Typ"/>
    <n v="1"/>
    <s v="Gd"/>
    <s v="Basment"/>
    <n v="1962"/>
    <s v="RFn"/>
    <n v="1"/>
    <x v="199"/>
    <s v="TA"/>
    <s v="TA"/>
    <s v="Y"/>
    <n v="64"/>
    <n v="110"/>
    <n v="0"/>
    <n v="0"/>
    <n v="0"/>
    <n v="0"/>
    <s v="NA"/>
    <s v="NA"/>
    <s v="NA"/>
    <n v="0"/>
    <x v="3"/>
    <x v="0"/>
    <s v="WD"/>
    <s v="Normal"/>
    <x v="258"/>
  </r>
  <r>
    <x v="368"/>
    <n v="20"/>
    <s v="RL"/>
    <n v="78"/>
    <x v="284"/>
    <s v="Pave"/>
    <s v="NA"/>
    <s v="Reg"/>
    <s v="Lvl"/>
    <s v="AllPub"/>
    <s v="Inside"/>
    <s v="Gtl"/>
    <x v="11"/>
    <s v="Norm"/>
    <s v="Norm"/>
    <s v="1Fam"/>
    <s v="1Story"/>
    <x v="3"/>
    <x v="2"/>
    <x v="30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x v="280"/>
    <s v="GasA"/>
    <s v="Gd"/>
    <s v="Y"/>
    <s v="SBrkr"/>
    <n v="1268"/>
    <n v="0"/>
    <n v="0"/>
    <x v="305"/>
    <n v="0"/>
    <n v="0"/>
    <n v="1"/>
    <n v="0"/>
    <n v="2"/>
    <n v="1"/>
    <s v="TA"/>
    <n v="7"/>
    <s v="Typ"/>
    <n v="1"/>
    <s v="Gd"/>
    <s v="Attchd"/>
    <n v="1954"/>
    <s v="Fin"/>
    <n v="1"/>
    <x v="200"/>
    <s v="TA"/>
    <s v="TA"/>
    <s v="Y"/>
    <n v="0"/>
    <n v="98"/>
    <n v="0"/>
    <n v="0"/>
    <n v="0"/>
    <n v="0"/>
    <s v="NA"/>
    <s v="NA"/>
    <s v="NA"/>
    <n v="0"/>
    <x v="10"/>
    <x v="4"/>
    <s v="WD"/>
    <s v="Normal"/>
    <x v="15"/>
  </r>
  <r>
    <x v="369"/>
    <n v="20"/>
    <s v="RL"/>
    <s v="NA"/>
    <x v="330"/>
    <s v="Pave"/>
    <s v="NA"/>
    <s v="IR1"/>
    <s v="Lvl"/>
    <s v="AllPub"/>
    <s v="Corner"/>
    <s v="Gtl"/>
    <x v="11"/>
    <s v="Norm"/>
    <s v="Norm"/>
    <s v="1Fam"/>
    <s v="1Story"/>
    <x v="3"/>
    <x v="3"/>
    <x v="28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x v="116"/>
    <s v="GasA"/>
    <s v="Ex"/>
    <s v="Y"/>
    <s v="SBrkr"/>
    <n v="1287"/>
    <n v="0"/>
    <n v="0"/>
    <x v="306"/>
    <n v="1"/>
    <n v="0"/>
    <n v="1"/>
    <n v="0"/>
    <n v="3"/>
    <n v="1"/>
    <s v="Gd"/>
    <n v="7"/>
    <s v="Typ"/>
    <n v="1"/>
    <s v="Gd"/>
    <s v="Detchd"/>
    <n v="1997"/>
    <s v="Fin"/>
    <n v="2"/>
    <x v="14"/>
    <s v="TA"/>
    <s v="TA"/>
    <s v="Y"/>
    <n v="364"/>
    <n v="17"/>
    <n v="0"/>
    <n v="0"/>
    <n v="182"/>
    <n v="0"/>
    <s v="NA"/>
    <s v="NA"/>
    <s v="NA"/>
    <n v="0"/>
    <x v="10"/>
    <x v="4"/>
    <s v="WD"/>
    <s v="Normal"/>
    <x v="259"/>
  </r>
  <r>
    <x v="370"/>
    <n v="60"/>
    <s v="RL"/>
    <s v="NA"/>
    <x v="331"/>
    <s v="Pave"/>
    <s v="NA"/>
    <s v="IR1"/>
    <s v="Lvl"/>
    <s v="AllPub"/>
    <s v="Inside"/>
    <s v="Gtl"/>
    <x v="17"/>
    <s v="Norm"/>
    <s v="Norm"/>
    <s v="1Fam"/>
    <s v="2Story"/>
    <x v="1"/>
    <x v="0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x v="281"/>
    <s v="GasA"/>
    <s v="Ex"/>
    <s v="Y"/>
    <s v="SBrkr"/>
    <n v="953"/>
    <n v="711"/>
    <n v="0"/>
    <x v="307"/>
    <n v="0"/>
    <n v="0"/>
    <n v="2"/>
    <n v="1"/>
    <n v="3"/>
    <n v="1"/>
    <s v="TA"/>
    <n v="7"/>
    <s v="Typ"/>
    <n v="1"/>
    <s v="TA"/>
    <s v="Attchd"/>
    <n v="2000"/>
    <s v="RFn"/>
    <n v="2"/>
    <x v="1"/>
    <s v="TA"/>
    <s v="TA"/>
    <s v="Y"/>
    <n v="100"/>
    <n v="40"/>
    <n v="0"/>
    <n v="0"/>
    <n v="0"/>
    <n v="0"/>
    <s v="NA"/>
    <s v="NA"/>
    <s v="NA"/>
    <n v="0"/>
    <x v="8"/>
    <x v="2"/>
    <s v="WD"/>
    <s v="Normal"/>
    <x v="260"/>
  </r>
  <r>
    <x v="371"/>
    <n v="50"/>
    <s v="RL"/>
    <n v="80"/>
    <x v="332"/>
    <s v="Pave"/>
    <s v="NA"/>
    <s v="Reg"/>
    <s v="Lvl"/>
    <s v="AllPub"/>
    <s v="Inside"/>
    <s v="Gtl"/>
    <x v="19"/>
    <s v="Feedr"/>
    <s v="Norm"/>
    <s v="1Fam"/>
    <s v="1.5Fin"/>
    <x v="5"/>
    <x v="4"/>
    <x v="28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x v="17"/>
    <s v="GasA"/>
    <s v="TA"/>
    <s v="Y"/>
    <s v="SBrkr"/>
    <n v="1120"/>
    <n v="468"/>
    <n v="0"/>
    <x v="90"/>
    <n v="0"/>
    <n v="0"/>
    <n v="2"/>
    <n v="0"/>
    <n v="4"/>
    <n v="1"/>
    <s v="TA"/>
    <n v="7"/>
    <s v="Min2"/>
    <n v="1"/>
    <s v="Gd"/>
    <s v="Detchd"/>
    <n v="1991"/>
    <s v="Fin"/>
    <n v="2"/>
    <x v="106"/>
    <s v="TA"/>
    <s v="TA"/>
    <s v="N"/>
    <n v="0"/>
    <n v="59"/>
    <n v="0"/>
    <n v="0"/>
    <n v="0"/>
    <n v="0"/>
    <s v="NA"/>
    <s v="NA"/>
    <s v="NA"/>
    <n v="0"/>
    <x v="9"/>
    <x v="0"/>
    <s v="WD"/>
    <s v="Normal"/>
    <x v="261"/>
  </r>
  <r>
    <x v="372"/>
    <n v="120"/>
    <s v="RL"/>
    <n v="50"/>
    <x v="333"/>
    <s v="Pave"/>
    <s v="NA"/>
    <s v="Reg"/>
    <s v="Lvl"/>
    <s v="AllPub"/>
    <s v="Inside"/>
    <s v="Gtl"/>
    <x v="12"/>
    <s v="Norm"/>
    <s v="Norm"/>
    <s v="TwnhsE"/>
    <s v="1Story"/>
    <x v="1"/>
    <x v="0"/>
    <x v="68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x v="282"/>
    <s v="GasA"/>
    <s v="TA"/>
    <s v="Y"/>
    <s v="SBrkr"/>
    <n v="752"/>
    <n v="0"/>
    <n v="0"/>
    <x v="308"/>
    <n v="1"/>
    <n v="0"/>
    <n v="1"/>
    <n v="0"/>
    <n v="2"/>
    <n v="1"/>
    <s v="TA"/>
    <n v="4"/>
    <s v="Typ"/>
    <n v="0"/>
    <s v="NA"/>
    <s v="Attchd"/>
    <n v="1984"/>
    <s v="Unf"/>
    <n v="1"/>
    <x v="85"/>
    <s v="TA"/>
    <s v="TA"/>
    <s v="Y"/>
    <n v="353"/>
    <n v="0"/>
    <n v="0"/>
    <n v="0"/>
    <n v="90"/>
    <n v="0"/>
    <s v="NA"/>
    <s v="MnPrv"/>
    <s v="NA"/>
    <n v="0"/>
    <x v="0"/>
    <x v="4"/>
    <s v="WD"/>
    <s v="Normal"/>
    <x v="122"/>
  </r>
  <r>
    <x v="373"/>
    <n v="20"/>
    <s v="RL"/>
    <n v="79"/>
    <x v="334"/>
    <s v="Pave"/>
    <s v="NA"/>
    <s v="Reg"/>
    <s v="Lvl"/>
    <s v="AllPub"/>
    <s v="Inside"/>
    <s v="Gtl"/>
    <x v="11"/>
    <s v="Norm"/>
    <s v="Norm"/>
    <s v="1Fam"/>
    <s v="1Story"/>
    <x v="3"/>
    <x v="2"/>
    <x v="31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x v="283"/>
    <s v="GasA"/>
    <s v="TA"/>
    <s v="Y"/>
    <s v="SBrkr"/>
    <n v="1319"/>
    <n v="0"/>
    <n v="0"/>
    <x v="309"/>
    <n v="1"/>
    <n v="0"/>
    <n v="1"/>
    <n v="0"/>
    <n v="3"/>
    <n v="1"/>
    <s v="TA"/>
    <n v="5"/>
    <s v="Min2"/>
    <n v="0"/>
    <s v="NA"/>
    <s v="Attchd"/>
    <n v="1953"/>
    <s v="Unf"/>
    <n v="1"/>
    <x v="21"/>
    <s v="TA"/>
    <s v="TA"/>
    <s v="Y"/>
    <n v="66"/>
    <n v="0"/>
    <n v="0"/>
    <n v="0"/>
    <n v="0"/>
    <n v="0"/>
    <s v="NA"/>
    <s v="GdWo"/>
    <s v="NA"/>
    <n v="0"/>
    <x v="6"/>
    <x v="3"/>
    <s v="WD"/>
    <s v="Normal"/>
    <x v="262"/>
  </r>
  <r>
    <x v="374"/>
    <n v="60"/>
    <s v="RL"/>
    <n v="65"/>
    <x v="335"/>
    <s v="Pave"/>
    <s v="NA"/>
    <s v="Reg"/>
    <s v="Lvl"/>
    <s v="AllPub"/>
    <s v="Inside"/>
    <s v="Gtl"/>
    <x v="0"/>
    <s v="Norm"/>
    <s v="Norm"/>
    <s v="1Fam"/>
    <s v="2Story"/>
    <x v="0"/>
    <x v="0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x v="284"/>
    <s v="GasA"/>
    <s v="Ex"/>
    <s v="Y"/>
    <s v="SBrkr"/>
    <n v="847"/>
    <n v="1081"/>
    <n v="0"/>
    <x v="214"/>
    <n v="0"/>
    <n v="0"/>
    <n v="2"/>
    <n v="1"/>
    <n v="4"/>
    <n v="1"/>
    <s v="Gd"/>
    <n v="8"/>
    <s v="Typ"/>
    <n v="1"/>
    <s v="Gd"/>
    <s v="BuiltIn"/>
    <n v="2003"/>
    <s v="Fin"/>
    <n v="2"/>
    <x v="100"/>
    <s v="TA"/>
    <s v="TA"/>
    <s v="Y"/>
    <n v="100"/>
    <n v="48"/>
    <n v="0"/>
    <n v="0"/>
    <n v="0"/>
    <n v="0"/>
    <s v="NA"/>
    <s v="NA"/>
    <s v="NA"/>
    <n v="0"/>
    <x v="9"/>
    <x v="1"/>
    <s v="WD"/>
    <s v="Normal"/>
    <x v="61"/>
  </r>
  <r>
    <x v="375"/>
    <n v="30"/>
    <s v="RL"/>
    <s v="NA"/>
    <x v="336"/>
    <s v="Pave"/>
    <s v="NA"/>
    <s v="IR1"/>
    <s v="Low"/>
    <s v="AllPub"/>
    <s v="Inside"/>
    <s v="Sev"/>
    <x v="15"/>
    <s v="Norm"/>
    <s v="Norm"/>
    <s v="1Fam"/>
    <s v="1Story"/>
    <x v="8"/>
    <x v="8"/>
    <x v="91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x v="285"/>
    <s v="GasA"/>
    <s v="Gd"/>
    <s v="N"/>
    <s v="FuseA"/>
    <n v="904"/>
    <n v="0"/>
    <n v="0"/>
    <x v="310"/>
    <n v="1"/>
    <n v="0"/>
    <n v="0"/>
    <n v="1"/>
    <n v="1"/>
    <n v="1"/>
    <s v="Fa"/>
    <n v="4"/>
    <s v="Maj1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10"/>
    <x v="3"/>
    <s v="WD"/>
    <s v="Normal"/>
    <x v="263"/>
  </r>
  <r>
    <x v="376"/>
    <n v="85"/>
    <s v="RL"/>
    <n v="57"/>
    <x v="337"/>
    <s v="Pave"/>
    <s v="NA"/>
    <s v="IR1"/>
    <s v="Lvl"/>
    <s v="AllPub"/>
    <s v="CulDSac"/>
    <s v="Gtl"/>
    <x v="0"/>
    <s v="Norm"/>
    <s v="Norm"/>
    <s v="1Fam"/>
    <s v="SFoyer"/>
    <x v="3"/>
    <x v="0"/>
    <x v="92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x v="286"/>
    <s v="GasA"/>
    <s v="Ex"/>
    <s v="Y"/>
    <s v="SBrkr"/>
    <n v="914"/>
    <n v="0"/>
    <n v="0"/>
    <x v="311"/>
    <n v="0"/>
    <n v="0"/>
    <n v="1"/>
    <n v="0"/>
    <n v="2"/>
    <n v="1"/>
    <s v="TA"/>
    <n v="5"/>
    <s v="Typ"/>
    <n v="0"/>
    <s v="NA"/>
    <s v="Detchd"/>
    <n v="1998"/>
    <s v="Unf"/>
    <n v="2"/>
    <x v="14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181"/>
  </r>
  <r>
    <x v="377"/>
    <n v="60"/>
    <s v="FV"/>
    <n v="102"/>
    <x v="338"/>
    <s v="Pave"/>
    <s v="NA"/>
    <s v="IR1"/>
    <s v="Lvl"/>
    <s v="AllPub"/>
    <s v="Corner"/>
    <s v="Gtl"/>
    <x v="5"/>
    <s v="Norm"/>
    <s v="Norm"/>
    <s v="1Fam"/>
    <s v="2Story"/>
    <x v="2"/>
    <x v="0"/>
    <x v="6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x v="287"/>
    <s v="GasA"/>
    <s v="Ex"/>
    <s v="Y"/>
    <s v="SBrkr"/>
    <n v="1580"/>
    <n v="886"/>
    <n v="0"/>
    <x v="312"/>
    <n v="0"/>
    <n v="0"/>
    <n v="3"/>
    <n v="0"/>
    <n v="4"/>
    <n v="1"/>
    <s v="Gd"/>
    <n v="8"/>
    <s v="Typ"/>
    <n v="1"/>
    <s v="Gd"/>
    <s v="Attchd"/>
    <n v="2004"/>
    <s v="RFn"/>
    <n v="2"/>
    <x v="201"/>
    <s v="TA"/>
    <s v="TA"/>
    <s v="Y"/>
    <n v="159"/>
    <n v="214"/>
    <n v="0"/>
    <n v="0"/>
    <n v="0"/>
    <n v="0"/>
    <s v="NA"/>
    <s v="NA"/>
    <s v="NA"/>
    <n v="0"/>
    <x v="3"/>
    <x v="1"/>
    <s v="WD"/>
    <s v="Normal"/>
    <x v="264"/>
  </r>
  <r>
    <x v="378"/>
    <n v="20"/>
    <s v="RL"/>
    <n v="88"/>
    <x v="339"/>
    <s v="Pave"/>
    <s v="NA"/>
    <s v="Reg"/>
    <s v="Lvl"/>
    <s v="AllPub"/>
    <s v="Corner"/>
    <s v="Gtl"/>
    <x v="18"/>
    <s v="Norm"/>
    <s v="Norm"/>
    <s v="1Fam"/>
    <s v="1Story"/>
    <x v="4"/>
    <x v="5"/>
    <x v="93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x v="288"/>
    <s v="GasA"/>
    <s v="Ex"/>
    <s v="Y"/>
    <s v="SBrkr"/>
    <n v="1856"/>
    <n v="0"/>
    <n v="0"/>
    <x v="313"/>
    <n v="1"/>
    <n v="0"/>
    <n v="1"/>
    <n v="1"/>
    <n v="1"/>
    <n v="1"/>
    <s v="Ex"/>
    <n v="8"/>
    <s v="Typ"/>
    <n v="1"/>
    <s v="Ex"/>
    <s v="Attchd"/>
    <n v="2010"/>
    <s v="Fin"/>
    <n v="3"/>
    <x v="202"/>
    <s v="TA"/>
    <s v="TA"/>
    <s v="Y"/>
    <n v="113"/>
    <n v="0"/>
    <n v="0"/>
    <n v="0"/>
    <n v="0"/>
    <n v="0"/>
    <s v="NA"/>
    <s v="NA"/>
    <s v="NA"/>
    <n v="0"/>
    <x v="11"/>
    <x v="4"/>
    <s v="New"/>
    <s v="Partial"/>
    <x v="265"/>
  </r>
  <r>
    <x v="379"/>
    <n v="60"/>
    <s v="RL"/>
    <n v="60"/>
    <x v="340"/>
    <s v="Pave"/>
    <s v="NA"/>
    <s v="IR1"/>
    <s v="Lvl"/>
    <s v="AllPub"/>
    <s v="Inside"/>
    <s v="Gtl"/>
    <x v="17"/>
    <s v="RRAn"/>
    <s v="Norm"/>
    <s v="1Fam"/>
    <s v="2Story"/>
    <x v="1"/>
    <x v="0"/>
    <x v="4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x v="289"/>
    <s v="GasA"/>
    <s v="Ex"/>
    <s v="Y"/>
    <s v="SBrkr"/>
    <n v="1007"/>
    <n v="793"/>
    <n v="0"/>
    <x v="314"/>
    <n v="0"/>
    <n v="0"/>
    <n v="2"/>
    <n v="1"/>
    <n v="3"/>
    <n v="1"/>
    <s v="TA"/>
    <n v="7"/>
    <s v="Typ"/>
    <n v="1"/>
    <s v="TA"/>
    <s v="Attchd"/>
    <n v="2000"/>
    <s v="Fin"/>
    <n v="2"/>
    <x v="143"/>
    <s v="TA"/>
    <s v="TA"/>
    <s v="Y"/>
    <n v="100"/>
    <n v="63"/>
    <n v="0"/>
    <n v="0"/>
    <n v="0"/>
    <n v="0"/>
    <s v="NA"/>
    <s v="NA"/>
    <s v="NA"/>
    <n v="0"/>
    <x v="11"/>
    <x v="3"/>
    <s v="WD"/>
    <s v="Normal"/>
    <x v="266"/>
  </r>
  <r>
    <x v="380"/>
    <n v="50"/>
    <s v="RL"/>
    <n v="50"/>
    <x v="220"/>
    <s v="Pave"/>
    <s v="Pave"/>
    <s v="Reg"/>
    <s v="Lvl"/>
    <s v="AllPub"/>
    <s v="Inside"/>
    <s v="Gtl"/>
    <x v="23"/>
    <s v="Norm"/>
    <s v="Norm"/>
    <s v="1Fam"/>
    <s v="1.5Fin"/>
    <x v="3"/>
    <x v="2"/>
    <x v="67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x v="290"/>
    <s v="GasA"/>
    <s v="TA"/>
    <s v="Y"/>
    <s v="SBrkr"/>
    <n v="1026"/>
    <n v="665"/>
    <n v="0"/>
    <x v="315"/>
    <n v="0"/>
    <n v="0"/>
    <n v="2"/>
    <n v="0"/>
    <n v="3"/>
    <n v="1"/>
    <s v="Gd"/>
    <n v="6"/>
    <s v="Typ"/>
    <n v="1"/>
    <s v="Gd"/>
    <s v="Detchd"/>
    <n v="1924"/>
    <s v="Unf"/>
    <n v="1"/>
    <x v="36"/>
    <s v="TA"/>
    <s v="TA"/>
    <s v="Y"/>
    <n v="0"/>
    <n v="0"/>
    <n v="242"/>
    <n v="0"/>
    <n v="0"/>
    <n v="0"/>
    <s v="NA"/>
    <s v="NA"/>
    <s v="NA"/>
    <n v="0"/>
    <x v="1"/>
    <x v="4"/>
    <s v="WD"/>
    <s v="Normal"/>
    <x v="47"/>
  </r>
  <r>
    <x v="3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x v="0"/>
    <x v="0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x v="291"/>
    <s v="GasA"/>
    <s v="Ex"/>
    <s v="Y"/>
    <s v="SBrkr"/>
    <n v="1301"/>
    <n v="0"/>
    <n v="0"/>
    <x v="316"/>
    <n v="1"/>
    <n v="0"/>
    <n v="2"/>
    <n v="0"/>
    <n v="2"/>
    <n v="1"/>
    <s v="Gd"/>
    <n v="5"/>
    <s v="Typ"/>
    <n v="1"/>
    <s v="Gd"/>
    <s v="Attchd"/>
    <n v="2006"/>
    <s v="RFn"/>
    <n v="2"/>
    <x v="20"/>
    <s v="TA"/>
    <s v="TA"/>
    <s v="Y"/>
    <n v="216"/>
    <n v="121"/>
    <n v="0"/>
    <n v="0"/>
    <n v="0"/>
    <n v="0"/>
    <s v="NA"/>
    <s v="NA"/>
    <s v="NA"/>
    <n v="0"/>
    <x v="5"/>
    <x v="2"/>
    <s v="New"/>
    <s v="Partial"/>
    <x v="267"/>
  </r>
  <r>
    <x v="382"/>
    <n v="60"/>
    <s v="RL"/>
    <n v="79"/>
    <x v="341"/>
    <s v="Pave"/>
    <s v="NA"/>
    <s v="IR1"/>
    <s v="Lvl"/>
    <s v="AllPub"/>
    <s v="Inside"/>
    <s v="Gtl"/>
    <x v="0"/>
    <s v="Norm"/>
    <s v="Norm"/>
    <s v="1Fam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x v="292"/>
    <s v="GasA"/>
    <s v="Ex"/>
    <s v="Y"/>
    <s v="SBrkr"/>
    <n v="939"/>
    <n v="858"/>
    <n v="0"/>
    <x v="317"/>
    <n v="0"/>
    <n v="0"/>
    <n v="2"/>
    <n v="1"/>
    <n v="3"/>
    <n v="1"/>
    <s v="Gd"/>
    <n v="8"/>
    <s v="Typ"/>
    <n v="0"/>
    <s v="NA"/>
    <s v="Attchd"/>
    <n v="2006"/>
    <s v="RFn"/>
    <n v="2"/>
    <x v="203"/>
    <s v="TA"/>
    <s v="TA"/>
    <s v="Y"/>
    <n v="144"/>
    <n v="53"/>
    <n v="0"/>
    <n v="0"/>
    <n v="0"/>
    <n v="0"/>
    <s v="NA"/>
    <s v="NA"/>
    <s v="NA"/>
    <n v="0"/>
    <x v="7"/>
    <x v="1"/>
    <s v="WD"/>
    <s v="Normal"/>
    <x v="268"/>
  </r>
  <r>
    <x v="383"/>
    <n v="45"/>
    <s v="RH"/>
    <n v="60"/>
    <x v="218"/>
    <s v="Pave"/>
    <s v="NA"/>
    <s v="Reg"/>
    <s v="Lvl"/>
    <s v="AllPub"/>
    <s v="Corner"/>
    <s v="Gtl"/>
    <x v="12"/>
    <s v="Norm"/>
    <s v="Norm"/>
    <s v="1Fam"/>
    <s v="1.5Unf"/>
    <x v="1"/>
    <x v="6"/>
    <x v="89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x v="293"/>
    <s v="GasA"/>
    <s v="TA"/>
    <s v="N"/>
    <s v="FuseA"/>
    <n v="784"/>
    <n v="0"/>
    <n v="0"/>
    <x v="318"/>
    <n v="0"/>
    <n v="0"/>
    <n v="1"/>
    <n v="0"/>
    <n v="2"/>
    <n v="1"/>
    <s v="TA"/>
    <n v="5"/>
    <s v="Typ"/>
    <n v="0"/>
    <s v="NA"/>
    <s v="Detchd"/>
    <n v="1950"/>
    <s v="Unf"/>
    <n v="2"/>
    <x v="53"/>
    <s v="Fa"/>
    <s v="Fa"/>
    <s v="N"/>
    <n v="0"/>
    <n v="0"/>
    <n v="91"/>
    <n v="0"/>
    <n v="0"/>
    <n v="0"/>
    <s v="NA"/>
    <s v="NA"/>
    <s v="NA"/>
    <n v="0"/>
    <x v="4"/>
    <x v="3"/>
    <s v="WD"/>
    <s v="Normal"/>
    <x v="269"/>
  </r>
  <r>
    <x v="384"/>
    <n v="60"/>
    <s v="RL"/>
    <s v="NA"/>
    <x v="342"/>
    <s v="Pave"/>
    <s v="NA"/>
    <s v="IR2"/>
    <s v="Low"/>
    <s v="AllPub"/>
    <s v="Corner"/>
    <s v="Mod"/>
    <x v="19"/>
    <s v="Feedr"/>
    <s v="Norm"/>
    <s v="1Fam"/>
    <s v="2Story"/>
    <x v="1"/>
    <x v="0"/>
    <x v="86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x v="287"/>
    <s v="GasA"/>
    <s v="Ex"/>
    <s v="Y"/>
    <s v="SBrkr"/>
    <n v="1079"/>
    <n v="874"/>
    <n v="0"/>
    <x v="319"/>
    <n v="1"/>
    <n v="0"/>
    <n v="2"/>
    <n v="1"/>
    <n v="3"/>
    <n v="1"/>
    <s v="Gd"/>
    <n v="9"/>
    <s v="Typ"/>
    <n v="2"/>
    <s v="Fa"/>
    <s v="Attchd"/>
    <n v="1992"/>
    <s v="Fin"/>
    <n v="2"/>
    <x v="204"/>
    <s v="TA"/>
    <s v="TA"/>
    <s v="Y"/>
    <n v="216"/>
    <n v="231"/>
    <n v="0"/>
    <n v="0"/>
    <n v="0"/>
    <n v="0"/>
    <s v="NA"/>
    <s v="NA"/>
    <s v="NA"/>
    <n v="0"/>
    <x v="11"/>
    <x v="1"/>
    <s v="WD"/>
    <s v="Normal"/>
    <x v="270"/>
  </r>
  <r>
    <x v="385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2"/>
    <x v="0"/>
    <x v="6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x v="294"/>
    <s v="GasA"/>
    <s v="Ex"/>
    <s v="Y"/>
    <s v="SBrkr"/>
    <n v="1269"/>
    <n v="0"/>
    <n v="0"/>
    <x v="320"/>
    <n v="0"/>
    <n v="0"/>
    <n v="2"/>
    <n v="0"/>
    <n v="2"/>
    <n v="1"/>
    <s v="Gd"/>
    <n v="6"/>
    <s v="Typ"/>
    <n v="1"/>
    <s v="TA"/>
    <s v="Attchd"/>
    <n v="2004"/>
    <s v="Fin"/>
    <n v="2"/>
    <x v="81"/>
    <s v="TA"/>
    <s v="TA"/>
    <s v="Y"/>
    <n v="146"/>
    <n v="20"/>
    <n v="0"/>
    <n v="0"/>
    <n v="144"/>
    <n v="0"/>
    <s v="NA"/>
    <s v="NA"/>
    <s v="NA"/>
    <n v="0"/>
    <x v="7"/>
    <x v="4"/>
    <s v="WD"/>
    <s v="Normal"/>
    <x v="156"/>
  </r>
  <r>
    <x v="386"/>
    <n v="50"/>
    <s v="RL"/>
    <n v="58"/>
    <x v="343"/>
    <s v="Pave"/>
    <s v="NA"/>
    <s v="Reg"/>
    <s v="Lvl"/>
    <s v="AllPub"/>
    <s v="FR2"/>
    <s v="Gtl"/>
    <x v="15"/>
    <s v="Feedr"/>
    <s v="Norm"/>
    <s v="1Fam"/>
    <s v="1.5Fin"/>
    <x v="3"/>
    <x v="6"/>
    <x v="48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x v="295"/>
    <s v="GasA"/>
    <s v="TA"/>
    <s v="Y"/>
    <s v="SBrkr"/>
    <n v="658"/>
    <n v="526"/>
    <n v="0"/>
    <x v="321"/>
    <n v="0"/>
    <n v="0"/>
    <n v="1"/>
    <n v="0"/>
    <n v="5"/>
    <n v="1"/>
    <s v="TA"/>
    <n v="8"/>
    <s v="Typ"/>
    <n v="0"/>
    <s v="NA"/>
    <s v="NA"/>
    <s v="NA"/>
    <s v="NA"/>
    <n v="0"/>
    <x v="34"/>
    <s v="NA"/>
    <s v="NA"/>
    <s v="N"/>
    <n v="0"/>
    <n v="151"/>
    <n v="0"/>
    <n v="0"/>
    <n v="0"/>
    <n v="0"/>
    <s v="NA"/>
    <s v="NA"/>
    <s v="NA"/>
    <n v="0"/>
    <x v="1"/>
    <x v="2"/>
    <s v="WD"/>
    <s v="AdjLand"/>
    <x v="271"/>
  </r>
  <r>
    <x v="387"/>
    <n v="80"/>
    <s v="RL"/>
    <n v="72"/>
    <x v="25"/>
    <s v="Pave"/>
    <s v="NA"/>
    <s v="Reg"/>
    <s v="Lvl"/>
    <s v="AllPub"/>
    <s v="Inside"/>
    <s v="Gtl"/>
    <x v="15"/>
    <s v="Norm"/>
    <s v="Norm"/>
    <s v="1Fam"/>
    <s v="SLvl"/>
    <x v="1"/>
    <x v="2"/>
    <x v="1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x v="296"/>
    <s v="GasA"/>
    <s v="Ex"/>
    <s v="Y"/>
    <s v="SBrkr"/>
    <n v="1125"/>
    <n v="0"/>
    <n v="0"/>
    <x v="111"/>
    <n v="1"/>
    <n v="0"/>
    <n v="1"/>
    <n v="0"/>
    <n v="3"/>
    <n v="1"/>
    <s v="TA"/>
    <n v="6"/>
    <s v="Typ"/>
    <n v="1"/>
    <s v="Fa"/>
    <s v="Detchd"/>
    <n v="1977"/>
    <s v="Unf"/>
    <n v="1"/>
    <x v="12"/>
    <s v="TA"/>
    <s v="TA"/>
    <s v="Y"/>
    <n v="296"/>
    <n v="0"/>
    <n v="0"/>
    <n v="0"/>
    <n v="0"/>
    <n v="0"/>
    <s v="NA"/>
    <s v="GdWo"/>
    <s v="NA"/>
    <n v="0"/>
    <x v="4"/>
    <x v="3"/>
    <s v="WD"/>
    <s v="Abnorml"/>
    <x v="122"/>
  </r>
  <r>
    <x v="388"/>
    <n v="20"/>
    <s v="RL"/>
    <n v="93"/>
    <x v="344"/>
    <s v="Pave"/>
    <s v="NA"/>
    <s v="IR1"/>
    <s v="Lvl"/>
    <s v="AllPub"/>
    <s v="CulDSac"/>
    <s v="Gtl"/>
    <x v="0"/>
    <s v="Norm"/>
    <s v="Norm"/>
    <s v="1Fam"/>
    <s v="1Story"/>
    <x v="0"/>
    <x v="0"/>
    <x v="40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x v="220"/>
    <s v="GasA"/>
    <s v="Ex"/>
    <s v="Y"/>
    <s v="SBrkr"/>
    <n v="1479"/>
    <n v="0"/>
    <n v="0"/>
    <x v="64"/>
    <n v="0"/>
    <n v="0"/>
    <n v="2"/>
    <n v="0"/>
    <n v="3"/>
    <n v="1"/>
    <s v="Gd"/>
    <n v="6"/>
    <s v="Typ"/>
    <n v="0"/>
    <s v="NA"/>
    <s v="Attchd"/>
    <n v="1999"/>
    <s v="RFn"/>
    <n v="2"/>
    <x v="98"/>
    <s v="TA"/>
    <s v="TA"/>
    <s v="Y"/>
    <n v="120"/>
    <n v="25"/>
    <n v="0"/>
    <n v="0"/>
    <n v="0"/>
    <n v="0"/>
    <s v="NA"/>
    <s v="NA"/>
    <s v="NA"/>
    <n v="0"/>
    <x v="9"/>
    <x v="0"/>
    <s v="WD"/>
    <s v="Normal"/>
    <x v="272"/>
  </r>
  <r>
    <x v="389"/>
    <n v="60"/>
    <s v="RL"/>
    <n v="96"/>
    <x v="345"/>
    <s v="Pave"/>
    <s v="NA"/>
    <s v="Reg"/>
    <s v="Lvl"/>
    <s v="AllPub"/>
    <s v="Inside"/>
    <s v="Gtl"/>
    <x v="10"/>
    <s v="Norm"/>
    <s v="Norm"/>
    <s v="1Fam"/>
    <s v="2Story"/>
    <x v="6"/>
    <x v="0"/>
    <x v="22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x v="297"/>
    <s v="GasA"/>
    <s v="Ex"/>
    <s v="Y"/>
    <s v="SBrkr"/>
    <n v="1742"/>
    <n v="590"/>
    <n v="0"/>
    <x v="322"/>
    <n v="1"/>
    <n v="0"/>
    <n v="2"/>
    <n v="1"/>
    <n v="3"/>
    <n v="1"/>
    <s v="Ex"/>
    <n v="9"/>
    <s v="Typ"/>
    <n v="1"/>
    <s v="Ex"/>
    <s v="BuiltIn"/>
    <n v="2008"/>
    <s v="Fin"/>
    <n v="3"/>
    <x v="205"/>
    <s v="TA"/>
    <s v="TA"/>
    <s v="Y"/>
    <n v="196"/>
    <n v="134"/>
    <n v="0"/>
    <n v="0"/>
    <n v="0"/>
    <n v="0"/>
    <s v="NA"/>
    <s v="NA"/>
    <s v="NA"/>
    <n v="0"/>
    <x v="5"/>
    <x v="0"/>
    <s v="New"/>
    <s v="Partial"/>
    <x v="273"/>
  </r>
  <r>
    <x v="390"/>
    <n v="50"/>
    <s v="RL"/>
    <n v="50"/>
    <x v="346"/>
    <s v="Pave"/>
    <s v="Grvl"/>
    <s v="Reg"/>
    <s v="Lvl"/>
    <s v="AllPub"/>
    <s v="Inside"/>
    <s v="Gtl"/>
    <x v="15"/>
    <s v="Norm"/>
    <s v="Norm"/>
    <s v="1Fam"/>
    <s v="1.5Fin"/>
    <x v="3"/>
    <x v="1"/>
    <x v="83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x v="236"/>
    <s v="GasA"/>
    <s v="Ex"/>
    <s v="Y"/>
    <s v="SBrkr"/>
    <n v="961"/>
    <n v="406"/>
    <n v="0"/>
    <x v="323"/>
    <n v="1"/>
    <n v="0"/>
    <n v="1"/>
    <n v="0"/>
    <n v="4"/>
    <n v="1"/>
    <s v="TA"/>
    <n v="7"/>
    <s v="Typ"/>
    <n v="0"/>
    <s v="NA"/>
    <s v="Detchd"/>
    <n v="1978"/>
    <s v="Unf"/>
    <n v="1"/>
    <x v="10"/>
    <s v="TA"/>
    <s v="TA"/>
    <s v="Y"/>
    <n v="0"/>
    <n v="130"/>
    <n v="112"/>
    <n v="0"/>
    <n v="0"/>
    <n v="0"/>
    <s v="NA"/>
    <s v="MnPrv"/>
    <s v="NA"/>
    <n v="0"/>
    <x v="7"/>
    <x v="0"/>
    <s v="WD"/>
    <s v="Normal"/>
    <x v="239"/>
  </r>
  <r>
    <x v="391"/>
    <n v="60"/>
    <s v="RL"/>
    <n v="71"/>
    <x v="347"/>
    <s v="Pave"/>
    <s v="NA"/>
    <s v="IR1"/>
    <s v="Lvl"/>
    <s v="AllPub"/>
    <s v="CulDSac"/>
    <s v="Gtl"/>
    <x v="4"/>
    <s v="Norm"/>
    <s v="Norm"/>
    <s v="1Fam"/>
    <s v="2Story"/>
    <x v="1"/>
    <x v="0"/>
    <x v="2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x v="298"/>
    <s v="GasA"/>
    <s v="Ex"/>
    <s v="Y"/>
    <s v="SBrkr"/>
    <n v="804"/>
    <n v="1157"/>
    <n v="0"/>
    <x v="324"/>
    <n v="1"/>
    <n v="0"/>
    <n v="2"/>
    <n v="1"/>
    <n v="3"/>
    <n v="1"/>
    <s v="Gd"/>
    <n v="7"/>
    <s v="Typ"/>
    <n v="1"/>
    <s v="TA"/>
    <s v="BuiltIn"/>
    <n v="2001"/>
    <s v="Fin"/>
    <n v="2"/>
    <x v="206"/>
    <s v="TA"/>
    <s v="TA"/>
    <s v="Y"/>
    <n v="125"/>
    <n v="192"/>
    <n v="0"/>
    <n v="0"/>
    <n v="0"/>
    <n v="0"/>
    <s v="NA"/>
    <s v="NA"/>
    <s v="NA"/>
    <n v="0"/>
    <x v="11"/>
    <x v="3"/>
    <s v="WD"/>
    <s v="Normal"/>
    <x v="141"/>
  </r>
  <r>
    <x v="392"/>
    <n v="20"/>
    <s v="RL"/>
    <s v="NA"/>
    <x v="348"/>
    <s v="Pave"/>
    <s v="NA"/>
    <s v="IR1"/>
    <s v="Lvl"/>
    <s v="AllPub"/>
    <s v="Inside"/>
    <s v="Gtl"/>
    <x v="11"/>
    <s v="Norm"/>
    <s v="Norm"/>
    <s v="1Fam"/>
    <s v="1Story"/>
    <x v="3"/>
    <x v="3"/>
    <x v="28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882"/>
    <n v="0"/>
    <n v="0"/>
    <x v="152"/>
    <n v="0"/>
    <n v="0"/>
    <n v="1"/>
    <n v="0"/>
    <n v="3"/>
    <n v="1"/>
    <s v="TA"/>
    <n v="5"/>
    <s v="Typ"/>
    <n v="0"/>
    <s v="NA"/>
    <s v="Attchd"/>
    <n v="1959"/>
    <s v="RFn"/>
    <n v="1"/>
    <x v="16"/>
    <s v="TA"/>
    <s v="TA"/>
    <s v="Y"/>
    <n v="0"/>
    <n v="0"/>
    <n v="0"/>
    <n v="0"/>
    <n v="0"/>
    <n v="0"/>
    <s v="NA"/>
    <s v="MnPrv"/>
    <s v="Shed"/>
    <n v="1200"/>
    <x v="9"/>
    <x v="1"/>
    <s v="WD"/>
    <s v="Normal"/>
    <x v="274"/>
  </r>
  <r>
    <x v="393"/>
    <n v="30"/>
    <s v="RL"/>
    <s v="NA"/>
    <x v="349"/>
    <s v="Pave"/>
    <s v="NA"/>
    <s v="Reg"/>
    <s v="Lvl"/>
    <s v="AllPub"/>
    <s v="Corner"/>
    <s v="Gtl"/>
    <x v="8"/>
    <s v="Feedr"/>
    <s v="Norm"/>
    <s v="1Fam"/>
    <s v="1Story"/>
    <x v="5"/>
    <x v="0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x v="299"/>
    <s v="GasA"/>
    <s v="TA"/>
    <s v="Y"/>
    <s v="FuseA"/>
    <n v="788"/>
    <n v="0"/>
    <n v="0"/>
    <x v="325"/>
    <n v="0"/>
    <n v="0"/>
    <n v="1"/>
    <n v="0"/>
    <n v="2"/>
    <n v="1"/>
    <s v="TA"/>
    <n v="4"/>
    <s v="Typ"/>
    <n v="2"/>
    <s v="TA"/>
    <s v="NA"/>
    <s v="NA"/>
    <s v="NA"/>
    <n v="0"/>
    <x v="34"/>
    <s v="NA"/>
    <s v="NA"/>
    <s v="Y"/>
    <n v="0"/>
    <n v="0"/>
    <n v="0"/>
    <n v="0"/>
    <n v="0"/>
    <n v="0"/>
    <s v="NA"/>
    <s v="GdWo"/>
    <s v="NA"/>
    <n v="0"/>
    <x v="7"/>
    <x v="2"/>
    <s v="WD"/>
    <s v="Abnorml"/>
    <x v="98"/>
  </r>
  <r>
    <x v="394"/>
    <n v="50"/>
    <s v="RL"/>
    <n v="60"/>
    <x v="350"/>
    <s v="Pave"/>
    <s v="NA"/>
    <s v="Reg"/>
    <s v="Lvl"/>
    <s v="AllPub"/>
    <s v="Inside"/>
    <s v="Gtl"/>
    <x v="7"/>
    <s v="Norm"/>
    <s v="Norm"/>
    <s v="1Fam"/>
    <s v="1.5Fin"/>
    <x v="3"/>
    <x v="2"/>
    <x v="7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x v="192"/>
    <s v="GasA"/>
    <s v="Gd"/>
    <s v="Y"/>
    <s v="FuseA"/>
    <n v="735"/>
    <n v="299"/>
    <n v="0"/>
    <x v="326"/>
    <n v="0"/>
    <n v="0"/>
    <n v="1"/>
    <n v="0"/>
    <n v="2"/>
    <n v="1"/>
    <s v="TA"/>
    <n v="5"/>
    <s v="Typ"/>
    <n v="0"/>
    <s v="NA"/>
    <s v="Detchd"/>
    <n v="1940"/>
    <s v="Unf"/>
    <n v="1"/>
    <x v="25"/>
    <s v="TA"/>
    <s v="TA"/>
    <s v="Y"/>
    <n v="0"/>
    <n v="39"/>
    <n v="0"/>
    <n v="0"/>
    <n v="0"/>
    <n v="0"/>
    <s v="NA"/>
    <s v="NA"/>
    <s v="NA"/>
    <n v="0"/>
    <x v="9"/>
    <x v="1"/>
    <s v="WD"/>
    <s v="Normal"/>
    <x v="37"/>
  </r>
  <r>
    <x v="395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x v="3"/>
    <x v="2"/>
    <x v="4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x v="300"/>
    <s v="GasA"/>
    <s v="TA"/>
    <s v="Y"/>
    <s v="SBrkr"/>
    <n v="1144"/>
    <n v="0"/>
    <n v="0"/>
    <x v="327"/>
    <n v="1"/>
    <n v="0"/>
    <n v="1"/>
    <n v="0"/>
    <n v="3"/>
    <n v="1"/>
    <s v="TA"/>
    <n v="6"/>
    <s v="Typ"/>
    <n v="0"/>
    <s v="NA"/>
    <s v="Attchd"/>
    <n v="1956"/>
    <s v="Unf"/>
    <n v="1"/>
    <x v="207"/>
    <s v="TA"/>
    <s v="TA"/>
    <s v="Y"/>
    <n v="44"/>
    <n v="0"/>
    <n v="0"/>
    <n v="0"/>
    <n v="0"/>
    <n v="0"/>
    <s v="NA"/>
    <s v="NA"/>
    <s v="NA"/>
    <n v="0"/>
    <x v="11"/>
    <x v="4"/>
    <s v="WD"/>
    <s v="Normal"/>
    <x v="275"/>
  </r>
  <r>
    <x v="396"/>
    <n v="20"/>
    <s v="RL"/>
    <n v="60"/>
    <x v="25"/>
    <s v="Pave"/>
    <s v="NA"/>
    <s v="Reg"/>
    <s v="Low"/>
    <s v="AllPub"/>
    <s v="Inside"/>
    <s v="Gtl"/>
    <x v="0"/>
    <s v="Norm"/>
    <s v="Norm"/>
    <s v="1Fam"/>
    <s v="1Story"/>
    <x v="3"/>
    <x v="0"/>
    <x v="41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x v="188"/>
    <s v="GasA"/>
    <s v="TA"/>
    <s v="Y"/>
    <s v="SBrkr"/>
    <n v="894"/>
    <n v="0"/>
    <n v="0"/>
    <x v="204"/>
    <n v="0"/>
    <n v="0"/>
    <n v="1"/>
    <n v="0"/>
    <n v="2"/>
    <n v="1"/>
    <s v="TA"/>
    <n v="6"/>
    <s v="Typ"/>
    <n v="0"/>
    <s v="NA"/>
    <s v="Detchd"/>
    <n v="1985"/>
    <s v="RFn"/>
    <n v="2"/>
    <x v="208"/>
    <s v="TA"/>
    <s v="TA"/>
    <s v="Y"/>
    <n v="215"/>
    <n v="0"/>
    <n v="0"/>
    <n v="0"/>
    <n v="0"/>
    <n v="0"/>
    <s v="NA"/>
    <s v="NA"/>
    <s v="NA"/>
    <n v="0"/>
    <x v="2"/>
    <x v="3"/>
    <s v="WD"/>
    <s v="Normal"/>
    <x v="262"/>
  </r>
  <r>
    <x v="397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x v="3"/>
    <x v="0"/>
    <x v="1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x v="121"/>
    <s v="GasA"/>
    <s v="TA"/>
    <s v="Y"/>
    <s v="SBrkr"/>
    <n v="876"/>
    <n v="936"/>
    <n v="0"/>
    <x v="328"/>
    <n v="0"/>
    <n v="0"/>
    <n v="2"/>
    <n v="0"/>
    <n v="4"/>
    <n v="1"/>
    <s v="TA"/>
    <n v="8"/>
    <s v="Typ"/>
    <n v="1"/>
    <s v="TA"/>
    <s v="Attchd"/>
    <n v="1962"/>
    <s v="RFn"/>
    <n v="1"/>
    <x v="85"/>
    <s v="TA"/>
    <s v="TA"/>
    <s v="Y"/>
    <n v="0"/>
    <n v="168"/>
    <n v="0"/>
    <n v="0"/>
    <n v="0"/>
    <n v="0"/>
    <s v="NA"/>
    <s v="NA"/>
    <s v="NA"/>
    <n v="0"/>
    <x v="9"/>
    <x v="1"/>
    <s v="WD"/>
    <s v="Normal"/>
    <x v="97"/>
  </r>
  <r>
    <x v="398"/>
    <n v="30"/>
    <s v="RM"/>
    <n v="60"/>
    <x v="352"/>
    <s v="Pave"/>
    <s v="NA"/>
    <s v="Reg"/>
    <s v="Lvl"/>
    <s v="AllPub"/>
    <s v="Corner"/>
    <s v="Gtl"/>
    <x v="13"/>
    <s v="Norm"/>
    <s v="Norm"/>
    <s v="1Fam"/>
    <s v="1Story"/>
    <x v="3"/>
    <x v="5"/>
    <x v="26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x v="301"/>
    <s v="GasA"/>
    <s v="Gd"/>
    <s v="Y"/>
    <s v="Mix"/>
    <n v="1077"/>
    <n v="0"/>
    <n v="0"/>
    <x v="9"/>
    <n v="0"/>
    <n v="0"/>
    <n v="1"/>
    <n v="0"/>
    <n v="2"/>
    <n v="1"/>
    <s v="TA"/>
    <n v="6"/>
    <s v="Maj2"/>
    <n v="0"/>
    <s v="NA"/>
    <s v="Detchd"/>
    <n v="1920"/>
    <s v="Unf"/>
    <n v="1"/>
    <x v="159"/>
    <s v="Po"/>
    <s v="Po"/>
    <s v="N"/>
    <n v="0"/>
    <n v="0"/>
    <n v="0"/>
    <n v="0"/>
    <n v="0"/>
    <n v="0"/>
    <s v="NA"/>
    <s v="NA"/>
    <s v="NA"/>
    <n v="0"/>
    <x v="6"/>
    <x v="1"/>
    <s v="WD"/>
    <s v="Abnorml"/>
    <x v="276"/>
  </r>
  <r>
    <x v="39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x v="0"/>
    <x v="13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x v="103"/>
    <s v="GasA"/>
    <s v="Ex"/>
    <s v="Y"/>
    <s v="SBrkr"/>
    <n v="1112"/>
    <n v="438"/>
    <n v="0"/>
    <x v="329"/>
    <n v="1"/>
    <n v="0"/>
    <n v="2"/>
    <n v="0"/>
    <n v="2"/>
    <n v="1"/>
    <s v="Gd"/>
    <n v="7"/>
    <s v="Typ"/>
    <n v="0"/>
    <s v="NA"/>
    <s v="Attchd"/>
    <n v="2007"/>
    <s v="Fin"/>
    <n v="2"/>
    <x v="134"/>
    <s v="TA"/>
    <s v="TA"/>
    <s v="Y"/>
    <n v="0"/>
    <n v="168"/>
    <n v="0"/>
    <n v="0"/>
    <n v="0"/>
    <n v="0"/>
    <s v="NA"/>
    <s v="NA"/>
    <s v="NA"/>
    <n v="0"/>
    <x v="4"/>
    <x v="3"/>
    <s v="WD"/>
    <s v="Normal"/>
    <x v="277"/>
  </r>
  <r>
    <x v="400"/>
    <n v="120"/>
    <s v="RL"/>
    <n v="38"/>
    <x v="353"/>
    <s v="Pave"/>
    <s v="NA"/>
    <s v="IR2"/>
    <s v="Lvl"/>
    <s v="AllPub"/>
    <s v="Inside"/>
    <s v="Gtl"/>
    <x v="1"/>
    <s v="Norm"/>
    <s v="Norm"/>
    <s v="TwnhsE"/>
    <s v="1Story"/>
    <x v="2"/>
    <x v="0"/>
    <x v="92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x v="302"/>
    <s v="GasA"/>
    <s v="Ex"/>
    <s v="Y"/>
    <s v="SBrkr"/>
    <n v="1288"/>
    <n v="0"/>
    <n v="0"/>
    <x v="330"/>
    <n v="1"/>
    <n v="0"/>
    <n v="1"/>
    <n v="1"/>
    <n v="1"/>
    <n v="1"/>
    <s v="Ex"/>
    <n v="4"/>
    <s v="Typ"/>
    <n v="2"/>
    <s v="Gd"/>
    <s v="Attchd"/>
    <n v="1996"/>
    <s v="Fin"/>
    <n v="2"/>
    <x v="127"/>
    <s v="TA"/>
    <s v="TA"/>
    <s v="Y"/>
    <n v="120"/>
    <n v="30"/>
    <n v="0"/>
    <n v="0"/>
    <n v="224"/>
    <n v="0"/>
    <s v="NA"/>
    <s v="NA"/>
    <s v="NA"/>
    <n v="0"/>
    <x v="3"/>
    <x v="0"/>
    <s v="WD"/>
    <s v="Normal"/>
    <x v="278"/>
  </r>
  <r>
    <x v="401"/>
    <n v="20"/>
    <s v="RL"/>
    <n v="65"/>
    <x v="354"/>
    <s v="Pave"/>
    <s v="NA"/>
    <s v="IR1"/>
    <s v="Lvl"/>
    <s v="AllPub"/>
    <s v="Inside"/>
    <s v="Gtl"/>
    <x v="0"/>
    <s v="Norm"/>
    <s v="Norm"/>
    <s v="1Fam"/>
    <s v="1Story"/>
    <x v="0"/>
    <x v="0"/>
    <x v="11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x v="303"/>
    <s v="GasA"/>
    <s v="Ex"/>
    <s v="Y"/>
    <s v="SBrkr"/>
    <n v="1310"/>
    <n v="0"/>
    <n v="0"/>
    <x v="181"/>
    <n v="0"/>
    <n v="0"/>
    <n v="2"/>
    <n v="0"/>
    <n v="3"/>
    <n v="1"/>
    <s v="Gd"/>
    <n v="6"/>
    <s v="Typ"/>
    <n v="1"/>
    <s v="Gd"/>
    <s v="Attchd"/>
    <n v="2005"/>
    <s v="Fin"/>
    <n v="2"/>
    <x v="63"/>
    <s v="TA"/>
    <s v="TA"/>
    <s v="Y"/>
    <n v="0"/>
    <n v="0"/>
    <n v="0"/>
    <n v="0"/>
    <n v="0"/>
    <n v="0"/>
    <s v="NA"/>
    <s v="NA"/>
    <s v="NA"/>
    <n v="0"/>
    <x v="9"/>
    <x v="2"/>
    <s v="New"/>
    <s v="Partial"/>
    <x v="279"/>
  </r>
  <r>
    <x v="402"/>
    <n v="30"/>
    <s v="RL"/>
    <n v="60"/>
    <x v="70"/>
    <s v="Pave"/>
    <s v="NA"/>
    <s v="Reg"/>
    <s v="Lvl"/>
    <s v="AllPub"/>
    <s v="Inside"/>
    <s v="Gtl"/>
    <x v="9"/>
    <s v="Norm"/>
    <s v="Norm"/>
    <s v="1Fam"/>
    <s v="1Story"/>
    <x v="3"/>
    <x v="1"/>
    <x v="7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x v="69"/>
    <s v="GasA"/>
    <s v="Ex"/>
    <s v="Y"/>
    <s v="SBrkr"/>
    <n v="672"/>
    <n v="0"/>
    <n v="0"/>
    <x v="331"/>
    <n v="0"/>
    <n v="0"/>
    <n v="1"/>
    <n v="0"/>
    <n v="2"/>
    <n v="1"/>
    <s v="TA"/>
    <n v="4"/>
    <s v="Typ"/>
    <n v="0"/>
    <s v="NA"/>
    <s v="Detchd"/>
    <n v="1940"/>
    <s v="Unf"/>
    <n v="1"/>
    <x v="25"/>
    <s v="TA"/>
    <s v="TA"/>
    <s v="N"/>
    <n v="168"/>
    <n v="0"/>
    <n v="0"/>
    <n v="0"/>
    <n v="0"/>
    <n v="0"/>
    <s v="NA"/>
    <s v="GdPrv"/>
    <s v="NA"/>
    <n v="0"/>
    <x v="5"/>
    <x v="0"/>
    <s v="WD"/>
    <s v="Normal"/>
    <x v="280"/>
  </r>
  <r>
    <x v="403"/>
    <n v="60"/>
    <s v="RL"/>
    <n v="93"/>
    <x v="241"/>
    <s v="Pave"/>
    <s v="NA"/>
    <s v="Reg"/>
    <s v="Lvl"/>
    <s v="AllPub"/>
    <s v="Corner"/>
    <s v="Gtl"/>
    <x v="3"/>
    <s v="Norm"/>
    <s v="Norm"/>
    <s v="1Fam"/>
    <s v="2Story"/>
    <x v="2"/>
    <x v="0"/>
    <x v="45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x v="304"/>
    <s v="GasA"/>
    <s v="Gd"/>
    <s v="Y"/>
    <s v="SBrkr"/>
    <n v="1165"/>
    <n v="1098"/>
    <n v="0"/>
    <x v="247"/>
    <n v="0"/>
    <n v="0"/>
    <n v="2"/>
    <n v="1"/>
    <n v="4"/>
    <n v="1"/>
    <s v="Gd"/>
    <n v="10"/>
    <s v="Typ"/>
    <n v="1"/>
    <s v="TA"/>
    <s v="BuiltIn"/>
    <n v="1998"/>
    <s v="Fin"/>
    <n v="2"/>
    <x v="65"/>
    <s v="TA"/>
    <s v="TA"/>
    <s v="Y"/>
    <n v="144"/>
    <n v="123"/>
    <n v="0"/>
    <n v="0"/>
    <n v="0"/>
    <n v="0"/>
    <s v="NA"/>
    <s v="NA"/>
    <s v="NA"/>
    <n v="0"/>
    <x v="9"/>
    <x v="2"/>
    <s v="WD"/>
    <s v="Abnorml"/>
    <x v="281"/>
  </r>
  <r>
    <x v="404"/>
    <n v="60"/>
    <s v="RL"/>
    <s v="NA"/>
    <x v="355"/>
    <s v="Pave"/>
    <s v="NA"/>
    <s v="IR1"/>
    <s v="Lvl"/>
    <s v="AllPub"/>
    <s v="Inside"/>
    <s v="Gtl"/>
    <x v="17"/>
    <s v="Norm"/>
    <s v="Norm"/>
    <s v="1Fam"/>
    <s v="2Story"/>
    <x v="1"/>
    <x v="0"/>
    <x v="49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x v="305"/>
    <s v="GasA"/>
    <s v="Gd"/>
    <s v="Y"/>
    <s v="SBrkr"/>
    <n v="806"/>
    <n v="766"/>
    <n v="0"/>
    <x v="332"/>
    <n v="0"/>
    <n v="0"/>
    <n v="2"/>
    <n v="1"/>
    <n v="3"/>
    <n v="1"/>
    <s v="TA"/>
    <n v="7"/>
    <s v="Typ"/>
    <n v="1"/>
    <s v="TA"/>
    <s v="BuiltIn"/>
    <n v="1995"/>
    <s v="Fin"/>
    <n v="2"/>
    <x v="209"/>
    <s v="TA"/>
    <s v="TA"/>
    <s v="Y"/>
    <n v="0"/>
    <n v="40"/>
    <n v="0"/>
    <n v="0"/>
    <n v="0"/>
    <n v="0"/>
    <s v="NA"/>
    <s v="NA"/>
    <s v="NA"/>
    <n v="0"/>
    <x v="1"/>
    <x v="1"/>
    <s v="WD"/>
    <s v="Normal"/>
    <x v="282"/>
  </r>
  <r>
    <x v="405"/>
    <n v="20"/>
    <s v="RL"/>
    <s v="NA"/>
    <x v="356"/>
    <s v="Pave"/>
    <s v="NA"/>
    <s v="IR1"/>
    <s v="Lvl"/>
    <s v="AllPub"/>
    <s v="Corner"/>
    <s v="Gtl"/>
    <x v="9"/>
    <s v="Feedr"/>
    <s v="Norm"/>
    <s v="1Fam"/>
    <s v="1Story"/>
    <x v="5"/>
    <x v="4"/>
    <x v="1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x v="306"/>
    <s v="GasA"/>
    <s v="Ex"/>
    <s v="Y"/>
    <s v="SBrkr"/>
    <n v="1620"/>
    <n v="0"/>
    <n v="0"/>
    <x v="333"/>
    <n v="1"/>
    <n v="0"/>
    <n v="2"/>
    <n v="0"/>
    <n v="3"/>
    <n v="1"/>
    <s v="TA"/>
    <n v="8"/>
    <s v="Min1"/>
    <n v="1"/>
    <s v="TA"/>
    <s v="Attchd"/>
    <n v="1993"/>
    <s v="Unf"/>
    <n v="2"/>
    <x v="55"/>
    <s v="TA"/>
    <s v="TA"/>
    <s v="Y"/>
    <n v="120"/>
    <n v="78"/>
    <n v="0"/>
    <n v="0"/>
    <n v="0"/>
    <n v="0"/>
    <s v="NA"/>
    <s v="GdWo"/>
    <s v="NA"/>
    <n v="0"/>
    <x v="11"/>
    <x v="3"/>
    <s v="WD"/>
    <s v="Normal"/>
    <x v="115"/>
  </r>
  <r>
    <x v="406"/>
    <n v="50"/>
    <s v="RL"/>
    <n v="51"/>
    <x v="357"/>
    <s v="Pave"/>
    <s v="NA"/>
    <s v="Reg"/>
    <s v="Lvl"/>
    <s v="AllPub"/>
    <s v="Inside"/>
    <s v="Gtl"/>
    <x v="23"/>
    <s v="Norm"/>
    <s v="Norm"/>
    <s v="1Fam"/>
    <s v="1.5Fin"/>
    <x v="1"/>
    <x v="0"/>
    <x v="6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x v="145"/>
    <s v="GasA"/>
    <s v="Ex"/>
    <s v="Y"/>
    <s v="FuseA"/>
    <n v="1166"/>
    <n v="0"/>
    <n v="473"/>
    <x v="334"/>
    <n v="0"/>
    <n v="0"/>
    <n v="1"/>
    <n v="0"/>
    <n v="3"/>
    <n v="1"/>
    <s v="TA"/>
    <n v="6"/>
    <s v="Maj2"/>
    <n v="0"/>
    <s v="NA"/>
    <s v="Detchd"/>
    <n v="1936"/>
    <s v="Unf"/>
    <n v="1"/>
    <x v="25"/>
    <s v="TA"/>
    <s v="TA"/>
    <s v="Y"/>
    <n v="0"/>
    <n v="0"/>
    <n v="0"/>
    <n v="0"/>
    <n v="0"/>
    <n v="0"/>
    <s v="NA"/>
    <s v="NA"/>
    <s v="NA"/>
    <n v="0"/>
    <x v="10"/>
    <x v="0"/>
    <s v="WD"/>
    <s v="Normal"/>
    <x v="99"/>
  </r>
  <r>
    <x v="407"/>
    <n v="70"/>
    <s v="RL"/>
    <n v="63"/>
    <x v="358"/>
    <s v="Pave"/>
    <s v="NA"/>
    <s v="Reg"/>
    <s v="Lvl"/>
    <s v="AllPub"/>
    <s v="Inside"/>
    <s v="Gtl"/>
    <x v="2"/>
    <s v="Norm"/>
    <s v="Norm"/>
    <s v="1Fam"/>
    <s v="2Story"/>
    <x v="1"/>
    <x v="3"/>
    <x v="3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x v="40"/>
    <s v="GasA"/>
    <s v="Ex"/>
    <s v="Y"/>
    <s v="SBrkr"/>
    <n v="840"/>
    <n v="840"/>
    <n v="0"/>
    <x v="335"/>
    <n v="0"/>
    <n v="0"/>
    <n v="2"/>
    <n v="0"/>
    <n v="4"/>
    <n v="1"/>
    <s v="TA"/>
    <n v="8"/>
    <s v="Typ"/>
    <n v="0"/>
    <s v="NA"/>
    <s v="Attchd"/>
    <n v="1960"/>
    <s v="Unf"/>
    <n v="1"/>
    <x v="36"/>
    <s v="TA"/>
    <s v="TA"/>
    <s v="Y"/>
    <n v="0"/>
    <n v="0"/>
    <n v="160"/>
    <n v="0"/>
    <n v="0"/>
    <n v="0"/>
    <s v="NA"/>
    <s v="NA"/>
    <s v="NA"/>
    <n v="0"/>
    <x v="10"/>
    <x v="0"/>
    <s v="WD"/>
    <s v="Normal"/>
    <x v="48"/>
  </r>
  <r>
    <x v="408"/>
    <n v="60"/>
    <s v="RL"/>
    <n v="109"/>
    <x v="359"/>
    <s v="Pave"/>
    <s v="NA"/>
    <s v="Reg"/>
    <s v="Lvl"/>
    <s v="AllPub"/>
    <s v="Corner"/>
    <s v="Gtl"/>
    <x v="10"/>
    <s v="Norm"/>
    <s v="Norm"/>
    <s v="1Fam"/>
    <s v="2Story"/>
    <x v="0"/>
    <x v="0"/>
    <x v="13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x v="116"/>
    <s v="GasA"/>
    <s v="Ex"/>
    <s v="Y"/>
    <s v="SBrkr"/>
    <n v="1071"/>
    <n v="1101"/>
    <n v="0"/>
    <x v="336"/>
    <n v="0"/>
    <n v="0"/>
    <n v="2"/>
    <n v="1"/>
    <n v="3"/>
    <n v="1"/>
    <s v="Gd"/>
    <n v="9"/>
    <s v="Typ"/>
    <n v="1"/>
    <s v="Gd"/>
    <s v="Attchd"/>
    <n v="2006"/>
    <s v="RFn"/>
    <n v="3"/>
    <x v="210"/>
    <s v="TA"/>
    <s v="TA"/>
    <s v="Y"/>
    <n v="192"/>
    <n v="62"/>
    <n v="0"/>
    <n v="0"/>
    <n v="0"/>
    <n v="0"/>
    <s v="NA"/>
    <s v="NA"/>
    <s v="NA"/>
    <n v="0"/>
    <x v="5"/>
    <x v="1"/>
    <s v="New"/>
    <s v="Partial"/>
    <x v="255"/>
  </r>
  <r>
    <x v="409"/>
    <n v="60"/>
    <s v="FV"/>
    <n v="85"/>
    <x v="99"/>
    <s v="Pave"/>
    <s v="NA"/>
    <s v="Reg"/>
    <s v="Lvl"/>
    <s v="AllPub"/>
    <s v="Inside"/>
    <s v="Gtl"/>
    <x v="5"/>
    <s v="Norm"/>
    <s v="Norm"/>
    <s v="1Fam"/>
    <s v="2Story"/>
    <x v="2"/>
    <x v="0"/>
    <x v="22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x v="307"/>
    <s v="GasA"/>
    <s v="Ex"/>
    <s v="Y"/>
    <s v="SBrkr"/>
    <n v="1050"/>
    <n v="1028"/>
    <n v="0"/>
    <x v="337"/>
    <n v="1"/>
    <n v="0"/>
    <n v="2"/>
    <n v="1"/>
    <n v="3"/>
    <n v="1"/>
    <s v="Ex"/>
    <n v="8"/>
    <s v="Typ"/>
    <n v="1"/>
    <s v="Gd"/>
    <s v="Attchd"/>
    <n v="2008"/>
    <s v="Fin"/>
    <n v="3"/>
    <x v="4"/>
    <s v="TA"/>
    <s v="TA"/>
    <s v="Y"/>
    <n v="0"/>
    <n v="102"/>
    <n v="0"/>
    <n v="0"/>
    <n v="0"/>
    <n v="0"/>
    <s v="NA"/>
    <s v="NA"/>
    <s v="NA"/>
    <n v="0"/>
    <x v="7"/>
    <x v="0"/>
    <s v="New"/>
    <s v="Partial"/>
    <x v="283"/>
  </r>
  <r>
    <x v="410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x v="3"/>
    <x v="6"/>
    <x v="1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x v="308"/>
    <s v="GasA"/>
    <s v="TA"/>
    <s v="Y"/>
    <s v="FuseA"/>
    <n v="1276"/>
    <n v="0"/>
    <n v="0"/>
    <x v="338"/>
    <n v="0"/>
    <n v="0"/>
    <n v="1"/>
    <n v="0"/>
    <n v="3"/>
    <n v="1"/>
    <s v="TA"/>
    <n v="5"/>
    <s v="Mod"/>
    <n v="0"/>
    <s v="NA"/>
    <s v="Attchd"/>
    <n v="1958"/>
    <s v="Unf"/>
    <n v="1"/>
    <x v="211"/>
    <s v="TA"/>
    <s v="TA"/>
    <s v="Y"/>
    <n v="0"/>
    <n v="0"/>
    <n v="0"/>
    <n v="0"/>
    <n v="0"/>
    <n v="0"/>
    <s v="NA"/>
    <s v="NA"/>
    <s v="NA"/>
    <n v="0"/>
    <x v="11"/>
    <x v="3"/>
    <s v="COD"/>
    <s v="Abnorml"/>
    <x v="284"/>
  </r>
  <r>
    <x v="411"/>
    <n v="190"/>
    <s v="RL"/>
    <n v="100"/>
    <x v="360"/>
    <s v="Pave"/>
    <s v="NA"/>
    <s v="Reg"/>
    <s v="Bnk"/>
    <s v="AllPub"/>
    <s v="Inside"/>
    <s v="Gtl"/>
    <x v="17"/>
    <s v="Norm"/>
    <s v="Norm"/>
    <s v="2fmCon"/>
    <s v="1Story"/>
    <x v="3"/>
    <x v="0"/>
    <x v="32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x v="253"/>
    <s v="GasA"/>
    <s v="TA"/>
    <s v="N"/>
    <s v="SBrkr"/>
    <n v="1056"/>
    <n v="0"/>
    <n v="0"/>
    <x v="278"/>
    <n v="1"/>
    <n v="0"/>
    <n v="1"/>
    <n v="0"/>
    <n v="3"/>
    <n v="1"/>
    <s v="TA"/>
    <n v="5"/>
    <s v="Typ"/>
    <n v="0"/>
    <s v="NA"/>
    <s v="Attchd"/>
    <n v="1955"/>
    <s v="Fin"/>
    <n v="2"/>
    <x v="20"/>
    <s v="TA"/>
    <s v="TA"/>
    <s v="Y"/>
    <n v="264"/>
    <n v="0"/>
    <n v="0"/>
    <n v="0"/>
    <n v="0"/>
    <n v="0"/>
    <s v="NA"/>
    <s v="NA"/>
    <s v="NA"/>
    <n v="0"/>
    <x v="8"/>
    <x v="2"/>
    <s v="WD"/>
    <s v="Normal"/>
    <x v="35"/>
  </r>
  <r>
    <x v="412"/>
    <n v="20"/>
    <s v="FV"/>
    <s v="NA"/>
    <x v="361"/>
    <s v="Pave"/>
    <s v="NA"/>
    <s v="IR2"/>
    <s v="Lvl"/>
    <s v="AllPub"/>
    <s v="Inside"/>
    <s v="Gtl"/>
    <x v="5"/>
    <s v="Norm"/>
    <s v="Norm"/>
    <s v="1Fam"/>
    <s v="1Story"/>
    <x v="0"/>
    <x v="0"/>
    <x v="51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x v="232"/>
    <s v="GasA"/>
    <s v="Ex"/>
    <s v="Y"/>
    <s v="SBrkr"/>
    <n v="1478"/>
    <n v="0"/>
    <n v="0"/>
    <x v="291"/>
    <n v="1"/>
    <n v="0"/>
    <n v="2"/>
    <n v="1"/>
    <n v="2"/>
    <n v="1"/>
    <s v="Gd"/>
    <n v="7"/>
    <s v="Typ"/>
    <n v="1"/>
    <s v="Gd"/>
    <s v="Attchd"/>
    <n v="2009"/>
    <s v="Fin"/>
    <n v="2"/>
    <x v="7"/>
    <s v="TA"/>
    <s v="TA"/>
    <s v="Y"/>
    <n v="0"/>
    <n v="144"/>
    <n v="0"/>
    <n v="0"/>
    <n v="0"/>
    <n v="0"/>
    <s v="NA"/>
    <s v="NA"/>
    <s v="NA"/>
    <n v="0"/>
    <x v="11"/>
    <x v="4"/>
    <s v="New"/>
    <s v="Partial"/>
    <x v="285"/>
  </r>
  <r>
    <x v="413"/>
    <n v="30"/>
    <s v="RM"/>
    <n v="56"/>
    <x v="362"/>
    <s v="Pave"/>
    <s v="Grvl"/>
    <s v="Reg"/>
    <s v="Lvl"/>
    <s v="AllPub"/>
    <s v="Inside"/>
    <s v="Gtl"/>
    <x v="7"/>
    <s v="Artery"/>
    <s v="Norm"/>
    <s v="1Fam"/>
    <s v="1Story"/>
    <x v="3"/>
    <x v="2"/>
    <x v="25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x v="113"/>
    <s v="GasA"/>
    <s v="Gd"/>
    <s v="Y"/>
    <s v="FuseA"/>
    <n v="1028"/>
    <n v="0"/>
    <n v="0"/>
    <x v="339"/>
    <n v="0"/>
    <n v="0"/>
    <n v="1"/>
    <n v="0"/>
    <n v="2"/>
    <n v="1"/>
    <s v="TA"/>
    <n v="5"/>
    <s v="Typ"/>
    <n v="1"/>
    <s v="Gd"/>
    <s v="Detchd"/>
    <n v="1927"/>
    <s v="Unf"/>
    <n v="2"/>
    <x v="53"/>
    <s v="TA"/>
    <s v="TA"/>
    <s v="Y"/>
    <n v="0"/>
    <n v="0"/>
    <n v="130"/>
    <n v="0"/>
    <n v="0"/>
    <n v="0"/>
    <s v="NA"/>
    <s v="NA"/>
    <s v="NA"/>
    <n v="0"/>
    <x v="10"/>
    <x v="4"/>
    <s v="WD"/>
    <s v="Normal"/>
    <x v="99"/>
  </r>
  <r>
    <x v="414"/>
    <n v="60"/>
    <s v="RL"/>
    <n v="59"/>
    <x v="363"/>
    <s v="Pave"/>
    <s v="NA"/>
    <s v="IR2"/>
    <s v="Lvl"/>
    <s v="AllPub"/>
    <s v="CulDSac"/>
    <s v="Gtl"/>
    <x v="12"/>
    <s v="Norm"/>
    <s v="Norm"/>
    <s v="1Fam"/>
    <s v="2Story"/>
    <x v="0"/>
    <x v="0"/>
    <x v="5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x v="108"/>
    <s v="GasA"/>
    <s v="Ex"/>
    <s v="Y"/>
    <s v="SBrkr"/>
    <n v="1080"/>
    <n v="1017"/>
    <n v="0"/>
    <x v="340"/>
    <n v="0"/>
    <n v="1"/>
    <n v="2"/>
    <n v="1"/>
    <n v="3"/>
    <n v="1"/>
    <s v="Gd"/>
    <n v="9"/>
    <s v="Typ"/>
    <n v="1"/>
    <s v="TA"/>
    <s v="Attchd"/>
    <n v="1993"/>
    <s v="Unf"/>
    <n v="3"/>
    <x v="107"/>
    <s v="TA"/>
    <s v="TA"/>
    <s v="Y"/>
    <n v="196"/>
    <n v="187"/>
    <n v="0"/>
    <n v="0"/>
    <n v="0"/>
    <n v="0"/>
    <s v="NA"/>
    <s v="NA"/>
    <s v="NA"/>
    <n v="0"/>
    <x v="3"/>
    <x v="0"/>
    <s v="WD"/>
    <s v="Normal"/>
    <x v="139"/>
  </r>
  <r>
    <x v="415"/>
    <n v="20"/>
    <s v="RL"/>
    <n v="73"/>
    <x v="364"/>
    <s v="Pave"/>
    <s v="NA"/>
    <s v="IR1"/>
    <s v="Lvl"/>
    <s v="AllPub"/>
    <s v="Inside"/>
    <s v="Gtl"/>
    <x v="17"/>
    <s v="Norm"/>
    <s v="Norm"/>
    <s v="1Fam"/>
    <s v="1Story"/>
    <x v="0"/>
    <x v="0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x v="309"/>
    <s v="GasA"/>
    <s v="Ex"/>
    <s v="Y"/>
    <s v="SBrkr"/>
    <n v="1340"/>
    <n v="0"/>
    <n v="0"/>
    <x v="168"/>
    <n v="0"/>
    <n v="0"/>
    <n v="2"/>
    <n v="0"/>
    <n v="3"/>
    <n v="1"/>
    <s v="Gd"/>
    <n v="6"/>
    <s v="Typ"/>
    <n v="0"/>
    <s v="NA"/>
    <s v="Attchd"/>
    <n v="2007"/>
    <s v="Fin"/>
    <n v="2"/>
    <x v="212"/>
    <s v="TA"/>
    <s v="TA"/>
    <s v="Y"/>
    <n v="100"/>
    <n v="30"/>
    <n v="0"/>
    <n v="0"/>
    <n v="0"/>
    <n v="0"/>
    <s v="NA"/>
    <s v="NA"/>
    <s v="NA"/>
    <n v="0"/>
    <x v="5"/>
    <x v="1"/>
    <s v="New"/>
    <s v="Partial"/>
    <x v="286"/>
  </r>
  <r>
    <x v="416"/>
    <n v="60"/>
    <s v="RL"/>
    <n v="74"/>
    <x v="365"/>
    <s v="Pave"/>
    <s v="NA"/>
    <s v="Reg"/>
    <s v="Lvl"/>
    <s v="AllPub"/>
    <s v="Inside"/>
    <s v="Gtl"/>
    <x v="9"/>
    <s v="Norm"/>
    <s v="Norm"/>
    <s v="1Fam"/>
    <s v="2Story"/>
    <x v="1"/>
    <x v="3"/>
    <x v="90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x v="69"/>
    <s v="GasA"/>
    <s v="TA"/>
    <s v="Y"/>
    <s v="SBrkr"/>
    <n v="672"/>
    <n v="728"/>
    <n v="0"/>
    <x v="341"/>
    <n v="0"/>
    <n v="0"/>
    <n v="1"/>
    <n v="1"/>
    <n v="3"/>
    <n v="1"/>
    <s v="TA"/>
    <n v="6"/>
    <s v="Typ"/>
    <n v="1"/>
    <s v="TA"/>
    <s v="Attchd"/>
    <n v="1978"/>
    <s v="Fin"/>
    <n v="2"/>
    <x v="35"/>
    <s v="TA"/>
    <s v="TA"/>
    <s v="Y"/>
    <n v="0"/>
    <n v="0"/>
    <n v="0"/>
    <n v="0"/>
    <n v="0"/>
    <n v="0"/>
    <s v="NA"/>
    <s v="NA"/>
    <s v="NA"/>
    <n v="0"/>
    <x v="10"/>
    <x v="2"/>
    <s v="WD"/>
    <s v="Normal"/>
    <x v="287"/>
  </r>
  <r>
    <x v="417"/>
    <n v="70"/>
    <s v="RL"/>
    <n v="86"/>
    <x v="366"/>
    <s v="Pave"/>
    <s v="NA"/>
    <s v="IR1"/>
    <s v="Lvl"/>
    <s v="AllPub"/>
    <s v="Inside"/>
    <s v="Gtl"/>
    <x v="2"/>
    <s v="Feedr"/>
    <s v="Norm"/>
    <s v="1Fam"/>
    <s v="2Story"/>
    <x v="1"/>
    <x v="2"/>
    <x v="79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x v="58"/>
    <s v="GasW"/>
    <s v="TA"/>
    <s v="N"/>
    <s v="FuseA"/>
    <n v="1370"/>
    <n v="1254"/>
    <n v="0"/>
    <x v="342"/>
    <n v="1"/>
    <n v="0"/>
    <n v="2"/>
    <n v="1"/>
    <n v="4"/>
    <n v="1"/>
    <s v="TA"/>
    <n v="10"/>
    <s v="Typ"/>
    <n v="1"/>
    <s v="Gd"/>
    <s v="Detchd"/>
    <n v="1918"/>
    <s v="Unf"/>
    <n v="3"/>
    <x v="213"/>
    <s v="TA"/>
    <s v="TA"/>
    <s v="N"/>
    <n v="0"/>
    <n v="0"/>
    <n v="0"/>
    <n v="0"/>
    <n v="0"/>
    <n v="0"/>
    <s v="NA"/>
    <s v="NA"/>
    <s v="NA"/>
    <n v="0"/>
    <x v="6"/>
    <x v="1"/>
    <s v="WD"/>
    <s v="Normal"/>
    <x v="142"/>
  </r>
  <r>
    <x v="418"/>
    <n v="50"/>
    <s v="RL"/>
    <n v="60"/>
    <x v="367"/>
    <s v="Pave"/>
    <s v="NA"/>
    <s v="Reg"/>
    <s v="Lvl"/>
    <s v="AllPub"/>
    <s v="Inside"/>
    <s v="Gtl"/>
    <x v="15"/>
    <s v="Norm"/>
    <s v="Norm"/>
    <s v="1Fam"/>
    <s v="1.5Fin"/>
    <x v="3"/>
    <x v="2"/>
    <x v="7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x v="3"/>
    <s v="GasA"/>
    <s v="Fa"/>
    <s v="N"/>
    <s v="FuseF"/>
    <n v="756"/>
    <n v="378"/>
    <n v="0"/>
    <x v="343"/>
    <n v="1"/>
    <n v="0"/>
    <n v="1"/>
    <n v="1"/>
    <n v="3"/>
    <n v="1"/>
    <s v="TA"/>
    <n v="7"/>
    <s v="Typ"/>
    <n v="0"/>
    <s v="NA"/>
    <s v="Detchd"/>
    <n v="1940"/>
    <s v="Unf"/>
    <n v="1"/>
    <x v="25"/>
    <s v="TA"/>
    <s v="TA"/>
    <s v="P"/>
    <n v="0"/>
    <n v="0"/>
    <n v="0"/>
    <n v="0"/>
    <n v="0"/>
    <n v="0"/>
    <s v="NA"/>
    <s v="NA"/>
    <s v="NA"/>
    <n v="0"/>
    <x v="7"/>
    <x v="1"/>
    <s v="WD"/>
    <s v="AdjLand"/>
    <x v="288"/>
  </r>
  <r>
    <x v="419"/>
    <n v="20"/>
    <s v="RL"/>
    <n v="65"/>
    <x v="0"/>
    <s v="Pave"/>
    <s v="NA"/>
    <s v="Reg"/>
    <s v="Lvl"/>
    <s v="AllPub"/>
    <s v="Inside"/>
    <s v="Gtl"/>
    <x v="11"/>
    <s v="Norm"/>
    <s v="Norm"/>
    <s v="1Fam"/>
    <s v="1Story"/>
    <x v="3"/>
    <x v="2"/>
    <x v="21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x v="253"/>
    <s v="GasA"/>
    <s v="Ex"/>
    <s v="Y"/>
    <s v="SBrkr"/>
    <n v="1056"/>
    <n v="0"/>
    <n v="0"/>
    <x v="278"/>
    <n v="1"/>
    <n v="0"/>
    <n v="1"/>
    <n v="0"/>
    <n v="3"/>
    <n v="1"/>
    <s v="TA"/>
    <n v="6"/>
    <s v="Typ"/>
    <n v="1"/>
    <s v="Fa"/>
    <s v="Attchd"/>
    <n v="1968"/>
    <s v="Unf"/>
    <n v="1"/>
    <x v="214"/>
    <s v="TA"/>
    <s v="TA"/>
    <s v="Y"/>
    <n v="0"/>
    <n v="85"/>
    <n v="184"/>
    <n v="0"/>
    <n v="0"/>
    <n v="0"/>
    <s v="NA"/>
    <s v="NA"/>
    <s v="NA"/>
    <n v="0"/>
    <x v="9"/>
    <x v="4"/>
    <s v="WD"/>
    <s v="Normal"/>
    <x v="289"/>
  </r>
  <r>
    <x v="420"/>
    <n v="90"/>
    <s v="RM"/>
    <n v="78"/>
    <x v="368"/>
    <s v="Pave"/>
    <s v="NA"/>
    <s v="Reg"/>
    <s v="Lvl"/>
    <s v="AllPub"/>
    <s v="Inside"/>
    <s v="Gtl"/>
    <x v="4"/>
    <s v="Norm"/>
    <s v="Norm"/>
    <s v="Duplex"/>
    <s v="SFoyer"/>
    <x v="0"/>
    <x v="0"/>
    <x v="35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x v="310"/>
    <s v="GasA"/>
    <s v="Ex"/>
    <s v="Y"/>
    <s v="SBrkr"/>
    <n v="1344"/>
    <n v="0"/>
    <n v="0"/>
    <x v="140"/>
    <n v="2"/>
    <n v="0"/>
    <n v="2"/>
    <n v="0"/>
    <n v="2"/>
    <n v="2"/>
    <s v="TA"/>
    <n v="8"/>
    <s v="Typ"/>
    <n v="0"/>
    <s v="NA"/>
    <s v="Attchd"/>
    <n v="1997"/>
    <s v="Fin"/>
    <n v="4"/>
    <x v="215"/>
    <s v="TA"/>
    <s v="TA"/>
    <s v="Y"/>
    <n v="0"/>
    <n v="0"/>
    <n v="0"/>
    <n v="0"/>
    <n v="0"/>
    <n v="0"/>
    <s v="NA"/>
    <s v="NA"/>
    <s v="NA"/>
    <n v="0"/>
    <x v="6"/>
    <x v="0"/>
    <s v="WD"/>
    <s v="Alloca"/>
    <x v="290"/>
  </r>
  <r>
    <x v="421"/>
    <n v="20"/>
    <s v="RL"/>
    <s v="NA"/>
    <x v="369"/>
    <s v="Pave"/>
    <s v="NA"/>
    <s v="IR1"/>
    <s v="Lvl"/>
    <s v="AllPub"/>
    <s v="FR2"/>
    <s v="Gtl"/>
    <x v="6"/>
    <s v="Norm"/>
    <s v="Norm"/>
    <s v="1Fam"/>
    <s v="1Story"/>
    <x v="1"/>
    <x v="3"/>
    <x v="54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x v="131"/>
    <s v="GasA"/>
    <s v="Gd"/>
    <s v="Y"/>
    <s v="SBrkr"/>
    <n v="1602"/>
    <n v="0"/>
    <n v="0"/>
    <x v="344"/>
    <n v="0"/>
    <n v="1"/>
    <n v="2"/>
    <n v="0"/>
    <n v="3"/>
    <n v="1"/>
    <s v="Gd"/>
    <n v="8"/>
    <s v="Typ"/>
    <n v="1"/>
    <s v="TA"/>
    <s v="Attchd"/>
    <n v="1977"/>
    <s v="Fin"/>
    <n v="2"/>
    <x v="166"/>
    <s v="TA"/>
    <s v="TA"/>
    <s v="Y"/>
    <n v="240"/>
    <n v="0"/>
    <n v="0"/>
    <n v="0"/>
    <n v="0"/>
    <n v="0"/>
    <s v="NA"/>
    <s v="NA"/>
    <s v="NA"/>
    <n v="0"/>
    <x v="11"/>
    <x v="3"/>
    <s v="WD"/>
    <s v="Normal"/>
    <x v="141"/>
  </r>
  <r>
    <x v="422"/>
    <n v="20"/>
    <s v="RL"/>
    <n v="100"/>
    <x v="370"/>
    <s v="Pave"/>
    <s v="NA"/>
    <s v="Reg"/>
    <s v="HLS"/>
    <s v="AllPub"/>
    <s v="Inside"/>
    <s v="Mod"/>
    <x v="4"/>
    <s v="Artery"/>
    <s v="Norm"/>
    <s v="1Fam"/>
    <s v="1Story"/>
    <x v="3"/>
    <x v="0"/>
    <x v="30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x v="311"/>
    <s v="GasA"/>
    <s v="Ex"/>
    <s v="Y"/>
    <s v="FuseA"/>
    <n v="988"/>
    <n v="0"/>
    <n v="0"/>
    <x v="72"/>
    <n v="0"/>
    <n v="0"/>
    <n v="1"/>
    <n v="0"/>
    <n v="2"/>
    <n v="1"/>
    <s v="TA"/>
    <n v="4"/>
    <s v="Typ"/>
    <n v="0"/>
    <s v="NA"/>
    <s v="Attchd"/>
    <n v="1954"/>
    <s v="RFn"/>
    <n v="2"/>
    <x v="147"/>
    <s v="TA"/>
    <s v="TA"/>
    <s v="N"/>
    <n v="0"/>
    <n v="0"/>
    <n v="0"/>
    <n v="0"/>
    <n v="0"/>
    <n v="0"/>
    <s v="NA"/>
    <s v="NA"/>
    <s v="NA"/>
    <n v="0"/>
    <x v="0"/>
    <x v="0"/>
    <s v="WD"/>
    <s v="Normal"/>
    <x v="46"/>
  </r>
  <r>
    <x v="423"/>
    <n v="60"/>
    <s v="RL"/>
    <n v="80"/>
    <x v="42"/>
    <s v="Pave"/>
    <s v="NA"/>
    <s v="Reg"/>
    <s v="Lvl"/>
    <s v="AllPub"/>
    <s v="Inside"/>
    <s v="Gtl"/>
    <x v="3"/>
    <s v="Norm"/>
    <s v="Norm"/>
    <s v="1Fam"/>
    <s v="2Story"/>
    <x v="2"/>
    <x v="0"/>
    <x v="45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x v="232"/>
    <s v="GasA"/>
    <s v="Gd"/>
    <s v="Y"/>
    <s v="SBrkr"/>
    <n v="1470"/>
    <n v="1160"/>
    <n v="0"/>
    <x v="345"/>
    <n v="1"/>
    <n v="0"/>
    <n v="2"/>
    <n v="1"/>
    <n v="4"/>
    <n v="1"/>
    <s v="Gd"/>
    <n v="8"/>
    <s v="Typ"/>
    <n v="1"/>
    <s v="TA"/>
    <s v="Attchd"/>
    <n v="1998"/>
    <s v="Fin"/>
    <n v="3"/>
    <x v="216"/>
    <s v="TA"/>
    <s v="TA"/>
    <s v="Y"/>
    <n v="0"/>
    <n v="66"/>
    <n v="0"/>
    <n v="0"/>
    <n v="0"/>
    <n v="0"/>
    <s v="NA"/>
    <s v="NA"/>
    <s v="NA"/>
    <n v="0"/>
    <x v="11"/>
    <x v="0"/>
    <s v="WD"/>
    <s v="Normal"/>
    <x v="155"/>
  </r>
  <r>
    <x v="424"/>
    <n v="20"/>
    <s v="RL"/>
    <n v="72"/>
    <x v="218"/>
    <s v="Pave"/>
    <s v="NA"/>
    <s v="Reg"/>
    <s v="Lvl"/>
    <s v="AllPub"/>
    <s v="Inside"/>
    <s v="Gtl"/>
    <x v="11"/>
    <s v="Norm"/>
    <s v="Norm"/>
    <s v="1Fam"/>
    <s v="1Story"/>
    <x v="1"/>
    <x v="0"/>
    <x v="4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x v="164"/>
    <s v="GasA"/>
    <s v="Gd"/>
    <s v="Y"/>
    <s v="FuseA"/>
    <n v="1196"/>
    <n v="0"/>
    <n v="0"/>
    <x v="346"/>
    <n v="1"/>
    <n v="0"/>
    <n v="1"/>
    <n v="0"/>
    <n v="2"/>
    <n v="1"/>
    <s v="TA"/>
    <n v="6"/>
    <s v="Typ"/>
    <n v="1"/>
    <s v="Gd"/>
    <s v="Attchd"/>
    <n v="1956"/>
    <s v="RFn"/>
    <n v="1"/>
    <x v="57"/>
    <s v="TA"/>
    <s v="TA"/>
    <s v="Y"/>
    <n v="0"/>
    <n v="44"/>
    <n v="0"/>
    <n v="0"/>
    <n v="0"/>
    <n v="0"/>
    <s v="NA"/>
    <s v="NA"/>
    <s v="NA"/>
    <n v="0"/>
    <x v="1"/>
    <x v="0"/>
    <s v="WD"/>
    <s v="Normal"/>
    <x v="19"/>
  </r>
  <r>
    <x v="425"/>
    <n v="60"/>
    <s v="RM"/>
    <n v="60"/>
    <x v="371"/>
    <s v="Pave"/>
    <s v="Grvl"/>
    <s v="Reg"/>
    <s v="HLS"/>
    <s v="AllPub"/>
    <s v="Inside"/>
    <s v="Gtl"/>
    <x v="7"/>
    <s v="Norm"/>
    <s v="Norm"/>
    <s v="1Fam"/>
    <s v="2Story"/>
    <x v="0"/>
    <x v="1"/>
    <x v="94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x v="312"/>
    <s v="GasA"/>
    <s v="Gd"/>
    <s v="Y"/>
    <s v="SBrkr"/>
    <n v="707"/>
    <n v="682"/>
    <n v="0"/>
    <x v="347"/>
    <n v="0"/>
    <n v="0"/>
    <n v="1"/>
    <n v="1"/>
    <n v="3"/>
    <n v="1"/>
    <s v="TA"/>
    <n v="6"/>
    <s v="Typ"/>
    <n v="2"/>
    <s v="Gd"/>
    <s v="Detchd"/>
    <n v="1947"/>
    <s v="Unf"/>
    <n v="1"/>
    <x v="25"/>
    <s v="TA"/>
    <s v="TA"/>
    <s v="P"/>
    <n v="0"/>
    <n v="0"/>
    <n v="126"/>
    <n v="0"/>
    <n v="0"/>
    <n v="0"/>
    <s v="NA"/>
    <s v="NA"/>
    <s v="NA"/>
    <n v="0"/>
    <x v="2"/>
    <x v="3"/>
    <s v="WD"/>
    <s v="Normal"/>
    <x v="152"/>
  </r>
  <r>
    <x v="426"/>
    <n v="80"/>
    <s v="RL"/>
    <s v="NA"/>
    <x v="372"/>
    <s v="Pave"/>
    <s v="NA"/>
    <s v="Reg"/>
    <s v="Low"/>
    <s v="AllPub"/>
    <s v="Inside"/>
    <s v="Mod"/>
    <x v="12"/>
    <s v="Norm"/>
    <s v="Norm"/>
    <s v="1Fam"/>
    <s v="SLvl"/>
    <x v="0"/>
    <x v="0"/>
    <x v="85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x v="313"/>
    <s v="GasA"/>
    <s v="Gd"/>
    <s v="Y"/>
    <s v="SBrkr"/>
    <n v="1644"/>
    <n v="0"/>
    <n v="0"/>
    <x v="248"/>
    <n v="1"/>
    <n v="1"/>
    <n v="2"/>
    <n v="0"/>
    <n v="2"/>
    <n v="1"/>
    <s v="Gd"/>
    <n v="5"/>
    <s v="Typ"/>
    <n v="1"/>
    <s v="TA"/>
    <s v="Attchd"/>
    <n v="1989"/>
    <s v="Fin"/>
    <n v="2"/>
    <x v="217"/>
    <s v="TA"/>
    <s v="TA"/>
    <s v="Y"/>
    <n v="80"/>
    <n v="0"/>
    <n v="0"/>
    <n v="0"/>
    <n v="396"/>
    <n v="0"/>
    <s v="NA"/>
    <s v="NA"/>
    <s v="NA"/>
    <n v="0"/>
    <x v="5"/>
    <x v="3"/>
    <s v="WD"/>
    <s v="Normal"/>
    <x v="291"/>
  </r>
  <r>
    <x v="427"/>
    <n v="20"/>
    <s v="RL"/>
    <n v="77"/>
    <x v="373"/>
    <s v="Pave"/>
    <s v="NA"/>
    <s v="IR1"/>
    <s v="Lvl"/>
    <s v="AllPub"/>
    <s v="Inside"/>
    <s v="Gtl"/>
    <x v="11"/>
    <s v="Norm"/>
    <s v="Norm"/>
    <s v="1Fam"/>
    <s v="1Story"/>
    <x v="5"/>
    <x v="2"/>
    <x v="24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x v="314"/>
    <s v="GasA"/>
    <s v="Ex"/>
    <s v="Y"/>
    <s v="SBrkr"/>
    <n v="907"/>
    <n v="0"/>
    <n v="0"/>
    <x v="348"/>
    <n v="0"/>
    <n v="0"/>
    <n v="1"/>
    <n v="0"/>
    <n v="3"/>
    <n v="1"/>
    <s v="TA"/>
    <n v="5"/>
    <s v="Typ"/>
    <n v="0"/>
    <s v="NA"/>
    <s v="Detchd"/>
    <n v="1964"/>
    <s v="Unf"/>
    <n v="1"/>
    <x v="12"/>
    <s v="TA"/>
    <s v="TA"/>
    <s v="Y"/>
    <n v="0"/>
    <n v="0"/>
    <n v="0"/>
    <n v="0"/>
    <n v="0"/>
    <n v="0"/>
    <s v="NA"/>
    <s v="NA"/>
    <s v="NA"/>
    <n v="0"/>
    <x v="9"/>
    <x v="0"/>
    <s v="WD"/>
    <s v="Normal"/>
    <x v="292"/>
  </r>
  <r>
    <x v="428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x v="0"/>
    <x v="22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x v="260"/>
    <s v="GasA"/>
    <s v="Ex"/>
    <s v="Y"/>
    <s v="SBrkr"/>
    <n v="1208"/>
    <n v="0"/>
    <n v="0"/>
    <x v="349"/>
    <n v="1"/>
    <n v="0"/>
    <n v="2"/>
    <n v="0"/>
    <n v="2"/>
    <n v="1"/>
    <s v="Gd"/>
    <n v="6"/>
    <s v="Typ"/>
    <n v="0"/>
    <s v="NA"/>
    <s v="Attchd"/>
    <n v="2007"/>
    <s v="RFn"/>
    <n v="2"/>
    <x v="218"/>
    <s v="TA"/>
    <s v="TA"/>
    <s v="Y"/>
    <n v="105"/>
    <n v="54"/>
    <n v="0"/>
    <n v="0"/>
    <n v="0"/>
    <n v="0"/>
    <s v="NA"/>
    <s v="NA"/>
    <s v="NA"/>
    <n v="0"/>
    <x v="2"/>
    <x v="1"/>
    <s v="New"/>
    <s v="Partial"/>
    <x v="293"/>
  </r>
  <r>
    <x v="429"/>
    <n v="20"/>
    <s v="RL"/>
    <n v="130"/>
    <x v="375"/>
    <s v="Pave"/>
    <s v="NA"/>
    <s v="IR1"/>
    <s v="Lvl"/>
    <s v="AllPub"/>
    <s v="Corner"/>
    <s v="Gtl"/>
    <x v="16"/>
    <s v="Norm"/>
    <s v="Norm"/>
    <s v="1Fam"/>
    <s v="1Story"/>
    <x v="1"/>
    <x v="0"/>
    <x v="62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x v="135"/>
    <s v="GasA"/>
    <s v="TA"/>
    <s v="Y"/>
    <s v="SBrkr"/>
    <n v="1412"/>
    <n v="0"/>
    <n v="0"/>
    <x v="350"/>
    <n v="1"/>
    <n v="0"/>
    <n v="2"/>
    <n v="0"/>
    <n v="3"/>
    <n v="1"/>
    <s v="Gd"/>
    <n v="6"/>
    <s v="Typ"/>
    <n v="1"/>
    <s v="TA"/>
    <s v="Attchd"/>
    <n v="1988"/>
    <s v="Unf"/>
    <n v="2"/>
    <x v="14"/>
    <s v="TA"/>
    <s v="TA"/>
    <s v="Y"/>
    <n v="0"/>
    <n v="0"/>
    <n v="169"/>
    <n v="0"/>
    <n v="0"/>
    <n v="0"/>
    <s v="NA"/>
    <s v="NA"/>
    <s v="NA"/>
    <n v="0"/>
    <x v="10"/>
    <x v="3"/>
    <s v="WD"/>
    <s v="Normal"/>
    <x v="216"/>
  </r>
  <r>
    <x v="430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0"/>
    <x v="63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x v="184"/>
    <s v="GasA"/>
    <s v="TA"/>
    <s v="Y"/>
    <s v="SBrkr"/>
    <n v="483"/>
    <n v="504"/>
    <n v="0"/>
    <x v="200"/>
    <n v="0"/>
    <n v="0"/>
    <n v="1"/>
    <n v="1"/>
    <n v="2"/>
    <n v="1"/>
    <s v="TA"/>
    <n v="4"/>
    <s v="Typ"/>
    <n v="0"/>
    <s v="NA"/>
    <s v="Detchd"/>
    <n v="1971"/>
    <s v="Unf"/>
    <n v="1"/>
    <x v="85"/>
    <s v="TA"/>
    <s v="TA"/>
    <s v="Y"/>
    <n v="0"/>
    <n v="0"/>
    <n v="0"/>
    <n v="0"/>
    <n v="0"/>
    <n v="0"/>
    <s v="NA"/>
    <s v="NA"/>
    <s v="NA"/>
    <n v="0"/>
    <x v="9"/>
    <x v="0"/>
    <s v="COD"/>
    <s v="Abnorml"/>
    <x v="294"/>
  </r>
  <r>
    <x v="431"/>
    <n v="50"/>
    <s v="RM"/>
    <n v="60"/>
    <x v="376"/>
    <s v="Pave"/>
    <s v="NA"/>
    <s v="IR1"/>
    <s v="Bnk"/>
    <s v="AllPub"/>
    <s v="Inside"/>
    <s v="Gtl"/>
    <x v="7"/>
    <s v="Feedr"/>
    <s v="Norm"/>
    <s v="1Fam"/>
    <s v="1.5Fin"/>
    <x v="1"/>
    <x v="3"/>
    <x v="26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x v="315"/>
    <s v="GasA"/>
    <s v="Gd"/>
    <s v="Y"/>
    <s v="SBrkr"/>
    <n v="1088"/>
    <n v="110"/>
    <n v="0"/>
    <x v="351"/>
    <n v="0"/>
    <n v="0"/>
    <n v="1"/>
    <n v="0"/>
    <n v="4"/>
    <n v="1"/>
    <s v="TA"/>
    <n v="7"/>
    <s v="Typ"/>
    <n v="0"/>
    <s v="NA"/>
    <s v="NA"/>
    <s v="NA"/>
    <s v="NA"/>
    <n v="0"/>
    <x v="34"/>
    <s v="NA"/>
    <s v="NA"/>
    <s v="N"/>
    <n v="0"/>
    <n v="98"/>
    <n v="0"/>
    <n v="0"/>
    <n v="0"/>
    <n v="0"/>
    <s v="NA"/>
    <s v="MnPrv"/>
    <s v="NA"/>
    <n v="0"/>
    <x v="2"/>
    <x v="0"/>
    <s v="ConLD"/>
    <s v="Abnorml"/>
    <x v="295"/>
  </r>
  <r>
    <x v="432"/>
    <n v="160"/>
    <s v="RM"/>
    <n v="24"/>
    <x v="377"/>
    <s v="Pave"/>
    <s v="NA"/>
    <s v="Reg"/>
    <s v="Lvl"/>
    <s v="AllPub"/>
    <s v="Inside"/>
    <s v="Gtl"/>
    <x v="22"/>
    <s v="Norm"/>
    <s v="Norm"/>
    <s v="TwnhsE"/>
    <s v="2Story"/>
    <x v="3"/>
    <x v="0"/>
    <x v="63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x v="316"/>
    <s v="GasA"/>
    <s v="Ex"/>
    <s v="Y"/>
    <s v="SBrkr"/>
    <n v="765"/>
    <n v="600"/>
    <n v="0"/>
    <x v="352"/>
    <n v="1"/>
    <n v="0"/>
    <n v="1"/>
    <n v="1"/>
    <n v="2"/>
    <n v="1"/>
    <s v="TA"/>
    <n v="6"/>
    <s v="Min1"/>
    <n v="0"/>
    <s v="NA"/>
    <s v="Detchd"/>
    <n v="1971"/>
    <s v="Unf"/>
    <n v="2"/>
    <x v="35"/>
    <s v="TA"/>
    <s v="TA"/>
    <s v="Y"/>
    <n v="240"/>
    <n v="36"/>
    <n v="0"/>
    <n v="0"/>
    <n v="0"/>
    <n v="0"/>
    <s v="NA"/>
    <s v="NA"/>
    <s v="NA"/>
    <n v="0"/>
    <x v="5"/>
    <x v="1"/>
    <s v="WD"/>
    <s v="Normal"/>
    <x v="296"/>
  </r>
  <r>
    <x v="433"/>
    <n v="60"/>
    <s v="RL"/>
    <n v="100"/>
    <x v="378"/>
    <s v="Pave"/>
    <s v="NA"/>
    <s v="IR1"/>
    <s v="Lvl"/>
    <s v="AllPub"/>
    <s v="Corner"/>
    <s v="Gtl"/>
    <x v="17"/>
    <s v="Norm"/>
    <s v="Norm"/>
    <s v="1Fam"/>
    <s v="2Story"/>
    <x v="1"/>
    <x v="0"/>
    <x v="35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x v="208"/>
    <s v="GasA"/>
    <s v="Ex"/>
    <s v="Y"/>
    <s v="SBrkr"/>
    <n v="926"/>
    <n v="678"/>
    <n v="0"/>
    <x v="222"/>
    <n v="0"/>
    <n v="0"/>
    <n v="2"/>
    <n v="1"/>
    <n v="3"/>
    <n v="1"/>
    <s v="TA"/>
    <n v="7"/>
    <s v="Typ"/>
    <n v="1"/>
    <s v="TA"/>
    <s v="Attchd"/>
    <n v="1997"/>
    <s v="Fin"/>
    <n v="2"/>
    <x v="96"/>
    <s v="TA"/>
    <s v="TA"/>
    <s v="Y"/>
    <n v="0"/>
    <n v="36"/>
    <n v="0"/>
    <n v="0"/>
    <n v="0"/>
    <n v="0"/>
    <s v="NA"/>
    <s v="NA"/>
    <s v="NA"/>
    <n v="0"/>
    <x v="9"/>
    <x v="0"/>
    <s v="WD"/>
    <s v="Normal"/>
    <x v="111"/>
  </r>
  <r>
    <x v="434"/>
    <n v="180"/>
    <s v="RM"/>
    <n v="21"/>
    <x v="379"/>
    <s v="Pave"/>
    <s v="NA"/>
    <s v="Reg"/>
    <s v="Lvl"/>
    <s v="AllPub"/>
    <s v="Inside"/>
    <s v="Gtl"/>
    <x v="14"/>
    <s v="Norm"/>
    <s v="Norm"/>
    <s v="Twnhs"/>
    <s v="SFoyer"/>
    <x v="5"/>
    <x v="3"/>
    <x v="41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x v="182"/>
    <s v="GasA"/>
    <s v="Gd"/>
    <s v="Y"/>
    <s v="SBrkr"/>
    <n v="630"/>
    <n v="0"/>
    <n v="0"/>
    <x v="353"/>
    <n v="1"/>
    <n v="0"/>
    <n v="1"/>
    <n v="0"/>
    <n v="1"/>
    <n v="1"/>
    <s v="TA"/>
    <n v="3"/>
    <s v="Typ"/>
    <n v="0"/>
    <s v="NA"/>
    <s v="NA"/>
    <s v="NA"/>
    <s v="NA"/>
    <n v="0"/>
    <x v="34"/>
    <s v="NA"/>
    <s v="NA"/>
    <s v="Y"/>
    <n v="88"/>
    <n v="0"/>
    <n v="0"/>
    <n v="0"/>
    <n v="0"/>
    <n v="0"/>
    <s v="NA"/>
    <s v="NA"/>
    <s v="NA"/>
    <n v="0"/>
    <x v="11"/>
    <x v="0"/>
    <s v="WD"/>
    <s v="Normal"/>
    <x v="271"/>
  </r>
  <r>
    <x v="435"/>
    <n v="60"/>
    <s v="RL"/>
    <n v="43"/>
    <x v="380"/>
    <s v="Pave"/>
    <s v="NA"/>
    <s v="IR2"/>
    <s v="Lvl"/>
    <s v="AllPub"/>
    <s v="CulDSac"/>
    <s v="Gtl"/>
    <x v="0"/>
    <s v="PosN"/>
    <s v="Norm"/>
    <s v="1Fam"/>
    <s v="2Story"/>
    <x v="0"/>
    <x v="2"/>
    <x v="92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x v="317"/>
    <s v="GasA"/>
    <s v="Ex"/>
    <s v="Y"/>
    <s v="SBrkr"/>
    <n v="827"/>
    <n v="834"/>
    <n v="0"/>
    <x v="354"/>
    <n v="1"/>
    <n v="0"/>
    <n v="2"/>
    <n v="1"/>
    <n v="3"/>
    <n v="1"/>
    <s v="Gd"/>
    <n v="6"/>
    <s v="Typ"/>
    <n v="1"/>
    <s v="TA"/>
    <s v="Attchd"/>
    <n v="1996"/>
    <s v="RFn"/>
    <n v="2"/>
    <x v="219"/>
    <s v="TA"/>
    <s v="TA"/>
    <s v="Y"/>
    <n v="158"/>
    <n v="61"/>
    <n v="0"/>
    <n v="0"/>
    <n v="0"/>
    <n v="0"/>
    <s v="NA"/>
    <s v="NA"/>
    <s v="NA"/>
    <n v="0"/>
    <x v="7"/>
    <x v="3"/>
    <s v="ConLw"/>
    <s v="Normal"/>
    <x v="297"/>
  </r>
  <r>
    <x v="436"/>
    <n v="50"/>
    <s v="RM"/>
    <n v="40"/>
    <x v="381"/>
    <s v="Pave"/>
    <s v="NA"/>
    <s v="Reg"/>
    <s v="Lvl"/>
    <s v="AllPub"/>
    <s v="Inside"/>
    <s v="Gtl"/>
    <x v="7"/>
    <s v="Norm"/>
    <s v="Norm"/>
    <s v="1Fam"/>
    <s v="1.5Fin"/>
    <x v="1"/>
    <x v="1"/>
    <x v="26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x v="318"/>
    <s v="GasA"/>
    <s v="TA"/>
    <s v="Y"/>
    <s v="FuseA"/>
    <n v="734"/>
    <n v="384"/>
    <n v="0"/>
    <x v="261"/>
    <n v="0"/>
    <n v="0"/>
    <n v="1"/>
    <n v="0"/>
    <n v="2"/>
    <n v="1"/>
    <s v="TA"/>
    <n v="6"/>
    <s v="Typ"/>
    <n v="0"/>
    <s v="NA"/>
    <s v="Detchd"/>
    <n v="1990"/>
    <s v="Unf"/>
    <n v="2"/>
    <x v="35"/>
    <s v="TA"/>
    <s v="TA"/>
    <s v="Y"/>
    <n v="0"/>
    <n v="0"/>
    <n v="0"/>
    <n v="0"/>
    <n v="0"/>
    <n v="0"/>
    <s v="NA"/>
    <s v="NA"/>
    <s v="NA"/>
    <n v="0"/>
    <x v="4"/>
    <x v="2"/>
    <s v="WD"/>
    <s v="Normal"/>
    <x v="298"/>
  </r>
  <r>
    <x v="437"/>
    <n v="45"/>
    <s v="RM"/>
    <n v="50"/>
    <x v="100"/>
    <s v="Pave"/>
    <s v="NA"/>
    <s v="Reg"/>
    <s v="Lvl"/>
    <s v="AllPub"/>
    <s v="Inside"/>
    <s v="Gtl"/>
    <x v="8"/>
    <s v="Norm"/>
    <s v="Norm"/>
    <s v="1Fam"/>
    <s v="1.5Unf"/>
    <x v="1"/>
    <x v="3"/>
    <x v="69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x v="127"/>
    <s v="GasA"/>
    <s v="Gd"/>
    <s v="Y"/>
    <s v="SBrkr"/>
    <n v="904"/>
    <n v="0"/>
    <n v="0"/>
    <x v="310"/>
    <n v="0"/>
    <n v="0"/>
    <n v="1"/>
    <n v="0"/>
    <n v="2"/>
    <n v="1"/>
    <s v="TA"/>
    <n v="4"/>
    <s v="Typ"/>
    <n v="0"/>
    <s v="NA"/>
    <s v="Detchd"/>
    <n v="1926"/>
    <s v="Unf"/>
    <n v="1"/>
    <x v="80"/>
    <s v="TA"/>
    <s v="TA"/>
    <s v="Y"/>
    <n v="0"/>
    <n v="0"/>
    <n v="105"/>
    <n v="0"/>
    <n v="0"/>
    <n v="0"/>
    <s v="NA"/>
    <s v="NA"/>
    <s v="NA"/>
    <n v="0"/>
    <x v="8"/>
    <x v="3"/>
    <s v="WD"/>
    <s v="Normal"/>
    <x v="239"/>
  </r>
  <r>
    <x v="438"/>
    <n v="30"/>
    <s v="RL"/>
    <n v="40"/>
    <x v="382"/>
    <s v="Pave"/>
    <s v="NA"/>
    <s v="Reg"/>
    <s v="Lvl"/>
    <s v="AllPub"/>
    <s v="Inside"/>
    <s v="Gtl"/>
    <x v="2"/>
    <s v="Norm"/>
    <s v="Norm"/>
    <s v="1Fam"/>
    <s v="1Story"/>
    <x v="3"/>
    <x v="2"/>
    <x v="95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x v="71"/>
    <s v="GasA"/>
    <s v="TA"/>
    <s v="N"/>
    <s v="SBrkr"/>
    <n v="694"/>
    <n v="0"/>
    <n v="0"/>
    <x v="355"/>
    <n v="0"/>
    <n v="0"/>
    <n v="1"/>
    <n v="0"/>
    <n v="2"/>
    <n v="1"/>
    <s v="Gd"/>
    <n v="4"/>
    <s v="Typ"/>
    <n v="1"/>
    <s v="Gd"/>
    <s v="Detchd"/>
    <n v="1990"/>
    <s v="Unf"/>
    <n v="1"/>
    <x v="12"/>
    <s v="Gd"/>
    <s v="TA"/>
    <s v="P"/>
    <n v="0"/>
    <n v="0"/>
    <n v="34"/>
    <n v="0"/>
    <n v="0"/>
    <n v="0"/>
    <s v="NA"/>
    <s v="MnPrv"/>
    <s v="NA"/>
    <n v="0"/>
    <x v="10"/>
    <x v="1"/>
    <s v="WD"/>
    <s v="Normal"/>
    <x v="299"/>
  </r>
  <r>
    <x v="439"/>
    <n v="50"/>
    <s v="RL"/>
    <n v="67"/>
    <x v="383"/>
    <s v="Pave"/>
    <s v="Grvl"/>
    <s v="Reg"/>
    <s v="Lvl"/>
    <s v="AllPub"/>
    <s v="Corner"/>
    <s v="Gtl"/>
    <x v="15"/>
    <s v="Norm"/>
    <s v="Norm"/>
    <s v="1Fam"/>
    <s v="1.5Fin"/>
    <x v="1"/>
    <x v="1"/>
    <x v="26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x v="77"/>
    <s v="GasA"/>
    <s v="Gd"/>
    <s v="Y"/>
    <s v="SBrkr"/>
    <n v="684"/>
    <n v="512"/>
    <n v="0"/>
    <x v="346"/>
    <n v="0"/>
    <n v="0"/>
    <n v="1"/>
    <n v="0"/>
    <n v="3"/>
    <n v="1"/>
    <s v="Gd"/>
    <n v="7"/>
    <s v="Typ"/>
    <n v="0"/>
    <s v="NA"/>
    <s v="Detchd"/>
    <n v="2005"/>
    <s v="Unf"/>
    <n v="2"/>
    <x v="43"/>
    <s v="TA"/>
    <s v="TA"/>
    <s v="Y"/>
    <n v="0"/>
    <n v="46"/>
    <n v="0"/>
    <n v="0"/>
    <n v="0"/>
    <n v="0"/>
    <s v="NA"/>
    <s v="GdPrv"/>
    <s v="Shed"/>
    <n v="800"/>
    <x v="5"/>
    <x v="3"/>
    <s v="ConLI"/>
    <s v="Normal"/>
    <x v="50"/>
  </r>
  <r>
    <x v="440"/>
    <n v="20"/>
    <s v="RL"/>
    <n v="105"/>
    <x v="384"/>
    <s v="Pave"/>
    <s v="NA"/>
    <s v="Reg"/>
    <s v="Lvl"/>
    <s v="AllPub"/>
    <s v="Inside"/>
    <s v="Gtl"/>
    <x v="10"/>
    <s v="Norm"/>
    <s v="Norm"/>
    <s v="1Fam"/>
    <s v="1Story"/>
    <x v="6"/>
    <x v="0"/>
    <x v="74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x v="319"/>
    <s v="GasA"/>
    <s v="Ex"/>
    <s v="Y"/>
    <s v="SBrkr"/>
    <n v="2402"/>
    <n v="0"/>
    <n v="0"/>
    <x v="356"/>
    <n v="1"/>
    <n v="0"/>
    <n v="2"/>
    <n v="0"/>
    <n v="2"/>
    <n v="1"/>
    <s v="Ex"/>
    <n v="10"/>
    <s v="Typ"/>
    <n v="2"/>
    <s v="Gd"/>
    <s v="Attchd"/>
    <n v="2008"/>
    <s v="Fin"/>
    <n v="3"/>
    <x v="31"/>
    <s v="TA"/>
    <s v="TA"/>
    <s v="Y"/>
    <n v="0"/>
    <n v="72"/>
    <n v="0"/>
    <n v="0"/>
    <n v="170"/>
    <n v="0"/>
    <s v="NA"/>
    <s v="NA"/>
    <s v="NA"/>
    <n v="0"/>
    <x v="7"/>
    <x v="3"/>
    <s v="WD"/>
    <s v="Normal"/>
    <x v="300"/>
  </r>
  <r>
    <x v="441"/>
    <n v="90"/>
    <s v="RL"/>
    <n v="92"/>
    <x v="385"/>
    <s v="Pave"/>
    <s v="NA"/>
    <s v="Reg"/>
    <s v="Lvl"/>
    <s v="AllPub"/>
    <s v="Inside"/>
    <s v="Gtl"/>
    <x v="15"/>
    <s v="Norm"/>
    <s v="Norm"/>
    <s v="Duplex"/>
    <s v="1Story"/>
    <x v="5"/>
    <x v="4"/>
    <x v="32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x v="320"/>
    <s v="GasA"/>
    <s v="TA"/>
    <s v="N"/>
    <s v="FuseF"/>
    <n v="1440"/>
    <n v="0"/>
    <n v="0"/>
    <x v="211"/>
    <n v="0"/>
    <n v="0"/>
    <n v="2"/>
    <n v="0"/>
    <n v="4"/>
    <n v="2"/>
    <s v="Fa"/>
    <n v="8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2"/>
    <x v="0"/>
    <s v="WD"/>
    <s v="Normal"/>
    <x v="9"/>
  </r>
  <r>
    <x v="442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3"/>
    <x v="3"/>
    <x v="19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x v="111"/>
    <s v="GasA"/>
    <s v="TA"/>
    <s v="Y"/>
    <s v="SBrkr"/>
    <n v="1128"/>
    <n v="445"/>
    <n v="0"/>
    <x v="357"/>
    <n v="0"/>
    <n v="0"/>
    <n v="2"/>
    <n v="0"/>
    <n v="3"/>
    <n v="1"/>
    <s v="TA"/>
    <n v="8"/>
    <s v="Typ"/>
    <n v="1"/>
    <s v="Gd"/>
    <s v="Detchd"/>
    <n v="1930"/>
    <s v="Unf"/>
    <n v="2"/>
    <x v="53"/>
    <s v="TA"/>
    <s v="TA"/>
    <s v="P"/>
    <n v="0"/>
    <n v="0"/>
    <n v="0"/>
    <n v="0"/>
    <n v="0"/>
    <n v="0"/>
    <s v="NA"/>
    <s v="NA"/>
    <s v="NA"/>
    <n v="0"/>
    <x v="11"/>
    <x v="0"/>
    <s v="WD"/>
    <s v="Normal"/>
    <x v="301"/>
  </r>
  <r>
    <x v="443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x v="0"/>
    <x v="0"/>
    <x v="13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x v="321"/>
    <s v="GasA"/>
    <s v="Ex"/>
    <s v="Y"/>
    <s v="SBrkr"/>
    <n v="1258"/>
    <n v="0"/>
    <n v="0"/>
    <x v="358"/>
    <n v="0"/>
    <n v="0"/>
    <n v="2"/>
    <n v="0"/>
    <n v="2"/>
    <n v="1"/>
    <s v="Gd"/>
    <n v="6"/>
    <s v="Typ"/>
    <n v="1"/>
    <s v="Gd"/>
    <s v="Attchd"/>
    <n v="2007"/>
    <s v="Fin"/>
    <n v="3"/>
    <x v="74"/>
    <s v="TA"/>
    <s v="TA"/>
    <s v="Y"/>
    <n v="144"/>
    <n v="16"/>
    <n v="0"/>
    <n v="0"/>
    <n v="0"/>
    <n v="0"/>
    <s v="NA"/>
    <s v="NA"/>
    <s v="NA"/>
    <n v="0"/>
    <x v="11"/>
    <x v="1"/>
    <s v="New"/>
    <s v="Partial"/>
    <x v="54"/>
  </r>
  <r>
    <x v="444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0"/>
    <x v="0"/>
    <x v="29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x v="322"/>
    <s v="GasA"/>
    <s v="Ex"/>
    <s v="Y"/>
    <s v="SBrkr"/>
    <n v="933"/>
    <n v="975"/>
    <n v="0"/>
    <x v="286"/>
    <n v="1"/>
    <n v="0"/>
    <n v="2"/>
    <n v="1"/>
    <n v="4"/>
    <n v="1"/>
    <s v="Gd"/>
    <n v="8"/>
    <s v="Typ"/>
    <n v="1"/>
    <s v="TA"/>
    <s v="Attchd"/>
    <n v="1994"/>
    <s v="Unf"/>
    <n v="2"/>
    <x v="220"/>
    <s v="TA"/>
    <s v="TA"/>
    <s v="Y"/>
    <n v="144"/>
    <n v="133"/>
    <n v="0"/>
    <n v="0"/>
    <n v="0"/>
    <n v="0"/>
    <s v="NA"/>
    <s v="NA"/>
    <s v="NA"/>
    <n v="0"/>
    <x v="9"/>
    <x v="0"/>
    <s v="WD"/>
    <s v="Normal"/>
    <x v="171"/>
  </r>
  <r>
    <x v="445"/>
    <n v="20"/>
    <s v="RL"/>
    <n v="73"/>
    <x v="388"/>
    <s v="Pave"/>
    <s v="NA"/>
    <s v="Reg"/>
    <s v="Lvl"/>
    <s v="AllPub"/>
    <s v="Corner"/>
    <s v="Gtl"/>
    <x v="15"/>
    <s v="Norm"/>
    <s v="Norm"/>
    <s v="1Fam"/>
    <s v="1Story"/>
    <x v="1"/>
    <x v="0"/>
    <x v="4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x v="174"/>
    <s v="GasA"/>
    <s v="Fa"/>
    <s v="Y"/>
    <s v="SBrkr"/>
    <n v="1689"/>
    <n v="0"/>
    <n v="0"/>
    <x v="359"/>
    <n v="0"/>
    <n v="0"/>
    <n v="1"/>
    <n v="0"/>
    <n v="3"/>
    <n v="1"/>
    <s v="TA"/>
    <n v="7"/>
    <s v="Typ"/>
    <n v="1"/>
    <s v="Gd"/>
    <s v="Attchd"/>
    <n v="1956"/>
    <s v="Unf"/>
    <n v="2"/>
    <x v="5"/>
    <s v="TA"/>
    <s v="TA"/>
    <s v="Y"/>
    <n v="0"/>
    <n v="0"/>
    <n v="0"/>
    <n v="0"/>
    <n v="0"/>
    <n v="0"/>
    <s v="NA"/>
    <s v="MnPrv"/>
    <s v="NA"/>
    <n v="0"/>
    <x v="6"/>
    <x v="3"/>
    <s v="COD"/>
    <s v="Normal"/>
    <x v="136"/>
  </r>
  <r>
    <x v="446"/>
    <n v="20"/>
    <s v="RL"/>
    <n v="137"/>
    <x v="389"/>
    <s v="Pave"/>
    <s v="NA"/>
    <s v="IR1"/>
    <s v="Lvl"/>
    <s v="AllPub"/>
    <s v="Corner"/>
    <s v="Gtl"/>
    <x v="11"/>
    <s v="PosA"/>
    <s v="Norm"/>
    <s v="1Fam"/>
    <s v="1Story"/>
    <x v="1"/>
    <x v="2"/>
    <x v="27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x v="323"/>
    <s v="GasA"/>
    <s v="Ex"/>
    <s v="Y"/>
    <s v="SBrkr"/>
    <n v="1888"/>
    <n v="0"/>
    <n v="0"/>
    <x v="360"/>
    <n v="0"/>
    <n v="0"/>
    <n v="2"/>
    <n v="1"/>
    <n v="2"/>
    <n v="1"/>
    <s v="Gd"/>
    <n v="6"/>
    <s v="Mod"/>
    <n v="1"/>
    <s v="Gd"/>
    <s v="Attchd"/>
    <n v="1966"/>
    <s v="Fin"/>
    <n v="2"/>
    <x v="221"/>
    <s v="TA"/>
    <s v="TA"/>
    <s v="Y"/>
    <n v="0"/>
    <n v="0"/>
    <n v="0"/>
    <n v="0"/>
    <n v="0"/>
    <n v="0"/>
    <s v="NA"/>
    <s v="NA"/>
    <s v="NA"/>
    <n v="0"/>
    <x v="11"/>
    <x v="4"/>
    <s v="WD"/>
    <s v="Normal"/>
    <x v="100"/>
  </r>
  <r>
    <x v="447"/>
    <n v="60"/>
    <s v="RL"/>
    <s v="NA"/>
    <x v="390"/>
    <s v="Pave"/>
    <s v="NA"/>
    <s v="IR1"/>
    <s v="Lvl"/>
    <s v="AllPub"/>
    <s v="Corner"/>
    <s v="Gtl"/>
    <x v="17"/>
    <s v="Norm"/>
    <s v="Norm"/>
    <s v="1Fam"/>
    <s v="2Story"/>
    <x v="0"/>
    <x v="0"/>
    <x v="45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x v="324"/>
    <s v="GasA"/>
    <s v="Gd"/>
    <s v="Y"/>
    <s v="SBrkr"/>
    <n v="956"/>
    <n v="930"/>
    <n v="0"/>
    <x v="361"/>
    <n v="0"/>
    <n v="0"/>
    <n v="2"/>
    <n v="1"/>
    <n v="4"/>
    <n v="1"/>
    <s v="Gd"/>
    <n v="10"/>
    <s v="Typ"/>
    <n v="1"/>
    <s v="TA"/>
    <s v="Attchd"/>
    <n v="1998"/>
    <s v="Fin"/>
    <n v="2"/>
    <x v="133"/>
    <s v="TA"/>
    <s v="TA"/>
    <s v="Y"/>
    <n v="89"/>
    <n v="0"/>
    <n v="0"/>
    <n v="0"/>
    <n v="0"/>
    <n v="0"/>
    <s v="NA"/>
    <s v="NA"/>
    <s v="NA"/>
    <n v="0"/>
    <x v="9"/>
    <x v="2"/>
    <s v="WD"/>
    <s v="Normal"/>
    <x v="302"/>
  </r>
  <r>
    <x v="448"/>
    <n v="50"/>
    <s v="RM"/>
    <n v="50"/>
    <x v="391"/>
    <s v="Pave"/>
    <s v="NA"/>
    <s v="Reg"/>
    <s v="Bnk"/>
    <s v="AllPub"/>
    <s v="Inside"/>
    <s v="Gtl"/>
    <x v="13"/>
    <s v="Norm"/>
    <s v="Norm"/>
    <s v="1Fam"/>
    <s v="1.5Fin"/>
    <x v="1"/>
    <x v="2"/>
    <x v="9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x v="56"/>
    <s v="GasA"/>
    <s v="TA"/>
    <s v="Y"/>
    <s v="SBrkr"/>
    <n v="780"/>
    <n v="596"/>
    <n v="0"/>
    <x v="362"/>
    <n v="0"/>
    <n v="0"/>
    <n v="2"/>
    <n v="0"/>
    <n v="3"/>
    <n v="1"/>
    <s v="TA"/>
    <n v="7"/>
    <s v="Typ"/>
    <n v="1"/>
    <s v="Gd"/>
    <s v="Detchd"/>
    <n v="1937"/>
    <s v="Unf"/>
    <n v="1"/>
    <x v="222"/>
    <s v="TA"/>
    <s v="TA"/>
    <s v="N"/>
    <n v="0"/>
    <n v="0"/>
    <n v="0"/>
    <n v="0"/>
    <n v="0"/>
    <n v="0"/>
    <s v="NA"/>
    <s v="NA"/>
    <s v="NA"/>
    <n v="0"/>
    <x v="11"/>
    <x v="2"/>
    <s v="WD"/>
    <s v="Normal"/>
    <x v="303"/>
  </r>
  <r>
    <x v="449"/>
    <n v="50"/>
    <s v="RM"/>
    <n v="50"/>
    <x v="100"/>
    <s v="Pave"/>
    <s v="NA"/>
    <s v="Reg"/>
    <s v="Lvl"/>
    <s v="AllPub"/>
    <s v="Inside"/>
    <s v="Gtl"/>
    <x v="7"/>
    <s v="Norm"/>
    <s v="Norm"/>
    <s v="1Fam"/>
    <s v="1.5Fin"/>
    <x v="7"/>
    <x v="3"/>
    <x v="47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x v="29"/>
    <s v="GasA"/>
    <s v="Ex"/>
    <s v="Y"/>
    <s v="SBrkr"/>
    <n v="679"/>
    <n v="504"/>
    <n v="0"/>
    <x v="363"/>
    <n v="0"/>
    <n v="0"/>
    <n v="1"/>
    <n v="1"/>
    <n v="2"/>
    <n v="1"/>
    <s v="TA"/>
    <n v="6"/>
    <s v="Typ"/>
    <n v="0"/>
    <s v="NA"/>
    <s v="Detchd"/>
    <n v="1981"/>
    <s v="Unf"/>
    <n v="1"/>
    <x v="36"/>
    <s v="TA"/>
    <s v="TA"/>
    <s v="Y"/>
    <n v="0"/>
    <n v="176"/>
    <n v="0"/>
    <n v="0"/>
    <n v="0"/>
    <n v="0"/>
    <s v="NA"/>
    <s v="NA"/>
    <s v="NA"/>
    <n v="0"/>
    <x v="11"/>
    <x v="1"/>
    <s v="WD"/>
    <s v="Normal"/>
    <x v="149"/>
  </r>
  <r>
    <x v="450"/>
    <n v="30"/>
    <s v="RM"/>
    <n v="70"/>
    <x v="392"/>
    <s v="Pave"/>
    <s v="NA"/>
    <s v="Reg"/>
    <s v="Lvl"/>
    <s v="AllPub"/>
    <s v="Inside"/>
    <s v="Gtl"/>
    <x v="7"/>
    <s v="Norm"/>
    <s v="Norm"/>
    <s v="1Fam"/>
    <s v="1Story"/>
    <x v="1"/>
    <x v="1"/>
    <x v="19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x v="325"/>
    <s v="GasA"/>
    <s v="Ex"/>
    <s v="Y"/>
    <s v="FuseA"/>
    <n v="813"/>
    <n v="0"/>
    <n v="0"/>
    <x v="364"/>
    <n v="0"/>
    <n v="0"/>
    <n v="1"/>
    <n v="0"/>
    <n v="2"/>
    <n v="1"/>
    <s v="Gd"/>
    <n v="5"/>
    <s v="Typ"/>
    <n v="0"/>
    <s v="NA"/>
    <s v="Detchd"/>
    <n v="1932"/>
    <s v="Unf"/>
    <n v="1"/>
    <x v="21"/>
    <s v="Fa"/>
    <s v="Fa"/>
    <s v="N"/>
    <n v="0"/>
    <n v="113"/>
    <n v="0"/>
    <n v="0"/>
    <n v="0"/>
    <n v="0"/>
    <s v="NA"/>
    <s v="NA"/>
    <s v="NA"/>
    <n v="0"/>
    <x v="11"/>
    <x v="2"/>
    <s v="WD"/>
    <s v="Normal"/>
    <x v="50"/>
  </r>
  <r>
    <x v="451"/>
    <n v="20"/>
    <s v="RL"/>
    <n v="62"/>
    <x v="393"/>
    <s v="Pave"/>
    <s v="NA"/>
    <s v="IR1"/>
    <s v="Low"/>
    <s v="AllPub"/>
    <s v="Inside"/>
    <s v="Mod"/>
    <x v="19"/>
    <s v="Norm"/>
    <s v="Norm"/>
    <s v="1Fam"/>
    <s v="1Story"/>
    <x v="0"/>
    <x v="0"/>
    <x v="34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x v="326"/>
    <s v="GasA"/>
    <s v="TA"/>
    <s v="Y"/>
    <s v="SBrkr"/>
    <n v="1533"/>
    <n v="0"/>
    <n v="0"/>
    <x v="365"/>
    <n v="1"/>
    <n v="0"/>
    <n v="2"/>
    <n v="0"/>
    <n v="2"/>
    <n v="1"/>
    <s v="Gd"/>
    <n v="5"/>
    <s v="Typ"/>
    <n v="2"/>
    <s v="TA"/>
    <s v="Attchd"/>
    <n v="1975"/>
    <s v="Unf"/>
    <n v="2"/>
    <x v="14"/>
    <s v="TA"/>
    <s v="TA"/>
    <s v="Y"/>
    <n v="200"/>
    <n v="54"/>
    <n v="0"/>
    <n v="0"/>
    <n v="0"/>
    <n v="0"/>
    <s v="NA"/>
    <s v="NA"/>
    <s v="NA"/>
    <n v="0"/>
    <x v="3"/>
    <x v="2"/>
    <s v="WD"/>
    <s v="Normal"/>
    <x v="255"/>
  </r>
  <r>
    <x v="452"/>
    <n v="60"/>
    <s v="RL"/>
    <s v="NA"/>
    <x v="394"/>
    <s v="Pave"/>
    <s v="NA"/>
    <s v="IR1"/>
    <s v="Lvl"/>
    <s v="AllPub"/>
    <s v="Corner"/>
    <s v="Gtl"/>
    <x v="16"/>
    <s v="Norm"/>
    <s v="Norm"/>
    <s v="1Fam"/>
    <s v="2Story"/>
    <x v="1"/>
    <x v="0"/>
    <x v="92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x v="327"/>
    <s v="GasA"/>
    <s v="Ex"/>
    <s v="Y"/>
    <s v="SBrkr"/>
    <n v="888"/>
    <n v="868"/>
    <n v="0"/>
    <x v="366"/>
    <n v="1"/>
    <n v="0"/>
    <n v="2"/>
    <n v="1"/>
    <n v="3"/>
    <n v="1"/>
    <s v="TA"/>
    <n v="7"/>
    <s v="Typ"/>
    <n v="0"/>
    <s v="NA"/>
    <s v="Attchd"/>
    <n v="1996"/>
    <s v="Fin"/>
    <n v="2"/>
    <x v="223"/>
    <s v="TA"/>
    <s v="TA"/>
    <s v="Y"/>
    <n v="144"/>
    <n v="122"/>
    <n v="0"/>
    <n v="0"/>
    <n v="0"/>
    <n v="0"/>
    <s v="NA"/>
    <s v="NA"/>
    <s v="NA"/>
    <n v="0"/>
    <x v="9"/>
    <x v="1"/>
    <s v="WD"/>
    <s v="Normal"/>
    <x v="121"/>
  </r>
  <r>
    <x v="453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x v="0"/>
    <x v="74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x v="226"/>
    <s v="GasA"/>
    <s v="Ex"/>
    <s v="Y"/>
    <s v="SBrkr"/>
    <n v="786"/>
    <n v="804"/>
    <n v="0"/>
    <x v="367"/>
    <n v="0"/>
    <n v="0"/>
    <n v="2"/>
    <n v="1"/>
    <n v="3"/>
    <n v="1"/>
    <s v="Gd"/>
    <n v="6"/>
    <s v="Typ"/>
    <n v="0"/>
    <s v="NA"/>
    <s v="Attchd"/>
    <n v="2008"/>
    <s v="RFn"/>
    <n v="2"/>
    <x v="189"/>
    <s v="TA"/>
    <s v="TA"/>
    <s v="Y"/>
    <n v="0"/>
    <n v="30"/>
    <n v="0"/>
    <n v="0"/>
    <n v="0"/>
    <n v="0"/>
    <s v="NA"/>
    <s v="NA"/>
    <s v="NA"/>
    <n v="0"/>
    <x v="11"/>
    <x v="3"/>
    <s v="WD"/>
    <s v="Normal"/>
    <x v="171"/>
  </r>
  <r>
    <x v="454"/>
    <n v="90"/>
    <s v="RL"/>
    <n v="63"/>
    <x v="395"/>
    <s v="Pave"/>
    <s v="NA"/>
    <s v="Reg"/>
    <s v="Lvl"/>
    <s v="AllPub"/>
    <s v="Inside"/>
    <s v="Gtl"/>
    <x v="4"/>
    <s v="Norm"/>
    <s v="Norm"/>
    <s v="Duplex"/>
    <s v="1Story"/>
    <x v="3"/>
    <x v="0"/>
    <x v="1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x v="125"/>
    <s v="GasA"/>
    <s v="TA"/>
    <s v="Y"/>
    <s v="SBrkr"/>
    <n v="1728"/>
    <n v="0"/>
    <n v="0"/>
    <x v="136"/>
    <n v="2"/>
    <n v="0"/>
    <n v="2"/>
    <n v="0"/>
    <n v="4"/>
    <n v="2"/>
    <s v="TA"/>
    <n v="8"/>
    <s v="Typ"/>
    <n v="0"/>
    <s v="NA"/>
    <s v="Detchd"/>
    <n v="1976"/>
    <s v="Unf"/>
    <n v="2"/>
    <x v="206"/>
    <s v="TA"/>
    <s v="TA"/>
    <s v="Y"/>
    <n v="0"/>
    <n v="0"/>
    <n v="0"/>
    <n v="0"/>
    <n v="0"/>
    <n v="0"/>
    <s v="NA"/>
    <s v="NA"/>
    <s v="NA"/>
    <n v="0"/>
    <x v="9"/>
    <x v="2"/>
    <s v="WD"/>
    <s v="Family"/>
    <x v="304"/>
  </r>
  <r>
    <x v="455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x v="0"/>
    <x v="2"/>
    <x v="7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x v="328"/>
    <s v="GasA"/>
    <s v="Fa"/>
    <s v="Y"/>
    <s v="SBrkr"/>
    <n v="1242"/>
    <n v="0"/>
    <n v="0"/>
    <x v="368"/>
    <n v="0"/>
    <n v="0"/>
    <n v="1"/>
    <n v="1"/>
    <n v="3"/>
    <n v="1"/>
    <s v="TA"/>
    <n v="6"/>
    <s v="Typ"/>
    <n v="1"/>
    <s v="TA"/>
    <s v="Attchd"/>
    <n v="1973"/>
    <s v="Unf"/>
    <n v="2"/>
    <x v="43"/>
    <s v="TA"/>
    <s v="TA"/>
    <s v="Y"/>
    <n v="0"/>
    <n v="0"/>
    <n v="0"/>
    <n v="0"/>
    <n v="0"/>
    <n v="0"/>
    <s v="NA"/>
    <s v="NA"/>
    <s v="NA"/>
    <n v="0"/>
    <x v="2"/>
    <x v="1"/>
    <s v="WD"/>
    <s v="Normal"/>
    <x v="198"/>
  </r>
  <r>
    <x v="456"/>
    <n v="70"/>
    <s v="RM"/>
    <n v="34"/>
    <x v="396"/>
    <s v="Pave"/>
    <s v="Grvl"/>
    <s v="Reg"/>
    <s v="Lvl"/>
    <s v="AllPub"/>
    <s v="Inside"/>
    <s v="Gtl"/>
    <x v="7"/>
    <s v="Norm"/>
    <s v="Norm"/>
    <s v="1Fam"/>
    <s v="2Story"/>
    <x v="3"/>
    <x v="0"/>
    <x v="77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x v="272"/>
    <s v="GasA"/>
    <s v="Fa"/>
    <s v="N"/>
    <s v="SBrkr"/>
    <n v="624"/>
    <n v="720"/>
    <n v="0"/>
    <x v="140"/>
    <n v="0"/>
    <n v="0"/>
    <n v="1"/>
    <n v="0"/>
    <n v="4"/>
    <n v="1"/>
    <s v="TA"/>
    <n v="7"/>
    <s v="Typ"/>
    <n v="0"/>
    <s v="NA"/>
    <s v="Detchd"/>
    <n v="1916"/>
    <s v="Unf"/>
    <n v="3"/>
    <x v="181"/>
    <s v="Fa"/>
    <s v="Fa"/>
    <s v="Y"/>
    <n v="0"/>
    <n v="0"/>
    <n v="96"/>
    <n v="0"/>
    <n v="0"/>
    <n v="0"/>
    <s v="NA"/>
    <s v="NA"/>
    <s v="NA"/>
    <n v="0"/>
    <x v="1"/>
    <x v="0"/>
    <s v="COD"/>
    <s v="Abnorml"/>
    <x v="165"/>
  </r>
  <r>
    <x v="457"/>
    <n v="20"/>
    <s v="RL"/>
    <s v="NA"/>
    <x v="397"/>
    <s v="Pave"/>
    <s v="NA"/>
    <s v="IR1"/>
    <s v="Low"/>
    <s v="AllPub"/>
    <s v="CulDSac"/>
    <s v="Mod"/>
    <x v="19"/>
    <s v="Norm"/>
    <s v="Norm"/>
    <s v="1Fam"/>
    <s v="1Story"/>
    <x v="5"/>
    <x v="2"/>
    <x v="30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x v="329"/>
    <s v="GasA"/>
    <s v="Ex"/>
    <s v="Y"/>
    <s v="SBrkr"/>
    <n v="1663"/>
    <n v="0"/>
    <n v="0"/>
    <x v="369"/>
    <n v="1"/>
    <n v="0"/>
    <n v="1"/>
    <n v="0"/>
    <n v="2"/>
    <n v="1"/>
    <s v="Gd"/>
    <n v="6"/>
    <s v="Min1"/>
    <n v="2"/>
    <s v="Gd"/>
    <s v="Attchd"/>
    <n v="1954"/>
    <s v="Fin"/>
    <n v="2"/>
    <x v="166"/>
    <s v="TA"/>
    <s v="TA"/>
    <s v="Y"/>
    <n v="224"/>
    <n v="137"/>
    <n v="0"/>
    <n v="0"/>
    <n v="0"/>
    <n v="0"/>
    <s v="NA"/>
    <s v="NA"/>
    <s v="NA"/>
    <n v="0"/>
    <x v="10"/>
    <x v="0"/>
    <s v="WD"/>
    <s v="Normal"/>
    <x v="305"/>
  </r>
  <r>
    <x v="458"/>
    <n v="70"/>
    <s v="RM"/>
    <s v="NA"/>
    <x v="398"/>
    <s v="Pave"/>
    <s v="Grvl"/>
    <s v="Reg"/>
    <s v="Lvl"/>
    <s v="AllPub"/>
    <s v="Inside"/>
    <s v="Gtl"/>
    <x v="7"/>
    <s v="Norm"/>
    <s v="Norm"/>
    <s v="1Fam"/>
    <s v="2Story"/>
    <x v="2"/>
    <x v="3"/>
    <x v="82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x v="330"/>
    <s v="GasA"/>
    <s v="Fa"/>
    <s v="Y"/>
    <s v="SBrkr"/>
    <n v="833"/>
    <n v="833"/>
    <n v="0"/>
    <x v="370"/>
    <n v="0"/>
    <n v="0"/>
    <n v="1"/>
    <n v="0"/>
    <n v="3"/>
    <n v="1"/>
    <s v="Gd"/>
    <n v="7"/>
    <s v="Typ"/>
    <n v="1"/>
    <s v="Gd"/>
    <s v="Detchd"/>
    <n v="1925"/>
    <s v="Unf"/>
    <n v="1"/>
    <x v="224"/>
    <s v="TA"/>
    <s v="TA"/>
    <s v="Y"/>
    <n v="192"/>
    <n v="63"/>
    <n v="0"/>
    <n v="0"/>
    <n v="0"/>
    <n v="0"/>
    <s v="NA"/>
    <s v="MnPrv"/>
    <s v="NA"/>
    <n v="0"/>
    <x v="11"/>
    <x v="0"/>
    <s v="WD"/>
    <s v="Normal"/>
    <x v="306"/>
  </r>
  <r>
    <x v="459"/>
    <n v="50"/>
    <s v="RL"/>
    <s v="NA"/>
    <x v="399"/>
    <s v="Pave"/>
    <s v="NA"/>
    <s v="IR1"/>
    <s v="Bnk"/>
    <s v="AllPub"/>
    <s v="Corner"/>
    <s v="Gtl"/>
    <x v="8"/>
    <s v="Norm"/>
    <s v="Norm"/>
    <s v="1Fam"/>
    <s v="1.5Fin"/>
    <x v="3"/>
    <x v="4"/>
    <x v="52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x v="331"/>
    <s v="GasA"/>
    <s v="TA"/>
    <s v="Y"/>
    <s v="SBrkr"/>
    <n v="979"/>
    <n v="224"/>
    <n v="0"/>
    <x v="371"/>
    <n v="1"/>
    <n v="0"/>
    <n v="1"/>
    <n v="0"/>
    <n v="3"/>
    <n v="1"/>
    <s v="Gd"/>
    <n v="5"/>
    <s v="Typ"/>
    <n v="1"/>
    <s v="TA"/>
    <s v="Detchd"/>
    <n v="1950"/>
    <s v="Unf"/>
    <n v="1"/>
    <x v="12"/>
    <s v="TA"/>
    <s v="TA"/>
    <s v="Y"/>
    <n v="0"/>
    <n v="0"/>
    <n v="248"/>
    <n v="0"/>
    <n v="0"/>
    <n v="0"/>
    <s v="NA"/>
    <s v="NA"/>
    <s v="NA"/>
    <n v="0"/>
    <x v="9"/>
    <x v="3"/>
    <s v="WD"/>
    <s v="Normal"/>
    <x v="50"/>
  </r>
  <r>
    <x v="460"/>
    <n v="60"/>
    <s v="FV"/>
    <n v="75"/>
    <x v="400"/>
    <s v="Pave"/>
    <s v="NA"/>
    <s v="IR1"/>
    <s v="Lvl"/>
    <s v="AllPub"/>
    <s v="Inside"/>
    <s v="Gtl"/>
    <x v="5"/>
    <s v="RRAn"/>
    <s v="Norm"/>
    <s v="1Fam"/>
    <s v="2Story"/>
    <x v="2"/>
    <x v="0"/>
    <x v="51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x v="15"/>
    <s v="GasA"/>
    <s v="Ex"/>
    <s v="Y"/>
    <s v="SBrkr"/>
    <n v="832"/>
    <n v="1103"/>
    <n v="0"/>
    <x v="372"/>
    <n v="1"/>
    <n v="0"/>
    <n v="2"/>
    <n v="1"/>
    <n v="3"/>
    <n v="1"/>
    <s v="TA"/>
    <n v="8"/>
    <s v="Typ"/>
    <n v="0"/>
    <s v="NA"/>
    <s v="BuiltIn"/>
    <n v="2009"/>
    <s v="Fin"/>
    <n v="2"/>
    <x v="176"/>
    <s v="TA"/>
    <s v="TA"/>
    <s v="Y"/>
    <n v="0"/>
    <n v="150"/>
    <n v="0"/>
    <n v="0"/>
    <n v="0"/>
    <n v="0"/>
    <s v="NA"/>
    <s v="NA"/>
    <s v="NA"/>
    <n v="0"/>
    <x v="3"/>
    <x v="3"/>
    <s v="New"/>
    <s v="Partial"/>
    <x v="307"/>
  </r>
  <r>
    <x v="461"/>
    <n v="70"/>
    <s v="RL"/>
    <n v="60"/>
    <x v="25"/>
    <s v="Pave"/>
    <s v="NA"/>
    <s v="Reg"/>
    <s v="Lvl"/>
    <s v="AllPub"/>
    <s v="Inside"/>
    <s v="Gtl"/>
    <x v="23"/>
    <s v="Feedr"/>
    <s v="Norm"/>
    <s v="1Fam"/>
    <s v="2Story"/>
    <x v="0"/>
    <x v="7"/>
    <x v="65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x v="332"/>
    <s v="GasA"/>
    <s v="Ex"/>
    <s v="Y"/>
    <s v="SBrkr"/>
    <n v="575"/>
    <n v="560"/>
    <n v="0"/>
    <x v="373"/>
    <n v="1"/>
    <n v="0"/>
    <n v="1"/>
    <n v="0"/>
    <n v="3"/>
    <n v="1"/>
    <s v="Gd"/>
    <n v="6"/>
    <s v="Typ"/>
    <n v="0"/>
    <s v="NA"/>
    <s v="Detchd"/>
    <n v="1971"/>
    <s v="RFn"/>
    <n v="2"/>
    <x v="14"/>
    <s v="TA"/>
    <s v="TA"/>
    <s v="Y"/>
    <n v="256"/>
    <n v="0"/>
    <n v="0"/>
    <n v="0"/>
    <n v="0"/>
    <n v="0"/>
    <s v="NA"/>
    <s v="MnPrv"/>
    <s v="NA"/>
    <n v="0"/>
    <x v="7"/>
    <x v="3"/>
    <s v="WD"/>
    <s v="Normal"/>
    <x v="106"/>
  </r>
  <r>
    <x v="462"/>
    <n v="20"/>
    <s v="RL"/>
    <n v="60"/>
    <x v="401"/>
    <s v="Pave"/>
    <s v="NA"/>
    <s v="IR1"/>
    <s v="Lvl"/>
    <s v="AllPub"/>
    <s v="Inside"/>
    <s v="Gtl"/>
    <x v="9"/>
    <s v="Norm"/>
    <s v="Norm"/>
    <s v="1Fam"/>
    <s v="1Story"/>
    <x v="3"/>
    <x v="0"/>
    <x v="10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x v="121"/>
    <s v="GasA"/>
    <s v="Gd"/>
    <s v="Y"/>
    <s v="SBrkr"/>
    <n v="864"/>
    <n v="0"/>
    <n v="0"/>
    <x v="132"/>
    <n v="0"/>
    <n v="0"/>
    <n v="1"/>
    <n v="0"/>
    <n v="3"/>
    <n v="1"/>
    <s v="TA"/>
    <n v="5"/>
    <s v="Typ"/>
    <n v="1"/>
    <s v="Po"/>
    <s v="Detchd"/>
    <n v="1965"/>
    <s v="Unf"/>
    <n v="1"/>
    <x v="53"/>
    <s v="TA"/>
    <s v="TA"/>
    <s v="Y"/>
    <n v="0"/>
    <n v="0"/>
    <n v="236"/>
    <n v="0"/>
    <n v="0"/>
    <n v="0"/>
    <s v="NA"/>
    <s v="GdWo"/>
    <s v="NA"/>
    <n v="0"/>
    <x v="3"/>
    <x v="3"/>
    <s v="WD"/>
    <s v="Normal"/>
    <x v="308"/>
  </r>
  <r>
    <x v="463"/>
    <n v="70"/>
    <s v="RL"/>
    <n v="74"/>
    <x v="402"/>
    <s v="Pave"/>
    <s v="NA"/>
    <s v="IR1"/>
    <s v="HLS"/>
    <s v="AllPub"/>
    <s v="Inside"/>
    <s v="Mod"/>
    <x v="2"/>
    <s v="Norm"/>
    <s v="Norm"/>
    <s v="1Fam"/>
    <s v="2Story"/>
    <x v="1"/>
    <x v="3"/>
    <x v="36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x v="126"/>
    <s v="GasA"/>
    <s v="Fa"/>
    <s v="Y"/>
    <s v="FuseA"/>
    <n v="849"/>
    <n v="811"/>
    <n v="0"/>
    <x v="374"/>
    <n v="0"/>
    <n v="0"/>
    <n v="1"/>
    <n v="1"/>
    <n v="3"/>
    <n v="1"/>
    <s v="TA"/>
    <n v="6"/>
    <s v="Typ"/>
    <n v="1"/>
    <s v="Gd"/>
    <s v="Detchd"/>
    <n v="1939"/>
    <s v="Unf"/>
    <n v="1"/>
    <x v="25"/>
    <s v="TA"/>
    <s v="TA"/>
    <s v="Y"/>
    <n v="0"/>
    <n v="0"/>
    <n v="0"/>
    <n v="0"/>
    <n v="0"/>
    <n v="0"/>
    <s v="NA"/>
    <s v="NA"/>
    <s v="NA"/>
    <n v="0"/>
    <x v="5"/>
    <x v="0"/>
    <s v="WD"/>
    <s v="Normal"/>
    <x v="309"/>
  </r>
  <r>
    <x v="464"/>
    <n v="20"/>
    <s v="RL"/>
    <n v="60"/>
    <x v="403"/>
    <s v="Pave"/>
    <s v="NA"/>
    <s v="Reg"/>
    <s v="HLS"/>
    <s v="AllPub"/>
    <s v="Inside"/>
    <s v="Mod"/>
    <x v="0"/>
    <s v="Norm"/>
    <s v="Norm"/>
    <s v="1Fam"/>
    <s v="1Story"/>
    <x v="3"/>
    <x v="0"/>
    <x v="90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x v="10"/>
    <s v="GasA"/>
    <s v="TA"/>
    <s v="Y"/>
    <s v="SBrkr"/>
    <n v="1040"/>
    <n v="0"/>
    <n v="0"/>
    <x v="10"/>
    <n v="0"/>
    <n v="0"/>
    <n v="2"/>
    <n v="0"/>
    <n v="3"/>
    <n v="1"/>
    <s v="TA"/>
    <n v="5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5"/>
    <x v="3"/>
    <s v="WD"/>
    <s v="Normal"/>
    <x v="310"/>
  </r>
  <r>
    <x v="465"/>
    <n v="120"/>
    <s v="RM"/>
    <s v="NA"/>
    <x v="404"/>
    <s v="Pave"/>
    <s v="NA"/>
    <s v="Reg"/>
    <s v="Lvl"/>
    <s v="AllPub"/>
    <s v="Inside"/>
    <s v="Gtl"/>
    <x v="21"/>
    <s v="Norm"/>
    <s v="Norm"/>
    <s v="TwnhsE"/>
    <s v="1Story"/>
    <x v="0"/>
    <x v="0"/>
    <x v="6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x v="333"/>
    <s v="GasA"/>
    <s v="Ex"/>
    <s v="Y"/>
    <s v="SBrkr"/>
    <n v="1414"/>
    <n v="0"/>
    <n v="0"/>
    <x v="206"/>
    <n v="0"/>
    <n v="0"/>
    <n v="2"/>
    <n v="0"/>
    <n v="2"/>
    <n v="1"/>
    <s v="Gd"/>
    <n v="6"/>
    <s v="Typ"/>
    <n v="1"/>
    <s v="TA"/>
    <s v="Attchd"/>
    <n v="2004"/>
    <s v="Fin"/>
    <n v="2"/>
    <x v="126"/>
    <s v="TA"/>
    <s v="TA"/>
    <s v="Y"/>
    <n v="144"/>
    <n v="20"/>
    <n v="0"/>
    <n v="0"/>
    <n v="0"/>
    <n v="0"/>
    <s v="NA"/>
    <s v="NA"/>
    <s v="NA"/>
    <n v="0"/>
    <x v="1"/>
    <x v="2"/>
    <s v="WD"/>
    <s v="Normal"/>
    <x v="311"/>
  </r>
  <r>
    <x v="466"/>
    <n v="20"/>
    <s v="RL"/>
    <n v="85"/>
    <x v="405"/>
    <s v="Pave"/>
    <s v="NA"/>
    <s v="Reg"/>
    <s v="Lvl"/>
    <s v="AllPub"/>
    <s v="Inside"/>
    <s v="Gtl"/>
    <x v="11"/>
    <s v="Norm"/>
    <s v="Norm"/>
    <s v="1Fam"/>
    <s v="1Story"/>
    <x v="0"/>
    <x v="0"/>
    <x v="16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x v="334"/>
    <s v="GasA"/>
    <s v="TA"/>
    <s v="Y"/>
    <s v="SBrkr"/>
    <n v="1277"/>
    <n v="0"/>
    <n v="0"/>
    <x v="375"/>
    <n v="1"/>
    <n v="0"/>
    <n v="1"/>
    <n v="0"/>
    <n v="2"/>
    <n v="1"/>
    <s v="TA"/>
    <n v="5"/>
    <s v="Typ"/>
    <n v="1"/>
    <s v="Po"/>
    <s v="Attchd"/>
    <n v="1970"/>
    <s v="Unf"/>
    <n v="2"/>
    <x v="225"/>
    <s v="TA"/>
    <s v="TA"/>
    <s v="Y"/>
    <n v="0"/>
    <n v="0"/>
    <n v="0"/>
    <n v="0"/>
    <n v="176"/>
    <n v="0"/>
    <s v="NA"/>
    <s v="GdWo"/>
    <s v="NA"/>
    <n v="0"/>
    <x v="7"/>
    <x v="1"/>
    <s v="WD"/>
    <s v="Normal"/>
    <x v="214"/>
  </r>
  <r>
    <x v="467"/>
    <n v="70"/>
    <s v="RL"/>
    <n v="79"/>
    <x v="406"/>
    <s v="Pave"/>
    <s v="NA"/>
    <s v="Reg"/>
    <s v="Lvl"/>
    <s v="AllPub"/>
    <s v="Inside"/>
    <s v="Gtl"/>
    <x v="11"/>
    <s v="Artery"/>
    <s v="Norm"/>
    <s v="1Fam"/>
    <s v="2Story"/>
    <x v="3"/>
    <x v="3"/>
    <x v="97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x v="106"/>
    <s v="GasA"/>
    <s v="Ex"/>
    <s v="Y"/>
    <s v="SBrkr"/>
    <n v="888"/>
    <n v="756"/>
    <n v="0"/>
    <x v="248"/>
    <n v="0"/>
    <n v="0"/>
    <n v="1"/>
    <n v="1"/>
    <n v="3"/>
    <n v="1"/>
    <s v="Gd"/>
    <n v="7"/>
    <s v="Typ"/>
    <n v="2"/>
    <s v="Gd"/>
    <s v="Attchd"/>
    <n v="1942"/>
    <s v="Unf"/>
    <n v="1"/>
    <x v="104"/>
    <s v="TA"/>
    <s v="TA"/>
    <s v="Y"/>
    <n v="168"/>
    <n v="0"/>
    <n v="0"/>
    <n v="0"/>
    <n v="0"/>
    <n v="0"/>
    <s v="NA"/>
    <s v="NA"/>
    <s v="NA"/>
    <n v="0"/>
    <x v="11"/>
    <x v="1"/>
    <s v="WD"/>
    <s v="Normal"/>
    <x v="312"/>
  </r>
  <r>
    <x v="468"/>
    <n v="20"/>
    <s v="RL"/>
    <n v="98"/>
    <x v="407"/>
    <s v="Pave"/>
    <s v="NA"/>
    <s v="IR1"/>
    <s v="Lvl"/>
    <s v="AllPub"/>
    <s v="Inside"/>
    <s v="Gtl"/>
    <x v="10"/>
    <s v="Norm"/>
    <s v="Norm"/>
    <s v="1Fam"/>
    <s v="1Story"/>
    <x v="2"/>
    <x v="0"/>
    <x v="13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x v="335"/>
    <s v="GasA"/>
    <s v="Ex"/>
    <s v="Y"/>
    <s v="SBrkr"/>
    <n v="1634"/>
    <n v="0"/>
    <n v="0"/>
    <x v="376"/>
    <n v="0"/>
    <n v="0"/>
    <n v="2"/>
    <n v="0"/>
    <n v="3"/>
    <n v="1"/>
    <s v="Gd"/>
    <n v="7"/>
    <s v="Typ"/>
    <n v="1"/>
    <s v="Gd"/>
    <s v="Attchd"/>
    <n v="2006"/>
    <s v="RFn"/>
    <n v="3"/>
    <x v="101"/>
    <s v="TA"/>
    <s v="TA"/>
    <s v="Y"/>
    <n v="0"/>
    <n v="44"/>
    <n v="0"/>
    <n v="0"/>
    <n v="0"/>
    <n v="0"/>
    <s v="NA"/>
    <s v="NA"/>
    <s v="NA"/>
    <n v="0"/>
    <x v="1"/>
    <x v="1"/>
    <s v="WD"/>
    <s v="Normal"/>
    <x v="4"/>
  </r>
  <r>
    <x v="469"/>
    <n v="60"/>
    <s v="RL"/>
    <n v="76"/>
    <x v="408"/>
    <s v="Pave"/>
    <s v="NA"/>
    <s v="IR1"/>
    <s v="Lvl"/>
    <s v="AllPub"/>
    <s v="Corner"/>
    <s v="Gtl"/>
    <x v="12"/>
    <s v="RRNe"/>
    <s v="Norm"/>
    <s v="1Fam"/>
    <s v="2Story"/>
    <x v="1"/>
    <x v="0"/>
    <x v="5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x v="15"/>
    <s v="GasA"/>
    <s v="Ex"/>
    <s v="Y"/>
    <s v="SBrkr"/>
    <n v="832"/>
    <n v="878"/>
    <n v="0"/>
    <x v="0"/>
    <n v="0"/>
    <n v="0"/>
    <n v="2"/>
    <n v="1"/>
    <n v="3"/>
    <n v="1"/>
    <s v="Gd"/>
    <n v="7"/>
    <s v="Typ"/>
    <n v="0"/>
    <s v="NA"/>
    <s v="Attchd"/>
    <n v="1993"/>
    <s v="RFn"/>
    <n v="2"/>
    <x v="67"/>
    <s v="TA"/>
    <s v="TA"/>
    <s v="Y"/>
    <n v="144"/>
    <n v="70"/>
    <n v="0"/>
    <n v="0"/>
    <n v="0"/>
    <n v="0"/>
    <s v="NA"/>
    <s v="NA"/>
    <s v="NA"/>
    <n v="0"/>
    <x v="11"/>
    <x v="0"/>
    <s v="WD"/>
    <s v="Normal"/>
    <x v="313"/>
  </r>
  <r>
    <x v="470"/>
    <n v="120"/>
    <s v="RL"/>
    <s v="NA"/>
    <x v="409"/>
    <s v="Pave"/>
    <s v="NA"/>
    <s v="IR1"/>
    <s v="Lvl"/>
    <s v="AllPub"/>
    <s v="Corner"/>
    <s v="Gtl"/>
    <x v="18"/>
    <s v="Norm"/>
    <s v="Norm"/>
    <s v="TwnhsE"/>
    <s v="1Story"/>
    <x v="2"/>
    <x v="0"/>
    <x v="5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x v="336"/>
    <s v="GasA"/>
    <s v="TA"/>
    <s v="Y"/>
    <s v="SBrkr"/>
    <n v="1502"/>
    <n v="0"/>
    <n v="0"/>
    <x v="377"/>
    <n v="1"/>
    <n v="0"/>
    <n v="1"/>
    <n v="1"/>
    <n v="1"/>
    <n v="1"/>
    <s v="Gd"/>
    <n v="4"/>
    <s v="Typ"/>
    <n v="0"/>
    <s v="NA"/>
    <s v="Attchd"/>
    <n v="1985"/>
    <s v="RFn"/>
    <n v="2"/>
    <x v="43"/>
    <s v="TA"/>
    <s v="TA"/>
    <s v="Y"/>
    <n v="0"/>
    <n v="54"/>
    <n v="0"/>
    <n v="0"/>
    <n v="140"/>
    <n v="0"/>
    <s v="NA"/>
    <s v="NA"/>
    <s v="NA"/>
    <n v="0"/>
    <x v="11"/>
    <x v="4"/>
    <s v="WD"/>
    <s v="Normal"/>
    <x v="297"/>
  </r>
  <r>
    <x v="471"/>
    <n v="60"/>
    <s v="RL"/>
    <n v="92"/>
    <x v="410"/>
    <s v="Pave"/>
    <s v="NA"/>
    <s v="Reg"/>
    <s v="Lvl"/>
    <s v="AllPub"/>
    <s v="Inside"/>
    <s v="Gtl"/>
    <x v="6"/>
    <s v="PosA"/>
    <s v="Norm"/>
    <s v="1Fam"/>
    <s v="2Story"/>
    <x v="0"/>
    <x v="2"/>
    <x v="54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x v="337"/>
    <s v="GasA"/>
    <s v="TA"/>
    <s v="Y"/>
    <s v="SBrkr"/>
    <n v="1161"/>
    <n v="808"/>
    <n v="0"/>
    <x v="378"/>
    <n v="0"/>
    <n v="0"/>
    <n v="2"/>
    <n v="1"/>
    <n v="3"/>
    <n v="1"/>
    <s v="TA"/>
    <n v="8"/>
    <s v="Typ"/>
    <n v="1"/>
    <s v="Gd"/>
    <s v="Attchd"/>
    <n v="1977"/>
    <s v="RFn"/>
    <n v="2"/>
    <x v="19"/>
    <s v="TA"/>
    <s v="TA"/>
    <s v="Y"/>
    <n v="0"/>
    <n v="0"/>
    <n v="0"/>
    <n v="0"/>
    <n v="276"/>
    <n v="0"/>
    <s v="NA"/>
    <s v="NA"/>
    <s v="NA"/>
    <n v="0"/>
    <x v="6"/>
    <x v="1"/>
    <s v="WD"/>
    <s v="Normal"/>
    <x v="100"/>
  </r>
  <r>
    <x v="47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x v="1"/>
    <x v="0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x v="338"/>
    <s v="GasA"/>
    <s v="Ex"/>
    <s v="Y"/>
    <s v="SBrkr"/>
    <n v="1072"/>
    <n v="0"/>
    <n v="0"/>
    <x v="379"/>
    <n v="1"/>
    <n v="0"/>
    <n v="1"/>
    <n v="0"/>
    <n v="2"/>
    <n v="1"/>
    <s v="TA"/>
    <n v="5"/>
    <s v="Typ"/>
    <n v="0"/>
    <s v="NA"/>
    <s v="Basment"/>
    <n v="2005"/>
    <s v="RFn"/>
    <n v="2"/>
    <x v="226"/>
    <s v="TA"/>
    <s v="TA"/>
    <s v="Y"/>
    <n v="0"/>
    <n v="28"/>
    <n v="0"/>
    <n v="0"/>
    <n v="0"/>
    <n v="0"/>
    <s v="NA"/>
    <s v="NA"/>
    <s v="NA"/>
    <n v="0"/>
    <x v="11"/>
    <x v="0"/>
    <s v="WD"/>
    <s v="Normal"/>
    <x v="181"/>
  </r>
  <r>
    <x v="473"/>
    <n v="20"/>
    <s v="RL"/>
    <n v="110"/>
    <x v="412"/>
    <s v="Pave"/>
    <s v="NA"/>
    <s v="IR1"/>
    <s v="Lvl"/>
    <s v="AllPub"/>
    <s v="Inside"/>
    <s v="Gtl"/>
    <x v="10"/>
    <s v="Norm"/>
    <s v="Norm"/>
    <s v="1Fam"/>
    <s v="1Story"/>
    <x v="2"/>
    <x v="0"/>
    <x v="13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x v="339"/>
    <s v="GasA"/>
    <s v="Ex"/>
    <s v="Y"/>
    <s v="SBrkr"/>
    <n v="1976"/>
    <n v="0"/>
    <n v="0"/>
    <x v="380"/>
    <n v="1"/>
    <n v="0"/>
    <n v="2"/>
    <n v="0"/>
    <n v="2"/>
    <n v="1"/>
    <s v="Gd"/>
    <n v="7"/>
    <s v="Typ"/>
    <n v="1"/>
    <s v="Ex"/>
    <s v="Attchd"/>
    <n v="2006"/>
    <s v="RFn"/>
    <n v="3"/>
    <x v="227"/>
    <s v="TA"/>
    <s v="TA"/>
    <s v="Y"/>
    <n v="250"/>
    <n v="63"/>
    <n v="0"/>
    <n v="0"/>
    <n v="0"/>
    <n v="0"/>
    <s v="NA"/>
    <s v="NA"/>
    <s v="NA"/>
    <n v="0"/>
    <x v="9"/>
    <x v="1"/>
    <s v="New"/>
    <s v="Partial"/>
    <x v="314"/>
  </r>
  <r>
    <x v="474"/>
    <n v="120"/>
    <s v="RL"/>
    <n v="41"/>
    <x v="413"/>
    <s v="Pave"/>
    <s v="NA"/>
    <s v="Reg"/>
    <s v="Lvl"/>
    <s v="AllPub"/>
    <s v="Inside"/>
    <s v="Gtl"/>
    <x v="18"/>
    <s v="Norm"/>
    <s v="Norm"/>
    <s v="TwnhsE"/>
    <s v="1Story"/>
    <x v="2"/>
    <x v="0"/>
    <x v="4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x v="13"/>
    <s v="GasA"/>
    <s v="Ex"/>
    <s v="Y"/>
    <s v="SBrkr"/>
    <n v="1652"/>
    <n v="0"/>
    <n v="0"/>
    <x v="381"/>
    <n v="1"/>
    <n v="0"/>
    <n v="2"/>
    <n v="0"/>
    <n v="2"/>
    <n v="1"/>
    <s v="Ex"/>
    <n v="6"/>
    <s v="Typ"/>
    <n v="0"/>
    <s v="NA"/>
    <s v="Attchd"/>
    <n v="2000"/>
    <s v="RFn"/>
    <n v="2"/>
    <x v="228"/>
    <s v="TA"/>
    <s v="TA"/>
    <s v="Y"/>
    <n v="96"/>
    <n v="48"/>
    <n v="0"/>
    <n v="0"/>
    <n v="0"/>
    <n v="0"/>
    <s v="NA"/>
    <s v="NA"/>
    <s v="NA"/>
    <n v="0"/>
    <x v="5"/>
    <x v="1"/>
    <s v="WD"/>
    <s v="Normal"/>
    <x v="315"/>
  </r>
  <r>
    <x v="475"/>
    <n v="20"/>
    <s v="RL"/>
    <n v="80"/>
    <x v="414"/>
    <s v="Pave"/>
    <s v="NA"/>
    <s v="Reg"/>
    <s v="Lvl"/>
    <s v="AllPub"/>
    <s v="Corner"/>
    <s v="Gtl"/>
    <x v="9"/>
    <s v="Norm"/>
    <s v="Norm"/>
    <s v="1Fam"/>
    <s v="1Story"/>
    <x v="3"/>
    <x v="2"/>
    <x v="37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x v="53"/>
    <s v="GasA"/>
    <s v="TA"/>
    <s v="Y"/>
    <s v="SBrkr"/>
    <n v="970"/>
    <n v="0"/>
    <n v="0"/>
    <x v="382"/>
    <n v="1"/>
    <n v="0"/>
    <n v="1"/>
    <n v="0"/>
    <n v="2"/>
    <n v="1"/>
    <s v="TA"/>
    <n v="5"/>
    <s v="Typ"/>
    <n v="0"/>
    <s v="NA"/>
    <s v="Detchd"/>
    <n v="1996"/>
    <s v="Unf"/>
    <n v="2"/>
    <x v="91"/>
    <s v="TA"/>
    <s v="TA"/>
    <s v="Y"/>
    <n v="0"/>
    <n v="24"/>
    <n v="0"/>
    <n v="0"/>
    <n v="192"/>
    <n v="0"/>
    <s v="NA"/>
    <s v="NA"/>
    <s v="NA"/>
    <n v="0"/>
    <x v="9"/>
    <x v="1"/>
    <s v="WD"/>
    <s v="Normal"/>
    <x v="316"/>
  </r>
  <r>
    <x v="476"/>
    <n v="20"/>
    <s v="RL"/>
    <n v="75"/>
    <x v="415"/>
    <s v="Pave"/>
    <s v="NA"/>
    <s v="Reg"/>
    <s v="Lvl"/>
    <s v="AllPub"/>
    <s v="Inside"/>
    <s v="Mod"/>
    <x v="0"/>
    <s v="Norm"/>
    <s v="Norm"/>
    <s v="1Fam"/>
    <s v="1Story"/>
    <x v="1"/>
    <x v="0"/>
    <x v="35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x v="267"/>
    <s v="GasA"/>
    <s v="Ex"/>
    <s v="Y"/>
    <s v="SBrkr"/>
    <n v="1493"/>
    <n v="0"/>
    <n v="0"/>
    <x v="383"/>
    <n v="1"/>
    <n v="0"/>
    <n v="2"/>
    <n v="0"/>
    <n v="3"/>
    <n v="1"/>
    <s v="Gd"/>
    <n v="7"/>
    <s v="Typ"/>
    <n v="1"/>
    <s v="TA"/>
    <s v="Attchd"/>
    <n v="1997"/>
    <s v="Fin"/>
    <n v="2"/>
    <x v="229"/>
    <s v="TA"/>
    <s v="TA"/>
    <s v="Y"/>
    <n v="140"/>
    <n v="39"/>
    <n v="0"/>
    <n v="0"/>
    <n v="0"/>
    <n v="0"/>
    <s v="NA"/>
    <s v="NA"/>
    <s v="NA"/>
    <n v="0"/>
    <x v="7"/>
    <x v="0"/>
    <s v="WD"/>
    <s v="Normal"/>
    <x v="317"/>
  </r>
  <r>
    <x v="477"/>
    <n v="60"/>
    <s v="RL"/>
    <n v="105"/>
    <x v="416"/>
    <s v="Pave"/>
    <s v="NA"/>
    <s v="Reg"/>
    <s v="Lvl"/>
    <s v="AllPub"/>
    <s v="Inside"/>
    <s v="Gtl"/>
    <x v="10"/>
    <s v="Norm"/>
    <s v="Norm"/>
    <s v="1Fam"/>
    <s v="2Story"/>
    <x v="4"/>
    <x v="0"/>
    <x v="13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x v="340"/>
    <s v="GasA"/>
    <s v="Ex"/>
    <s v="Y"/>
    <s v="SBrkr"/>
    <n v="2069"/>
    <n v="574"/>
    <n v="0"/>
    <x v="384"/>
    <n v="0"/>
    <n v="0"/>
    <n v="2"/>
    <n v="1"/>
    <n v="3"/>
    <n v="1"/>
    <s v="Ex"/>
    <n v="9"/>
    <s v="Typ"/>
    <n v="1"/>
    <s v="Gd"/>
    <s v="BuiltIn"/>
    <n v="2006"/>
    <s v="Fin"/>
    <n v="3"/>
    <x v="230"/>
    <s v="TA"/>
    <s v="TA"/>
    <s v="Y"/>
    <n v="414"/>
    <n v="84"/>
    <n v="0"/>
    <n v="0"/>
    <n v="0"/>
    <n v="0"/>
    <s v="NA"/>
    <s v="NA"/>
    <s v="NA"/>
    <n v="0"/>
    <x v="10"/>
    <x v="1"/>
    <s v="WD"/>
    <s v="Normal"/>
    <x v="318"/>
  </r>
  <r>
    <x v="478"/>
    <n v="20"/>
    <s v="RL"/>
    <n v="79"/>
    <x v="417"/>
    <s v="Pave"/>
    <s v="NA"/>
    <s v="Reg"/>
    <s v="Lvl"/>
    <s v="AllPub"/>
    <s v="Inside"/>
    <s v="Gtl"/>
    <x v="0"/>
    <s v="Norm"/>
    <s v="Norm"/>
    <s v="1Fam"/>
    <s v="1Story"/>
    <x v="2"/>
    <x v="0"/>
    <x v="22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x v="341"/>
    <s v="GasA"/>
    <s v="Ex"/>
    <s v="Y"/>
    <s v="SBrkr"/>
    <n v="1718"/>
    <n v="0"/>
    <n v="0"/>
    <x v="69"/>
    <n v="1"/>
    <n v="0"/>
    <n v="2"/>
    <n v="0"/>
    <n v="3"/>
    <n v="1"/>
    <s v="Gd"/>
    <n v="7"/>
    <s v="Typ"/>
    <n v="1"/>
    <s v="Gd"/>
    <s v="Attchd"/>
    <n v="2007"/>
    <s v="RFn"/>
    <n v="3"/>
    <x v="40"/>
    <s v="TA"/>
    <s v="TA"/>
    <s v="Y"/>
    <n v="208"/>
    <n v="44"/>
    <n v="0"/>
    <n v="0"/>
    <n v="0"/>
    <n v="0"/>
    <s v="NA"/>
    <s v="NA"/>
    <s v="NA"/>
    <n v="0"/>
    <x v="2"/>
    <x v="3"/>
    <s v="WD"/>
    <s v="Normal"/>
    <x v="319"/>
  </r>
  <r>
    <x v="479"/>
    <n v="30"/>
    <s v="RM"/>
    <n v="50"/>
    <x v="418"/>
    <s v="Pave"/>
    <s v="NA"/>
    <s v="Reg"/>
    <s v="Bnk"/>
    <s v="AllPub"/>
    <s v="Inside"/>
    <s v="Gtl"/>
    <x v="7"/>
    <s v="Norm"/>
    <s v="Norm"/>
    <s v="1Fam"/>
    <s v="1Story"/>
    <x v="5"/>
    <x v="3"/>
    <x v="96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x v="314"/>
    <s v="GasA"/>
    <s v="TA"/>
    <s v="Y"/>
    <s v="SBrkr"/>
    <n v="1131"/>
    <n v="0"/>
    <n v="0"/>
    <x v="385"/>
    <n v="0"/>
    <n v="0"/>
    <n v="1"/>
    <n v="0"/>
    <n v="2"/>
    <n v="1"/>
    <s v="TA"/>
    <n v="7"/>
    <s v="Typ"/>
    <n v="0"/>
    <s v="NA"/>
    <s v="Detchd"/>
    <n v="1995"/>
    <s v="Unf"/>
    <n v="2"/>
    <x v="31"/>
    <s v="TA"/>
    <s v="TA"/>
    <s v="Y"/>
    <n v="0"/>
    <n v="72"/>
    <n v="0"/>
    <n v="0"/>
    <n v="0"/>
    <n v="0"/>
    <s v="NA"/>
    <s v="MnPrv"/>
    <s v="NA"/>
    <n v="0"/>
    <x v="10"/>
    <x v="1"/>
    <s v="WD"/>
    <s v="Alloca"/>
    <x v="320"/>
  </r>
  <r>
    <x v="480"/>
    <n v="20"/>
    <s v="RL"/>
    <n v="98"/>
    <x v="419"/>
    <s v="Pave"/>
    <s v="NA"/>
    <s v="IR1"/>
    <s v="Lvl"/>
    <s v="AllPub"/>
    <s v="FR2"/>
    <s v="Gtl"/>
    <x v="10"/>
    <s v="Norm"/>
    <s v="Norm"/>
    <s v="1Fam"/>
    <s v="1Story"/>
    <x v="4"/>
    <x v="0"/>
    <x v="6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x v="342"/>
    <s v="GasA"/>
    <s v="Ex"/>
    <s v="Y"/>
    <s v="SBrkr"/>
    <n v="1850"/>
    <n v="0"/>
    <n v="0"/>
    <x v="386"/>
    <n v="1"/>
    <n v="0"/>
    <n v="2"/>
    <n v="0"/>
    <n v="3"/>
    <n v="1"/>
    <s v="Gd"/>
    <n v="8"/>
    <s v="Typ"/>
    <n v="1"/>
    <s v="Gd"/>
    <s v="Attchd"/>
    <n v="2004"/>
    <s v="Fin"/>
    <n v="3"/>
    <x v="23"/>
    <s v="TA"/>
    <s v="TA"/>
    <s v="Y"/>
    <n v="519"/>
    <n v="112"/>
    <n v="0"/>
    <n v="0"/>
    <n v="0"/>
    <n v="0"/>
    <s v="NA"/>
    <s v="NA"/>
    <s v="NA"/>
    <n v="0"/>
    <x v="10"/>
    <x v="2"/>
    <s v="WD"/>
    <s v="Normal"/>
    <x v="321"/>
  </r>
  <r>
    <x v="481"/>
    <n v="20"/>
    <s v="RL"/>
    <n v="72"/>
    <x v="420"/>
    <s v="Pave"/>
    <s v="NA"/>
    <s v="IR1"/>
    <s v="HLS"/>
    <s v="AllPub"/>
    <s v="Inside"/>
    <s v="Gtl"/>
    <x v="10"/>
    <s v="Norm"/>
    <s v="Norm"/>
    <s v="1Fam"/>
    <s v="1Story"/>
    <x v="4"/>
    <x v="0"/>
    <x v="0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x v="343"/>
    <s v="GasA"/>
    <s v="Ex"/>
    <s v="Y"/>
    <s v="SBrkr"/>
    <n v="1792"/>
    <n v="0"/>
    <n v="0"/>
    <x v="223"/>
    <n v="1"/>
    <n v="0"/>
    <n v="2"/>
    <n v="0"/>
    <n v="2"/>
    <n v="1"/>
    <s v="Ex"/>
    <n v="6"/>
    <s v="Typ"/>
    <n v="1"/>
    <s v="Gd"/>
    <s v="Attchd"/>
    <n v="2003"/>
    <s v="Fin"/>
    <n v="3"/>
    <x v="231"/>
    <s v="TA"/>
    <s v="TA"/>
    <s v="Y"/>
    <n v="206"/>
    <n v="49"/>
    <n v="0"/>
    <n v="0"/>
    <n v="0"/>
    <n v="0"/>
    <s v="NA"/>
    <s v="NA"/>
    <s v="NA"/>
    <n v="0"/>
    <x v="5"/>
    <x v="2"/>
    <s v="WD"/>
    <s v="Normal"/>
    <x v="322"/>
  </r>
  <r>
    <x v="482"/>
    <n v="70"/>
    <s v="RM"/>
    <n v="50"/>
    <x v="421"/>
    <s v="Pave"/>
    <s v="Pave"/>
    <s v="Reg"/>
    <s v="Lvl"/>
    <s v="AllPub"/>
    <s v="Corner"/>
    <s v="Gtl"/>
    <x v="7"/>
    <s v="Norm"/>
    <s v="Norm"/>
    <s v="1Fam"/>
    <s v="2Story"/>
    <x v="0"/>
    <x v="1"/>
    <x v="3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x v="123"/>
    <s v="GasA"/>
    <s v="Ex"/>
    <s v="Y"/>
    <s v="SBrkr"/>
    <n v="916"/>
    <n v="910"/>
    <n v="0"/>
    <x v="387"/>
    <n v="1"/>
    <n v="0"/>
    <n v="1"/>
    <n v="1"/>
    <n v="4"/>
    <n v="1"/>
    <s v="Ex"/>
    <n v="7"/>
    <s v="Min2"/>
    <n v="1"/>
    <s v="Gd"/>
    <s v="Attchd"/>
    <n v="1915"/>
    <s v="Unf"/>
    <n v="1"/>
    <x v="232"/>
    <s v="Fa"/>
    <s v="Fa"/>
    <s v="Y"/>
    <n v="0"/>
    <n v="0"/>
    <n v="0"/>
    <n v="0"/>
    <n v="0"/>
    <n v="0"/>
    <s v="NA"/>
    <s v="NA"/>
    <s v="NA"/>
    <n v="0"/>
    <x v="11"/>
    <x v="3"/>
    <s v="WD"/>
    <s v="Normal"/>
    <x v="106"/>
  </r>
  <r>
    <x v="483"/>
    <n v="120"/>
    <s v="RM"/>
    <n v="32"/>
    <x v="78"/>
    <s v="Pave"/>
    <s v="NA"/>
    <s v="Reg"/>
    <s v="Lvl"/>
    <s v="AllPub"/>
    <s v="FR2"/>
    <s v="Gtl"/>
    <x v="4"/>
    <s v="Norm"/>
    <s v="Norm"/>
    <s v="Twnhs"/>
    <s v="1Story"/>
    <x v="1"/>
    <x v="0"/>
    <x v="45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x v="344"/>
    <s v="GasA"/>
    <s v="Ex"/>
    <s v="Y"/>
    <s v="SBrkr"/>
    <n v="1216"/>
    <n v="0"/>
    <n v="0"/>
    <x v="388"/>
    <n v="1"/>
    <n v="0"/>
    <n v="2"/>
    <n v="0"/>
    <n v="2"/>
    <n v="1"/>
    <s v="TA"/>
    <n v="5"/>
    <s v="Typ"/>
    <n v="0"/>
    <s v="NA"/>
    <s v="Attchd"/>
    <n v="1998"/>
    <s v="Unf"/>
    <n v="2"/>
    <x v="233"/>
    <s v="TA"/>
    <s v="TA"/>
    <s v="Y"/>
    <n v="0"/>
    <n v="125"/>
    <n v="0"/>
    <n v="0"/>
    <n v="0"/>
    <n v="0"/>
    <s v="NA"/>
    <s v="NA"/>
    <s v="NA"/>
    <n v="0"/>
    <x v="1"/>
    <x v="2"/>
    <s v="WD"/>
    <s v="Normal"/>
    <x v="323"/>
  </r>
  <r>
    <x v="484"/>
    <n v="20"/>
    <s v="RL"/>
    <s v="NA"/>
    <x v="98"/>
    <s v="Pave"/>
    <s v="NA"/>
    <s v="IR1"/>
    <s v="Lvl"/>
    <s v="AllPub"/>
    <s v="Corner"/>
    <s v="Gtl"/>
    <x v="9"/>
    <s v="Norm"/>
    <s v="Norm"/>
    <s v="1Fam"/>
    <s v="1Story"/>
    <x v="3"/>
    <x v="3"/>
    <x v="1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x v="345"/>
    <s v="GasA"/>
    <s v="Gd"/>
    <s v="Y"/>
    <s v="SBrkr"/>
    <n v="999"/>
    <n v="0"/>
    <n v="0"/>
    <x v="389"/>
    <n v="1"/>
    <n v="0"/>
    <n v="1"/>
    <n v="0"/>
    <n v="3"/>
    <n v="1"/>
    <s v="Gd"/>
    <n v="6"/>
    <s v="Typ"/>
    <n v="0"/>
    <s v="NA"/>
    <s v="Detchd"/>
    <n v="1963"/>
    <s v="Unf"/>
    <n v="1"/>
    <x v="85"/>
    <s v="TA"/>
    <s v="TA"/>
    <s v="Y"/>
    <n v="0"/>
    <n v="132"/>
    <n v="0"/>
    <n v="0"/>
    <n v="0"/>
    <n v="0"/>
    <s v="NA"/>
    <s v="NA"/>
    <s v="NA"/>
    <n v="0"/>
    <x v="10"/>
    <x v="1"/>
    <s v="WD"/>
    <s v="Normal"/>
    <x v="316"/>
  </r>
  <r>
    <x v="485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3"/>
    <x v="3"/>
    <x v="52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x v="346"/>
    <s v="GasA"/>
    <s v="Gd"/>
    <s v="Y"/>
    <s v="SBrkr"/>
    <n v="1113"/>
    <n v="0"/>
    <n v="0"/>
    <x v="231"/>
    <n v="0"/>
    <n v="0"/>
    <n v="1"/>
    <n v="0"/>
    <n v="3"/>
    <n v="1"/>
    <s v="Gd"/>
    <n v="5"/>
    <s v="Typ"/>
    <n v="1"/>
    <s v="Gd"/>
    <s v="Attchd"/>
    <n v="1950"/>
    <s v="Unf"/>
    <n v="1"/>
    <x v="85"/>
    <s v="TA"/>
    <s v="TA"/>
    <s v="Y"/>
    <n v="0"/>
    <n v="80"/>
    <n v="120"/>
    <n v="0"/>
    <n v="0"/>
    <n v="0"/>
    <s v="NA"/>
    <s v="NA"/>
    <s v="NA"/>
    <n v="0"/>
    <x v="9"/>
    <x v="3"/>
    <s v="WD"/>
    <s v="Normal"/>
    <x v="257"/>
  </r>
  <r>
    <x v="486"/>
    <n v="20"/>
    <s v="RL"/>
    <n v="79"/>
    <x v="422"/>
    <s v="Pave"/>
    <s v="NA"/>
    <s v="Reg"/>
    <s v="Lvl"/>
    <s v="AllPub"/>
    <s v="Inside"/>
    <s v="Gtl"/>
    <x v="11"/>
    <s v="Norm"/>
    <s v="Norm"/>
    <s v="1Fam"/>
    <s v="1Story"/>
    <x v="3"/>
    <x v="3"/>
    <x v="10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x v="347"/>
    <s v="GasA"/>
    <s v="TA"/>
    <s v="Y"/>
    <s v="SBrkr"/>
    <n v="1073"/>
    <n v="0"/>
    <n v="0"/>
    <x v="390"/>
    <n v="1"/>
    <n v="0"/>
    <n v="1"/>
    <n v="1"/>
    <n v="3"/>
    <n v="1"/>
    <s v="TA"/>
    <n v="6"/>
    <s v="Typ"/>
    <n v="0"/>
    <s v="NA"/>
    <s v="Attchd"/>
    <n v="1965"/>
    <s v="RFn"/>
    <n v="2"/>
    <x v="234"/>
    <s v="TA"/>
    <s v="TA"/>
    <s v="Y"/>
    <n v="0"/>
    <n v="0"/>
    <n v="0"/>
    <n v="0"/>
    <n v="0"/>
    <n v="0"/>
    <s v="NA"/>
    <s v="NA"/>
    <s v="NA"/>
    <n v="0"/>
    <x v="11"/>
    <x v="1"/>
    <s v="WD"/>
    <s v="Normal"/>
    <x v="168"/>
  </r>
  <r>
    <x v="487"/>
    <n v="20"/>
    <s v="RL"/>
    <n v="70"/>
    <x v="423"/>
    <s v="Pave"/>
    <s v="NA"/>
    <s v="IR1"/>
    <s v="Lvl"/>
    <s v="AllPub"/>
    <s v="Inside"/>
    <s v="Gtl"/>
    <x v="6"/>
    <s v="Norm"/>
    <s v="Norm"/>
    <s v="1Fam"/>
    <s v="1Story"/>
    <x v="3"/>
    <x v="2"/>
    <x v="63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x v="27"/>
    <s v="GasA"/>
    <s v="Gd"/>
    <s v="Y"/>
    <s v="SBrkr"/>
    <n v="1484"/>
    <n v="0"/>
    <n v="0"/>
    <x v="391"/>
    <n v="0"/>
    <n v="0"/>
    <n v="2"/>
    <n v="0"/>
    <n v="3"/>
    <n v="1"/>
    <s v="TA"/>
    <n v="7"/>
    <s v="Typ"/>
    <n v="1"/>
    <s v="TA"/>
    <s v="Attchd"/>
    <n v="1971"/>
    <s v="Unf"/>
    <n v="2"/>
    <x v="90"/>
    <s v="TA"/>
    <s v="TA"/>
    <s v="Y"/>
    <n v="224"/>
    <n v="0"/>
    <n v="0"/>
    <n v="0"/>
    <n v="180"/>
    <n v="0"/>
    <s v="NA"/>
    <s v="NA"/>
    <s v="NA"/>
    <n v="0"/>
    <x v="0"/>
    <x v="1"/>
    <s v="WD"/>
    <s v="Normal"/>
    <x v="216"/>
  </r>
  <r>
    <x v="488"/>
    <n v="190"/>
    <s v="RL"/>
    <n v="60"/>
    <x v="99"/>
    <s v="Pave"/>
    <s v="NA"/>
    <s v="Reg"/>
    <s v="Lvl"/>
    <s v="AllPub"/>
    <s v="Corner"/>
    <s v="Gtl"/>
    <x v="7"/>
    <s v="Norm"/>
    <s v="Norm"/>
    <s v="2fmCon"/>
    <s v="1.5Fin"/>
    <x v="3"/>
    <x v="4"/>
    <x v="83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x v="348"/>
    <s v="GasA"/>
    <s v="TA"/>
    <s v="N"/>
    <s v="FuseA"/>
    <n v="1766"/>
    <n v="648"/>
    <n v="0"/>
    <x v="392"/>
    <n v="0"/>
    <n v="0"/>
    <n v="2"/>
    <n v="0"/>
    <n v="3"/>
    <n v="2"/>
    <s v="TA"/>
    <n v="10"/>
    <s v="Mod"/>
    <n v="1"/>
    <s v="Gd"/>
    <s v="Attchd"/>
    <n v="1970"/>
    <s v="Unf"/>
    <n v="2"/>
    <x v="147"/>
    <s v="TA"/>
    <s v="Fa"/>
    <s v="N"/>
    <n v="142"/>
    <n v="0"/>
    <n v="0"/>
    <n v="0"/>
    <n v="0"/>
    <n v="0"/>
    <s v="NA"/>
    <s v="NA"/>
    <s v="NA"/>
    <n v="0"/>
    <x v="1"/>
    <x v="2"/>
    <s v="ConLD"/>
    <s v="Normal"/>
    <x v="39"/>
  </r>
  <r>
    <x v="489"/>
    <n v="180"/>
    <s v="RM"/>
    <n v="21"/>
    <x v="424"/>
    <s v="Pave"/>
    <s v="NA"/>
    <s v="Reg"/>
    <s v="Lvl"/>
    <s v="AllPub"/>
    <s v="Inside"/>
    <s v="Gtl"/>
    <x v="14"/>
    <s v="Norm"/>
    <s v="Norm"/>
    <s v="Twnhs"/>
    <s v="SFoyer"/>
    <x v="5"/>
    <x v="1"/>
    <x v="16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x v="182"/>
    <s v="GasA"/>
    <s v="TA"/>
    <s v="Y"/>
    <s v="SBrkr"/>
    <n v="630"/>
    <n v="0"/>
    <n v="0"/>
    <x v="353"/>
    <n v="1"/>
    <n v="0"/>
    <n v="1"/>
    <n v="0"/>
    <n v="1"/>
    <n v="1"/>
    <s v="Gd"/>
    <n v="3"/>
    <s v="Typ"/>
    <n v="0"/>
    <s v="NA"/>
    <s v="Attchd"/>
    <n v="1970"/>
    <s v="Unf"/>
    <n v="1"/>
    <x v="235"/>
    <s v="TA"/>
    <s v="TA"/>
    <s v="Y"/>
    <n v="0"/>
    <n v="0"/>
    <n v="0"/>
    <n v="0"/>
    <n v="0"/>
    <n v="0"/>
    <s v="NA"/>
    <s v="NA"/>
    <s v="NA"/>
    <n v="0"/>
    <x v="1"/>
    <x v="3"/>
    <s v="WD"/>
    <s v="Normal"/>
    <x v="324"/>
  </r>
  <r>
    <x v="490"/>
    <n v="160"/>
    <s v="RM"/>
    <s v="NA"/>
    <x v="425"/>
    <s v="Pave"/>
    <s v="NA"/>
    <s v="Reg"/>
    <s v="Lvl"/>
    <s v="AllPub"/>
    <s v="Inside"/>
    <s v="Gtl"/>
    <x v="14"/>
    <s v="Norm"/>
    <s v="Norm"/>
    <s v="TwnhsE"/>
    <s v="2Story"/>
    <x v="3"/>
    <x v="2"/>
    <x v="1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x v="349"/>
    <s v="GasA"/>
    <s v="TA"/>
    <s v="Y"/>
    <s v="SBrkr"/>
    <n v="616"/>
    <n v="688"/>
    <n v="0"/>
    <x v="393"/>
    <n v="0"/>
    <n v="0"/>
    <n v="1"/>
    <n v="1"/>
    <n v="3"/>
    <n v="1"/>
    <s v="TA"/>
    <n v="4"/>
    <s v="Typ"/>
    <n v="1"/>
    <s v="Gd"/>
    <s v="BuiltIn"/>
    <n v="1976"/>
    <s v="Fin"/>
    <n v="1"/>
    <x v="138"/>
    <s v="TA"/>
    <s v="TA"/>
    <s v="Y"/>
    <n v="141"/>
    <n v="24"/>
    <n v="0"/>
    <n v="0"/>
    <n v="0"/>
    <n v="0"/>
    <s v="NA"/>
    <s v="NA"/>
    <s v="NA"/>
    <n v="0"/>
    <x v="11"/>
    <x v="0"/>
    <s v="WD"/>
    <s v="Normal"/>
    <x v="99"/>
  </r>
  <r>
    <x v="491"/>
    <n v="50"/>
    <s v="RL"/>
    <n v="79"/>
    <x v="426"/>
    <s v="Pave"/>
    <s v="NA"/>
    <s v="Reg"/>
    <s v="Lvl"/>
    <s v="AllPub"/>
    <s v="Inside"/>
    <s v="Gtl"/>
    <x v="11"/>
    <s v="Artery"/>
    <s v="Norm"/>
    <s v="1Fam"/>
    <s v="1.5Fin"/>
    <x v="1"/>
    <x v="3"/>
    <x v="7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x v="305"/>
    <s v="GasA"/>
    <s v="TA"/>
    <s v="Y"/>
    <s v="FuseA"/>
    <n v="958"/>
    <n v="620"/>
    <n v="0"/>
    <x v="394"/>
    <n v="1"/>
    <n v="0"/>
    <n v="1"/>
    <n v="0"/>
    <n v="3"/>
    <n v="1"/>
    <s v="Fa"/>
    <n v="5"/>
    <s v="Typ"/>
    <n v="2"/>
    <s v="TA"/>
    <s v="Attchd"/>
    <n v="1941"/>
    <s v="Unf"/>
    <n v="1"/>
    <x v="25"/>
    <s v="TA"/>
    <s v="TA"/>
    <s v="Y"/>
    <n v="0"/>
    <n v="0"/>
    <n v="32"/>
    <n v="0"/>
    <n v="0"/>
    <n v="0"/>
    <s v="NA"/>
    <s v="MnPrv"/>
    <s v="NA"/>
    <n v="0"/>
    <x v="5"/>
    <x v="2"/>
    <s v="WD"/>
    <s v="Normal"/>
    <x v="325"/>
  </r>
  <r>
    <x v="492"/>
    <n v="60"/>
    <s v="RL"/>
    <n v="105"/>
    <x v="427"/>
    <s v="Pave"/>
    <s v="NA"/>
    <s v="IR1"/>
    <s v="Lvl"/>
    <s v="AllPub"/>
    <s v="Corner"/>
    <s v="Gtl"/>
    <x v="17"/>
    <s v="Norm"/>
    <s v="Norm"/>
    <s v="1Fam"/>
    <s v="2Story"/>
    <x v="1"/>
    <x v="0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s v="Gd"/>
    <s v="Y"/>
    <s v="SBrkr"/>
    <n v="728"/>
    <n v="728"/>
    <n v="0"/>
    <x v="113"/>
    <n v="0"/>
    <n v="0"/>
    <n v="2"/>
    <n v="1"/>
    <n v="3"/>
    <n v="1"/>
    <s v="TA"/>
    <n v="8"/>
    <s v="Typ"/>
    <n v="0"/>
    <s v="NA"/>
    <s v="Attchd"/>
    <n v="2006"/>
    <s v="RFn"/>
    <n v="2"/>
    <x v="149"/>
    <s v="TA"/>
    <s v="TA"/>
    <s v="Y"/>
    <n v="0"/>
    <n v="0"/>
    <n v="0"/>
    <n v="0"/>
    <n v="0"/>
    <n v="0"/>
    <s v="NA"/>
    <s v="NA"/>
    <s v="NA"/>
    <n v="0"/>
    <x v="1"/>
    <x v="2"/>
    <s v="New"/>
    <s v="Partial"/>
    <x v="326"/>
  </r>
  <r>
    <x v="49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x v="3"/>
    <x v="2"/>
    <x v="14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x v="350"/>
    <s v="GasA"/>
    <s v="TA"/>
    <s v="Y"/>
    <s v="FuseA"/>
    <n v="1269"/>
    <n v="0"/>
    <n v="0"/>
    <x v="320"/>
    <n v="0"/>
    <n v="0"/>
    <n v="1"/>
    <n v="1"/>
    <n v="3"/>
    <n v="1"/>
    <s v="TA"/>
    <n v="6"/>
    <s v="Typ"/>
    <n v="1"/>
    <s v="Fa"/>
    <s v="Detchd"/>
    <n v="1964"/>
    <s v="Unf"/>
    <n v="1"/>
    <x v="36"/>
    <s v="TA"/>
    <s v="TA"/>
    <s v="Y"/>
    <n v="0"/>
    <n v="0"/>
    <n v="0"/>
    <n v="0"/>
    <n v="0"/>
    <n v="0"/>
    <s v="NA"/>
    <s v="NA"/>
    <s v="NA"/>
    <n v="0"/>
    <x v="11"/>
    <x v="0"/>
    <s v="WD"/>
    <s v="Normal"/>
    <x v="106"/>
  </r>
  <r>
    <x v="494"/>
    <n v="30"/>
    <s v="RM"/>
    <n v="50"/>
    <x v="429"/>
    <s v="Pave"/>
    <s v="NA"/>
    <s v="Reg"/>
    <s v="Lvl"/>
    <s v="AllPub"/>
    <s v="Inside"/>
    <s v="Gtl"/>
    <x v="7"/>
    <s v="Artery"/>
    <s v="Norm"/>
    <s v="1Fam"/>
    <s v="1Story"/>
    <x v="3"/>
    <x v="1"/>
    <x v="9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x v="351"/>
    <s v="GasA"/>
    <s v="Gd"/>
    <s v="Y"/>
    <s v="FuseA"/>
    <n v="886"/>
    <n v="0"/>
    <n v="0"/>
    <x v="395"/>
    <n v="0"/>
    <n v="0"/>
    <n v="1"/>
    <n v="0"/>
    <n v="2"/>
    <n v="1"/>
    <s v="TA"/>
    <n v="4"/>
    <s v="Typ"/>
    <n v="0"/>
    <s v="NA"/>
    <s v="Attchd"/>
    <n v="1938"/>
    <s v="Unf"/>
    <n v="1"/>
    <x v="75"/>
    <s v="TA"/>
    <s v="TA"/>
    <s v="Y"/>
    <n v="144"/>
    <n v="20"/>
    <n v="80"/>
    <n v="0"/>
    <n v="0"/>
    <n v="0"/>
    <s v="NA"/>
    <s v="NA"/>
    <s v="NA"/>
    <n v="0"/>
    <x v="3"/>
    <x v="3"/>
    <s v="WD"/>
    <s v="Normal"/>
    <x v="327"/>
  </r>
  <r>
    <x v="495"/>
    <n v="30"/>
    <s v="C (all)"/>
    <n v="60"/>
    <x v="430"/>
    <s v="Pave"/>
    <s v="NA"/>
    <s v="Reg"/>
    <s v="Lvl"/>
    <s v="AllPub"/>
    <s v="Inside"/>
    <s v="Gtl"/>
    <x v="13"/>
    <s v="Norm"/>
    <s v="Norm"/>
    <s v="1Fam"/>
    <s v="1Story"/>
    <x v="5"/>
    <x v="0"/>
    <x v="26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x v="144"/>
    <s v="GasA"/>
    <s v="TA"/>
    <s v="N"/>
    <s v="FuseA"/>
    <n v="720"/>
    <n v="0"/>
    <n v="0"/>
    <x v="296"/>
    <n v="0"/>
    <n v="0"/>
    <n v="1"/>
    <n v="0"/>
    <n v="2"/>
    <n v="1"/>
    <s v="TA"/>
    <n v="4"/>
    <s v="Typ"/>
    <n v="0"/>
    <s v="NA"/>
    <s v="NA"/>
    <s v="NA"/>
    <s v="NA"/>
    <n v="0"/>
    <x v="34"/>
    <s v="NA"/>
    <s v="NA"/>
    <s v="N"/>
    <n v="0"/>
    <n v="523"/>
    <n v="115"/>
    <n v="0"/>
    <n v="0"/>
    <n v="0"/>
    <s v="NA"/>
    <s v="GdWo"/>
    <s v="NA"/>
    <n v="0"/>
    <x v="6"/>
    <x v="3"/>
    <s v="WD"/>
    <s v="Abnorml"/>
    <x v="328"/>
  </r>
  <r>
    <x v="496"/>
    <n v="20"/>
    <s v="RL"/>
    <s v="NA"/>
    <x v="431"/>
    <s v="Pave"/>
    <s v="NA"/>
    <s v="IR1"/>
    <s v="Lvl"/>
    <s v="AllPub"/>
    <s v="Inside"/>
    <s v="Gtl"/>
    <x v="3"/>
    <s v="Norm"/>
    <s v="Norm"/>
    <s v="1Fam"/>
    <s v="1Story"/>
    <x v="2"/>
    <x v="0"/>
    <x v="86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x v="352"/>
    <s v="GasA"/>
    <s v="Ex"/>
    <s v="Y"/>
    <s v="SBrkr"/>
    <n v="3228"/>
    <n v="0"/>
    <n v="0"/>
    <x v="396"/>
    <n v="1"/>
    <n v="0"/>
    <n v="3"/>
    <n v="0"/>
    <n v="4"/>
    <n v="1"/>
    <s v="Gd"/>
    <n v="10"/>
    <s v="Typ"/>
    <n v="1"/>
    <s v="Gd"/>
    <s v="Attchd"/>
    <n v="1992"/>
    <s v="RFn"/>
    <n v="2"/>
    <x v="76"/>
    <s v="TA"/>
    <s v="TA"/>
    <s v="Y"/>
    <n v="264"/>
    <n v="75"/>
    <n v="291"/>
    <n v="0"/>
    <n v="0"/>
    <n v="0"/>
    <s v="NA"/>
    <s v="NA"/>
    <s v="NA"/>
    <n v="0"/>
    <x v="1"/>
    <x v="1"/>
    <s v="WD"/>
    <s v="Normal"/>
    <x v="329"/>
  </r>
  <r>
    <x v="497"/>
    <n v="50"/>
    <s v="RL"/>
    <n v="60"/>
    <x v="432"/>
    <s v="Pave"/>
    <s v="Pave"/>
    <s v="Reg"/>
    <s v="Lvl"/>
    <s v="AllPub"/>
    <s v="Inside"/>
    <s v="Gtl"/>
    <x v="8"/>
    <s v="Norm"/>
    <s v="Norm"/>
    <s v="1Fam"/>
    <s v="1.5Fin"/>
    <x v="0"/>
    <x v="2"/>
    <x v="82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x v="290"/>
    <s v="GasA"/>
    <s v="Ex"/>
    <s v="Y"/>
    <s v="SBrkr"/>
    <n v="1133"/>
    <n v="687"/>
    <n v="0"/>
    <x v="397"/>
    <n v="1"/>
    <n v="0"/>
    <n v="2"/>
    <n v="0"/>
    <n v="4"/>
    <n v="1"/>
    <s v="TA"/>
    <n v="8"/>
    <s v="Typ"/>
    <n v="0"/>
    <s v="NA"/>
    <s v="Detchd"/>
    <n v="1925"/>
    <s v="Unf"/>
    <n v="1"/>
    <x v="25"/>
    <s v="TA"/>
    <s v="TA"/>
    <s v="N"/>
    <n v="0"/>
    <n v="100"/>
    <n v="0"/>
    <n v="0"/>
    <n v="0"/>
    <n v="0"/>
    <s v="NA"/>
    <s v="GdPrv"/>
    <s v="NA"/>
    <n v="0"/>
    <x v="11"/>
    <x v="0"/>
    <s v="WD"/>
    <s v="Normal"/>
    <x v="144"/>
  </r>
  <r>
    <x v="498"/>
    <n v="20"/>
    <s v="RL"/>
    <n v="65"/>
    <x v="284"/>
    <s v="Pave"/>
    <s v="NA"/>
    <s v="Reg"/>
    <s v="Lvl"/>
    <s v="AllPub"/>
    <s v="Inside"/>
    <s v="Gtl"/>
    <x v="9"/>
    <s v="Norm"/>
    <s v="Norm"/>
    <s v="1Fam"/>
    <s v="1Story"/>
    <x v="3"/>
    <x v="3"/>
    <x v="1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x v="121"/>
    <s v="GasA"/>
    <s v="Ex"/>
    <s v="Y"/>
    <s v="SBrkr"/>
    <n v="899"/>
    <n v="0"/>
    <n v="0"/>
    <x v="398"/>
    <n v="0"/>
    <n v="0"/>
    <n v="1"/>
    <n v="0"/>
    <n v="3"/>
    <n v="1"/>
    <s v="Gd"/>
    <n v="5"/>
    <s v="Typ"/>
    <n v="0"/>
    <s v="NA"/>
    <s v="Attchd"/>
    <n v="1967"/>
    <s v="Fin"/>
    <n v="1"/>
    <x v="47"/>
    <s v="TA"/>
    <s v="TA"/>
    <s v="Y"/>
    <n v="64"/>
    <n v="0"/>
    <n v="0"/>
    <n v="0"/>
    <n v="0"/>
    <n v="0"/>
    <s v="NA"/>
    <s v="MnPrv"/>
    <s v="NA"/>
    <n v="0"/>
    <x v="11"/>
    <x v="3"/>
    <s v="WD"/>
    <s v="Normal"/>
    <x v="52"/>
  </r>
  <r>
    <x v="499"/>
    <n v="20"/>
    <s v="RL"/>
    <n v="70"/>
    <x v="433"/>
    <s v="Pave"/>
    <s v="NA"/>
    <s v="IR1"/>
    <s v="Lvl"/>
    <s v="AllPub"/>
    <s v="Inside"/>
    <s v="Gtl"/>
    <x v="11"/>
    <s v="Norm"/>
    <s v="Norm"/>
    <s v="1Fam"/>
    <s v="1Story"/>
    <x v="3"/>
    <x v="3"/>
    <x v="1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x v="12"/>
    <s v="GasA"/>
    <s v="Fa"/>
    <s v="Y"/>
    <s v="SBrkr"/>
    <n v="912"/>
    <n v="0"/>
    <n v="0"/>
    <x v="12"/>
    <n v="0"/>
    <n v="1"/>
    <n v="1"/>
    <n v="0"/>
    <n v="2"/>
    <n v="1"/>
    <s v="TA"/>
    <n v="5"/>
    <s v="Typ"/>
    <n v="0"/>
    <s v="NA"/>
    <s v="Attchd"/>
    <n v="1958"/>
    <s v="Fin"/>
    <n v="1"/>
    <x v="57"/>
    <s v="TA"/>
    <s v="TA"/>
    <s v="Y"/>
    <n v="12"/>
    <n v="285"/>
    <n v="0"/>
    <n v="0"/>
    <n v="0"/>
    <n v="0"/>
    <s v="NA"/>
    <s v="MnWw"/>
    <s v="Shed"/>
    <n v="480"/>
    <x v="11"/>
    <x v="1"/>
    <s v="WD"/>
    <s v="Normal"/>
    <x v="149"/>
  </r>
  <r>
    <x v="500"/>
    <n v="160"/>
    <s v="RM"/>
    <n v="21"/>
    <x v="379"/>
    <s v="Pave"/>
    <s v="NA"/>
    <s v="Reg"/>
    <s v="Lvl"/>
    <s v="AllPub"/>
    <s v="Inside"/>
    <s v="Gtl"/>
    <x v="22"/>
    <s v="Norm"/>
    <s v="Norm"/>
    <s v="Twnhs"/>
    <s v="2Story"/>
    <x v="1"/>
    <x v="0"/>
    <x v="7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x v="69"/>
    <s v="GasA"/>
    <s v="TA"/>
    <s v="Y"/>
    <s v="SBrkr"/>
    <n v="672"/>
    <n v="546"/>
    <n v="0"/>
    <x v="399"/>
    <n v="0"/>
    <n v="0"/>
    <n v="1"/>
    <n v="1"/>
    <n v="3"/>
    <n v="1"/>
    <s v="TA"/>
    <n v="7"/>
    <s v="Typ"/>
    <n v="0"/>
    <s v="NA"/>
    <s v="Detchd"/>
    <n v="1973"/>
    <s v="Unf"/>
    <n v="1"/>
    <x v="85"/>
    <s v="TA"/>
    <s v="TA"/>
    <s v="Y"/>
    <n v="144"/>
    <n v="28"/>
    <n v="0"/>
    <n v="0"/>
    <n v="0"/>
    <n v="0"/>
    <s v="NA"/>
    <s v="NA"/>
    <s v="NA"/>
    <n v="0"/>
    <x v="1"/>
    <x v="1"/>
    <s v="WD"/>
    <s v="Normal"/>
    <x v="46"/>
  </r>
  <r>
    <x v="501"/>
    <n v="60"/>
    <s v="FV"/>
    <n v="75"/>
    <x v="434"/>
    <s v="Pave"/>
    <s v="NA"/>
    <s v="Reg"/>
    <s v="Lvl"/>
    <s v="AllPub"/>
    <s v="Inside"/>
    <s v="Gtl"/>
    <x v="5"/>
    <s v="Norm"/>
    <s v="Norm"/>
    <s v="1Fam"/>
    <s v="2Story"/>
    <x v="0"/>
    <x v="0"/>
    <x v="11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x v="353"/>
    <s v="GasA"/>
    <s v="Gd"/>
    <s v="Y"/>
    <s v="SBrkr"/>
    <n v="866"/>
    <n v="902"/>
    <n v="0"/>
    <x v="75"/>
    <n v="0"/>
    <n v="0"/>
    <n v="2"/>
    <n v="1"/>
    <n v="3"/>
    <n v="1"/>
    <s v="Gd"/>
    <n v="7"/>
    <s v="Typ"/>
    <n v="0"/>
    <s v="NA"/>
    <s v="Attchd"/>
    <n v="2005"/>
    <s v="RFn"/>
    <n v="2"/>
    <x v="236"/>
    <s v="TA"/>
    <s v="TA"/>
    <s v="Y"/>
    <n v="0"/>
    <n v="108"/>
    <n v="0"/>
    <n v="0"/>
    <n v="0"/>
    <n v="0"/>
    <s v="NA"/>
    <s v="NA"/>
    <s v="NA"/>
    <n v="0"/>
    <x v="0"/>
    <x v="0"/>
    <s v="WD"/>
    <s v="Normal"/>
    <x v="330"/>
  </r>
  <r>
    <x v="502"/>
    <n v="20"/>
    <s v="RL"/>
    <n v="70"/>
    <x v="435"/>
    <s v="Pave"/>
    <s v="NA"/>
    <s v="Reg"/>
    <s v="Lvl"/>
    <s v="AllPub"/>
    <s v="Corner"/>
    <s v="Gtl"/>
    <x v="15"/>
    <s v="Feedr"/>
    <s v="Norm"/>
    <s v="1Fam"/>
    <s v="1Story"/>
    <x v="3"/>
    <x v="3"/>
    <x v="10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x v="83"/>
    <s v="GasA"/>
    <s v="Ex"/>
    <s v="Y"/>
    <s v="SBrkr"/>
    <n v="1214"/>
    <n v="0"/>
    <n v="0"/>
    <x v="128"/>
    <n v="1"/>
    <n v="0"/>
    <n v="1"/>
    <n v="0"/>
    <n v="2"/>
    <n v="1"/>
    <s v="TA"/>
    <n v="6"/>
    <s v="Typ"/>
    <n v="0"/>
    <s v="NA"/>
    <s v="Detchd"/>
    <n v="1965"/>
    <s v="Unf"/>
    <n v="2"/>
    <x v="62"/>
    <s v="Fa"/>
    <s v="Fa"/>
    <s v="Y"/>
    <n v="0"/>
    <n v="0"/>
    <n v="184"/>
    <n v="0"/>
    <n v="0"/>
    <n v="0"/>
    <s v="NA"/>
    <s v="GdPrv"/>
    <s v="Shed"/>
    <n v="400"/>
    <x v="7"/>
    <x v="1"/>
    <s v="WD"/>
    <s v="Normal"/>
    <x v="3"/>
  </r>
  <r>
    <x v="503"/>
    <n v="20"/>
    <s v="RL"/>
    <n v="100"/>
    <x v="436"/>
    <s v="Pave"/>
    <s v="NA"/>
    <s v="IR1"/>
    <s v="Lvl"/>
    <s v="AllPub"/>
    <s v="Inside"/>
    <s v="Gtl"/>
    <x v="2"/>
    <s v="Norm"/>
    <s v="Norm"/>
    <s v="1Fam"/>
    <s v="1Story"/>
    <x v="0"/>
    <x v="1"/>
    <x v="28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x v="354"/>
    <s v="GasA"/>
    <s v="TA"/>
    <s v="Y"/>
    <s v="SBrkr"/>
    <n v="1801"/>
    <n v="0"/>
    <n v="0"/>
    <x v="400"/>
    <n v="1"/>
    <n v="0"/>
    <n v="2"/>
    <n v="0"/>
    <n v="1"/>
    <n v="1"/>
    <s v="TA"/>
    <n v="6"/>
    <s v="Typ"/>
    <n v="2"/>
    <s v="TA"/>
    <s v="Attchd"/>
    <n v="1959"/>
    <s v="Fin"/>
    <n v="2"/>
    <x v="7"/>
    <s v="TA"/>
    <s v="TA"/>
    <s v="Y"/>
    <n v="0"/>
    <n v="54"/>
    <n v="0"/>
    <n v="0"/>
    <n v="161"/>
    <n v="0"/>
    <s v="NA"/>
    <s v="GdWo"/>
    <s v="NA"/>
    <n v="0"/>
    <x v="10"/>
    <x v="4"/>
    <s v="WD"/>
    <s v="Normal"/>
    <x v="331"/>
  </r>
  <r>
    <x v="504"/>
    <n v="160"/>
    <s v="RL"/>
    <n v="24"/>
    <x v="437"/>
    <s v="Pave"/>
    <s v="NA"/>
    <s v="Reg"/>
    <s v="Lvl"/>
    <s v="AllPub"/>
    <s v="Inside"/>
    <s v="Gtl"/>
    <x v="20"/>
    <s v="Norm"/>
    <s v="Norm"/>
    <s v="TwnhsE"/>
    <s v="2Story"/>
    <x v="1"/>
    <x v="0"/>
    <x v="99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x v="158"/>
    <s v="GasA"/>
    <s v="TA"/>
    <s v="Y"/>
    <s v="SBrkr"/>
    <n v="855"/>
    <n v="467"/>
    <n v="0"/>
    <x v="401"/>
    <n v="0"/>
    <n v="1"/>
    <n v="2"/>
    <n v="1"/>
    <n v="3"/>
    <n v="1"/>
    <s v="TA"/>
    <n v="6"/>
    <s v="Typ"/>
    <n v="1"/>
    <s v="Fa"/>
    <s v="Attchd"/>
    <n v="1974"/>
    <s v="Unf"/>
    <n v="2"/>
    <x v="35"/>
    <s v="TA"/>
    <s v="TA"/>
    <s v="Y"/>
    <n v="260"/>
    <n v="0"/>
    <n v="0"/>
    <n v="0"/>
    <n v="0"/>
    <n v="0"/>
    <s v="NA"/>
    <s v="NA"/>
    <s v="NA"/>
    <n v="0"/>
    <x v="11"/>
    <x v="3"/>
    <s v="WD"/>
    <s v="Normal"/>
    <x v="257"/>
  </r>
  <r>
    <x v="505"/>
    <n v="90"/>
    <s v="RM"/>
    <n v="60"/>
    <x v="438"/>
    <s v="Pave"/>
    <s v="Grvl"/>
    <s v="Reg"/>
    <s v="Lvl"/>
    <s v="AllPub"/>
    <s v="Inside"/>
    <s v="Gtl"/>
    <x v="7"/>
    <s v="Artery"/>
    <s v="Norm"/>
    <s v="Duplex"/>
    <s v="2Story"/>
    <x v="3"/>
    <x v="0"/>
    <x v="64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x v="87"/>
    <s v="GasA"/>
    <s v="Gd"/>
    <s v="Y"/>
    <s v="SBrkr"/>
    <n v="960"/>
    <n v="1000"/>
    <n v="0"/>
    <x v="205"/>
    <n v="0"/>
    <n v="0"/>
    <n v="2"/>
    <n v="0"/>
    <n v="4"/>
    <n v="2"/>
    <s v="TA"/>
    <n v="10"/>
    <s v="Typ"/>
    <n v="0"/>
    <s v="NA"/>
    <s v="Detchd"/>
    <n v="1952"/>
    <s v="Unf"/>
    <n v="2"/>
    <x v="63"/>
    <s v="TA"/>
    <s v="TA"/>
    <s v="N"/>
    <n v="0"/>
    <n v="0"/>
    <n v="0"/>
    <n v="0"/>
    <n v="0"/>
    <n v="0"/>
    <s v="NA"/>
    <s v="NA"/>
    <s v="NA"/>
    <n v="0"/>
    <x v="9"/>
    <x v="3"/>
    <s v="COD"/>
    <s v="Normal"/>
    <x v="202"/>
  </r>
  <r>
    <x v="506"/>
    <n v="60"/>
    <s v="RL"/>
    <n v="80"/>
    <x v="439"/>
    <s v="Pave"/>
    <s v="NA"/>
    <s v="IR1"/>
    <s v="Lvl"/>
    <s v="AllPub"/>
    <s v="Inside"/>
    <s v="Gtl"/>
    <x v="12"/>
    <s v="Norm"/>
    <s v="Norm"/>
    <s v="1Fam"/>
    <s v="2Story"/>
    <x v="2"/>
    <x v="0"/>
    <x v="5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x v="355"/>
    <s v="GasA"/>
    <s v="Ex"/>
    <s v="Y"/>
    <s v="SBrkr"/>
    <n v="1065"/>
    <n v="846"/>
    <n v="0"/>
    <x v="402"/>
    <n v="0"/>
    <n v="0"/>
    <n v="2"/>
    <n v="1"/>
    <n v="3"/>
    <n v="1"/>
    <s v="Gd"/>
    <n v="8"/>
    <s v="Typ"/>
    <n v="1"/>
    <s v="TA"/>
    <s v="Attchd"/>
    <n v="1993"/>
    <s v="RFn"/>
    <n v="2"/>
    <x v="92"/>
    <s v="TA"/>
    <s v="TA"/>
    <s v="Y"/>
    <n v="182"/>
    <n v="81"/>
    <n v="0"/>
    <n v="0"/>
    <n v="0"/>
    <n v="0"/>
    <s v="NA"/>
    <s v="NA"/>
    <s v="NA"/>
    <n v="0"/>
    <x v="2"/>
    <x v="2"/>
    <s v="WD"/>
    <s v="Normal"/>
    <x v="141"/>
  </r>
  <r>
    <x v="507"/>
    <n v="20"/>
    <s v="FV"/>
    <n v="75"/>
    <x v="440"/>
    <s v="Pave"/>
    <s v="NA"/>
    <s v="IR1"/>
    <s v="Lvl"/>
    <s v="AllPub"/>
    <s v="Inside"/>
    <s v="Gtl"/>
    <x v="5"/>
    <s v="Norm"/>
    <s v="Norm"/>
    <s v="1Fam"/>
    <s v="1Story"/>
    <x v="1"/>
    <x v="0"/>
    <x v="51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x v="356"/>
    <s v="GasA"/>
    <s v="Ex"/>
    <s v="Y"/>
    <s v="SBrkr"/>
    <n v="1218"/>
    <n v="0"/>
    <n v="0"/>
    <x v="399"/>
    <n v="0"/>
    <n v="0"/>
    <n v="2"/>
    <n v="0"/>
    <n v="2"/>
    <n v="1"/>
    <s v="Gd"/>
    <n v="4"/>
    <s v="Typ"/>
    <n v="0"/>
    <s v="NA"/>
    <s v="Attchd"/>
    <n v="2009"/>
    <s v="Fin"/>
    <n v="2"/>
    <x v="189"/>
    <s v="TA"/>
    <s v="TA"/>
    <s v="Y"/>
    <n v="0"/>
    <n v="102"/>
    <n v="0"/>
    <n v="0"/>
    <n v="0"/>
    <n v="0"/>
    <s v="NA"/>
    <s v="NA"/>
    <s v="NA"/>
    <n v="0"/>
    <x v="2"/>
    <x v="3"/>
    <s v="New"/>
    <s v="Partial"/>
    <x v="332"/>
  </r>
  <r>
    <x v="508"/>
    <n v="70"/>
    <s v="RM"/>
    <n v="60"/>
    <x v="1"/>
    <s v="Pave"/>
    <s v="NA"/>
    <s v="Reg"/>
    <s v="Lvl"/>
    <s v="AllPub"/>
    <s v="Inside"/>
    <s v="Gtl"/>
    <x v="7"/>
    <s v="Norm"/>
    <s v="Norm"/>
    <s v="1Fam"/>
    <s v="2Story"/>
    <x v="0"/>
    <x v="7"/>
    <x v="89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x v="172"/>
    <s v="GasA"/>
    <s v="Ex"/>
    <s v="Y"/>
    <s v="SBrkr"/>
    <n v="689"/>
    <n v="689"/>
    <n v="0"/>
    <x v="403"/>
    <n v="0"/>
    <n v="0"/>
    <n v="2"/>
    <n v="0"/>
    <n v="3"/>
    <n v="1"/>
    <s v="Gd"/>
    <n v="7"/>
    <s v="Typ"/>
    <n v="1"/>
    <s v="Gd"/>
    <s v="Detchd"/>
    <n v="1928"/>
    <s v="Unf"/>
    <n v="2"/>
    <x v="53"/>
    <s v="TA"/>
    <s v="TA"/>
    <s v="N"/>
    <n v="0"/>
    <n v="0"/>
    <n v="116"/>
    <n v="0"/>
    <n v="0"/>
    <n v="0"/>
    <s v="NA"/>
    <s v="NA"/>
    <s v="NA"/>
    <n v="0"/>
    <x v="4"/>
    <x v="0"/>
    <s v="WD"/>
    <s v="Normal"/>
    <x v="306"/>
  </r>
  <r>
    <x v="509"/>
    <n v="20"/>
    <s v="RL"/>
    <n v="80"/>
    <x v="1"/>
    <s v="Pave"/>
    <s v="NA"/>
    <s v="Reg"/>
    <s v="Lvl"/>
    <s v="AllPub"/>
    <s v="Corner"/>
    <s v="Gtl"/>
    <x v="11"/>
    <s v="Norm"/>
    <s v="Norm"/>
    <s v="1Fam"/>
    <s v="1Story"/>
    <x v="3"/>
    <x v="2"/>
    <x v="28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x v="296"/>
    <s v="GasA"/>
    <s v="Ex"/>
    <s v="Y"/>
    <s v="SBrkr"/>
    <n v="1041"/>
    <n v="0"/>
    <n v="0"/>
    <x v="404"/>
    <n v="1"/>
    <n v="0"/>
    <n v="1"/>
    <n v="0"/>
    <n v="3"/>
    <n v="1"/>
    <s v="TA"/>
    <n v="6"/>
    <s v="Typ"/>
    <n v="0"/>
    <s v="NA"/>
    <s v="Attchd"/>
    <n v="1959"/>
    <s v="RFn"/>
    <n v="1"/>
    <x v="21"/>
    <s v="TA"/>
    <s v="TA"/>
    <s v="Y"/>
    <n v="224"/>
    <n v="88"/>
    <n v="0"/>
    <n v="0"/>
    <n v="0"/>
    <n v="0"/>
    <s v="NA"/>
    <s v="MnPrv"/>
    <s v="NA"/>
    <n v="0"/>
    <x v="9"/>
    <x v="3"/>
    <s v="WD"/>
    <s v="Normal"/>
    <x v="202"/>
  </r>
  <r>
    <x v="510"/>
    <n v="20"/>
    <s v="RL"/>
    <n v="75"/>
    <x v="441"/>
    <s v="Pave"/>
    <s v="NA"/>
    <s v="Reg"/>
    <s v="Lvl"/>
    <s v="AllPub"/>
    <s v="Inside"/>
    <s v="Gtl"/>
    <x v="11"/>
    <s v="Norm"/>
    <s v="Norm"/>
    <s v="1Fam"/>
    <s v="1Story"/>
    <x v="3"/>
    <x v="3"/>
    <x v="23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x v="113"/>
    <s v="GasA"/>
    <s v="Ex"/>
    <s v="Y"/>
    <s v="SBrkr"/>
    <n v="1363"/>
    <n v="0"/>
    <n v="0"/>
    <x v="233"/>
    <n v="1"/>
    <n v="0"/>
    <n v="1"/>
    <n v="0"/>
    <n v="2"/>
    <n v="1"/>
    <s v="TA"/>
    <n v="6"/>
    <s v="Min1"/>
    <n v="2"/>
    <s v="TA"/>
    <s v="CarPort"/>
    <n v="1951"/>
    <s v="Unf"/>
    <n v="1"/>
    <x v="47"/>
    <s v="TA"/>
    <s v="TA"/>
    <s v="Y"/>
    <n v="324"/>
    <n v="42"/>
    <n v="0"/>
    <n v="0"/>
    <n v="168"/>
    <n v="0"/>
    <s v="NA"/>
    <s v="NA"/>
    <s v="Shed"/>
    <n v="2000"/>
    <x v="11"/>
    <x v="3"/>
    <s v="WD"/>
    <s v="Normal"/>
    <x v="333"/>
  </r>
  <r>
    <x v="511"/>
    <n v="120"/>
    <s v="RL"/>
    <n v="40"/>
    <x v="442"/>
    <s v="Pave"/>
    <s v="NA"/>
    <s v="IR1"/>
    <s v="Lvl"/>
    <s v="AllPub"/>
    <s v="Inside"/>
    <s v="Gtl"/>
    <x v="10"/>
    <s v="Norm"/>
    <s v="Norm"/>
    <s v="TwnhsE"/>
    <s v="1Story"/>
    <x v="0"/>
    <x v="0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x v="357"/>
    <s v="GasA"/>
    <s v="Ex"/>
    <s v="Y"/>
    <s v="SBrkr"/>
    <n v="1368"/>
    <n v="0"/>
    <n v="0"/>
    <x v="405"/>
    <n v="0"/>
    <n v="0"/>
    <n v="2"/>
    <n v="0"/>
    <n v="2"/>
    <n v="1"/>
    <s v="Gd"/>
    <n v="6"/>
    <s v="Typ"/>
    <n v="1"/>
    <s v="Gd"/>
    <s v="Attchd"/>
    <n v="2005"/>
    <s v="RFn"/>
    <n v="2"/>
    <x v="191"/>
    <s v="TA"/>
    <s v="TA"/>
    <s v="Y"/>
    <n v="132"/>
    <n v="35"/>
    <n v="0"/>
    <n v="0"/>
    <n v="0"/>
    <n v="0"/>
    <s v="NA"/>
    <s v="NA"/>
    <s v="NA"/>
    <n v="0"/>
    <x v="10"/>
    <x v="2"/>
    <s v="New"/>
    <s v="Partial"/>
    <x v="334"/>
  </r>
  <r>
    <x v="512"/>
    <n v="20"/>
    <s v="RL"/>
    <n v="70"/>
    <x v="134"/>
    <s v="Pave"/>
    <s v="NA"/>
    <s v="Reg"/>
    <s v="Lvl"/>
    <s v="AllPub"/>
    <s v="Corner"/>
    <s v="Gtl"/>
    <x v="11"/>
    <s v="Feedr"/>
    <s v="Norm"/>
    <s v="1Fam"/>
    <s v="1Story"/>
    <x v="3"/>
    <x v="0"/>
    <x v="1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x v="121"/>
    <s v="GasA"/>
    <s v="TA"/>
    <s v="Y"/>
    <s v="SBrkr"/>
    <n v="864"/>
    <n v="0"/>
    <n v="0"/>
    <x v="132"/>
    <n v="1"/>
    <n v="0"/>
    <n v="1"/>
    <n v="0"/>
    <n v="3"/>
    <n v="1"/>
    <s v="TA"/>
    <n v="5"/>
    <s v="Typ"/>
    <n v="0"/>
    <s v="NA"/>
    <s v="Detchd"/>
    <n v="1964"/>
    <s v="Unf"/>
    <n v="2"/>
    <x v="91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8"/>
  </r>
  <r>
    <x v="513"/>
    <n v="20"/>
    <s v="RL"/>
    <n v="71"/>
    <x v="443"/>
    <s v="Pave"/>
    <s v="NA"/>
    <s v="Reg"/>
    <s v="Bnk"/>
    <s v="AllPub"/>
    <s v="Corner"/>
    <s v="Gtl"/>
    <x v="4"/>
    <s v="Norm"/>
    <s v="Norm"/>
    <s v="1Fam"/>
    <s v="1Story"/>
    <x v="1"/>
    <x v="0"/>
    <x v="3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x v="358"/>
    <s v="GasA"/>
    <s v="TA"/>
    <s v="Y"/>
    <s v="SBrkr"/>
    <n v="1080"/>
    <n v="0"/>
    <n v="0"/>
    <x v="115"/>
    <n v="0"/>
    <n v="0"/>
    <n v="1"/>
    <n v="1"/>
    <n v="3"/>
    <n v="1"/>
    <s v="TA"/>
    <n v="5"/>
    <s v="Typ"/>
    <n v="0"/>
    <s v="NA"/>
    <s v="Attchd"/>
    <n v="1983"/>
    <s v="Unf"/>
    <n v="2"/>
    <x v="7"/>
    <s v="TA"/>
    <s v="TA"/>
    <s v="Y"/>
    <n v="120"/>
    <n v="0"/>
    <n v="158"/>
    <n v="0"/>
    <n v="0"/>
    <n v="0"/>
    <s v="NA"/>
    <s v="NA"/>
    <s v="NA"/>
    <n v="0"/>
    <x v="11"/>
    <x v="1"/>
    <s v="WD"/>
    <s v="Normal"/>
    <x v="254"/>
  </r>
  <r>
    <x v="514"/>
    <n v="45"/>
    <s v="RL"/>
    <n v="55"/>
    <x v="444"/>
    <s v="Pave"/>
    <s v="NA"/>
    <s v="Reg"/>
    <s v="Lvl"/>
    <s v="AllPub"/>
    <s v="Inside"/>
    <s v="Gtl"/>
    <x v="2"/>
    <s v="Norm"/>
    <s v="Norm"/>
    <s v="1Fam"/>
    <s v="1.5Unf"/>
    <x v="3"/>
    <x v="0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x v="226"/>
    <s v="Grav"/>
    <s v="Fa"/>
    <s v="N"/>
    <s v="SBrkr"/>
    <n v="789"/>
    <n v="0"/>
    <n v="0"/>
    <x v="101"/>
    <n v="0"/>
    <n v="0"/>
    <n v="1"/>
    <n v="0"/>
    <n v="2"/>
    <n v="1"/>
    <s v="TA"/>
    <n v="5"/>
    <s v="Typ"/>
    <n v="0"/>
    <s v="NA"/>
    <s v="Detchd"/>
    <n v="1926"/>
    <s v="Unf"/>
    <n v="1"/>
    <x v="195"/>
    <s v="Po"/>
    <s v="Po"/>
    <s v="Y"/>
    <n v="0"/>
    <n v="0"/>
    <n v="112"/>
    <n v="0"/>
    <n v="0"/>
    <n v="0"/>
    <s v="NA"/>
    <s v="MnPrv"/>
    <s v="NA"/>
    <n v="0"/>
    <x v="11"/>
    <x v="1"/>
    <s v="WD"/>
    <s v="Normal"/>
    <x v="335"/>
  </r>
  <r>
    <x v="515"/>
    <n v="20"/>
    <s v="RL"/>
    <n v="94"/>
    <x v="445"/>
    <s v="Pave"/>
    <s v="NA"/>
    <s v="Reg"/>
    <s v="Lvl"/>
    <s v="AllPub"/>
    <s v="Inside"/>
    <s v="Gtl"/>
    <x v="10"/>
    <s v="Norm"/>
    <s v="Norm"/>
    <s v="1Fam"/>
    <s v="1Story"/>
    <x v="6"/>
    <x v="0"/>
    <x v="51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x v="359"/>
    <s v="GasA"/>
    <s v="Ex"/>
    <s v="Y"/>
    <s v="SBrkr"/>
    <n v="2020"/>
    <n v="0"/>
    <n v="0"/>
    <x v="406"/>
    <n v="1"/>
    <n v="0"/>
    <n v="2"/>
    <n v="1"/>
    <n v="3"/>
    <n v="1"/>
    <s v="Ex"/>
    <n v="9"/>
    <s v="Typ"/>
    <n v="1"/>
    <s v="Gd"/>
    <s v="Attchd"/>
    <n v="2009"/>
    <s v="Fin"/>
    <n v="3"/>
    <x v="237"/>
    <s v="TA"/>
    <s v="TA"/>
    <s v="Y"/>
    <n v="156"/>
    <n v="54"/>
    <n v="0"/>
    <n v="0"/>
    <n v="0"/>
    <n v="0"/>
    <s v="NA"/>
    <s v="NA"/>
    <s v="NA"/>
    <n v="0"/>
    <x v="2"/>
    <x v="3"/>
    <s v="New"/>
    <s v="Partial"/>
    <x v="336"/>
  </r>
  <r>
    <x v="516"/>
    <n v="80"/>
    <s v="RL"/>
    <s v="NA"/>
    <x v="446"/>
    <s v="Pave"/>
    <s v="NA"/>
    <s v="IR1"/>
    <s v="Lvl"/>
    <s v="AllPub"/>
    <s v="Corner"/>
    <s v="Gtl"/>
    <x v="6"/>
    <s v="Norm"/>
    <s v="Norm"/>
    <s v="1Fam"/>
    <s v="SLvl"/>
    <x v="1"/>
    <x v="2"/>
    <x v="41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x v="172"/>
    <s v="GasA"/>
    <s v="TA"/>
    <s v="Y"/>
    <s v="SBrkr"/>
    <n v="1378"/>
    <n v="741"/>
    <n v="0"/>
    <x v="407"/>
    <n v="0"/>
    <n v="0"/>
    <n v="2"/>
    <n v="1"/>
    <n v="3"/>
    <n v="1"/>
    <s v="TA"/>
    <n v="7"/>
    <s v="Typ"/>
    <n v="1"/>
    <s v="TA"/>
    <s v="Attchd"/>
    <n v="1972"/>
    <s v="RFn"/>
    <n v="2"/>
    <x v="238"/>
    <s v="TA"/>
    <s v="TA"/>
    <s v="Y"/>
    <n v="0"/>
    <n v="104"/>
    <n v="0"/>
    <n v="0"/>
    <n v="0"/>
    <n v="0"/>
    <s v="NA"/>
    <s v="GdPrv"/>
    <s v="NA"/>
    <n v="0"/>
    <x v="5"/>
    <x v="3"/>
    <s v="COD"/>
    <s v="Abnorml"/>
    <x v="58"/>
  </r>
  <r>
    <x v="517"/>
    <n v="60"/>
    <s v="RL"/>
    <n v="79"/>
    <x v="447"/>
    <s v="Pave"/>
    <s v="NA"/>
    <s v="IR1"/>
    <s v="Lvl"/>
    <s v="AllPub"/>
    <s v="Inside"/>
    <s v="Gtl"/>
    <x v="3"/>
    <s v="Norm"/>
    <s v="Norm"/>
    <s v="1Fam"/>
    <s v="2Story"/>
    <x v="0"/>
    <x v="0"/>
    <x v="92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x v="99"/>
    <s v="GasA"/>
    <s v="Ex"/>
    <s v="Y"/>
    <s v="SBrkr"/>
    <n v="1277"/>
    <n v="1067"/>
    <n v="0"/>
    <x v="408"/>
    <n v="0"/>
    <n v="0"/>
    <n v="2"/>
    <n v="1"/>
    <n v="3"/>
    <n v="1"/>
    <s v="Gd"/>
    <n v="7"/>
    <s v="Typ"/>
    <n v="1"/>
    <s v="TA"/>
    <s v="Attchd"/>
    <n v="1996"/>
    <s v="RFn"/>
    <n v="3"/>
    <x v="239"/>
    <s v="TA"/>
    <s v="TA"/>
    <s v="Y"/>
    <n v="220"/>
    <n v="0"/>
    <n v="0"/>
    <n v="0"/>
    <n v="0"/>
    <n v="0"/>
    <s v="NA"/>
    <s v="NA"/>
    <s v="NA"/>
    <n v="0"/>
    <x v="9"/>
    <x v="3"/>
    <s v="WD"/>
    <s v="Normal"/>
    <x v="337"/>
  </r>
  <r>
    <x v="518"/>
    <n v="60"/>
    <s v="RL"/>
    <s v="NA"/>
    <x v="448"/>
    <s v="Pave"/>
    <s v="NA"/>
    <s v="IR1"/>
    <s v="Lvl"/>
    <s v="AllPub"/>
    <s v="CulDSac"/>
    <s v="Gtl"/>
    <x v="0"/>
    <s v="Norm"/>
    <s v="Norm"/>
    <s v="1Fam"/>
    <s v="2Story"/>
    <x v="1"/>
    <x v="0"/>
    <x v="45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x v="48"/>
    <s v="GasA"/>
    <s v="Ex"/>
    <s v="Y"/>
    <s v="SBrkr"/>
    <n v="882"/>
    <n v="914"/>
    <n v="0"/>
    <x v="409"/>
    <n v="1"/>
    <n v="0"/>
    <n v="2"/>
    <n v="1"/>
    <n v="3"/>
    <n v="1"/>
    <s v="TA"/>
    <n v="7"/>
    <s v="Typ"/>
    <n v="0"/>
    <s v="NA"/>
    <s v="Attchd"/>
    <n v="1998"/>
    <s v="RFn"/>
    <n v="2"/>
    <x v="76"/>
    <s v="TA"/>
    <s v="TA"/>
    <s v="Y"/>
    <n v="0"/>
    <n v="36"/>
    <n v="0"/>
    <n v="0"/>
    <n v="0"/>
    <n v="0"/>
    <s v="NA"/>
    <s v="MnPrv"/>
    <s v="NA"/>
    <n v="0"/>
    <x v="1"/>
    <x v="1"/>
    <s v="WD"/>
    <s v="Normal"/>
    <x v="146"/>
  </r>
  <r>
    <x v="519"/>
    <n v="70"/>
    <s v="RL"/>
    <n v="53"/>
    <x v="449"/>
    <s v="Pave"/>
    <s v="NA"/>
    <s v="Reg"/>
    <s v="Lvl"/>
    <s v="AllPub"/>
    <s v="Inside"/>
    <s v="Gtl"/>
    <x v="2"/>
    <s v="Norm"/>
    <s v="Norm"/>
    <s v="1Fam"/>
    <s v="2Story"/>
    <x v="0"/>
    <x v="7"/>
    <x v="69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x v="308"/>
    <s v="GasA"/>
    <s v="Ex"/>
    <s v="Y"/>
    <s v="SBrkr"/>
    <n v="1276"/>
    <n v="804"/>
    <n v="0"/>
    <x v="410"/>
    <n v="0"/>
    <n v="0"/>
    <n v="1"/>
    <n v="1"/>
    <n v="3"/>
    <n v="1"/>
    <s v="Gd"/>
    <n v="9"/>
    <s v="Typ"/>
    <n v="2"/>
    <s v="Gd"/>
    <s v="Detchd"/>
    <n v="1926"/>
    <s v="Unf"/>
    <n v="1"/>
    <x v="172"/>
    <s v="TA"/>
    <s v="TA"/>
    <s v="Y"/>
    <n v="0"/>
    <n v="0"/>
    <n v="0"/>
    <n v="0"/>
    <n v="145"/>
    <n v="0"/>
    <s v="NA"/>
    <s v="MnPrv"/>
    <s v="NA"/>
    <n v="0"/>
    <x v="11"/>
    <x v="3"/>
    <s v="WD"/>
    <s v="Normal"/>
    <x v="338"/>
  </r>
  <r>
    <x v="520"/>
    <n v="190"/>
    <s v="RL"/>
    <n v="60"/>
    <x v="99"/>
    <s v="Pave"/>
    <s v="Grvl"/>
    <s v="Reg"/>
    <s v="Lvl"/>
    <s v="AllPub"/>
    <s v="Inside"/>
    <s v="Gtl"/>
    <x v="7"/>
    <s v="Norm"/>
    <s v="Norm"/>
    <s v="2fmCon"/>
    <s v="2Story"/>
    <x v="5"/>
    <x v="3"/>
    <x v="83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x v="17"/>
    <s v="GasA"/>
    <s v="TA"/>
    <s v="N"/>
    <s v="FuseA"/>
    <n v="694"/>
    <n v="600"/>
    <n v="0"/>
    <x v="411"/>
    <n v="0"/>
    <n v="0"/>
    <n v="2"/>
    <n v="0"/>
    <n v="3"/>
    <n v="2"/>
    <s v="TA"/>
    <n v="7"/>
    <s v="Typ"/>
    <n v="0"/>
    <s v="NA"/>
    <s v="NA"/>
    <s v="NA"/>
    <s v="NA"/>
    <n v="0"/>
    <x v="34"/>
    <s v="NA"/>
    <s v="NA"/>
    <s v="N"/>
    <n v="220"/>
    <n v="114"/>
    <n v="210"/>
    <n v="0"/>
    <n v="0"/>
    <n v="0"/>
    <s v="NA"/>
    <s v="NA"/>
    <s v="NA"/>
    <n v="0"/>
    <x v="5"/>
    <x v="0"/>
    <s v="WD"/>
    <s v="Normal"/>
    <x v="339"/>
  </r>
  <r>
    <x v="521"/>
    <n v="20"/>
    <s v="RL"/>
    <n v="90"/>
    <x v="402"/>
    <s v="Pave"/>
    <s v="NA"/>
    <s v="IR1"/>
    <s v="Lvl"/>
    <s v="AllPub"/>
    <s v="Corner"/>
    <s v="Gtl"/>
    <x v="11"/>
    <s v="Feedr"/>
    <s v="Norm"/>
    <s v="1Fam"/>
    <s v="1Story"/>
    <x v="1"/>
    <x v="2"/>
    <x v="24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x v="360"/>
    <s v="GasA"/>
    <s v="Ex"/>
    <s v="Y"/>
    <s v="FuseA"/>
    <n v="1244"/>
    <n v="0"/>
    <n v="0"/>
    <x v="412"/>
    <n v="0"/>
    <n v="0"/>
    <n v="1"/>
    <n v="1"/>
    <n v="3"/>
    <n v="1"/>
    <s v="TA"/>
    <n v="6"/>
    <s v="Typ"/>
    <n v="2"/>
    <s v="Gd"/>
    <s v="Attchd"/>
    <n v="1957"/>
    <s v="Unf"/>
    <n v="1"/>
    <x v="138"/>
    <s v="TA"/>
    <s v="TA"/>
    <s v="Y"/>
    <n v="0"/>
    <n v="40"/>
    <n v="0"/>
    <n v="0"/>
    <n v="0"/>
    <n v="0"/>
    <s v="NA"/>
    <s v="NA"/>
    <s v="NA"/>
    <n v="0"/>
    <x v="1"/>
    <x v="1"/>
    <s v="WD"/>
    <s v="Normal"/>
    <x v="115"/>
  </r>
  <r>
    <x v="522"/>
    <n v="50"/>
    <s v="RM"/>
    <n v="50"/>
    <x v="220"/>
    <s v="Pave"/>
    <s v="NA"/>
    <s v="Reg"/>
    <s v="Lvl"/>
    <s v="AllPub"/>
    <s v="Corner"/>
    <s v="Gtl"/>
    <x v="8"/>
    <s v="Feedr"/>
    <s v="Norm"/>
    <s v="1Fam"/>
    <s v="1.5Fin"/>
    <x v="1"/>
    <x v="3"/>
    <x v="81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x v="16"/>
    <s v="GasA"/>
    <s v="Ex"/>
    <s v="Y"/>
    <s v="SBrkr"/>
    <n v="1004"/>
    <n v="660"/>
    <n v="0"/>
    <x v="307"/>
    <n v="0"/>
    <n v="0"/>
    <n v="2"/>
    <n v="0"/>
    <n v="3"/>
    <n v="1"/>
    <s v="TA"/>
    <n v="7"/>
    <s v="Typ"/>
    <n v="2"/>
    <s v="Gd"/>
    <s v="Detchd"/>
    <n v="1950"/>
    <s v="Unf"/>
    <n v="2"/>
    <x v="65"/>
    <s v="TA"/>
    <s v="TA"/>
    <s v="Y"/>
    <n v="0"/>
    <n v="24"/>
    <n v="36"/>
    <n v="0"/>
    <n v="0"/>
    <n v="0"/>
    <s v="NA"/>
    <s v="NA"/>
    <s v="NA"/>
    <n v="0"/>
    <x v="4"/>
    <x v="2"/>
    <s v="WD"/>
    <s v="Normal"/>
    <x v="18"/>
  </r>
  <r>
    <x v="523"/>
    <n v="60"/>
    <s v="RL"/>
    <n v="130"/>
    <x v="450"/>
    <s v="Pave"/>
    <s v="NA"/>
    <s v="IR1"/>
    <s v="Bnk"/>
    <s v="AllPub"/>
    <s v="Inside"/>
    <s v="Gtl"/>
    <x v="15"/>
    <s v="PosN"/>
    <s v="PosN"/>
    <s v="1Fam"/>
    <s v="2Story"/>
    <x v="6"/>
    <x v="0"/>
    <x v="22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x v="361"/>
    <s v="GasA"/>
    <s v="Ex"/>
    <s v="Y"/>
    <s v="SBrkr"/>
    <n v="3138"/>
    <n v="1538"/>
    <n v="0"/>
    <x v="413"/>
    <n v="1"/>
    <n v="0"/>
    <n v="3"/>
    <n v="1"/>
    <n v="3"/>
    <n v="1"/>
    <s v="Ex"/>
    <n v="11"/>
    <s v="Typ"/>
    <n v="1"/>
    <s v="Gd"/>
    <s v="BuiltIn"/>
    <n v="2007"/>
    <s v="Fin"/>
    <n v="3"/>
    <x v="151"/>
    <s v="TA"/>
    <s v="TA"/>
    <s v="Y"/>
    <n v="208"/>
    <n v="406"/>
    <n v="0"/>
    <n v="0"/>
    <n v="0"/>
    <n v="0"/>
    <s v="NA"/>
    <s v="NA"/>
    <s v="NA"/>
    <n v="0"/>
    <x v="4"/>
    <x v="1"/>
    <s v="New"/>
    <s v="Partial"/>
    <x v="340"/>
  </r>
  <r>
    <x v="524"/>
    <n v="60"/>
    <s v="RL"/>
    <n v="95"/>
    <x v="451"/>
    <s v="Pave"/>
    <s v="NA"/>
    <s v="IR1"/>
    <s v="Lvl"/>
    <s v="AllPub"/>
    <s v="Inside"/>
    <s v="Gtl"/>
    <x v="3"/>
    <s v="Norm"/>
    <s v="Norm"/>
    <s v="1Fam"/>
    <s v="2Story"/>
    <x v="0"/>
    <x v="0"/>
    <x v="92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x v="362"/>
    <s v="GasA"/>
    <s v="Ex"/>
    <s v="Y"/>
    <s v="SBrkr"/>
    <n v="1383"/>
    <n v="1015"/>
    <n v="0"/>
    <x v="414"/>
    <n v="1"/>
    <n v="0"/>
    <n v="2"/>
    <n v="1"/>
    <n v="3"/>
    <n v="1"/>
    <s v="Gd"/>
    <n v="8"/>
    <s v="Typ"/>
    <n v="1"/>
    <s v="TA"/>
    <s v="Attchd"/>
    <n v="1996"/>
    <s v="Fin"/>
    <n v="3"/>
    <x v="202"/>
    <s v="TA"/>
    <s v="TA"/>
    <s v="Y"/>
    <n v="239"/>
    <n v="60"/>
    <n v="0"/>
    <n v="0"/>
    <n v="0"/>
    <n v="0"/>
    <s v="NA"/>
    <s v="NA"/>
    <s v="NA"/>
    <n v="0"/>
    <x v="5"/>
    <x v="1"/>
    <s v="WD"/>
    <s v="Normal"/>
    <x v="341"/>
  </r>
  <r>
    <x v="525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x v="0"/>
    <x v="0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x v="363"/>
    <s v="GasA"/>
    <s v="Ex"/>
    <s v="Y"/>
    <s v="SBrkr"/>
    <n v="1266"/>
    <n v="0"/>
    <n v="0"/>
    <x v="415"/>
    <n v="0"/>
    <n v="0"/>
    <n v="2"/>
    <n v="0"/>
    <n v="3"/>
    <n v="1"/>
    <s v="Gd"/>
    <n v="6"/>
    <s v="Typ"/>
    <n v="1"/>
    <s v="TA"/>
    <s v="Attchd"/>
    <n v="2005"/>
    <s v="Unf"/>
    <n v="2"/>
    <x v="88"/>
    <s v="TA"/>
    <s v="TA"/>
    <s v="Y"/>
    <n v="38"/>
    <n v="144"/>
    <n v="0"/>
    <n v="0"/>
    <n v="0"/>
    <n v="0"/>
    <s v="NA"/>
    <s v="NA"/>
    <s v="NA"/>
    <n v="0"/>
    <x v="7"/>
    <x v="2"/>
    <s v="WD"/>
    <s v="Normal"/>
    <x v="105"/>
  </r>
  <r>
    <x v="526"/>
    <n v="20"/>
    <s v="RL"/>
    <n v="70"/>
    <x v="452"/>
    <s v="Pave"/>
    <s v="NA"/>
    <s v="Reg"/>
    <s v="Lvl"/>
    <s v="AllPub"/>
    <s v="Inside"/>
    <s v="Gtl"/>
    <x v="11"/>
    <s v="Norm"/>
    <s v="Norm"/>
    <s v="1Fam"/>
    <s v="1Story"/>
    <x v="3"/>
    <x v="3"/>
    <x v="4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x v="120"/>
    <s v="GasA"/>
    <s v="TA"/>
    <s v="Y"/>
    <s v="SBrkr"/>
    <n v="928"/>
    <n v="0"/>
    <n v="0"/>
    <x v="416"/>
    <n v="0"/>
    <n v="0"/>
    <n v="1"/>
    <n v="0"/>
    <n v="2"/>
    <n v="1"/>
    <s v="TA"/>
    <n v="4"/>
    <s v="Typ"/>
    <n v="0"/>
    <s v="NA"/>
    <s v="Attchd"/>
    <n v="1956"/>
    <s v="Unf"/>
    <n v="1"/>
    <x v="118"/>
    <s v="TA"/>
    <s v="TA"/>
    <s v="Y"/>
    <n v="261"/>
    <n v="0"/>
    <n v="156"/>
    <n v="0"/>
    <n v="0"/>
    <n v="0"/>
    <s v="NA"/>
    <s v="NA"/>
    <s v="NA"/>
    <n v="0"/>
    <x v="11"/>
    <x v="1"/>
    <s v="WD"/>
    <s v="Normal"/>
    <x v="15"/>
  </r>
  <r>
    <x v="527"/>
    <n v="60"/>
    <s v="RL"/>
    <n v="67"/>
    <x v="453"/>
    <s v="Pave"/>
    <s v="NA"/>
    <s v="IR1"/>
    <s v="Lvl"/>
    <s v="AllPub"/>
    <s v="Inside"/>
    <s v="Gtl"/>
    <x v="10"/>
    <s v="Norm"/>
    <s v="Norm"/>
    <s v="1Fam"/>
    <s v="2Story"/>
    <x v="4"/>
    <x v="0"/>
    <x v="74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x v="364"/>
    <s v="GasA"/>
    <s v="Ex"/>
    <s v="Y"/>
    <s v="SBrkr"/>
    <n v="1476"/>
    <n v="1237"/>
    <n v="0"/>
    <x v="417"/>
    <n v="1"/>
    <n v="0"/>
    <n v="2"/>
    <n v="1"/>
    <n v="3"/>
    <n v="1"/>
    <s v="Ex"/>
    <n v="11"/>
    <s v="Typ"/>
    <n v="1"/>
    <s v="Gd"/>
    <s v="Attchd"/>
    <n v="2008"/>
    <s v="Fin"/>
    <n v="3"/>
    <x v="240"/>
    <s v="TA"/>
    <s v="TA"/>
    <s v="Y"/>
    <n v="126"/>
    <n v="66"/>
    <n v="0"/>
    <n v="0"/>
    <n v="0"/>
    <n v="0"/>
    <s v="NA"/>
    <s v="NA"/>
    <s v="NA"/>
    <n v="0"/>
    <x v="6"/>
    <x v="0"/>
    <s v="New"/>
    <s v="Partial"/>
    <x v="342"/>
  </r>
  <r>
    <x v="528"/>
    <n v="30"/>
    <s v="RL"/>
    <n v="58"/>
    <x v="454"/>
    <s v="Pave"/>
    <s v="NA"/>
    <s v="IR1"/>
    <s v="Lvl"/>
    <s v="AllPub"/>
    <s v="Inside"/>
    <s v="Gtl"/>
    <x v="15"/>
    <s v="Norm"/>
    <s v="Norm"/>
    <s v="1Fam"/>
    <s v="1Story"/>
    <x v="5"/>
    <x v="3"/>
    <x v="26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x v="365"/>
    <s v="GasA"/>
    <s v="Ex"/>
    <s v="Y"/>
    <s v="SBrkr"/>
    <n v="605"/>
    <n v="0"/>
    <n v="0"/>
    <x v="418"/>
    <n v="1"/>
    <n v="0"/>
    <n v="1"/>
    <n v="0"/>
    <n v="2"/>
    <n v="1"/>
    <s v="TA"/>
    <n v="5"/>
    <s v="Typ"/>
    <n v="0"/>
    <s v="NA"/>
    <s v="NA"/>
    <s v="NA"/>
    <s v="NA"/>
    <n v="0"/>
    <x v="34"/>
    <s v="NA"/>
    <s v="NA"/>
    <s v="N"/>
    <n v="0"/>
    <n v="0"/>
    <n v="144"/>
    <n v="0"/>
    <n v="0"/>
    <n v="0"/>
    <s v="NA"/>
    <s v="NA"/>
    <s v="NA"/>
    <n v="0"/>
    <x v="9"/>
    <x v="1"/>
    <s v="WD"/>
    <s v="Normal"/>
    <x v="324"/>
  </r>
  <r>
    <x v="529"/>
    <n v="20"/>
    <s v="RL"/>
    <s v="NA"/>
    <x v="455"/>
    <s v="Pave"/>
    <s v="NA"/>
    <s v="IR1"/>
    <s v="Lvl"/>
    <s v="AllPub"/>
    <s v="CulDSac"/>
    <s v="Gtl"/>
    <x v="2"/>
    <s v="Norm"/>
    <s v="Norm"/>
    <s v="1Fam"/>
    <s v="1Story"/>
    <x v="1"/>
    <x v="6"/>
    <x v="24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x v="366"/>
    <s v="GasA"/>
    <s v="TA"/>
    <s v="Y"/>
    <s v="SBrkr"/>
    <n v="2515"/>
    <n v="0"/>
    <n v="0"/>
    <x v="419"/>
    <n v="1"/>
    <n v="0"/>
    <n v="3"/>
    <n v="0"/>
    <n v="4"/>
    <n v="2"/>
    <s v="TA"/>
    <n v="9"/>
    <s v="Maj1"/>
    <n v="2"/>
    <s v="TA"/>
    <s v="Attchd"/>
    <n v="1975"/>
    <s v="RFn"/>
    <n v="2"/>
    <x v="7"/>
    <s v="TA"/>
    <s v="TA"/>
    <s v="Y"/>
    <n v="0"/>
    <n v="0"/>
    <n v="200"/>
    <n v="0"/>
    <n v="0"/>
    <n v="0"/>
    <s v="NA"/>
    <s v="NA"/>
    <s v="NA"/>
    <n v="0"/>
    <x v="10"/>
    <x v="1"/>
    <s v="WD"/>
    <s v="Alloca"/>
    <x v="343"/>
  </r>
  <r>
    <x v="530"/>
    <n v="80"/>
    <s v="RL"/>
    <n v="85"/>
    <x v="70"/>
    <s v="Pave"/>
    <s v="NA"/>
    <s v="Reg"/>
    <s v="Lvl"/>
    <s v="AllPub"/>
    <s v="Inside"/>
    <s v="Gtl"/>
    <x v="16"/>
    <s v="Norm"/>
    <s v="Norm"/>
    <s v="1Fam"/>
    <s v="SLvl"/>
    <x v="1"/>
    <x v="0"/>
    <x v="62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x v="118"/>
    <s v="GasA"/>
    <s v="Ex"/>
    <s v="Y"/>
    <s v="SBrkr"/>
    <n v="1509"/>
    <n v="0"/>
    <n v="0"/>
    <x v="420"/>
    <n v="1"/>
    <n v="0"/>
    <n v="2"/>
    <n v="0"/>
    <n v="3"/>
    <n v="1"/>
    <s v="Gd"/>
    <n v="5"/>
    <s v="Typ"/>
    <n v="1"/>
    <s v="Fa"/>
    <s v="Attchd"/>
    <n v="1988"/>
    <s v="RFn"/>
    <n v="2"/>
    <x v="208"/>
    <s v="TA"/>
    <s v="TA"/>
    <s v="Y"/>
    <n v="224"/>
    <n v="0"/>
    <n v="0"/>
    <n v="0"/>
    <n v="0"/>
    <n v="0"/>
    <s v="NA"/>
    <s v="NA"/>
    <s v="NA"/>
    <n v="0"/>
    <x v="5"/>
    <x v="0"/>
    <s v="WD"/>
    <s v="Abnorml"/>
    <x v="216"/>
  </r>
  <r>
    <x v="531"/>
    <n v="70"/>
    <s v="RM"/>
    <n v="60"/>
    <x v="456"/>
    <s v="Pave"/>
    <s v="NA"/>
    <s v="IR1"/>
    <s v="Lvl"/>
    <s v="AllPub"/>
    <s v="FR3"/>
    <s v="Gtl"/>
    <x v="8"/>
    <s v="RRNn"/>
    <s v="Feedr"/>
    <s v="1Fam"/>
    <s v="2Story"/>
    <x v="1"/>
    <x v="1"/>
    <x v="26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x v="367"/>
    <s v="GasA"/>
    <s v="Ex"/>
    <s v="Y"/>
    <s v="SBrkr"/>
    <n v="751"/>
    <n v="611"/>
    <n v="0"/>
    <x v="5"/>
    <n v="0"/>
    <n v="0"/>
    <n v="2"/>
    <n v="0"/>
    <n v="3"/>
    <n v="1"/>
    <s v="TA"/>
    <n v="6"/>
    <s v="Typ"/>
    <n v="0"/>
    <s v="NA"/>
    <s v="Detchd"/>
    <n v="1920"/>
    <s v="Fin"/>
    <n v="2"/>
    <x v="241"/>
    <s v="TA"/>
    <s v="Fa"/>
    <s v="Y"/>
    <n v="0"/>
    <n v="0"/>
    <n v="84"/>
    <n v="0"/>
    <n v="0"/>
    <n v="0"/>
    <s v="NA"/>
    <s v="NA"/>
    <s v="NA"/>
    <n v="0"/>
    <x v="11"/>
    <x v="0"/>
    <s v="WD"/>
    <s v="Normal"/>
    <x v="113"/>
  </r>
  <r>
    <x v="532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x v="3"/>
    <x v="32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x v="17"/>
    <s v="GasA"/>
    <s v="Ex"/>
    <s v="Y"/>
    <s v="SBrkr"/>
    <n v="827"/>
    <n v="0"/>
    <n v="0"/>
    <x v="421"/>
    <n v="0"/>
    <n v="0"/>
    <n v="1"/>
    <n v="0"/>
    <n v="2"/>
    <n v="1"/>
    <s v="TA"/>
    <n v="5"/>
    <s v="Mod"/>
    <n v="1"/>
    <s v="Po"/>
    <s v="Detchd"/>
    <n v="1967"/>
    <s v="Unf"/>
    <n v="1"/>
    <x v="242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344"/>
  </r>
  <r>
    <x v="533"/>
    <n v="20"/>
    <s v="RL"/>
    <n v="50"/>
    <x v="220"/>
    <s v="Pave"/>
    <s v="NA"/>
    <s v="Reg"/>
    <s v="Low"/>
    <s v="AllPub"/>
    <s v="Inside"/>
    <s v="Mod"/>
    <x v="8"/>
    <s v="Norm"/>
    <s v="Norm"/>
    <s v="1Fam"/>
    <s v="1Story"/>
    <x v="8"/>
    <x v="6"/>
    <x v="94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x v="17"/>
    <s v="GasA"/>
    <s v="Fa"/>
    <s v="N"/>
    <s v="FuseF"/>
    <n v="334"/>
    <n v="0"/>
    <n v="0"/>
    <x v="422"/>
    <n v="0"/>
    <n v="0"/>
    <n v="1"/>
    <n v="0"/>
    <n v="1"/>
    <n v="1"/>
    <s v="Fa"/>
    <n v="2"/>
    <s v="Typ"/>
    <n v="0"/>
    <s v="NA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x v="8"/>
    <x v="1"/>
    <s v="WD"/>
    <s v="Normal"/>
    <x v="345"/>
  </r>
  <r>
    <x v="534"/>
    <n v="60"/>
    <s v="RL"/>
    <n v="74"/>
    <x v="457"/>
    <s v="Pave"/>
    <s v="NA"/>
    <s v="IR1"/>
    <s v="Lvl"/>
    <s v="AllPub"/>
    <s v="Inside"/>
    <s v="Gtl"/>
    <x v="17"/>
    <s v="Norm"/>
    <s v="Norm"/>
    <s v="1Fam"/>
    <s v="2Story"/>
    <x v="2"/>
    <x v="0"/>
    <x v="6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x v="368"/>
    <s v="GasA"/>
    <s v="Ex"/>
    <s v="Y"/>
    <s v="SBrkr"/>
    <n v="707"/>
    <n v="707"/>
    <n v="0"/>
    <x v="206"/>
    <n v="0"/>
    <n v="0"/>
    <n v="2"/>
    <n v="1"/>
    <n v="3"/>
    <n v="1"/>
    <s v="Gd"/>
    <n v="6"/>
    <s v="Typ"/>
    <n v="1"/>
    <s v="Gd"/>
    <s v="Attchd"/>
    <n v="2004"/>
    <s v="Fin"/>
    <n v="2"/>
    <x v="243"/>
    <s v="TA"/>
    <s v="TA"/>
    <s v="Y"/>
    <n v="100"/>
    <n v="35"/>
    <n v="0"/>
    <n v="0"/>
    <n v="0"/>
    <n v="0"/>
    <s v="NA"/>
    <s v="NA"/>
    <s v="NA"/>
    <n v="0"/>
    <x v="4"/>
    <x v="2"/>
    <s v="WD"/>
    <s v="Normal"/>
    <x v="94"/>
  </r>
  <r>
    <x v="535"/>
    <n v="190"/>
    <s v="RL"/>
    <n v="70"/>
    <x v="184"/>
    <s v="Pave"/>
    <s v="NA"/>
    <s v="Reg"/>
    <s v="Lvl"/>
    <s v="AllPub"/>
    <s v="Inside"/>
    <s v="Gtl"/>
    <x v="15"/>
    <s v="Norm"/>
    <s v="Norm"/>
    <s v="2fmCon"/>
    <s v="2Story"/>
    <x v="3"/>
    <x v="3"/>
    <x v="48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x v="34"/>
    <s v="GasA"/>
    <s v="TA"/>
    <s v="Y"/>
    <s v="SBrkr"/>
    <n v="820"/>
    <n v="527"/>
    <n v="0"/>
    <x v="423"/>
    <n v="1"/>
    <n v="0"/>
    <n v="1"/>
    <n v="0"/>
    <n v="3"/>
    <n v="1"/>
    <s v="TA"/>
    <n v="5"/>
    <s v="Typ"/>
    <n v="0"/>
    <s v="NA"/>
    <s v="NA"/>
    <s v="NA"/>
    <s v="NA"/>
    <n v="0"/>
    <x v="34"/>
    <s v="NA"/>
    <s v="NA"/>
    <s v="N"/>
    <n v="85"/>
    <n v="0"/>
    <n v="148"/>
    <n v="0"/>
    <n v="0"/>
    <n v="0"/>
    <s v="NA"/>
    <s v="NA"/>
    <s v="NA"/>
    <n v="0"/>
    <x v="8"/>
    <x v="0"/>
    <s v="WD"/>
    <s v="Normal"/>
    <x v="344"/>
  </r>
  <r>
    <x v="536"/>
    <n v="60"/>
    <s v="RL"/>
    <n v="57"/>
    <x v="458"/>
    <s v="Pave"/>
    <s v="NA"/>
    <s v="IR1"/>
    <s v="Lvl"/>
    <s v="AllPub"/>
    <s v="CulDSac"/>
    <s v="Gtl"/>
    <x v="0"/>
    <s v="Norm"/>
    <s v="Norm"/>
    <s v="1Fam"/>
    <s v="2Story"/>
    <x v="0"/>
    <x v="0"/>
    <x v="45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x v="369"/>
    <s v="GasA"/>
    <s v="Ex"/>
    <s v="Y"/>
    <s v="SBrkr"/>
    <n v="880"/>
    <n v="844"/>
    <n v="0"/>
    <x v="424"/>
    <n v="0"/>
    <n v="0"/>
    <n v="2"/>
    <n v="1"/>
    <n v="3"/>
    <n v="1"/>
    <s v="Gd"/>
    <n v="8"/>
    <s v="Typ"/>
    <n v="0"/>
    <s v="NA"/>
    <s v="Attchd"/>
    <n v="1998"/>
    <s v="Fin"/>
    <n v="2"/>
    <x v="244"/>
    <s v="TA"/>
    <s v="TA"/>
    <s v="Y"/>
    <n v="120"/>
    <n v="155"/>
    <n v="0"/>
    <n v="0"/>
    <n v="0"/>
    <n v="0"/>
    <s v="NA"/>
    <s v="NA"/>
    <s v="NA"/>
    <n v="0"/>
    <x v="9"/>
    <x v="0"/>
    <s v="WD"/>
    <s v="Normal"/>
    <x v="304"/>
  </r>
  <r>
    <x v="537"/>
    <n v="20"/>
    <s v="RL"/>
    <s v="NA"/>
    <x v="459"/>
    <s v="Pave"/>
    <s v="NA"/>
    <s v="IR1"/>
    <s v="Lvl"/>
    <s v="AllPub"/>
    <s v="FR2"/>
    <s v="Gtl"/>
    <x v="11"/>
    <s v="Norm"/>
    <s v="Norm"/>
    <s v="1Fam"/>
    <s v="1Story"/>
    <x v="5"/>
    <x v="0"/>
    <x v="41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x v="121"/>
    <s v="GasA"/>
    <s v="TA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Detchd"/>
    <n v="1980"/>
    <s v="Unf"/>
    <n v="2"/>
    <x v="14"/>
    <s v="TA"/>
    <s v="TA"/>
    <s v="Y"/>
    <n v="216"/>
    <n v="0"/>
    <n v="0"/>
    <n v="0"/>
    <n v="0"/>
    <n v="0"/>
    <s v="NA"/>
    <s v="MnWw"/>
    <s v="NA"/>
    <n v="0"/>
    <x v="7"/>
    <x v="0"/>
    <s v="COD"/>
    <s v="Normal"/>
    <x v="346"/>
  </r>
  <r>
    <x v="538"/>
    <n v="20"/>
    <s v="RL"/>
    <s v="NA"/>
    <x v="460"/>
    <s v="Pave"/>
    <s v="NA"/>
    <s v="IR1"/>
    <s v="Lvl"/>
    <s v="AllPub"/>
    <s v="Inside"/>
    <s v="Gtl"/>
    <x v="9"/>
    <s v="Norm"/>
    <s v="Norm"/>
    <s v="1Fam"/>
    <s v="1Story"/>
    <x v="3"/>
    <x v="0"/>
    <x v="21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x v="370"/>
    <s v="GasA"/>
    <s v="TA"/>
    <s v="Y"/>
    <s v="SBrkr"/>
    <n v="1159"/>
    <n v="0"/>
    <n v="0"/>
    <x v="425"/>
    <n v="0"/>
    <n v="0"/>
    <n v="1"/>
    <n v="1"/>
    <n v="3"/>
    <n v="1"/>
    <s v="TA"/>
    <n v="7"/>
    <s v="Typ"/>
    <n v="1"/>
    <s v="Fa"/>
    <s v="Attchd"/>
    <n v="1968"/>
    <s v="Unf"/>
    <n v="1"/>
    <x v="138"/>
    <s v="TA"/>
    <s v="TA"/>
    <s v="Y"/>
    <n v="466"/>
    <n v="0"/>
    <n v="0"/>
    <n v="0"/>
    <n v="0"/>
    <n v="0"/>
    <s v="NA"/>
    <s v="NA"/>
    <s v="NA"/>
    <n v="0"/>
    <x v="9"/>
    <x v="2"/>
    <s v="WD"/>
    <s v="Normal"/>
    <x v="58"/>
  </r>
  <r>
    <x v="539"/>
    <n v="20"/>
    <s v="RL"/>
    <s v="NA"/>
    <x v="461"/>
    <s v="Pave"/>
    <s v="NA"/>
    <s v="Reg"/>
    <s v="Lvl"/>
    <s v="AllPub"/>
    <s v="Inside"/>
    <s v="Gtl"/>
    <x v="0"/>
    <s v="Norm"/>
    <s v="Norm"/>
    <s v="1Fam"/>
    <s v="1Story"/>
    <x v="2"/>
    <x v="0"/>
    <x v="2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x v="371"/>
    <s v="GasA"/>
    <s v="Ex"/>
    <s v="Y"/>
    <s v="SBrkr"/>
    <n v="1601"/>
    <n v="0"/>
    <n v="0"/>
    <x v="426"/>
    <n v="1"/>
    <n v="0"/>
    <n v="2"/>
    <n v="0"/>
    <n v="3"/>
    <n v="1"/>
    <s v="Gd"/>
    <n v="6"/>
    <s v="Typ"/>
    <n v="1"/>
    <s v="TA"/>
    <s v="Attchd"/>
    <n v="2001"/>
    <s v="RFn"/>
    <n v="2"/>
    <x v="39"/>
    <s v="TA"/>
    <s v="TA"/>
    <s v="Y"/>
    <n v="180"/>
    <n v="0"/>
    <n v="0"/>
    <n v="0"/>
    <n v="0"/>
    <n v="0"/>
    <s v="NA"/>
    <s v="MnPrv"/>
    <s v="Shed"/>
    <n v="2000"/>
    <x v="1"/>
    <x v="4"/>
    <s v="WD"/>
    <s v="Normal"/>
    <x v="347"/>
  </r>
  <r>
    <x v="540"/>
    <n v="20"/>
    <s v="RL"/>
    <n v="85"/>
    <x v="462"/>
    <s v="Pave"/>
    <s v="NA"/>
    <s v="Reg"/>
    <s v="Lvl"/>
    <s v="AllPub"/>
    <s v="Inside"/>
    <s v="Gtl"/>
    <x v="16"/>
    <s v="Norm"/>
    <s v="Norm"/>
    <s v="1Fam"/>
    <s v="1Story"/>
    <x v="4"/>
    <x v="0"/>
    <x v="13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x v="372"/>
    <s v="GasA"/>
    <s v="Ex"/>
    <s v="Y"/>
    <s v="SBrkr"/>
    <n v="1838"/>
    <n v="0"/>
    <n v="0"/>
    <x v="427"/>
    <n v="1"/>
    <n v="0"/>
    <n v="2"/>
    <n v="0"/>
    <n v="2"/>
    <n v="1"/>
    <s v="Ex"/>
    <n v="8"/>
    <s v="Typ"/>
    <n v="1"/>
    <s v="Gd"/>
    <s v="Attchd"/>
    <n v="2006"/>
    <s v="Fin"/>
    <n v="3"/>
    <x v="245"/>
    <s v="TA"/>
    <s v="TA"/>
    <s v="Y"/>
    <n v="270"/>
    <n v="68"/>
    <n v="0"/>
    <n v="0"/>
    <n v="0"/>
    <n v="0"/>
    <s v="NA"/>
    <s v="NA"/>
    <s v="NA"/>
    <n v="0"/>
    <x v="10"/>
    <x v="3"/>
    <s v="WD"/>
    <s v="Normal"/>
    <x v="155"/>
  </r>
  <r>
    <x v="541"/>
    <n v="60"/>
    <s v="RL"/>
    <s v="NA"/>
    <x v="463"/>
    <s v="Pave"/>
    <s v="NA"/>
    <s v="Reg"/>
    <s v="Lvl"/>
    <s v="AllPub"/>
    <s v="FR2"/>
    <s v="Gtl"/>
    <x v="3"/>
    <s v="Norm"/>
    <s v="Norm"/>
    <s v="1Fam"/>
    <s v="2Story"/>
    <x v="2"/>
    <x v="0"/>
    <x v="4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x v="128"/>
    <s v="GasA"/>
    <s v="Ex"/>
    <s v="Y"/>
    <s v="SBrkr"/>
    <n v="997"/>
    <n v="1288"/>
    <n v="0"/>
    <x v="428"/>
    <n v="0"/>
    <n v="0"/>
    <n v="2"/>
    <n v="1"/>
    <n v="4"/>
    <n v="1"/>
    <s v="Gd"/>
    <n v="8"/>
    <s v="Typ"/>
    <n v="1"/>
    <s v="TA"/>
    <s v="BuiltIn"/>
    <n v="2000"/>
    <s v="Fin"/>
    <n v="3"/>
    <x v="74"/>
    <s v="TA"/>
    <s v="TA"/>
    <s v="Y"/>
    <n v="0"/>
    <n v="56"/>
    <n v="0"/>
    <n v="0"/>
    <n v="0"/>
    <n v="0"/>
    <s v="NA"/>
    <s v="NA"/>
    <s v="NA"/>
    <n v="0"/>
    <x v="11"/>
    <x v="1"/>
    <s v="WD"/>
    <s v="Normal"/>
    <x v="348"/>
  </r>
  <r>
    <x v="542"/>
    <n v="20"/>
    <s v="RL"/>
    <n v="78"/>
    <x v="464"/>
    <s v="Pave"/>
    <s v="NA"/>
    <s v="Reg"/>
    <s v="Lvl"/>
    <s v="AllPub"/>
    <s v="Inside"/>
    <s v="Gtl"/>
    <x v="6"/>
    <s v="RRAn"/>
    <s v="Norm"/>
    <s v="1Fam"/>
    <s v="1Story"/>
    <x v="0"/>
    <x v="0"/>
    <x v="45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x v="373"/>
    <s v="GasA"/>
    <s v="Ex"/>
    <s v="Y"/>
    <s v="SBrkr"/>
    <n v="1680"/>
    <n v="0"/>
    <n v="0"/>
    <x v="335"/>
    <n v="1"/>
    <n v="0"/>
    <n v="2"/>
    <n v="0"/>
    <n v="3"/>
    <n v="1"/>
    <s v="Gd"/>
    <n v="7"/>
    <s v="Maj1"/>
    <n v="1"/>
    <s v="TA"/>
    <s v="Attchd"/>
    <n v="1998"/>
    <s v="Fin"/>
    <n v="2"/>
    <x v="238"/>
    <s v="TA"/>
    <s v="TA"/>
    <s v="Y"/>
    <n v="78"/>
    <n v="73"/>
    <n v="0"/>
    <n v="0"/>
    <n v="0"/>
    <n v="0"/>
    <s v="NA"/>
    <s v="NA"/>
    <s v="NA"/>
    <n v="0"/>
    <x v="11"/>
    <x v="3"/>
    <s v="WD"/>
    <s v="Normal"/>
    <x v="349"/>
  </r>
  <r>
    <x v="543"/>
    <n v="120"/>
    <s v="RH"/>
    <n v="34"/>
    <x v="465"/>
    <s v="Pave"/>
    <s v="NA"/>
    <s v="Reg"/>
    <s v="Lvl"/>
    <s v="AllPub"/>
    <s v="Inside"/>
    <s v="Gtl"/>
    <x v="11"/>
    <s v="Norm"/>
    <s v="Norm"/>
    <s v="TwnhsE"/>
    <s v="SFoyer"/>
    <x v="0"/>
    <x v="0"/>
    <x v="45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x v="374"/>
    <s v="GasA"/>
    <s v="Ex"/>
    <s v="Y"/>
    <s v="SBrkr"/>
    <n v="767"/>
    <n v="0"/>
    <n v="0"/>
    <x v="429"/>
    <n v="1"/>
    <n v="0"/>
    <n v="1"/>
    <n v="0"/>
    <n v="1"/>
    <n v="1"/>
    <s v="TA"/>
    <n v="4"/>
    <s v="Typ"/>
    <n v="0"/>
    <s v="NA"/>
    <s v="Attchd"/>
    <n v="1998"/>
    <s v="Fin"/>
    <n v="1"/>
    <x v="246"/>
    <s v="TA"/>
    <s v="TA"/>
    <s v="Y"/>
    <n v="120"/>
    <n v="40"/>
    <n v="0"/>
    <n v="0"/>
    <n v="0"/>
    <n v="0"/>
    <s v="NA"/>
    <s v="NA"/>
    <s v="NA"/>
    <n v="0"/>
    <x v="11"/>
    <x v="1"/>
    <s v="WD"/>
    <s v="Normal"/>
    <x v="325"/>
  </r>
  <r>
    <x v="544"/>
    <n v="60"/>
    <s v="RL"/>
    <n v="58"/>
    <x v="466"/>
    <s v="Pave"/>
    <s v="NA"/>
    <s v="IR1"/>
    <s v="Lvl"/>
    <s v="AllPub"/>
    <s v="Inside"/>
    <s v="Gtl"/>
    <x v="17"/>
    <s v="Norm"/>
    <s v="Norm"/>
    <s v="1Fam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x v="375"/>
    <s v="GasA"/>
    <s v="Ex"/>
    <s v="Y"/>
    <s v="SBrkr"/>
    <n v="664"/>
    <n v="832"/>
    <n v="0"/>
    <x v="430"/>
    <n v="1"/>
    <n v="0"/>
    <n v="2"/>
    <n v="1"/>
    <n v="3"/>
    <n v="1"/>
    <s v="Gd"/>
    <n v="7"/>
    <s v="Typ"/>
    <n v="1"/>
    <s v="Gd"/>
    <s v="Attchd"/>
    <n v="2006"/>
    <s v="RFn"/>
    <n v="2"/>
    <x v="247"/>
    <s v="TA"/>
    <s v="TA"/>
    <s v="Y"/>
    <n v="100"/>
    <n v="24"/>
    <n v="0"/>
    <n v="0"/>
    <n v="0"/>
    <n v="0"/>
    <s v="NA"/>
    <s v="NA"/>
    <s v="NA"/>
    <n v="0"/>
    <x v="2"/>
    <x v="2"/>
    <s v="New"/>
    <s v="Partial"/>
    <x v="350"/>
  </r>
  <r>
    <x v="545"/>
    <n v="50"/>
    <s v="RL"/>
    <s v="NA"/>
    <x v="467"/>
    <s v="Pave"/>
    <s v="NA"/>
    <s v="IR1"/>
    <s v="Lvl"/>
    <s v="AllPub"/>
    <s v="Corner"/>
    <s v="Gtl"/>
    <x v="6"/>
    <s v="Norm"/>
    <s v="Norm"/>
    <s v="1Fam"/>
    <s v="1.5Fin"/>
    <x v="0"/>
    <x v="0"/>
    <x v="62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x v="376"/>
    <s v="GasA"/>
    <s v="Gd"/>
    <s v="Y"/>
    <s v="SBrkr"/>
    <n v="1377"/>
    <n v="806"/>
    <n v="0"/>
    <x v="431"/>
    <n v="0"/>
    <n v="0"/>
    <n v="2"/>
    <n v="1"/>
    <n v="4"/>
    <n v="1"/>
    <s v="Gd"/>
    <n v="9"/>
    <s v="Typ"/>
    <n v="0"/>
    <s v="NA"/>
    <s v="Attchd"/>
    <n v="1988"/>
    <s v="Unf"/>
    <n v="3"/>
    <x v="122"/>
    <s v="TA"/>
    <s v="TA"/>
    <s v="Y"/>
    <n v="0"/>
    <n v="0"/>
    <n v="0"/>
    <n v="0"/>
    <n v="0"/>
    <n v="0"/>
    <s v="NA"/>
    <s v="NA"/>
    <s v="NA"/>
    <n v="0"/>
    <x v="0"/>
    <x v="2"/>
    <s v="WD"/>
    <s v="Normal"/>
    <x v="351"/>
  </r>
  <r>
    <x v="546"/>
    <n v="50"/>
    <s v="RL"/>
    <n v="70"/>
    <x v="468"/>
    <s v="Pave"/>
    <s v="NA"/>
    <s v="IR1"/>
    <s v="Bnk"/>
    <s v="AllPub"/>
    <s v="Inside"/>
    <s v="Gtl"/>
    <x v="8"/>
    <s v="Norm"/>
    <s v="Norm"/>
    <s v="1Fam"/>
    <s v="1.5Fin"/>
    <x v="1"/>
    <x v="3"/>
    <x v="66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x v="75"/>
    <s v="GasA"/>
    <s v="Ex"/>
    <s v="Y"/>
    <s v="FuseA"/>
    <n v="915"/>
    <n v="720"/>
    <n v="0"/>
    <x v="432"/>
    <n v="0"/>
    <n v="0"/>
    <n v="1"/>
    <n v="1"/>
    <n v="3"/>
    <n v="1"/>
    <s v="TA"/>
    <n v="6"/>
    <s v="Typ"/>
    <n v="1"/>
    <s v="Gd"/>
    <s v="Detchd"/>
    <n v="1950"/>
    <s v="Unf"/>
    <n v="2"/>
    <x v="35"/>
    <s v="TA"/>
    <s v="TA"/>
    <s v="Y"/>
    <n v="0"/>
    <n v="38"/>
    <n v="0"/>
    <n v="144"/>
    <n v="0"/>
    <n v="0"/>
    <s v="NA"/>
    <s v="NA"/>
    <s v="NA"/>
    <n v="0"/>
    <x v="1"/>
    <x v="1"/>
    <s v="WD"/>
    <s v="Normal"/>
    <x v="171"/>
  </r>
  <r>
    <x v="547"/>
    <n v="85"/>
    <s v="RL"/>
    <n v="54"/>
    <x v="469"/>
    <s v="Pave"/>
    <s v="NA"/>
    <s v="Reg"/>
    <s v="Lvl"/>
    <s v="AllPub"/>
    <s v="Inside"/>
    <s v="Gtl"/>
    <x v="4"/>
    <s v="Norm"/>
    <s v="Norm"/>
    <s v="1Fam"/>
    <s v="SFoyer"/>
    <x v="3"/>
    <x v="3"/>
    <x v="16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x v="226"/>
    <s v="GasA"/>
    <s v="Ex"/>
    <s v="Y"/>
    <s v="SBrkr"/>
    <n v="768"/>
    <n v="0"/>
    <n v="0"/>
    <x v="433"/>
    <n v="1"/>
    <n v="0"/>
    <n v="1"/>
    <n v="0"/>
    <n v="2"/>
    <n v="1"/>
    <s v="TA"/>
    <n v="5"/>
    <s v="Typ"/>
    <n v="0"/>
    <s v="NA"/>
    <s v="Detchd"/>
    <n v="1987"/>
    <s v="Unf"/>
    <n v="2"/>
    <x v="91"/>
    <s v="TA"/>
    <s v="TA"/>
    <s v="Y"/>
    <n v="104"/>
    <n v="0"/>
    <n v="0"/>
    <n v="0"/>
    <n v="0"/>
    <n v="0"/>
    <s v="NA"/>
    <s v="NA"/>
    <s v="NA"/>
    <n v="0"/>
    <x v="7"/>
    <x v="1"/>
    <s v="WD"/>
    <s v="Normal"/>
    <x v="10"/>
  </r>
  <r>
    <x v="548"/>
    <n v="20"/>
    <s v="RM"/>
    <n v="49"/>
    <x v="470"/>
    <s v="Pave"/>
    <s v="NA"/>
    <s v="IR1"/>
    <s v="HLS"/>
    <s v="AllPub"/>
    <s v="Inside"/>
    <s v="Gtl"/>
    <x v="7"/>
    <s v="Feedr"/>
    <s v="RRNn"/>
    <s v="1Fam"/>
    <s v="1Story"/>
    <x v="3"/>
    <x v="3"/>
    <x v="32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x v="130"/>
    <s v="GasA"/>
    <s v="TA"/>
    <s v="Y"/>
    <s v="SBrkr"/>
    <n v="825"/>
    <n v="0"/>
    <n v="0"/>
    <x v="434"/>
    <n v="1"/>
    <n v="0"/>
    <n v="1"/>
    <n v="0"/>
    <n v="2"/>
    <n v="1"/>
    <s v="TA"/>
    <n v="4"/>
    <s v="Typ"/>
    <n v="0"/>
    <s v="NA"/>
    <s v="Detchd"/>
    <n v="1963"/>
    <s v="RFn"/>
    <n v="2"/>
    <x v="97"/>
    <s v="TA"/>
    <s v="TA"/>
    <s v="Y"/>
    <n v="140"/>
    <n v="50"/>
    <n v="0"/>
    <n v="0"/>
    <n v="0"/>
    <n v="0"/>
    <s v="NA"/>
    <s v="MnPrv"/>
    <s v="NA"/>
    <n v="0"/>
    <x v="11"/>
    <x v="0"/>
    <s v="WD"/>
    <s v="Normal"/>
    <x v="122"/>
  </r>
  <r>
    <x v="549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x v="0"/>
    <x v="0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x v="12"/>
    <s v="GasA"/>
    <s v="Ex"/>
    <s v="Y"/>
    <s v="SBrkr"/>
    <n v="912"/>
    <n v="1182"/>
    <n v="0"/>
    <x v="435"/>
    <n v="0"/>
    <n v="0"/>
    <n v="2"/>
    <n v="1"/>
    <n v="4"/>
    <n v="1"/>
    <s v="Gd"/>
    <n v="8"/>
    <s v="Typ"/>
    <n v="1"/>
    <s v="Gd"/>
    <s v="BuiltIn"/>
    <n v="2003"/>
    <s v="Fin"/>
    <n v="2"/>
    <x v="248"/>
    <s v="TA"/>
    <s v="TA"/>
    <s v="Y"/>
    <n v="182"/>
    <n v="182"/>
    <n v="0"/>
    <n v="0"/>
    <n v="0"/>
    <n v="0"/>
    <s v="NA"/>
    <s v="NA"/>
    <s v="NA"/>
    <n v="0"/>
    <x v="6"/>
    <x v="3"/>
    <s v="WD"/>
    <s v="Normal"/>
    <x v="352"/>
  </r>
  <r>
    <x v="550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x v="1"/>
    <x v="2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x v="377"/>
    <s v="GasA"/>
    <s v="TA"/>
    <s v="Y"/>
    <s v="SBrkr"/>
    <n v="1069"/>
    <n v="0"/>
    <n v="0"/>
    <x v="436"/>
    <n v="0"/>
    <n v="0"/>
    <n v="2"/>
    <n v="0"/>
    <n v="2"/>
    <n v="1"/>
    <s v="TA"/>
    <n v="4"/>
    <s v="Typ"/>
    <n v="0"/>
    <s v="NA"/>
    <s v="Attchd"/>
    <n v="1977"/>
    <s v="RFn"/>
    <n v="2"/>
    <x v="35"/>
    <s v="TA"/>
    <s v="TA"/>
    <s v="Y"/>
    <n v="0"/>
    <n v="55"/>
    <n v="0"/>
    <n v="0"/>
    <n v="200"/>
    <n v="0"/>
    <s v="NA"/>
    <s v="NA"/>
    <s v="NA"/>
    <n v="0"/>
    <x v="4"/>
    <x v="0"/>
    <s v="COD"/>
    <s v="Abnorml"/>
    <x v="3"/>
  </r>
  <r>
    <x v="551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x v="3"/>
    <x v="2"/>
    <x v="24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x v="120"/>
    <s v="GasA"/>
    <s v="Gd"/>
    <s v="Y"/>
    <s v="FuseA"/>
    <n v="928"/>
    <n v="0"/>
    <n v="0"/>
    <x v="416"/>
    <n v="0"/>
    <n v="0"/>
    <n v="1"/>
    <n v="0"/>
    <n v="3"/>
    <n v="1"/>
    <s v="TA"/>
    <n v="5"/>
    <s v="Typ"/>
    <n v="0"/>
    <s v="NA"/>
    <s v="Attchd"/>
    <n v="1957"/>
    <s v="Fin"/>
    <n v="1"/>
    <x v="47"/>
    <s v="TA"/>
    <s v="TA"/>
    <s v="Y"/>
    <n v="0"/>
    <n v="0"/>
    <n v="0"/>
    <n v="0"/>
    <n v="0"/>
    <n v="0"/>
    <s v="NA"/>
    <s v="NA"/>
    <s v="NA"/>
    <n v="0"/>
    <x v="11"/>
    <x v="0"/>
    <s v="WD"/>
    <s v="Normal"/>
    <x v="353"/>
  </r>
  <r>
    <x v="552"/>
    <n v="20"/>
    <s v="RL"/>
    <n v="87"/>
    <x v="472"/>
    <s v="Pave"/>
    <s v="NA"/>
    <s v="IR1"/>
    <s v="Lvl"/>
    <s v="AllPub"/>
    <s v="Inside"/>
    <s v="Gtl"/>
    <x v="10"/>
    <s v="Norm"/>
    <s v="Norm"/>
    <s v="1Fam"/>
    <s v="1Story"/>
    <x v="2"/>
    <x v="0"/>
    <x v="13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x v="378"/>
    <s v="GasA"/>
    <s v="Ex"/>
    <s v="Y"/>
    <s v="SBrkr"/>
    <n v="1717"/>
    <n v="0"/>
    <n v="0"/>
    <x v="3"/>
    <n v="0"/>
    <n v="0"/>
    <n v="2"/>
    <n v="0"/>
    <n v="3"/>
    <n v="1"/>
    <s v="Gd"/>
    <n v="7"/>
    <s v="Typ"/>
    <n v="1"/>
    <s v="Gd"/>
    <s v="Attchd"/>
    <n v="2006"/>
    <s v="RFn"/>
    <n v="3"/>
    <x v="227"/>
    <s v="TA"/>
    <s v="TA"/>
    <s v="Y"/>
    <n v="169"/>
    <n v="39"/>
    <n v="0"/>
    <n v="0"/>
    <n v="0"/>
    <n v="0"/>
    <s v="NA"/>
    <s v="NA"/>
    <s v="NA"/>
    <n v="0"/>
    <x v="9"/>
    <x v="3"/>
    <s v="WD"/>
    <s v="Normal"/>
    <x v="354"/>
  </r>
  <r>
    <x v="553"/>
    <n v="20"/>
    <s v="RL"/>
    <n v="67"/>
    <x v="473"/>
    <s v="Pave"/>
    <s v="NA"/>
    <s v="Reg"/>
    <s v="Lvl"/>
    <s v="AllPub"/>
    <s v="Inside"/>
    <s v="Gtl"/>
    <x v="15"/>
    <s v="Feedr"/>
    <s v="Norm"/>
    <s v="1Fam"/>
    <s v="1Story"/>
    <x v="5"/>
    <x v="0"/>
    <x v="87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x v="17"/>
    <s v="GasA"/>
    <s v="Ex"/>
    <s v="Y"/>
    <s v="SBrkr"/>
    <n v="1126"/>
    <n v="0"/>
    <n v="0"/>
    <x v="437"/>
    <n v="0"/>
    <n v="0"/>
    <n v="2"/>
    <n v="0"/>
    <n v="2"/>
    <n v="1"/>
    <s v="Gd"/>
    <n v="5"/>
    <s v="Typ"/>
    <n v="0"/>
    <s v="NA"/>
    <s v="Detchd"/>
    <n v="2002"/>
    <s v="Fin"/>
    <n v="2"/>
    <x v="147"/>
    <s v="TA"/>
    <s v="TA"/>
    <s v="N"/>
    <n v="0"/>
    <n v="96"/>
    <n v="0"/>
    <n v="0"/>
    <n v="0"/>
    <n v="0"/>
    <s v="NA"/>
    <s v="MnPrv"/>
    <s v="NA"/>
    <n v="0"/>
    <x v="1"/>
    <x v="3"/>
    <s v="WD"/>
    <s v="Normal"/>
    <x v="280"/>
  </r>
  <r>
    <x v="554"/>
    <n v="60"/>
    <s v="RL"/>
    <n v="85"/>
    <x v="92"/>
    <s v="Pave"/>
    <s v="NA"/>
    <s v="Reg"/>
    <s v="Lvl"/>
    <s v="AllPub"/>
    <s v="Inside"/>
    <s v="Gtl"/>
    <x v="10"/>
    <s v="Norm"/>
    <s v="Norm"/>
    <s v="1Fam"/>
    <s v="2Story"/>
    <x v="0"/>
    <x v="0"/>
    <x v="0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x v="379"/>
    <s v="GasA"/>
    <s v="Ex"/>
    <s v="Y"/>
    <s v="SBrkr"/>
    <n v="1006"/>
    <n v="1040"/>
    <n v="0"/>
    <x v="438"/>
    <n v="1"/>
    <n v="0"/>
    <n v="2"/>
    <n v="1"/>
    <n v="3"/>
    <n v="1"/>
    <s v="Gd"/>
    <n v="8"/>
    <s v="Typ"/>
    <n v="1"/>
    <s v="Gd"/>
    <s v="BuiltIn"/>
    <n v="2003"/>
    <s v="RFn"/>
    <n v="3"/>
    <x v="249"/>
    <s v="TA"/>
    <s v="TA"/>
    <s v="Y"/>
    <n v="320"/>
    <n v="62"/>
    <n v="0"/>
    <n v="0"/>
    <n v="0"/>
    <n v="0"/>
    <s v="NA"/>
    <s v="NA"/>
    <s v="NA"/>
    <n v="0"/>
    <x v="5"/>
    <x v="0"/>
    <s v="WD"/>
    <s v="Normal"/>
    <x v="240"/>
  </r>
  <r>
    <x v="555"/>
    <n v="45"/>
    <s v="RM"/>
    <n v="58"/>
    <x v="474"/>
    <s v="Pave"/>
    <s v="NA"/>
    <s v="Reg"/>
    <s v="Lvl"/>
    <s v="AllPub"/>
    <s v="Inside"/>
    <s v="Gtl"/>
    <x v="8"/>
    <s v="Norm"/>
    <s v="Norm"/>
    <s v="1Fam"/>
    <s v="1.5Unf"/>
    <x v="3"/>
    <x v="2"/>
    <x v="91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x v="380"/>
    <s v="GasA"/>
    <s v="TA"/>
    <s v="Y"/>
    <s v="FuseA"/>
    <n v="1048"/>
    <n v="0"/>
    <n v="0"/>
    <x v="439"/>
    <n v="0"/>
    <n v="0"/>
    <n v="1"/>
    <n v="0"/>
    <n v="2"/>
    <n v="1"/>
    <s v="TA"/>
    <n v="5"/>
    <s v="Typ"/>
    <n v="1"/>
    <s v="Gd"/>
    <s v="Detchd"/>
    <n v="1922"/>
    <s v="Unf"/>
    <n v="1"/>
    <x v="18"/>
    <s v="TA"/>
    <s v="TA"/>
    <s v="Y"/>
    <n v="0"/>
    <n v="0"/>
    <n v="116"/>
    <n v="0"/>
    <n v="0"/>
    <n v="0"/>
    <s v="NA"/>
    <s v="NA"/>
    <s v="NA"/>
    <n v="0"/>
    <x v="5"/>
    <x v="2"/>
    <s v="WD"/>
    <s v="Normal"/>
    <x v="46"/>
  </r>
  <r>
    <x v="556"/>
    <n v="20"/>
    <s v="RL"/>
    <n v="69"/>
    <x v="475"/>
    <s v="Pave"/>
    <s v="NA"/>
    <s v="IR1"/>
    <s v="Lvl"/>
    <s v="AllPub"/>
    <s v="Inside"/>
    <s v="Gtl"/>
    <x v="11"/>
    <s v="Norm"/>
    <s v="Norm"/>
    <s v="1Fam"/>
    <s v="1Story"/>
    <x v="3"/>
    <x v="0"/>
    <x v="24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x v="103"/>
    <s v="GasA"/>
    <s v="TA"/>
    <s v="Y"/>
    <s v="FuseA"/>
    <n v="1092"/>
    <n v="0"/>
    <n v="0"/>
    <x v="110"/>
    <n v="1"/>
    <n v="0"/>
    <n v="1"/>
    <n v="0"/>
    <n v="2"/>
    <n v="1"/>
    <s v="TA"/>
    <n v="6"/>
    <s v="Typ"/>
    <n v="1"/>
    <s v="TA"/>
    <s v="Attchd"/>
    <n v="1957"/>
    <s v="Fin"/>
    <n v="1"/>
    <x v="131"/>
    <s v="TA"/>
    <s v="TA"/>
    <s v="Y"/>
    <n v="268"/>
    <n v="0"/>
    <n v="0"/>
    <n v="0"/>
    <n v="122"/>
    <n v="0"/>
    <s v="NA"/>
    <s v="MnWw"/>
    <s v="NA"/>
    <n v="0"/>
    <x v="1"/>
    <x v="2"/>
    <s v="WD"/>
    <s v="Normal"/>
    <x v="42"/>
  </r>
  <r>
    <x v="557"/>
    <n v="50"/>
    <s v="C (all)"/>
    <n v="60"/>
    <x v="476"/>
    <s v="Pave"/>
    <s v="NA"/>
    <s v="Reg"/>
    <s v="Low"/>
    <s v="AllPub"/>
    <s v="Inside"/>
    <s v="Mod"/>
    <x v="13"/>
    <s v="Norm"/>
    <s v="Norm"/>
    <s v="1Fam"/>
    <s v="1.5Fin"/>
    <x v="5"/>
    <x v="2"/>
    <x v="26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x v="21"/>
    <s v="GasA"/>
    <s v="Gd"/>
    <s v="Y"/>
    <s v="SBrkr"/>
    <n v="897"/>
    <n v="439"/>
    <n v="0"/>
    <x v="253"/>
    <n v="0"/>
    <n v="0"/>
    <n v="1"/>
    <n v="1"/>
    <n v="3"/>
    <n v="1"/>
    <s v="TA"/>
    <n v="7"/>
    <s v="Typ"/>
    <n v="0"/>
    <s v="NA"/>
    <s v="CarPort"/>
    <n v="1994"/>
    <s v="Unf"/>
    <n v="1"/>
    <x v="250"/>
    <s v="TA"/>
    <s v="TA"/>
    <s v="Y"/>
    <n v="0"/>
    <n v="47"/>
    <n v="120"/>
    <n v="0"/>
    <n v="0"/>
    <n v="0"/>
    <s v="NA"/>
    <s v="NA"/>
    <s v="NA"/>
    <n v="0"/>
    <x v="2"/>
    <x v="2"/>
    <s v="COD"/>
    <s v="Normal"/>
    <x v="280"/>
  </r>
  <r>
    <x v="558"/>
    <n v="60"/>
    <s v="RL"/>
    <n v="57"/>
    <x v="477"/>
    <s v="Pave"/>
    <s v="NA"/>
    <s v="IR2"/>
    <s v="HLS"/>
    <s v="AllPub"/>
    <s v="FR2"/>
    <s v="Gtl"/>
    <x v="17"/>
    <s v="Norm"/>
    <s v="Norm"/>
    <s v="1Fam"/>
    <s v="2Story"/>
    <x v="0"/>
    <x v="0"/>
    <x v="92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x v="102"/>
    <s v="GasA"/>
    <s v="Ex"/>
    <s v="Y"/>
    <s v="SBrkr"/>
    <n v="729"/>
    <n v="717"/>
    <n v="0"/>
    <x v="440"/>
    <n v="0"/>
    <n v="1"/>
    <n v="2"/>
    <n v="1"/>
    <n v="3"/>
    <n v="1"/>
    <s v="TA"/>
    <n v="6"/>
    <s v="Typ"/>
    <n v="1"/>
    <s v="TA"/>
    <s v="Attchd"/>
    <n v="1996"/>
    <s v="Unf"/>
    <n v="2"/>
    <x v="251"/>
    <s v="TA"/>
    <s v="TA"/>
    <s v="Y"/>
    <n v="264"/>
    <n v="22"/>
    <n v="0"/>
    <n v="0"/>
    <n v="0"/>
    <n v="0"/>
    <s v="NA"/>
    <s v="NA"/>
    <s v="NA"/>
    <n v="0"/>
    <x v="5"/>
    <x v="0"/>
    <s v="WD"/>
    <s v="Normal"/>
    <x v="216"/>
  </r>
  <r>
    <x v="559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x v="0"/>
    <x v="0"/>
    <x v="0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x v="381"/>
    <s v="GasA"/>
    <s v="Ex"/>
    <s v="Y"/>
    <s v="SBrkr"/>
    <n v="1557"/>
    <n v="0"/>
    <n v="0"/>
    <x v="441"/>
    <n v="0"/>
    <n v="0"/>
    <n v="2"/>
    <n v="0"/>
    <n v="2"/>
    <n v="1"/>
    <s v="Gd"/>
    <n v="7"/>
    <s v="Typ"/>
    <n v="1"/>
    <s v="TA"/>
    <s v="Attchd"/>
    <n v="2003"/>
    <s v="Fin"/>
    <n v="2"/>
    <x v="65"/>
    <s v="TA"/>
    <s v="TA"/>
    <s v="Y"/>
    <n v="143"/>
    <n v="20"/>
    <n v="0"/>
    <n v="0"/>
    <n v="0"/>
    <n v="0"/>
    <s v="NA"/>
    <s v="NA"/>
    <s v="NA"/>
    <n v="0"/>
    <x v="4"/>
    <x v="2"/>
    <s v="WD"/>
    <s v="Normal"/>
    <x v="338"/>
  </r>
  <r>
    <x v="560"/>
    <n v="20"/>
    <s v="RL"/>
    <s v="NA"/>
    <x v="479"/>
    <s v="Pave"/>
    <s v="NA"/>
    <s v="IR1"/>
    <s v="Lvl"/>
    <s v="AllPub"/>
    <s v="Inside"/>
    <s v="Gtl"/>
    <x v="9"/>
    <s v="Norm"/>
    <s v="Norm"/>
    <s v="1Fam"/>
    <s v="1Story"/>
    <x v="3"/>
    <x v="2"/>
    <x v="24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x v="135"/>
    <s v="GasA"/>
    <s v="TA"/>
    <s v="Y"/>
    <s v="SBrkr"/>
    <n v="1392"/>
    <n v="0"/>
    <n v="0"/>
    <x v="189"/>
    <n v="1"/>
    <n v="0"/>
    <n v="1"/>
    <n v="1"/>
    <n v="3"/>
    <n v="1"/>
    <s v="TA"/>
    <n v="5"/>
    <s v="Mod"/>
    <n v="1"/>
    <s v="Gd"/>
    <s v="Detchd"/>
    <n v="1957"/>
    <s v="Unf"/>
    <n v="2"/>
    <x v="43"/>
    <s v="TA"/>
    <s v="TA"/>
    <s v="Y"/>
    <n v="0"/>
    <n v="0"/>
    <n v="0"/>
    <n v="0"/>
    <n v="95"/>
    <n v="0"/>
    <s v="NA"/>
    <s v="NA"/>
    <s v="NA"/>
    <n v="0"/>
    <x v="1"/>
    <x v="4"/>
    <s v="WD"/>
    <s v="Normal"/>
    <x v="355"/>
  </r>
  <r>
    <x v="561"/>
    <n v="20"/>
    <s v="RL"/>
    <n v="77"/>
    <x v="480"/>
    <s v="Pave"/>
    <s v="NA"/>
    <s v="Reg"/>
    <s v="Lvl"/>
    <s v="AllPub"/>
    <s v="Inside"/>
    <s v="Mod"/>
    <x v="4"/>
    <s v="Norm"/>
    <s v="Norm"/>
    <s v="1Fam"/>
    <s v="1Story"/>
    <x v="3"/>
    <x v="0"/>
    <x v="99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x v="382"/>
    <s v="GasA"/>
    <s v="Gd"/>
    <s v="Y"/>
    <s v="SBrkr"/>
    <n v="1389"/>
    <n v="0"/>
    <n v="0"/>
    <x v="347"/>
    <n v="1"/>
    <n v="0"/>
    <n v="1"/>
    <n v="0"/>
    <n v="2"/>
    <n v="1"/>
    <s v="TA"/>
    <n v="6"/>
    <s v="Typ"/>
    <n v="1"/>
    <s v="TA"/>
    <s v="Attchd"/>
    <n v="1975"/>
    <s v="RFn"/>
    <n v="2"/>
    <x v="170"/>
    <s v="TA"/>
    <s v="TA"/>
    <s v="Y"/>
    <n v="240"/>
    <n v="38"/>
    <n v="0"/>
    <n v="0"/>
    <n v="0"/>
    <n v="0"/>
    <s v="NA"/>
    <s v="NA"/>
    <s v="NA"/>
    <n v="0"/>
    <x v="7"/>
    <x v="2"/>
    <s v="WD"/>
    <s v="Normal"/>
    <x v="40"/>
  </r>
  <r>
    <x v="562"/>
    <n v="30"/>
    <s v="RL"/>
    <n v="63"/>
    <x v="481"/>
    <s v="Pave"/>
    <s v="NA"/>
    <s v="Reg"/>
    <s v="Lvl"/>
    <s v="AllPub"/>
    <s v="Inside"/>
    <s v="Gtl"/>
    <x v="15"/>
    <s v="Norm"/>
    <s v="Norm"/>
    <s v="1Fam"/>
    <s v="1Story"/>
    <x v="3"/>
    <x v="2"/>
    <x v="7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x v="190"/>
    <s v="GasA"/>
    <s v="Ex"/>
    <s v="Y"/>
    <s v="SBrkr"/>
    <n v="996"/>
    <n v="0"/>
    <n v="0"/>
    <x v="442"/>
    <n v="1"/>
    <n v="0"/>
    <n v="1"/>
    <n v="0"/>
    <n v="3"/>
    <n v="1"/>
    <s v="TA"/>
    <n v="6"/>
    <s v="Typ"/>
    <n v="1"/>
    <s v="Gd"/>
    <s v="NA"/>
    <s v="NA"/>
    <s v="NA"/>
    <n v="0"/>
    <x v="34"/>
    <s v="NA"/>
    <s v="NA"/>
    <s v="Y"/>
    <n v="144"/>
    <n v="0"/>
    <n v="0"/>
    <n v="0"/>
    <n v="0"/>
    <n v="0"/>
    <s v="NA"/>
    <s v="NA"/>
    <s v="NA"/>
    <n v="0"/>
    <x v="9"/>
    <x v="0"/>
    <s v="WD"/>
    <s v="Normal"/>
    <x v="280"/>
  </r>
  <r>
    <x v="563"/>
    <n v="50"/>
    <s v="RL"/>
    <n v="66"/>
    <x v="482"/>
    <s v="Pave"/>
    <s v="NA"/>
    <s v="Reg"/>
    <s v="Lvl"/>
    <s v="AllPub"/>
    <s v="Inside"/>
    <s v="Gtl"/>
    <x v="15"/>
    <s v="Norm"/>
    <s v="Norm"/>
    <s v="1Fam"/>
    <s v="1.5Fin"/>
    <x v="1"/>
    <x v="3"/>
    <x v="79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x v="383"/>
    <s v="GasA"/>
    <s v="Ex"/>
    <s v="Y"/>
    <s v="SBrkr"/>
    <n v="1163"/>
    <n v="511"/>
    <n v="0"/>
    <x v="443"/>
    <n v="0"/>
    <n v="0"/>
    <n v="2"/>
    <n v="0"/>
    <n v="4"/>
    <n v="1"/>
    <s v="TA"/>
    <n v="8"/>
    <s v="Typ"/>
    <n v="1"/>
    <s v="Gd"/>
    <s v="Detchd"/>
    <n v="1955"/>
    <s v="Fin"/>
    <n v="2"/>
    <x v="212"/>
    <s v="TA"/>
    <s v="TA"/>
    <s v="N"/>
    <n v="72"/>
    <n v="36"/>
    <n v="0"/>
    <n v="0"/>
    <n v="144"/>
    <n v="0"/>
    <s v="NA"/>
    <s v="NA"/>
    <s v="NA"/>
    <n v="0"/>
    <x v="9"/>
    <x v="0"/>
    <s v="WD"/>
    <s v="Normal"/>
    <x v="68"/>
  </r>
  <r>
    <x v="564"/>
    <n v="60"/>
    <s v="RL"/>
    <s v="NA"/>
    <x v="483"/>
    <s v="Pave"/>
    <s v="NA"/>
    <s v="IR1"/>
    <s v="Lvl"/>
    <s v="AllPub"/>
    <s v="CulDSac"/>
    <s v="Gtl"/>
    <x v="3"/>
    <s v="Norm"/>
    <s v="Norm"/>
    <s v="1Fam"/>
    <s v="2Story"/>
    <x v="0"/>
    <x v="0"/>
    <x v="86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x v="212"/>
    <s v="GasA"/>
    <s v="Ex"/>
    <s v="Y"/>
    <s v="SBrkr"/>
    <n v="1166"/>
    <n v="1129"/>
    <n v="0"/>
    <x v="444"/>
    <n v="1"/>
    <n v="0"/>
    <n v="2"/>
    <n v="1"/>
    <n v="4"/>
    <n v="1"/>
    <s v="Gd"/>
    <n v="9"/>
    <s v="Typ"/>
    <n v="1"/>
    <s v="TA"/>
    <s v="Attchd"/>
    <n v="1992"/>
    <s v="RFn"/>
    <n v="2"/>
    <x v="252"/>
    <s v="TA"/>
    <s v="TA"/>
    <s v="Y"/>
    <n v="0"/>
    <n v="40"/>
    <n v="0"/>
    <n v="0"/>
    <n v="0"/>
    <n v="0"/>
    <s v="NA"/>
    <s v="NA"/>
    <s v="NA"/>
    <n v="0"/>
    <x v="9"/>
    <x v="2"/>
    <s v="WD"/>
    <s v="Normal"/>
    <x v="356"/>
  </r>
  <r>
    <x v="565"/>
    <n v="70"/>
    <s v="RL"/>
    <n v="66"/>
    <x v="484"/>
    <s v="Pave"/>
    <s v="NA"/>
    <s v="Reg"/>
    <s v="Bnk"/>
    <s v="AllPub"/>
    <s v="Corner"/>
    <s v="Gtl"/>
    <x v="23"/>
    <s v="Norm"/>
    <s v="Norm"/>
    <s v="1Fam"/>
    <s v="2Story"/>
    <x v="1"/>
    <x v="4"/>
    <x v="3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x v="305"/>
    <s v="GasA"/>
    <s v="TA"/>
    <s v="N"/>
    <s v="FuseF"/>
    <n v="841"/>
    <n v="806"/>
    <n v="0"/>
    <x v="445"/>
    <n v="1"/>
    <n v="0"/>
    <n v="1"/>
    <n v="1"/>
    <n v="4"/>
    <n v="1"/>
    <s v="Fa"/>
    <n v="6"/>
    <s v="Typ"/>
    <n v="0"/>
    <s v="NA"/>
    <s v="Detchd"/>
    <n v="1920"/>
    <s v="Unf"/>
    <n v="1"/>
    <x v="110"/>
    <s v="TA"/>
    <s v="TA"/>
    <s v="Y"/>
    <n v="0"/>
    <n v="66"/>
    <n v="136"/>
    <n v="0"/>
    <n v="0"/>
    <n v="0"/>
    <s v="NA"/>
    <s v="NA"/>
    <s v="NA"/>
    <n v="0"/>
    <x v="1"/>
    <x v="4"/>
    <s v="WD"/>
    <s v="Normal"/>
    <x v="113"/>
  </r>
  <r>
    <x v="566"/>
    <n v="60"/>
    <s v="RL"/>
    <n v="77"/>
    <x v="485"/>
    <s v="Pave"/>
    <s v="NA"/>
    <s v="IR1"/>
    <s v="Lvl"/>
    <s v="AllPub"/>
    <s v="Inside"/>
    <s v="Gtl"/>
    <x v="18"/>
    <s v="Norm"/>
    <s v="Norm"/>
    <s v="1Fam"/>
    <s v="2Story"/>
    <x v="4"/>
    <x v="0"/>
    <x v="11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x v="384"/>
    <s v="GasA"/>
    <s v="Ex"/>
    <s v="Y"/>
    <s v="SBrkr"/>
    <n v="1134"/>
    <n v="1370"/>
    <n v="0"/>
    <x v="446"/>
    <n v="0"/>
    <n v="0"/>
    <n v="2"/>
    <n v="1"/>
    <n v="4"/>
    <n v="1"/>
    <s v="Ex"/>
    <n v="11"/>
    <s v="Typ"/>
    <n v="1"/>
    <s v="Gd"/>
    <s v="BuiltIn"/>
    <n v="2005"/>
    <s v="Fin"/>
    <n v="3"/>
    <x v="183"/>
    <s v="TA"/>
    <s v="TA"/>
    <s v="Y"/>
    <n v="144"/>
    <n v="39"/>
    <n v="0"/>
    <n v="0"/>
    <n v="0"/>
    <n v="0"/>
    <s v="NA"/>
    <s v="NA"/>
    <s v="NA"/>
    <n v="0"/>
    <x v="11"/>
    <x v="0"/>
    <s v="WD"/>
    <s v="Normal"/>
    <x v="357"/>
  </r>
  <r>
    <x v="567"/>
    <n v="20"/>
    <s v="RL"/>
    <n v="70"/>
    <x v="486"/>
    <s v="Pave"/>
    <s v="NA"/>
    <s v="IR1"/>
    <s v="Lvl"/>
    <s v="AllPub"/>
    <s v="Inside"/>
    <s v="Gtl"/>
    <x v="10"/>
    <s v="Norm"/>
    <s v="Norm"/>
    <s v="1Fam"/>
    <s v="1Story"/>
    <x v="0"/>
    <x v="0"/>
    <x v="6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x v="323"/>
    <s v="GasA"/>
    <s v="Ex"/>
    <s v="Y"/>
    <s v="SBrkr"/>
    <n v="1535"/>
    <n v="0"/>
    <n v="0"/>
    <x v="96"/>
    <n v="0"/>
    <n v="0"/>
    <n v="2"/>
    <n v="0"/>
    <n v="3"/>
    <n v="1"/>
    <s v="Gd"/>
    <n v="7"/>
    <s v="Typ"/>
    <n v="0"/>
    <s v="NA"/>
    <s v="Attchd"/>
    <n v="2004"/>
    <s v="RFn"/>
    <n v="2"/>
    <x v="109"/>
    <s v="TA"/>
    <s v="TA"/>
    <s v="Y"/>
    <n v="0"/>
    <n v="0"/>
    <n v="0"/>
    <n v="0"/>
    <n v="0"/>
    <n v="0"/>
    <s v="NA"/>
    <s v="NA"/>
    <s v="NA"/>
    <n v="0"/>
    <x v="10"/>
    <x v="4"/>
    <s v="WD"/>
    <s v="Normal"/>
    <x v="89"/>
  </r>
  <r>
    <x v="568"/>
    <n v="50"/>
    <s v="RL"/>
    <n v="79"/>
    <x v="487"/>
    <s v="Pave"/>
    <s v="NA"/>
    <s v="IR1"/>
    <s v="Low"/>
    <s v="AllPub"/>
    <s v="Inside"/>
    <s v="Mod"/>
    <x v="12"/>
    <s v="Norm"/>
    <s v="Norm"/>
    <s v="1Fam"/>
    <s v="1.5Fin"/>
    <x v="2"/>
    <x v="1"/>
    <x v="3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x v="385"/>
    <s v="GasA"/>
    <s v="Ex"/>
    <s v="Y"/>
    <s v="SBrkr"/>
    <n v="1496"/>
    <n v="636"/>
    <n v="0"/>
    <x v="447"/>
    <n v="1"/>
    <n v="0"/>
    <n v="1"/>
    <n v="1"/>
    <n v="1"/>
    <n v="1"/>
    <s v="Gd"/>
    <n v="5"/>
    <s v="Min2"/>
    <n v="1"/>
    <s v="Gd"/>
    <s v="BuiltIn"/>
    <n v="1983"/>
    <s v="Fin"/>
    <n v="2"/>
    <x v="253"/>
    <s v="Gd"/>
    <s v="TA"/>
    <s v="Y"/>
    <n v="349"/>
    <n v="40"/>
    <n v="0"/>
    <n v="0"/>
    <n v="0"/>
    <n v="0"/>
    <s v="NA"/>
    <s v="NA"/>
    <s v="NA"/>
    <n v="0"/>
    <x v="2"/>
    <x v="3"/>
    <s v="WD"/>
    <s v="Normal"/>
    <x v="358"/>
  </r>
  <r>
    <x v="569"/>
    <n v="90"/>
    <s v="RL"/>
    <s v="NA"/>
    <x v="488"/>
    <s v="Pave"/>
    <s v="NA"/>
    <s v="IR1"/>
    <s v="Lvl"/>
    <s v="AllPub"/>
    <s v="Corner"/>
    <s v="Gtl"/>
    <x v="11"/>
    <s v="Norm"/>
    <s v="Norm"/>
    <s v="Duplex"/>
    <s v="SFoyer"/>
    <x v="3"/>
    <x v="0"/>
    <x v="56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x v="256"/>
    <s v="GasA"/>
    <s v="TA"/>
    <s v="Y"/>
    <s v="SBrkr"/>
    <n v="943"/>
    <n v="0"/>
    <n v="0"/>
    <x v="448"/>
    <n v="1"/>
    <n v="0"/>
    <n v="1"/>
    <n v="0"/>
    <n v="2"/>
    <n v="1"/>
    <s v="TA"/>
    <n v="4"/>
    <s v="Typ"/>
    <n v="2"/>
    <s v="TA"/>
    <s v="Detchd"/>
    <n v="1979"/>
    <s v="Unf"/>
    <n v="2"/>
    <x v="208"/>
    <s v="TA"/>
    <s v="TA"/>
    <s v="Y"/>
    <n v="42"/>
    <n v="0"/>
    <n v="0"/>
    <n v="0"/>
    <n v="0"/>
    <n v="0"/>
    <s v="NA"/>
    <s v="NA"/>
    <s v="NA"/>
    <n v="0"/>
    <x v="3"/>
    <x v="2"/>
    <s v="WD"/>
    <s v="Normal"/>
    <x v="359"/>
  </r>
  <r>
    <x v="570"/>
    <n v="90"/>
    <s v="RL"/>
    <n v="74"/>
    <x v="489"/>
    <s v="Pave"/>
    <s v="NA"/>
    <s v="IR1"/>
    <s v="Lvl"/>
    <s v="AllPub"/>
    <s v="Inside"/>
    <s v="Gtl"/>
    <x v="11"/>
    <s v="Norm"/>
    <s v="Norm"/>
    <s v="Duplex"/>
    <s v="1Story"/>
    <x v="3"/>
    <x v="0"/>
    <x v="10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x v="125"/>
    <s v="GasA"/>
    <s v="TA"/>
    <s v="Y"/>
    <s v="SBrkr"/>
    <n v="1728"/>
    <n v="0"/>
    <n v="0"/>
    <x v="136"/>
    <n v="0"/>
    <n v="0"/>
    <n v="2"/>
    <n v="0"/>
    <n v="6"/>
    <n v="2"/>
    <s v="TA"/>
    <n v="10"/>
    <s v="Typ"/>
    <n v="0"/>
    <s v="NA"/>
    <s v="Detchd"/>
    <n v="1987"/>
    <s v="Unf"/>
    <n v="2"/>
    <x v="14"/>
    <s v="TA"/>
    <s v="TA"/>
    <s v="Y"/>
    <n v="0"/>
    <n v="0"/>
    <n v="0"/>
    <n v="0"/>
    <n v="0"/>
    <n v="0"/>
    <s v="NA"/>
    <s v="NA"/>
    <s v="NA"/>
    <n v="0"/>
    <x v="6"/>
    <x v="0"/>
    <s v="WD"/>
    <s v="Normal"/>
    <x v="360"/>
  </r>
  <r>
    <x v="571"/>
    <n v="20"/>
    <s v="RL"/>
    <n v="60"/>
    <x v="490"/>
    <s v="Pave"/>
    <s v="NA"/>
    <s v="Reg"/>
    <s v="Lvl"/>
    <s v="AllPub"/>
    <s v="Inside"/>
    <s v="Gtl"/>
    <x v="11"/>
    <s v="Norm"/>
    <s v="Norm"/>
    <s v="1Fam"/>
    <s v="1Story"/>
    <x v="1"/>
    <x v="2"/>
    <x v="28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x v="121"/>
    <s v="GasA"/>
    <s v="Ex"/>
    <s v="Y"/>
    <s v="SBrkr"/>
    <n v="864"/>
    <n v="0"/>
    <n v="0"/>
    <x v="132"/>
    <n v="1"/>
    <n v="0"/>
    <n v="1"/>
    <n v="0"/>
    <n v="2"/>
    <n v="1"/>
    <s v="Gd"/>
    <n v="4"/>
    <s v="Typ"/>
    <n v="0"/>
    <s v="NA"/>
    <s v="Attchd"/>
    <n v="1959"/>
    <s v="Unf"/>
    <n v="1"/>
    <x v="47"/>
    <s v="TA"/>
    <s v="TA"/>
    <s v="Y"/>
    <n v="168"/>
    <n v="0"/>
    <n v="0"/>
    <n v="0"/>
    <n v="0"/>
    <n v="0"/>
    <s v="NA"/>
    <s v="NA"/>
    <s v="NA"/>
    <n v="0"/>
    <x v="4"/>
    <x v="2"/>
    <s v="WD"/>
    <s v="Abnorml"/>
    <x v="149"/>
  </r>
  <r>
    <x v="572"/>
    <n v="60"/>
    <s v="RL"/>
    <n v="83"/>
    <x v="491"/>
    <s v="Pave"/>
    <s v="NA"/>
    <s v="IR1"/>
    <s v="HLS"/>
    <s v="AllPub"/>
    <s v="Corner"/>
    <s v="Gtl"/>
    <x v="16"/>
    <s v="Norm"/>
    <s v="Norm"/>
    <s v="1Fam"/>
    <s v="2Story"/>
    <x v="0"/>
    <x v="0"/>
    <x v="51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x v="386"/>
    <s v="GasA"/>
    <s v="Gd"/>
    <s v="Y"/>
    <s v="SBrkr"/>
    <n v="846"/>
    <n v="846"/>
    <n v="0"/>
    <x v="449"/>
    <n v="0"/>
    <n v="0"/>
    <n v="2"/>
    <n v="1"/>
    <n v="3"/>
    <n v="1"/>
    <s v="Gd"/>
    <n v="6"/>
    <s v="Typ"/>
    <n v="0"/>
    <s v="NA"/>
    <s v="Attchd"/>
    <n v="2009"/>
    <s v="RFn"/>
    <n v="2"/>
    <x v="254"/>
    <s v="TA"/>
    <s v="TA"/>
    <s v="Y"/>
    <n v="208"/>
    <n v="114"/>
    <n v="0"/>
    <n v="0"/>
    <n v="0"/>
    <n v="0"/>
    <s v="NA"/>
    <s v="NA"/>
    <s v="NA"/>
    <n v="0"/>
    <x v="9"/>
    <x v="3"/>
    <s v="New"/>
    <s v="Partial"/>
    <x v="361"/>
  </r>
  <r>
    <x v="573"/>
    <n v="80"/>
    <s v="RL"/>
    <n v="76"/>
    <x v="492"/>
    <s v="Pave"/>
    <s v="NA"/>
    <s v="IR1"/>
    <s v="Lvl"/>
    <s v="AllPub"/>
    <s v="Inside"/>
    <s v="Gtl"/>
    <x v="17"/>
    <s v="Norm"/>
    <s v="Norm"/>
    <s v="1Fam"/>
    <s v="SLvl"/>
    <x v="0"/>
    <x v="0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x v="51"/>
    <s v="GasA"/>
    <s v="Ex"/>
    <s v="Y"/>
    <s v="SBrkr"/>
    <n v="774"/>
    <n v="656"/>
    <n v="0"/>
    <x v="105"/>
    <n v="0"/>
    <n v="0"/>
    <n v="2"/>
    <n v="1"/>
    <n v="3"/>
    <n v="1"/>
    <s v="TA"/>
    <n v="8"/>
    <s v="Typ"/>
    <n v="1"/>
    <s v="TA"/>
    <s v="BuiltIn"/>
    <n v="2000"/>
    <s v="RFn"/>
    <n v="2"/>
    <x v="63"/>
    <s v="TA"/>
    <s v="TA"/>
    <s v="Y"/>
    <n v="100"/>
    <n v="0"/>
    <n v="0"/>
    <n v="0"/>
    <n v="0"/>
    <n v="0"/>
    <s v="NA"/>
    <s v="NA"/>
    <s v="NA"/>
    <n v="0"/>
    <x v="3"/>
    <x v="1"/>
    <s v="WD"/>
    <s v="Normal"/>
    <x v="40"/>
  </r>
  <r>
    <x v="574"/>
    <n v="80"/>
    <s v="RL"/>
    <n v="70"/>
    <x v="132"/>
    <s v="Pave"/>
    <s v="NA"/>
    <s v="Reg"/>
    <s v="Lvl"/>
    <s v="AllPub"/>
    <s v="FR2"/>
    <s v="Gtl"/>
    <x v="11"/>
    <s v="Norm"/>
    <s v="Norm"/>
    <s v="1Fam"/>
    <s v="SLvl"/>
    <x v="3"/>
    <x v="3"/>
    <x v="63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x v="387"/>
    <s v="GasA"/>
    <s v="TA"/>
    <s v="Y"/>
    <s v="SBrkr"/>
    <n v="576"/>
    <n v="533"/>
    <n v="0"/>
    <x v="450"/>
    <n v="0"/>
    <n v="1"/>
    <n v="1"/>
    <n v="0"/>
    <n v="3"/>
    <n v="1"/>
    <s v="TA"/>
    <n v="5"/>
    <s v="Typ"/>
    <n v="0"/>
    <s v="NA"/>
    <s v="BuiltIn"/>
    <n v="1971"/>
    <s v="Unf"/>
    <n v="1"/>
    <x v="47"/>
    <s v="TA"/>
    <s v="TA"/>
    <s v="Y"/>
    <n v="35"/>
    <n v="0"/>
    <n v="0"/>
    <n v="0"/>
    <n v="0"/>
    <n v="0"/>
    <s v="NA"/>
    <s v="GdWo"/>
    <s v="NA"/>
    <n v="0"/>
    <x v="3"/>
    <x v="1"/>
    <s v="WD"/>
    <s v="Normal"/>
    <x v="19"/>
  </r>
  <r>
    <x v="575"/>
    <n v="50"/>
    <s v="RL"/>
    <n v="80"/>
    <x v="414"/>
    <s v="Pave"/>
    <s v="NA"/>
    <s v="Reg"/>
    <s v="Lvl"/>
    <s v="AllPub"/>
    <s v="Inside"/>
    <s v="Gtl"/>
    <x v="11"/>
    <s v="Norm"/>
    <s v="Norm"/>
    <s v="1Fam"/>
    <s v="1.5Fin"/>
    <x v="3"/>
    <x v="0"/>
    <x v="81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x v="15"/>
    <s v="GasA"/>
    <s v="TA"/>
    <s v="Y"/>
    <s v="SBrkr"/>
    <n v="832"/>
    <n v="384"/>
    <n v="0"/>
    <x v="388"/>
    <n v="0"/>
    <n v="0"/>
    <n v="1"/>
    <n v="0"/>
    <n v="2"/>
    <n v="1"/>
    <s v="TA"/>
    <n v="6"/>
    <s v="Typ"/>
    <n v="0"/>
    <s v="NA"/>
    <s v="Detchd"/>
    <n v="1947"/>
    <s v="Unf"/>
    <n v="1"/>
    <x v="138"/>
    <s v="TA"/>
    <s v="TA"/>
    <s v="Y"/>
    <n v="158"/>
    <n v="0"/>
    <n v="102"/>
    <n v="0"/>
    <n v="0"/>
    <n v="0"/>
    <s v="NA"/>
    <s v="NA"/>
    <s v="NA"/>
    <n v="0"/>
    <x v="4"/>
    <x v="0"/>
    <s v="COD"/>
    <s v="Abnorml"/>
    <x v="362"/>
  </r>
  <r>
    <x v="576"/>
    <n v="50"/>
    <s v="RL"/>
    <n v="52"/>
    <x v="493"/>
    <s v="Pave"/>
    <s v="NA"/>
    <s v="Reg"/>
    <s v="Lvl"/>
    <s v="AllPub"/>
    <s v="Inside"/>
    <s v="Gtl"/>
    <x v="23"/>
    <s v="Norm"/>
    <s v="Norm"/>
    <s v="1Fam"/>
    <s v="1.5Fin"/>
    <x v="0"/>
    <x v="3"/>
    <x v="8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x v="236"/>
    <s v="GasA"/>
    <s v="Gd"/>
    <s v="Y"/>
    <s v="SBrkr"/>
    <n v="877"/>
    <n v="600"/>
    <n v="0"/>
    <x v="451"/>
    <n v="0"/>
    <n v="1"/>
    <n v="2"/>
    <n v="0"/>
    <n v="3"/>
    <n v="1"/>
    <s v="TA"/>
    <n v="6"/>
    <s v="Typ"/>
    <n v="1"/>
    <s v="Gd"/>
    <s v="Detchd"/>
    <n v="1928"/>
    <s v="Unf"/>
    <n v="1"/>
    <x v="110"/>
    <s v="TA"/>
    <s v="TA"/>
    <s v="Y"/>
    <n v="0"/>
    <n v="50"/>
    <n v="0"/>
    <n v="0"/>
    <n v="0"/>
    <n v="0"/>
    <s v="NA"/>
    <s v="NA"/>
    <s v="NA"/>
    <n v="0"/>
    <x v="5"/>
    <x v="3"/>
    <s v="WD"/>
    <s v="Normal"/>
    <x v="35"/>
  </r>
  <r>
    <x v="577"/>
    <n v="80"/>
    <s v="RL"/>
    <n v="96"/>
    <x v="494"/>
    <s v="Pave"/>
    <s v="NA"/>
    <s v="IR1"/>
    <s v="Lvl"/>
    <s v="AllPub"/>
    <s v="Inside"/>
    <s v="Gtl"/>
    <x v="9"/>
    <s v="Norm"/>
    <s v="Norm"/>
    <s v="1Fam"/>
    <s v="SLvl"/>
    <x v="3"/>
    <x v="2"/>
    <x v="27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x v="388"/>
    <s v="GasA"/>
    <s v="Ex"/>
    <s v="Y"/>
    <s v="SBrkr"/>
    <n v="1320"/>
    <n v="0"/>
    <n v="0"/>
    <x v="452"/>
    <n v="1"/>
    <n v="0"/>
    <n v="1"/>
    <n v="0"/>
    <n v="3"/>
    <n v="1"/>
    <s v="TA"/>
    <n v="6"/>
    <s v="Typ"/>
    <n v="2"/>
    <s v="Fa"/>
    <s v="Attchd"/>
    <n v="1966"/>
    <s v="RFn"/>
    <n v="2"/>
    <x v="103"/>
    <s v="TA"/>
    <s v="TA"/>
    <s v="Y"/>
    <n v="160"/>
    <n v="68"/>
    <n v="240"/>
    <n v="0"/>
    <n v="0"/>
    <n v="0"/>
    <s v="NA"/>
    <s v="NA"/>
    <s v="NA"/>
    <n v="0"/>
    <x v="1"/>
    <x v="2"/>
    <s v="WD"/>
    <s v="Abnorml"/>
    <x v="81"/>
  </r>
  <r>
    <x v="578"/>
    <n v="160"/>
    <s v="FV"/>
    <n v="34"/>
    <x v="495"/>
    <s v="Pave"/>
    <s v="Pave"/>
    <s v="Reg"/>
    <s v="Lvl"/>
    <s v="AllPub"/>
    <s v="Corner"/>
    <s v="Gtl"/>
    <x v="5"/>
    <s v="Norm"/>
    <s v="Norm"/>
    <s v="TwnhsE"/>
    <s v="2Story"/>
    <x v="0"/>
    <x v="0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x v="172"/>
    <s v="GasA"/>
    <s v="Ex"/>
    <s v="Y"/>
    <s v="SBrkr"/>
    <n v="703"/>
    <n v="689"/>
    <n v="0"/>
    <x v="189"/>
    <n v="0"/>
    <n v="0"/>
    <n v="2"/>
    <n v="0"/>
    <n v="2"/>
    <n v="1"/>
    <s v="Gd"/>
    <n v="5"/>
    <s v="Typ"/>
    <n v="0"/>
    <s v="NA"/>
    <s v="Detchd"/>
    <n v="2007"/>
    <s v="Unf"/>
    <n v="2"/>
    <x v="84"/>
    <s v="TA"/>
    <s v="TA"/>
    <s v="Y"/>
    <n v="0"/>
    <n v="102"/>
    <n v="0"/>
    <n v="0"/>
    <n v="0"/>
    <n v="0"/>
    <s v="NA"/>
    <s v="NA"/>
    <s v="NA"/>
    <n v="0"/>
    <x v="0"/>
    <x v="0"/>
    <s v="WD"/>
    <s v="Abnorml"/>
    <x v="363"/>
  </r>
  <r>
    <x v="579"/>
    <n v="50"/>
    <s v="RM"/>
    <n v="81"/>
    <x v="496"/>
    <s v="Pave"/>
    <s v="Grvl"/>
    <s v="Reg"/>
    <s v="Lvl"/>
    <s v="AllPub"/>
    <s v="Inside"/>
    <s v="Gtl"/>
    <x v="7"/>
    <s v="Norm"/>
    <s v="Norm"/>
    <s v="1Fam"/>
    <s v="1.5Fin"/>
    <x v="3"/>
    <x v="0"/>
    <x v="30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x v="389"/>
    <s v="GasA"/>
    <s v="Ex"/>
    <s v="N"/>
    <s v="FuseF"/>
    <n v="1050"/>
    <n v="745"/>
    <n v="0"/>
    <x v="22"/>
    <n v="0"/>
    <n v="0"/>
    <n v="2"/>
    <n v="0"/>
    <n v="4"/>
    <n v="1"/>
    <s v="TA"/>
    <n v="7"/>
    <s v="Typ"/>
    <n v="0"/>
    <s v="NA"/>
    <s v="Attchd"/>
    <n v="1954"/>
    <s v="Unf"/>
    <n v="1"/>
    <x v="12"/>
    <s v="Fa"/>
    <s v="TA"/>
    <s v="Y"/>
    <n v="0"/>
    <n v="0"/>
    <n v="0"/>
    <n v="0"/>
    <n v="0"/>
    <n v="0"/>
    <s v="NA"/>
    <s v="NA"/>
    <s v="NA"/>
    <n v="0"/>
    <x v="6"/>
    <x v="0"/>
    <s v="WD"/>
    <s v="Normal"/>
    <x v="364"/>
  </r>
  <r>
    <x v="580"/>
    <n v="20"/>
    <s v="RL"/>
    <s v="NA"/>
    <x v="497"/>
    <s v="Pave"/>
    <s v="NA"/>
    <s v="IR1"/>
    <s v="Lvl"/>
    <s v="AllPub"/>
    <s v="CulDSac"/>
    <s v="Gtl"/>
    <x v="11"/>
    <s v="Norm"/>
    <s v="Norm"/>
    <s v="1Fam"/>
    <s v="1Story"/>
    <x v="1"/>
    <x v="2"/>
    <x v="14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x v="300"/>
    <s v="GasA"/>
    <s v="Ex"/>
    <s v="Y"/>
    <s v="SBrkr"/>
    <n v="1429"/>
    <n v="0"/>
    <n v="0"/>
    <x v="453"/>
    <n v="0"/>
    <n v="1"/>
    <n v="1"/>
    <n v="0"/>
    <n v="3"/>
    <n v="1"/>
    <s v="Gd"/>
    <n v="7"/>
    <s v="Typ"/>
    <n v="2"/>
    <s v="Gd"/>
    <s v="Attchd"/>
    <n v="1960"/>
    <s v="Unf"/>
    <n v="2"/>
    <x v="20"/>
    <s v="TA"/>
    <s v="TA"/>
    <s v="Y"/>
    <n v="216"/>
    <n v="110"/>
    <n v="0"/>
    <n v="0"/>
    <n v="0"/>
    <n v="0"/>
    <s v="NA"/>
    <s v="NA"/>
    <s v="NA"/>
    <n v="0"/>
    <x v="11"/>
    <x v="1"/>
    <s v="WD"/>
    <s v="Normal"/>
    <x v="365"/>
  </r>
  <r>
    <x v="581"/>
    <n v="20"/>
    <s v="RL"/>
    <n v="98"/>
    <x v="498"/>
    <s v="Pave"/>
    <s v="NA"/>
    <s v="Reg"/>
    <s v="Lvl"/>
    <s v="AllPub"/>
    <s v="Inside"/>
    <s v="Gtl"/>
    <x v="10"/>
    <s v="Norm"/>
    <s v="Norm"/>
    <s v="1Fam"/>
    <s v="1Story"/>
    <x v="2"/>
    <x v="0"/>
    <x v="74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x v="390"/>
    <s v="GasA"/>
    <s v="Ex"/>
    <s v="Y"/>
    <s v="SBrkr"/>
    <n v="2042"/>
    <n v="0"/>
    <n v="0"/>
    <x v="454"/>
    <n v="0"/>
    <n v="0"/>
    <n v="2"/>
    <n v="1"/>
    <n v="3"/>
    <n v="1"/>
    <s v="Ex"/>
    <n v="8"/>
    <s v="Typ"/>
    <n v="1"/>
    <s v="Gd"/>
    <s v="Attchd"/>
    <n v="2009"/>
    <s v="RFn"/>
    <n v="3"/>
    <x v="255"/>
    <s v="TA"/>
    <s v="TA"/>
    <s v="Y"/>
    <n v="0"/>
    <n v="90"/>
    <n v="0"/>
    <n v="0"/>
    <n v="0"/>
    <n v="0"/>
    <s v="NA"/>
    <s v="NA"/>
    <s v="NA"/>
    <n v="0"/>
    <x v="5"/>
    <x v="3"/>
    <s v="New"/>
    <s v="Partial"/>
    <x v="366"/>
  </r>
  <r>
    <x v="582"/>
    <n v="90"/>
    <s v="RL"/>
    <n v="81"/>
    <x v="499"/>
    <s v="Grvl"/>
    <s v="NA"/>
    <s v="Reg"/>
    <s v="Lvl"/>
    <s v="AllPub"/>
    <s v="Inside"/>
    <s v="Gtl"/>
    <x v="15"/>
    <s v="Norm"/>
    <s v="Norm"/>
    <s v="Duplex"/>
    <s v="SFoyer"/>
    <x v="1"/>
    <x v="0"/>
    <x v="59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x v="49"/>
    <s v="GasA"/>
    <s v="TA"/>
    <s v="Y"/>
    <s v="SBrkr"/>
    <n v="816"/>
    <n v="0"/>
    <n v="0"/>
    <x v="50"/>
    <n v="1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32"/>
    <n v="0"/>
    <n v="0"/>
    <n v="0"/>
    <n v="0"/>
    <s v="NA"/>
    <s v="NA"/>
    <s v="NA"/>
    <n v="0"/>
    <x v="1"/>
    <x v="1"/>
    <s v="WD"/>
    <s v="Normal"/>
    <x v="362"/>
  </r>
  <r>
    <x v="583"/>
    <n v="75"/>
    <s v="RM"/>
    <n v="75"/>
    <x v="141"/>
    <s v="Pave"/>
    <s v="NA"/>
    <s v="Reg"/>
    <s v="Lvl"/>
    <s v="AllPub"/>
    <s v="Inside"/>
    <s v="Gtl"/>
    <x v="7"/>
    <s v="Artery"/>
    <s v="PosA"/>
    <s v="1Fam"/>
    <s v="2.5Unf"/>
    <x v="6"/>
    <x v="7"/>
    <x v="100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x v="73"/>
    <s v="GasA"/>
    <s v="Gd"/>
    <s v="Y"/>
    <s v="SBrkr"/>
    <n v="1521"/>
    <n v="1254"/>
    <n v="0"/>
    <x v="455"/>
    <n v="0"/>
    <n v="0"/>
    <n v="3"/>
    <n v="1"/>
    <n v="3"/>
    <n v="1"/>
    <s v="Gd"/>
    <n v="9"/>
    <s v="Typ"/>
    <n v="1"/>
    <s v="Gd"/>
    <s v="Detchd"/>
    <n v="1988"/>
    <s v="Unf"/>
    <n v="2"/>
    <x v="188"/>
    <s v="Gd"/>
    <s v="TA"/>
    <s v="Y"/>
    <n v="105"/>
    <n v="502"/>
    <n v="0"/>
    <n v="0"/>
    <n v="0"/>
    <n v="0"/>
    <s v="NA"/>
    <s v="NA"/>
    <s v="NA"/>
    <n v="0"/>
    <x v="9"/>
    <x v="0"/>
    <s v="WD"/>
    <s v="Normal"/>
    <x v="357"/>
  </r>
  <r>
    <x v="584"/>
    <n v="50"/>
    <s v="RM"/>
    <n v="51"/>
    <x v="8"/>
    <s v="Pave"/>
    <s v="NA"/>
    <s v="Reg"/>
    <s v="Lvl"/>
    <s v="AllPub"/>
    <s v="Inside"/>
    <s v="Gtl"/>
    <x v="8"/>
    <s v="Norm"/>
    <s v="Norm"/>
    <s v="1Fam"/>
    <s v="1.5Fin"/>
    <x v="5"/>
    <x v="3"/>
    <x v="61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x v="127"/>
    <s v="GasA"/>
    <s v="Ex"/>
    <s v="Y"/>
    <s v="SBrkr"/>
    <n v="989"/>
    <n v="584"/>
    <n v="0"/>
    <x v="357"/>
    <n v="0"/>
    <n v="0"/>
    <n v="1"/>
    <n v="0"/>
    <n v="3"/>
    <n v="1"/>
    <s v="Gd"/>
    <n v="6"/>
    <s v="Typ"/>
    <n v="0"/>
    <s v="NA"/>
    <s v="Detchd"/>
    <n v="1935"/>
    <s v="Unf"/>
    <n v="1"/>
    <x v="25"/>
    <s v="TA"/>
    <s v="TA"/>
    <s v="Y"/>
    <n v="0"/>
    <n v="0"/>
    <n v="54"/>
    <n v="0"/>
    <n v="120"/>
    <n v="0"/>
    <s v="NA"/>
    <s v="NA"/>
    <s v="NA"/>
    <n v="0"/>
    <x v="9"/>
    <x v="3"/>
    <s v="WD"/>
    <s v="Normal"/>
    <x v="325"/>
  </r>
  <r>
    <x v="585"/>
    <n v="20"/>
    <s v="RL"/>
    <n v="88"/>
    <x v="500"/>
    <s v="Pave"/>
    <s v="NA"/>
    <s v="Reg"/>
    <s v="Lvl"/>
    <s v="AllPub"/>
    <s v="Inside"/>
    <s v="Gtl"/>
    <x v="16"/>
    <s v="Norm"/>
    <s v="Norm"/>
    <s v="1Fam"/>
    <s v="1Story"/>
    <x v="2"/>
    <x v="0"/>
    <x v="11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x v="391"/>
    <s v="GasA"/>
    <s v="Ex"/>
    <s v="Y"/>
    <s v="SBrkr"/>
    <n v="2028"/>
    <n v="0"/>
    <n v="0"/>
    <x v="456"/>
    <n v="1"/>
    <n v="0"/>
    <n v="2"/>
    <n v="0"/>
    <n v="2"/>
    <n v="1"/>
    <s v="Gd"/>
    <n v="7"/>
    <s v="Typ"/>
    <n v="2"/>
    <s v="Gd"/>
    <s v="Attchd"/>
    <n v="2005"/>
    <s v="RFn"/>
    <n v="3"/>
    <x v="188"/>
    <s v="TA"/>
    <s v="TA"/>
    <s v="Y"/>
    <n v="326"/>
    <n v="66"/>
    <n v="0"/>
    <n v="0"/>
    <n v="0"/>
    <n v="0"/>
    <s v="NA"/>
    <s v="NA"/>
    <s v="NA"/>
    <n v="0"/>
    <x v="10"/>
    <x v="2"/>
    <s v="New"/>
    <s v="Partial"/>
    <x v="367"/>
  </r>
  <r>
    <x v="586"/>
    <n v="30"/>
    <s v="RL"/>
    <n v="55"/>
    <x v="501"/>
    <s v="Pave"/>
    <s v="NA"/>
    <s v="Reg"/>
    <s v="Lvl"/>
    <s v="AllPub"/>
    <s v="Inside"/>
    <s v="Gtl"/>
    <x v="8"/>
    <s v="RRAn"/>
    <s v="Norm"/>
    <s v="1Fam"/>
    <s v="1Story"/>
    <x v="1"/>
    <x v="3"/>
    <x v="79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x v="49"/>
    <s v="GasA"/>
    <s v="Ex"/>
    <s v="Y"/>
    <s v="SBrkr"/>
    <n v="838"/>
    <n v="0"/>
    <n v="0"/>
    <x v="457"/>
    <n v="1"/>
    <n v="0"/>
    <n v="1"/>
    <n v="0"/>
    <n v="2"/>
    <n v="1"/>
    <s v="Fa"/>
    <n v="5"/>
    <s v="Typ"/>
    <n v="0"/>
    <s v="NA"/>
    <s v="Detchd"/>
    <n v="1961"/>
    <s v="Fin"/>
    <n v="1"/>
    <x v="256"/>
    <s v="TA"/>
    <s v="TA"/>
    <s v="N"/>
    <n v="0"/>
    <n v="0"/>
    <n v="112"/>
    <n v="0"/>
    <n v="0"/>
    <n v="0"/>
    <s v="NA"/>
    <s v="MnWw"/>
    <s v="NA"/>
    <n v="0"/>
    <x v="1"/>
    <x v="0"/>
    <s v="WD"/>
    <s v="Normal"/>
    <x v="52"/>
  </r>
  <r>
    <x v="587"/>
    <n v="85"/>
    <s v="RL"/>
    <n v="74"/>
    <x v="502"/>
    <s v="Pave"/>
    <s v="NA"/>
    <s v="IR1"/>
    <s v="Lvl"/>
    <s v="AllPub"/>
    <s v="Inside"/>
    <s v="Gtl"/>
    <x v="9"/>
    <s v="Norm"/>
    <s v="Norm"/>
    <s v="1Fam"/>
    <s v="SFoyer"/>
    <x v="3"/>
    <x v="2"/>
    <x v="44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x v="40"/>
    <s v="GasA"/>
    <s v="TA"/>
    <s v="Y"/>
    <s v="SBrkr"/>
    <n v="860"/>
    <n v="0"/>
    <n v="0"/>
    <x v="458"/>
    <n v="1"/>
    <n v="0"/>
    <n v="1"/>
    <n v="0"/>
    <n v="2"/>
    <n v="1"/>
    <s v="TA"/>
    <n v="4"/>
    <s v="Typ"/>
    <n v="0"/>
    <s v="NA"/>
    <s v="Detchd"/>
    <n v="1996"/>
    <s v="Unf"/>
    <n v="2"/>
    <x v="43"/>
    <s v="TA"/>
    <s v="TA"/>
    <s v="Y"/>
    <n v="0"/>
    <n v="0"/>
    <n v="0"/>
    <n v="0"/>
    <n v="0"/>
    <n v="0"/>
    <s v="NA"/>
    <s v="NA"/>
    <s v="NA"/>
    <n v="0"/>
    <x v="9"/>
    <x v="3"/>
    <s v="WD"/>
    <s v="Normal"/>
    <x v="193"/>
  </r>
  <r>
    <x v="588"/>
    <n v="20"/>
    <s v="RL"/>
    <n v="65"/>
    <x v="503"/>
    <s v="Pave"/>
    <s v="NA"/>
    <s v="IR1"/>
    <s v="Low"/>
    <s v="AllPub"/>
    <s v="Inside"/>
    <s v="Sev"/>
    <x v="19"/>
    <s v="Norm"/>
    <s v="Norm"/>
    <s v="1Fam"/>
    <s v="1Story"/>
    <x v="3"/>
    <x v="1"/>
    <x v="21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x v="392"/>
    <s v="GasA"/>
    <s v="Ex"/>
    <s v="Y"/>
    <s v="SBrkr"/>
    <n v="1473"/>
    <n v="0"/>
    <n v="0"/>
    <x v="459"/>
    <n v="2"/>
    <n v="0"/>
    <n v="1"/>
    <n v="0"/>
    <n v="1"/>
    <n v="1"/>
    <s v="Ex"/>
    <n v="5"/>
    <s v="Typ"/>
    <n v="2"/>
    <s v="Gd"/>
    <s v="Attchd"/>
    <n v="1968"/>
    <s v="Unf"/>
    <n v="1"/>
    <x v="257"/>
    <s v="TA"/>
    <s v="TA"/>
    <s v="Y"/>
    <n v="0"/>
    <n v="48"/>
    <n v="0"/>
    <n v="0"/>
    <n v="60"/>
    <n v="0"/>
    <s v="NA"/>
    <s v="NA"/>
    <s v="NA"/>
    <n v="0"/>
    <x v="11"/>
    <x v="3"/>
    <s v="WD"/>
    <s v="Partial"/>
    <x v="5"/>
  </r>
  <r>
    <x v="589"/>
    <n v="40"/>
    <s v="RM"/>
    <n v="50"/>
    <x v="134"/>
    <s v="Pave"/>
    <s v="NA"/>
    <s v="Reg"/>
    <s v="Lvl"/>
    <s v="AllPub"/>
    <s v="Inside"/>
    <s v="Gtl"/>
    <x v="8"/>
    <s v="RRAn"/>
    <s v="Feedr"/>
    <s v="1Fam"/>
    <s v="1Story"/>
    <x v="3"/>
    <x v="2"/>
    <x v="19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x v="393"/>
    <s v="GasA"/>
    <s v="TA"/>
    <s v="Y"/>
    <s v="FuseA"/>
    <n v="779"/>
    <n v="0"/>
    <n v="156"/>
    <x v="460"/>
    <n v="0"/>
    <n v="0"/>
    <n v="1"/>
    <n v="0"/>
    <n v="2"/>
    <n v="1"/>
    <s v="TA"/>
    <n v="4"/>
    <s v="Typ"/>
    <n v="0"/>
    <s v="NA"/>
    <s v="Detchd"/>
    <n v="1988"/>
    <s v="Unf"/>
    <n v="1"/>
    <x v="36"/>
    <s v="TA"/>
    <s v="TA"/>
    <s v="P"/>
    <n v="0"/>
    <n v="0"/>
    <n v="0"/>
    <n v="0"/>
    <n v="0"/>
    <n v="0"/>
    <s v="NA"/>
    <s v="NA"/>
    <s v="Shed"/>
    <n v="600"/>
    <x v="5"/>
    <x v="0"/>
    <s v="WD"/>
    <s v="Normal"/>
    <x v="368"/>
  </r>
  <r>
    <x v="590"/>
    <n v="60"/>
    <s v="RL"/>
    <n v="64"/>
    <x v="504"/>
    <s v="Pave"/>
    <s v="NA"/>
    <s v="Reg"/>
    <s v="Lvl"/>
    <s v="AllPub"/>
    <s v="Inside"/>
    <s v="Gtl"/>
    <x v="0"/>
    <s v="Norm"/>
    <s v="Norm"/>
    <s v="1Fam"/>
    <s v="2Story"/>
    <x v="0"/>
    <x v="0"/>
    <x v="6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x v="394"/>
    <s v="GasA"/>
    <s v="Ex"/>
    <s v="Y"/>
    <s v="SBrkr"/>
    <n v="770"/>
    <n v="812"/>
    <n v="0"/>
    <x v="461"/>
    <n v="0"/>
    <n v="0"/>
    <n v="2"/>
    <n v="1"/>
    <n v="3"/>
    <n v="1"/>
    <s v="Gd"/>
    <n v="6"/>
    <s v="Typ"/>
    <n v="0"/>
    <s v="NA"/>
    <s v="Attchd"/>
    <n v="2004"/>
    <s v="RFn"/>
    <n v="2"/>
    <x v="147"/>
    <s v="TA"/>
    <s v="TA"/>
    <s v="Y"/>
    <n v="0"/>
    <n v="45"/>
    <n v="0"/>
    <n v="0"/>
    <n v="0"/>
    <n v="0"/>
    <s v="NA"/>
    <s v="NA"/>
    <s v="NA"/>
    <n v="0"/>
    <x v="2"/>
    <x v="0"/>
    <s v="WD"/>
    <s v="Normal"/>
    <x v="369"/>
  </r>
  <r>
    <x v="591"/>
    <n v="60"/>
    <s v="RL"/>
    <n v="97"/>
    <x v="505"/>
    <s v="Pave"/>
    <s v="NA"/>
    <s v="IR1"/>
    <s v="Lvl"/>
    <s v="AllPub"/>
    <s v="Corner"/>
    <s v="Gtl"/>
    <x v="10"/>
    <s v="Norm"/>
    <s v="Norm"/>
    <s v="1Fam"/>
    <s v="2Story"/>
    <x v="6"/>
    <x v="0"/>
    <x v="74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x v="395"/>
    <s v="GasA"/>
    <s v="Ex"/>
    <s v="Y"/>
    <s v="SBrkr"/>
    <n v="1728"/>
    <n v="568"/>
    <n v="0"/>
    <x v="462"/>
    <n v="1"/>
    <n v="0"/>
    <n v="2"/>
    <n v="1"/>
    <n v="3"/>
    <n v="1"/>
    <s v="Ex"/>
    <n v="10"/>
    <s v="Typ"/>
    <n v="1"/>
    <s v="Gd"/>
    <s v="BuiltIn"/>
    <n v="2008"/>
    <s v="RFn"/>
    <n v="3"/>
    <x v="258"/>
    <s v="TA"/>
    <s v="TA"/>
    <s v="Y"/>
    <n v="382"/>
    <n v="274"/>
    <n v="0"/>
    <n v="0"/>
    <n v="0"/>
    <n v="0"/>
    <s v="NA"/>
    <s v="NA"/>
    <s v="NA"/>
    <n v="0"/>
    <x v="11"/>
    <x v="3"/>
    <s v="ConLI"/>
    <s v="Normal"/>
    <x v="370"/>
  </r>
  <r>
    <x v="592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x v="3"/>
    <x v="1"/>
    <x v="44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x v="49"/>
    <s v="GasA"/>
    <s v="Ex"/>
    <s v="Y"/>
    <s v="SBrkr"/>
    <n v="816"/>
    <n v="0"/>
    <n v="0"/>
    <x v="50"/>
    <n v="1"/>
    <n v="0"/>
    <n v="1"/>
    <n v="0"/>
    <n v="2"/>
    <n v="1"/>
    <s v="TA"/>
    <n v="4"/>
    <s v="Typ"/>
    <n v="0"/>
    <s v="NA"/>
    <s v="Detchd"/>
    <n v="1985"/>
    <s v="Fin"/>
    <n v="2"/>
    <x v="259"/>
    <s v="TA"/>
    <s v="TA"/>
    <s v="Y"/>
    <n v="0"/>
    <n v="0"/>
    <n v="0"/>
    <n v="0"/>
    <n v="0"/>
    <n v="0"/>
    <s v="NA"/>
    <s v="NA"/>
    <s v="NA"/>
    <n v="0"/>
    <x v="11"/>
    <x v="0"/>
    <s v="WD"/>
    <s v="Normal"/>
    <x v="371"/>
  </r>
  <r>
    <x v="593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x v="1"/>
    <x v="0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x v="166"/>
    <s v="GasA"/>
    <s v="Ex"/>
    <s v="Y"/>
    <s v="SBrkr"/>
    <n v="848"/>
    <n v="0"/>
    <n v="0"/>
    <x v="182"/>
    <n v="1"/>
    <n v="0"/>
    <n v="1"/>
    <n v="0"/>
    <n v="1"/>
    <n v="1"/>
    <s v="Gd"/>
    <n v="4"/>
    <s v="Typ"/>
    <n v="0"/>
    <s v="NA"/>
    <s v="Attchd"/>
    <n v="2003"/>
    <s v="Fin"/>
    <n v="2"/>
    <x v="65"/>
    <s v="TA"/>
    <s v="TA"/>
    <s v="Y"/>
    <n v="140"/>
    <n v="0"/>
    <n v="0"/>
    <n v="0"/>
    <n v="0"/>
    <n v="0"/>
    <s v="NA"/>
    <s v="NA"/>
    <s v="NA"/>
    <n v="0"/>
    <x v="1"/>
    <x v="3"/>
    <s v="WD"/>
    <s v="Normal"/>
    <x v="3"/>
  </r>
  <r>
    <x v="594"/>
    <n v="20"/>
    <s v="RL"/>
    <n v="88"/>
    <x v="508"/>
    <s v="Pave"/>
    <s v="NA"/>
    <s v="IR1"/>
    <s v="Lvl"/>
    <s v="AllPub"/>
    <s v="Inside"/>
    <s v="Gtl"/>
    <x v="0"/>
    <s v="Norm"/>
    <s v="Norm"/>
    <s v="1Fam"/>
    <s v="1Story"/>
    <x v="3"/>
    <x v="2"/>
    <x v="34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x v="114"/>
    <s v="GasA"/>
    <s v="TA"/>
    <s v="Y"/>
    <s v="SBrkr"/>
    <n v="924"/>
    <n v="0"/>
    <n v="0"/>
    <x v="463"/>
    <n v="0"/>
    <n v="0"/>
    <n v="1"/>
    <n v="0"/>
    <n v="3"/>
    <n v="1"/>
    <s v="TA"/>
    <n v="5"/>
    <s v="Typ"/>
    <n v="0"/>
    <s v="NA"/>
    <s v="Detchd"/>
    <n v="1981"/>
    <s v="Unf"/>
    <n v="1"/>
    <x v="18"/>
    <s v="TA"/>
    <s v="TA"/>
    <s v="Y"/>
    <n v="0"/>
    <n v="0"/>
    <n v="0"/>
    <n v="0"/>
    <n v="0"/>
    <n v="0"/>
    <s v="NA"/>
    <s v="MnPrv"/>
    <s v="NA"/>
    <n v="0"/>
    <x v="7"/>
    <x v="0"/>
    <s v="WD"/>
    <s v="Normal"/>
    <x v="50"/>
  </r>
  <r>
    <x v="595"/>
    <n v="20"/>
    <s v="RL"/>
    <n v="69"/>
    <x v="509"/>
    <s v="Pave"/>
    <s v="NA"/>
    <s v="IR1"/>
    <s v="Lvl"/>
    <s v="AllPub"/>
    <s v="Inside"/>
    <s v="Gtl"/>
    <x v="18"/>
    <s v="Norm"/>
    <s v="Norm"/>
    <s v="1Fam"/>
    <s v="1Story"/>
    <x v="2"/>
    <x v="0"/>
    <x v="11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x v="396"/>
    <s v="GasA"/>
    <s v="Ex"/>
    <s v="Y"/>
    <s v="SBrkr"/>
    <n v="1826"/>
    <n v="0"/>
    <n v="0"/>
    <x v="387"/>
    <n v="1"/>
    <n v="0"/>
    <n v="2"/>
    <n v="0"/>
    <n v="3"/>
    <n v="1"/>
    <s v="Gd"/>
    <n v="7"/>
    <s v="Typ"/>
    <n v="1"/>
    <s v="TA"/>
    <s v="Attchd"/>
    <n v="2005"/>
    <s v="Fin"/>
    <n v="3"/>
    <x v="61"/>
    <s v="TA"/>
    <s v="TA"/>
    <s v="Y"/>
    <n v="180"/>
    <n v="75"/>
    <n v="0"/>
    <n v="0"/>
    <n v="120"/>
    <n v="0"/>
    <s v="NA"/>
    <s v="NA"/>
    <s v="NA"/>
    <n v="0"/>
    <x v="5"/>
    <x v="2"/>
    <s v="New"/>
    <s v="Partial"/>
    <x v="372"/>
  </r>
  <r>
    <x v="596"/>
    <n v="70"/>
    <s v="RM"/>
    <n v="60"/>
    <x v="510"/>
    <s v="Pave"/>
    <s v="Grvl"/>
    <s v="Reg"/>
    <s v="Lvl"/>
    <s v="AllPub"/>
    <s v="Inside"/>
    <s v="Gtl"/>
    <x v="7"/>
    <s v="Norm"/>
    <s v="Norm"/>
    <s v="1Fam"/>
    <s v="2Story"/>
    <x v="1"/>
    <x v="3"/>
    <x v="48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x v="77"/>
    <s v="GasA"/>
    <s v="Ex"/>
    <s v="N"/>
    <s v="FuseA"/>
    <n v="684"/>
    <n v="684"/>
    <n v="0"/>
    <x v="405"/>
    <n v="0"/>
    <n v="0"/>
    <n v="1"/>
    <n v="0"/>
    <n v="3"/>
    <n v="1"/>
    <s v="TA"/>
    <n v="7"/>
    <s v="Typ"/>
    <n v="0"/>
    <s v="NA"/>
    <s v="Detchd"/>
    <n v="1930"/>
    <s v="Unf"/>
    <n v="1"/>
    <x v="110"/>
    <s v="TA"/>
    <s v="Fa"/>
    <s v="N"/>
    <n v="0"/>
    <n v="158"/>
    <n v="0"/>
    <n v="0"/>
    <n v="0"/>
    <n v="0"/>
    <s v="NA"/>
    <s v="NA"/>
    <s v="NA"/>
    <n v="0"/>
    <x v="4"/>
    <x v="2"/>
    <s v="WD"/>
    <s v="Normal"/>
    <x v="373"/>
  </r>
  <r>
    <x v="597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x v="0"/>
    <x v="0"/>
    <x v="13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x v="321"/>
    <s v="GasA"/>
    <s v="Ex"/>
    <s v="Y"/>
    <s v="SBrkr"/>
    <n v="1402"/>
    <n v="0"/>
    <n v="0"/>
    <x v="464"/>
    <n v="0"/>
    <n v="2"/>
    <n v="0"/>
    <n v="2"/>
    <n v="2"/>
    <n v="1"/>
    <s v="Gd"/>
    <n v="7"/>
    <s v="Typ"/>
    <n v="1"/>
    <s v="Gd"/>
    <s v="Attchd"/>
    <n v="2006"/>
    <s v="Fin"/>
    <n v="3"/>
    <x v="74"/>
    <s v="TA"/>
    <s v="TA"/>
    <s v="Y"/>
    <n v="120"/>
    <n v="16"/>
    <n v="0"/>
    <n v="0"/>
    <n v="0"/>
    <n v="0"/>
    <s v="NA"/>
    <s v="NA"/>
    <s v="NA"/>
    <n v="0"/>
    <x v="0"/>
    <x v="1"/>
    <s v="New"/>
    <s v="Partial"/>
    <x v="374"/>
  </r>
  <r>
    <x v="598"/>
    <n v="20"/>
    <s v="RL"/>
    <n v="80"/>
    <x v="511"/>
    <s v="Pave"/>
    <s v="NA"/>
    <s v="Reg"/>
    <s v="Bnk"/>
    <s v="AllPub"/>
    <s v="Inside"/>
    <s v="Gtl"/>
    <x v="2"/>
    <s v="Norm"/>
    <s v="Norm"/>
    <s v="1Fam"/>
    <s v="1Story"/>
    <x v="3"/>
    <x v="2"/>
    <x v="54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x v="397"/>
    <s v="GasA"/>
    <s v="Ex"/>
    <s v="Y"/>
    <s v="SBrkr"/>
    <n v="1647"/>
    <n v="0"/>
    <n v="0"/>
    <x v="445"/>
    <n v="1"/>
    <n v="0"/>
    <n v="2"/>
    <n v="0"/>
    <n v="3"/>
    <n v="1"/>
    <s v="Gd"/>
    <n v="7"/>
    <s v="Typ"/>
    <n v="1"/>
    <s v="TA"/>
    <s v="Attchd"/>
    <n v="1977"/>
    <s v="Fin"/>
    <n v="2"/>
    <x v="260"/>
    <s v="TA"/>
    <s v="TA"/>
    <s v="Y"/>
    <n v="0"/>
    <n v="0"/>
    <n v="0"/>
    <n v="0"/>
    <n v="0"/>
    <n v="0"/>
    <s v="NA"/>
    <s v="NA"/>
    <s v="NA"/>
    <n v="0"/>
    <x v="10"/>
    <x v="2"/>
    <s v="WD"/>
    <s v="Normal"/>
    <x v="375"/>
  </r>
  <r>
    <x v="599"/>
    <n v="160"/>
    <s v="RM"/>
    <n v="24"/>
    <x v="512"/>
    <s v="Pave"/>
    <s v="NA"/>
    <s v="Reg"/>
    <s v="Lvl"/>
    <s v="AllPub"/>
    <s v="Inside"/>
    <s v="Gtl"/>
    <x v="24"/>
    <s v="Norm"/>
    <s v="Norm"/>
    <s v="Twnhs"/>
    <s v="2Story"/>
    <x v="1"/>
    <x v="2"/>
    <x v="84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x v="241"/>
    <s v="GasA"/>
    <s v="TA"/>
    <s v="Y"/>
    <s v="SBrkr"/>
    <n v="716"/>
    <n v="840"/>
    <n v="0"/>
    <x v="465"/>
    <n v="1"/>
    <n v="0"/>
    <n v="2"/>
    <n v="1"/>
    <n v="3"/>
    <n v="1"/>
    <s v="TA"/>
    <n v="6"/>
    <s v="Typ"/>
    <n v="1"/>
    <s v="TA"/>
    <s v="Attchd"/>
    <n v="1980"/>
    <s v="Fin"/>
    <n v="2"/>
    <x v="257"/>
    <s v="TA"/>
    <s v="TA"/>
    <s v="Y"/>
    <n v="161"/>
    <n v="0"/>
    <n v="0"/>
    <n v="0"/>
    <n v="0"/>
    <n v="0"/>
    <s v="NA"/>
    <s v="GdPrv"/>
    <s v="NA"/>
    <n v="0"/>
    <x v="9"/>
    <x v="0"/>
    <s v="COD"/>
    <s v="Normal"/>
    <x v="196"/>
  </r>
  <r>
    <x v="600"/>
    <n v="60"/>
    <s v="RL"/>
    <n v="74"/>
    <x v="513"/>
    <s v="Pave"/>
    <s v="NA"/>
    <s v="Reg"/>
    <s v="Lvl"/>
    <s v="AllPub"/>
    <s v="Inside"/>
    <s v="Gtl"/>
    <x v="10"/>
    <s v="Norm"/>
    <s v="Norm"/>
    <s v="1Fam"/>
    <s v="2Story"/>
    <x v="2"/>
    <x v="0"/>
    <x v="11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x v="398"/>
    <s v="GasA"/>
    <s v="Ex"/>
    <s v="Y"/>
    <s v="SBrkr"/>
    <n v="1058"/>
    <n v="846"/>
    <n v="0"/>
    <x v="466"/>
    <n v="1"/>
    <n v="0"/>
    <n v="2"/>
    <n v="1"/>
    <n v="3"/>
    <n v="1"/>
    <s v="Ex"/>
    <n v="8"/>
    <s v="Typ"/>
    <n v="1"/>
    <s v="Gd"/>
    <s v="BuiltIn"/>
    <n v="2003"/>
    <s v="Fin"/>
    <n v="2"/>
    <x v="11"/>
    <s v="TA"/>
    <s v="TA"/>
    <s v="Y"/>
    <n v="179"/>
    <n v="60"/>
    <n v="0"/>
    <n v="0"/>
    <n v="0"/>
    <n v="0"/>
    <s v="NA"/>
    <s v="NA"/>
    <s v="NA"/>
    <n v="0"/>
    <x v="11"/>
    <x v="2"/>
    <s v="WD"/>
    <s v="Normal"/>
    <x v="291"/>
  </r>
  <r>
    <x v="601"/>
    <n v="50"/>
    <s v="RM"/>
    <n v="50"/>
    <x v="218"/>
    <s v="Pave"/>
    <s v="NA"/>
    <s v="Reg"/>
    <s v="Bnk"/>
    <s v="AllPub"/>
    <s v="Inside"/>
    <s v="Gtl"/>
    <x v="13"/>
    <s v="Norm"/>
    <s v="Norm"/>
    <s v="1Fam"/>
    <s v="1.5Fin"/>
    <x v="1"/>
    <x v="2"/>
    <x v="96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x v="56"/>
    <s v="GasA"/>
    <s v="TA"/>
    <s v="Y"/>
    <s v="SBrkr"/>
    <n v="780"/>
    <n v="595"/>
    <n v="0"/>
    <x v="215"/>
    <n v="0"/>
    <n v="0"/>
    <n v="1"/>
    <n v="1"/>
    <n v="3"/>
    <n v="1"/>
    <s v="Gd"/>
    <n v="6"/>
    <s v="Typ"/>
    <n v="1"/>
    <s v="Gd"/>
    <s v="Detchd"/>
    <n v="1979"/>
    <s v="Unf"/>
    <n v="1"/>
    <x v="261"/>
    <s v="TA"/>
    <s v="TA"/>
    <s v="P"/>
    <n v="0"/>
    <n v="162"/>
    <n v="0"/>
    <n v="0"/>
    <n v="126"/>
    <n v="0"/>
    <s v="NA"/>
    <s v="NA"/>
    <s v="NA"/>
    <n v="0"/>
    <x v="3"/>
    <x v="1"/>
    <s v="WD"/>
    <s v="Normal"/>
    <x v="42"/>
  </r>
  <r>
    <x v="602"/>
    <n v="60"/>
    <s v="RL"/>
    <n v="80"/>
    <x v="514"/>
    <s v="Pave"/>
    <s v="NA"/>
    <s v="IR1"/>
    <s v="Lvl"/>
    <s v="AllPub"/>
    <s v="Inside"/>
    <s v="Gtl"/>
    <x v="12"/>
    <s v="Norm"/>
    <s v="Norm"/>
    <s v="1Fam"/>
    <s v="2Story"/>
    <x v="2"/>
    <x v="0"/>
    <x v="86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x v="399"/>
    <s v="GasA"/>
    <s v="Ex"/>
    <s v="Y"/>
    <s v="SBrkr"/>
    <n v="927"/>
    <n v="988"/>
    <n v="0"/>
    <x v="467"/>
    <n v="1"/>
    <n v="0"/>
    <n v="2"/>
    <n v="1"/>
    <n v="3"/>
    <n v="1"/>
    <s v="Gd"/>
    <n v="8"/>
    <s v="Typ"/>
    <n v="1"/>
    <s v="TA"/>
    <s v="Attchd"/>
    <n v="1992"/>
    <s v="Fin"/>
    <n v="2"/>
    <x v="67"/>
    <s v="TA"/>
    <s v="TA"/>
    <s v="Y"/>
    <n v="120"/>
    <n v="150"/>
    <n v="0"/>
    <n v="0"/>
    <n v="0"/>
    <n v="0"/>
    <s v="NA"/>
    <s v="NA"/>
    <s v="NA"/>
    <n v="0"/>
    <x v="0"/>
    <x v="2"/>
    <s v="WD"/>
    <s v="Abnorml"/>
    <x v="117"/>
  </r>
  <r>
    <x v="603"/>
    <n v="160"/>
    <s v="FV"/>
    <n v="30"/>
    <x v="209"/>
    <s v="Pave"/>
    <s v="Pave"/>
    <s v="Reg"/>
    <s v="Lvl"/>
    <s v="AllPub"/>
    <s v="Inside"/>
    <s v="Gtl"/>
    <x v="5"/>
    <s v="Norm"/>
    <s v="Norm"/>
    <s v="TwnhsE"/>
    <s v="2Story"/>
    <x v="0"/>
    <x v="0"/>
    <x v="6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s v="Ex"/>
    <s v="Y"/>
    <s v="SBrkr"/>
    <n v="600"/>
    <n v="600"/>
    <n v="0"/>
    <x v="144"/>
    <n v="0"/>
    <n v="0"/>
    <n v="2"/>
    <n v="1"/>
    <n v="2"/>
    <n v="1"/>
    <s v="Gd"/>
    <n v="4"/>
    <s v="Typ"/>
    <n v="0"/>
    <s v="NA"/>
    <s v="Detchd"/>
    <n v="2004"/>
    <s v="RFn"/>
    <n v="2"/>
    <x v="5"/>
    <s v="TA"/>
    <s v="TA"/>
    <s v="Y"/>
    <n v="0"/>
    <n v="172"/>
    <n v="0"/>
    <n v="0"/>
    <n v="0"/>
    <n v="0"/>
    <s v="NA"/>
    <s v="NA"/>
    <s v="NA"/>
    <n v="0"/>
    <x v="11"/>
    <x v="4"/>
    <s v="WD"/>
    <s v="Normal"/>
    <x v="196"/>
  </r>
  <r>
    <x v="604"/>
    <n v="20"/>
    <s v="RL"/>
    <n v="88"/>
    <x v="515"/>
    <s v="Pave"/>
    <s v="NA"/>
    <s v="IR1"/>
    <s v="Lvl"/>
    <s v="AllPub"/>
    <s v="Inside"/>
    <s v="Gtl"/>
    <x v="0"/>
    <s v="Norm"/>
    <s v="Norm"/>
    <s v="1Fam"/>
    <s v="1Story"/>
    <x v="0"/>
    <x v="0"/>
    <x v="20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x v="13"/>
    <s v="GasA"/>
    <s v="Ex"/>
    <s v="Y"/>
    <s v="SBrkr"/>
    <n v="1494"/>
    <n v="0"/>
    <n v="0"/>
    <x v="13"/>
    <n v="1"/>
    <n v="0"/>
    <n v="2"/>
    <n v="0"/>
    <n v="3"/>
    <n v="1"/>
    <s v="Gd"/>
    <n v="6"/>
    <s v="Typ"/>
    <n v="1"/>
    <s v="TA"/>
    <s v="Attchd"/>
    <n v="2002"/>
    <s v="RFn"/>
    <n v="2"/>
    <x v="86"/>
    <s v="TA"/>
    <s v="TA"/>
    <s v="Y"/>
    <n v="192"/>
    <n v="36"/>
    <n v="0"/>
    <n v="0"/>
    <n v="0"/>
    <n v="0"/>
    <s v="NA"/>
    <s v="NA"/>
    <s v="NA"/>
    <n v="0"/>
    <x v="2"/>
    <x v="0"/>
    <s v="WD"/>
    <s v="Normal"/>
    <x v="376"/>
  </r>
  <r>
    <x v="605"/>
    <n v="60"/>
    <s v="RL"/>
    <n v="85"/>
    <x v="516"/>
    <s v="Pave"/>
    <s v="NA"/>
    <s v="Reg"/>
    <s v="Lvl"/>
    <s v="AllPub"/>
    <s v="Inside"/>
    <s v="Gtl"/>
    <x v="11"/>
    <s v="Norm"/>
    <s v="Norm"/>
    <s v="1Fam"/>
    <s v="2Story"/>
    <x v="0"/>
    <x v="2"/>
    <x v="10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x v="226"/>
    <s v="GasA"/>
    <s v="TA"/>
    <s v="Y"/>
    <s v="SBrkr"/>
    <n v="1186"/>
    <n v="800"/>
    <n v="0"/>
    <x v="468"/>
    <n v="0"/>
    <n v="0"/>
    <n v="2"/>
    <n v="1"/>
    <n v="3"/>
    <n v="1"/>
    <s v="TA"/>
    <n v="7"/>
    <s v="Typ"/>
    <n v="3"/>
    <s v="Fa"/>
    <s v="Attchd"/>
    <n v="1965"/>
    <s v="Unf"/>
    <n v="2"/>
    <x v="262"/>
    <s v="TA"/>
    <s v="TA"/>
    <s v="Y"/>
    <n v="0"/>
    <n v="42"/>
    <n v="0"/>
    <n v="0"/>
    <n v="189"/>
    <n v="0"/>
    <s v="NA"/>
    <s v="NA"/>
    <s v="NA"/>
    <n v="0"/>
    <x v="4"/>
    <x v="3"/>
    <s v="WD"/>
    <s v="Normal"/>
    <x v="93"/>
  </r>
  <r>
    <x v="606"/>
    <n v="20"/>
    <s v="RL"/>
    <n v="82"/>
    <x v="517"/>
    <s v="Pave"/>
    <s v="NA"/>
    <s v="IR2"/>
    <s v="Low"/>
    <s v="AllPub"/>
    <s v="Corner"/>
    <s v="Mod"/>
    <x v="0"/>
    <s v="Norm"/>
    <s v="Norm"/>
    <s v="1Fam"/>
    <s v="1Story"/>
    <x v="3"/>
    <x v="0"/>
    <x v="92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x v="10"/>
    <s v="GasA"/>
    <s v="Gd"/>
    <s v="Y"/>
    <s v="SBrkr"/>
    <n v="1040"/>
    <n v="0"/>
    <n v="0"/>
    <x v="10"/>
    <n v="1"/>
    <n v="0"/>
    <n v="1"/>
    <n v="0"/>
    <n v="3"/>
    <n v="1"/>
    <s v="Gd"/>
    <n v="6"/>
    <s v="Typ"/>
    <n v="0"/>
    <s v="NA"/>
    <s v="Detchd"/>
    <n v="2000"/>
    <s v="Unf"/>
    <n v="2"/>
    <x v="14"/>
    <s v="TA"/>
    <s v="TA"/>
    <s v="Y"/>
    <n v="168"/>
    <n v="0"/>
    <n v="0"/>
    <n v="0"/>
    <n v="0"/>
    <n v="0"/>
    <s v="NA"/>
    <s v="GdPrv"/>
    <s v="NA"/>
    <n v="0"/>
    <x v="6"/>
    <x v="3"/>
    <s v="WD"/>
    <s v="Normal"/>
    <x v="135"/>
  </r>
  <r>
    <x v="607"/>
    <n v="20"/>
    <s v="RL"/>
    <n v="78"/>
    <x v="284"/>
    <s v="Pave"/>
    <s v="NA"/>
    <s v="Reg"/>
    <s v="Bnk"/>
    <s v="AllPub"/>
    <s v="Inside"/>
    <s v="Mod"/>
    <x v="15"/>
    <s v="Norm"/>
    <s v="Norm"/>
    <s v="1Fam"/>
    <s v="2Story"/>
    <x v="3"/>
    <x v="1"/>
    <x v="47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x v="72"/>
    <s v="GasA"/>
    <s v="Ex"/>
    <s v="Y"/>
    <s v="SBrkr"/>
    <n v="1112"/>
    <n v="896"/>
    <n v="0"/>
    <x v="469"/>
    <n v="1"/>
    <n v="0"/>
    <n v="3"/>
    <n v="0"/>
    <n v="3"/>
    <n v="1"/>
    <s v="Ex"/>
    <n v="8"/>
    <s v="Typ"/>
    <n v="0"/>
    <s v="NA"/>
    <s v="Attchd"/>
    <n v="1948"/>
    <s v="Unf"/>
    <n v="1"/>
    <x v="263"/>
    <s v="TA"/>
    <s v="TA"/>
    <s v="Y"/>
    <n v="103"/>
    <n v="0"/>
    <n v="0"/>
    <n v="0"/>
    <n v="0"/>
    <n v="0"/>
    <s v="NA"/>
    <s v="NA"/>
    <s v="NA"/>
    <n v="0"/>
    <x v="5"/>
    <x v="2"/>
    <s v="WD"/>
    <s v="Normal"/>
    <x v="66"/>
  </r>
  <r>
    <x v="608"/>
    <n v="70"/>
    <s v="RL"/>
    <n v="78"/>
    <x v="518"/>
    <s v="Pave"/>
    <s v="NA"/>
    <s v="Reg"/>
    <s v="HLS"/>
    <s v="AllPub"/>
    <s v="Inside"/>
    <s v="Mod"/>
    <x v="2"/>
    <s v="Norm"/>
    <s v="Norm"/>
    <s v="1Fam"/>
    <s v="2Story"/>
    <x v="2"/>
    <x v="2"/>
    <x v="36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x v="401"/>
    <s v="GasA"/>
    <s v="TA"/>
    <s v="Y"/>
    <s v="SBrkr"/>
    <n v="1940"/>
    <n v="1254"/>
    <n v="0"/>
    <x v="470"/>
    <n v="0"/>
    <n v="0"/>
    <n v="2"/>
    <n v="1"/>
    <n v="4"/>
    <n v="1"/>
    <s v="TA"/>
    <n v="10"/>
    <s v="Typ"/>
    <n v="2"/>
    <s v="Gd"/>
    <s v="Basment"/>
    <n v="1934"/>
    <s v="Unf"/>
    <n v="2"/>
    <x v="99"/>
    <s v="TA"/>
    <s v="TA"/>
    <s v="Y"/>
    <n v="0"/>
    <n v="0"/>
    <n v="0"/>
    <n v="0"/>
    <n v="0"/>
    <n v="0"/>
    <s v="NA"/>
    <s v="NA"/>
    <s v="NA"/>
    <n v="0"/>
    <x v="2"/>
    <x v="1"/>
    <s v="WD"/>
    <s v="Alloca"/>
    <x v="377"/>
  </r>
  <r>
    <x v="609"/>
    <n v="20"/>
    <s v="RL"/>
    <n v="61"/>
    <x v="519"/>
    <s v="Pave"/>
    <s v="NA"/>
    <s v="Reg"/>
    <s v="Lvl"/>
    <s v="AllPub"/>
    <s v="Inside"/>
    <s v="Gtl"/>
    <x v="9"/>
    <s v="Feedr"/>
    <s v="Norm"/>
    <s v="1Fam"/>
    <s v="1Story"/>
    <x v="5"/>
    <x v="0"/>
    <x v="53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x v="19"/>
    <s v="GasA"/>
    <s v="Gd"/>
    <s v="Y"/>
    <s v="SBrkr"/>
    <n v="1029"/>
    <n v="0"/>
    <n v="0"/>
    <x v="471"/>
    <n v="1"/>
    <n v="0"/>
    <n v="1"/>
    <n v="0"/>
    <n v="3"/>
    <n v="1"/>
    <s v="TA"/>
    <n v="5"/>
    <s v="Typ"/>
    <n v="0"/>
    <s v="NA"/>
    <s v="Attchd"/>
    <n v="1961"/>
    <s v="Unf"/>
    <n v="1"/>
    <x v="264"/>
    <s v="TA"/>
    <s v="TA"/>
    <s v="Y"/>
    <n v="64"/>
    <n v="0"/>
    <n v="39"/>
    <n v="0"/>
    <n v="0"/>
    <n v="0"/>
    <s v="NA"/>
    <s v="NA"/>
    <s v="NA"/>
    <n v="0"/>
    <x v="7"/>
    <x v="1"/>
    <s v="WD"/>
    <s v="Normal"/>
    <x v="362"/>
  </r>
  <r>
    <x v="610"/>
    <n v="60"/>
    <s v="RL"/>
    <s v="NA"/>
    <x v="520"/>
    <s v="Pave"/>
    <s v="NA"/>
    <s v="Reg"/>
    <s v="Lvl"/>
    <s v="AllPub"/>
    <s v="Inside"/>
    <s v="Gtl"/>
    <x v="0"/>
    <s v="PosN"/>
    <s v="Norm"/>
    <s v="1Fam"/>
    <s v="2Story"/>
    <x v="4"/>
    <x v="0"/>
    <x v="4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x v="320"/>
    <s v="GasA"/>
    <s v="Ex"/>
    <s v="Y"/>
    <s v="SBrkr"/>
    <n v="1476"/>
    <n v="677"/>
    <n v="0"/>
    <x v="472"/>
    <n v="1"/>
    <n v="0"/>
    <n v="2"/>
    <n v="1"/>
    <n v="3"/>
    <n v="1"/>
    <s v="Ex"/>
    <n v="8"/>
    <s v="Typ"/>
    <n v="2"/>
    <s v="Ex"/>
    <s v="Attchd"/>
    <n v="2000"/>
    <s v="Fin"/>
    <n v="3"/>
    <x v="11"/>
    <s v="TA"/>
    <s v="TA"/>
    <s v="Y"/>
    <n v="253"/>
    <n v="142"/>
    <n v="0"/>
    <n v="0"/>
    <n v="0"/>
    <n v="0"/>
    <s v="NA"/>
    <s v="NA"/>
    <s v="NA"/>
    <n v="0"/>
    <x v="1"/>
    <x v="3"/>
    <s v="WD"/>
    <s v="Normal"/>
    <x v="378"/>
  </r>
  <r>
    <x v="611"/>
    <n v="80"/>
    <s v="RL"/>
    <s v="NA"/>
    <x v="521"/>
    <s v="Pave"/>
    <s v="NA"/>
    <s v="IR1"/>
    <s v="Lvl"/>
    <s v="AllPub"/>
    <s v="FR2"/>
    <s v="Gtl"/>
    <x v="6"/>
    <s v="Norm"/>
    <s v="Norm"/>
    <s v="1Fam"/>
    <s v="SLvl"/>
    <x v="1"/>
    <x v="2"/>
    <x v="90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x v="402"/>
    <s v="GasA"/>
    <s v="TA"/>
    <s v="Y"/>
    <s v="SBrkr"/>
    <n v="1032"/>
    <n v="0"/>
    <n v="0"/>
    <x v="473"/>
    <n v="0"/>
    <n v="1"/>
    <n v="2"/>
    <n v="0"/>
    <n v="3"/>
    <n v="1"/>
    <s v="TA"/>
    <n v="6"/>
    <s v="Typ"/>
    <n v="1"/>
    <s v="TA"/>
    <s v="Attchd"/>
    <n v="1978"/>
    <s v="Unf"/>
    <n v="2"/>
    <x v="103"/>
    <s v="TA"/>
    <s v="TA"/>
    <s v="Y"/>
    <n v="0"/>
    <n v="0"/>
    <n v="0"/>
    <n v="0"/>
    <n v="0"/>
    <n v="0"/>
    <s v="NA"/>
    <s v="MnPrv"/>
    <s v="Shed"/>
    <n v="500"/>
    <x v="9"/>
    <x v="1"/>
    <s v="WD"/>
    <s v="Normal"/>
    <x v="181"/>
  </r>
  <r>
    <x v="612"/>
    <n v="60"/>
    <s v="RL"/>
    <s v="NA"/>
    <x v="522"/>
    <s v="Pave"/>
    <s v="NA"/>
    <s v="Reg"/>
    <s v="Lvl"/>
    <s v="AllPub"/>
    <s v="Inside"/>
    <s v="Gtl"/>
    <x v="0"/>
    <s v="Norm"/>
    <s v="Norm"/>
    <s v="1Fam"/>
    <s v="2Story"/>
    <x v="2"/>
    <x v="0"/>
    <x v="2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x v="403"/>
    <s v="GasA"/>
    <s v="Ex"/>
    <s v="Y"/>
    <s v="SBrkr"/>
    <n v="1299"/>
    <n v="573"/>
    <n v="0"/>
    <x v="213"/>
    <n v="1"/>
    <n v="0"/>
    <n v="2"/>
    <n v="1"/>
    <n v="3"/>
    <n v="1"/>
    <s v="Ex"/>
    <n v="7"/>
    <s v="Typ"/>
    <n v="1"/>
    <s v="TA"/>
    <s v="BuiltIn"/>
    <n v="2001"/>
    <s v="RFn"/>
    <n v="2"/>
    <x v="265"/>
    <s v="TA"/>
    <s v="TA"/>
    <s v="Y"/>
    <n v="160"/>
    <n v="122"/>
    <n v="0"/>
    <n v="0"/>
    <n v="0"/>
    <n v="0"/>
    <s v="NA"/>
    <s v="NA"/>
    <s v="NA"/>
    <n v="0"/>
    <x v="6"/>
    <x v="3"/>
    <s v="WD"/>
    <s v="Normal"/>
    <x v="379"/>
  </r>
  <r>
    <x v="613"/>
    <n v="20"/>
    <s v="RL"/>
    <n v="70"/>
    <x v="523"/>
    <s v="Pave"/>
    <s v="NA"/>
    <s v="Reg"/>
    <s v="Lvl"/>
    <s v="AllPub"/>
    <s v="Inside"/>
    <s v="Gtl"/>
    <x v="4"/>
    <s v="Feedr"/>
    <s v="Norm"/>
    <s v="1Fam"/>
    <s v="1Story"/>
    <x v="3"/>
    <x v="0"/>
    <x v="22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x v="404"/>
    <s v="GasA"/>
    <s v="Ex"/>
    <s v="Y"/>
    <s v="SBrkr"/>
    <n v="1120"/>
    <n v="0"/>
    <n v="0"/>
    <x v="474"/>
    <n v="0"/>
    <n v="0"/>
    <n v="1"/>
    <n v="0"/>
    <n v="3"/>
    <n v="1"/>
    <s v="TA"/>
    <n v="6"/>
    <s v="Typ"/>
    <n v="0"/>
    <s v="NA"/>
    <s v="NA"/>
    <s v="NA"/>
    <s v="NA"/>
    <n v="0"/>
    <x v="34"/>
    <s v="NA"/>
    <s v="NA"/>
    <s v="Y"/>
    <n v="0"/>
    <n v="30"/>
    <n v="0"/>
    <n v="0"/>
    <n v="0"/>
    <n v="0"/>
    <s v="NA"/>
    <s v="NA"/>
    <s v="NA"/>
    <n v="0"/>
    <x v="3"/>
    <x v="1"/>
    <s v="New"/>
    <s v="Partial"/>
    <x v="257"/>
  </r>
  <r>
    <x v="614"/>
    <n v="180"/>
    <s v="RM"/>
    <n v="21"/>
    <x v="524"/>
    <s v="Pave"/>
    <s v="NA"/>
    <s v="Reg"/>
    <s v="Lvl"/>
    <s v="AllPub"/>
    <s v="Inside"/>
    <s v="Gtl"/>
    <x v="14"/>
    <s v="Norm"/>
    <s v="Norm"/>
    <s v="TwnhsE"/>
    <s v="SFoyer"/>
    <x v="5"/>
    <x v="2"/>
    <x v="41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x v="182"/>
    <s v="GasA"/>
    <s v="Ex"/>
    <s v="Y"/>
    <s v="SBrkr"/>
    <n v="630"/>
    <n v="0"/>
    <n v="0"/>
    <x v="353"/>
    <n v="1"/>
    <n v="0"/>
    <n v="1"/>
    <n v="0"/>
    <n v="1"/>
    <n v="1"/>
    <s v="TA"/>
    <n v="3"/>
    <s v="Typ"/>
    <n v="0"/>
    <s v="NA"/>
    <s v="NA"/>
    <s v="NA"/>
    <s v="NA"/>
    <n v="0"/>
    <x v="34"/>
    <s v="NA"/>
    <s v="NA"/>
    <s v="Y"/>
    <n v="96"/>
    <n v="24"/>
    <n v="0"/>
    <n v="0"/>
    <n v="0"/>
    <n v="0"/>
    <s v="NA"/>
    <s v="NA"/>
    <s v="NA"/>
    <n v="0"/>
    <x v="1"/>
    <x v="4"/>
    <s v="WD"/>
    <s v="Normal"/>
    <x v="380"/>
  </r>
  <r>
    <x v="615"/>
    <n v="85"/>
    <s v="RL"/>
    <n v="80"/>
    <x v="525"/>
    <s v="Pave"/>
    <s v="NA"/>
    <s v="Reg"/>
    <s v="Lvl"/>
    <s v="AllPub"/>
    <s v="Inside"/>
    <s v="Gtl"/>
    <x v="11"/>
    <s v="Feedr"/>
    <s v="Norm"/>
    <s v="1Fam"/>
    <s v="SFoyer"/>
    <x v="1"/>
    <x v="3"/>
    <x v="37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x v="405"/>
    <s v="GasA"/>
    <s v="Ex"/>
    <s v="Y"/>
    <s v="SBrkr"/>
    <n v="1054"/>
    <n v="0"/>
    <n v="0"/>
    <x v="475"/>
    <n v="1"/>
    <n v="0"/>
    <n v="1"/>
    <n v="0"/>
    <n v="3"/>
    <n v="1"/>
    <s v="Gd"/>
    <n v="6"/>
    <s v="Typ"/>
    <n v="0"/>
    <s v="NA"/>
    <s v="Attchd"/>
    <n v="1963"/>
    <s v="RFn"/>
    <n v="2"/>
    <x v="5"/>
    <s v="TA"/>
    <s v="TA"/>
    <s v="Y"/>
    <n v="120"/>
    <n v="0"/>
    <n v="0"/>
    <n v="0"/>
    <n v="0"/>
    <n v="0"/>
    <s v="NA"/>
    <s v="MnPrv"/>
    <s v="NA"/>
    <n v="0"/>
    <x v="1"/>
    <x v="4"/>
    <s v="WD"/>
    <s v="Abnorml"/>
    <x v="381"/>
  </r>
  <r>
    <x v="616"/>
    <n v="60"/>
    <s v="RL"/>
    <s v="NA"/>
    <x v="526"/>
    <s v="Pave"/>
    <s v="NA"/>
    <s v="IR1"/>
    <s v="Lvl"/>
    <s v="AllPub"/>
    <s v="Inside"/>
    <s v="Gtl"/>
    <x v="17"/>
    <s v="Norm"/>
    <s v="Norm"/>
    <s v="1Fam"/>
    <s v="2Story"/>
    <x v="1"/>
    <x v="0"/>
    <x v="20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x v="406"/>
    <s v="GasA"/>
    <s v="Ex"/>
    <s v="Y"/>
    <s v="SBrkr"/>
    <n v="807"/>
    <n v="702"/>
    <n v="0"/>
    <x v="420"/>
    <n v="1"/>
    <n v="0"/>
    <n v="2"/>
    <n v="1"/>
    <n v="3"/>
    <n v="1"/>
    <s v="Gd"/>
    <n v="7"/>
    <s v="Typ"/>
    <n v="1"/>
    <s v="Gd"/>
    <s v="Attchd"/>
    <n v="2002"/>
    <s v="Fin"/>
    <n v="2"/>
    <x v="266"/>
    <s v="TA"/>
    <s v="TA"/>
    <s v="Y"/>
    <n v="100"/>
    <n v="75"/>
    <n v="0"/>
    <n v="0"/>
    <n v="0"/>
    <n v="0"/>
    <s v="NA"/>
    <s v="NA"/>
    <s v="NA"/>
    <n v="0"/>
    <x v="11"/>
    <x v="2"/>
    <s v="WD"/>
    <s v="Normal"/>
    <x v="382"/>
  </r>
  <r>
    <x v="617"/>
    <n v="45"/>
    <s v="RL"/>
    <n v="59"/>
    <x v="527"/>
    <s v="Pave"/>
    <s v="NA"/>
    <s v="Reg"/>
    <s v="HLS"/>
    <s v="AllPub"/>
    <s v="Corner"/>
    <s v="Mod"/>
    <x v="11"/>
    <s v="Artery"/>
    <s v="Norm"/>
    <s v="1Fam"/>
    <s v="1.5Unf"/>
    <x v="1"/>
    <x v="2"/>
    <x v="30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x v="15"/>
    <s v="GasA"/>
    <s v="Gd"/>
    <s v="Y"/>
    <s v="SBrkr"/>
    <n v="832"/>
    <n v="0"/>
    <n v="0"/>
    <x v="476"/>
    <n v="0"/>
    <n v="0"/>
    <n v="1"/>
    <n v="0"/>
    <n v="2"/>
    <n v="1"/>
    <s v="Gd"/>
    <n v="4"/>
    <s v="Typ"/>
    <n v="0"/>
    <s v="NA"/>
    <s v="Detchd"/>
    <n v="1962"/>
    <s v="Unf"/>
    <n v="2"/>
    <x v="43"/>
    <s v="TA"/>
    <s v="TA"/>
    <s v="Y"/>
    <n v="0"/>
    <n v="0"/>
    <n v="0"/>
    <n v="0"/>
    <n v="0"/>
    <n v="0"/>
    <s v="NA"/>
    <s v="NA"/>
    <s v="NA"/>
    <n v="0"/>
    <x v="11"/>
    <x v="0"/>
    <s v="WD"/>
    <s v="Normal"/>
    <x v="383"/>
  </r>
  <r>
    <x v="618"/>
    <n v="20"/>
    <s v="RL"/>
    <n v="90"/>
    <x v="528"/>
    <s v="Pave"/>
    <s v="NA"/>
    <s v="Reg"/>
    <s v="Lvl"/>
    <s v="AllPub"/>
    <s v="Inside"/>
    <s v="Gtl"/>
    <x v="10"/>
    <s v="Norm"/>
    <s v="Norm"/>
    <s v="1Fam"/>
    <s v="1Story"/>
    <x v="4"/>
    <x v="0"/>
    <x v="22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x v="407"/>
    <s v="GasA"/>
    <s v="Ex"/>
    <s v="Y"/>
    <s v="SBrkr"/>
    <n v="1828"/>
    <n v="0"/>
    <n v="0"/>
    <x v="477"/>
    <n v="0"/>
    <n v="0"/>
    <n v="2"/>
    <n v="0"/>
    <n v="3"/>
    <n v="1"/>
    <s v="Gd"/>
    <n v="9"/>
    <s v="Typ"/>
    <n v="1"/>
    <s v="Gd"/>
    <s v="Attchd"/>
    <n v="2007"/>
    <s v="Unf"/>
    <n v="3"/>
    <x v="267"/>
    <s v="TA"/>
    <s v="TA"/>
    <s v="Y"/>
    <n v="0"/>
    <n v="108"/>
    <n v="0"/>
    <n v="0"/>
    <n v="260"/>
    <n v="0"/>
    <s v="NA"/>
    <s v="NA"/>
    <s v="NA"/>
    <n v="0"/>
    <x v="9"/>
    <x v="1"/>
    <s v="New"/>
    <s v="Partial"/>
    <x v="384"/>
  </r>
  <r>
    <x v="619"/>
    <n v="60"/>
    <s v="RL"/>
    <n v="85"/>
    <x v="529"/>
    <s v="Pave"/>
    <s v="NA"/>
    <s v="Reg"/>
    <s v="Lvl"/>
    <s v="AllPub"/>
    <s v="Inside"/>
    <s v="Gtl"/>
    <x v="16"/>
    <s v="Norm"/>
    <s v="Norm"/>
    <s v="1Fam"/>
    <s v="2Story"/>
    <x v="2"/>
    <x v="0"/>
    <x v="0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x v="206"/>
    <s v="GasA"/>
    <s v="Ex"/>
    <s v="Y"/>
    <s v="SBrkr"/>
    <n v="1482"/>
    <n v="780"/>
    <n v="0"/>
    <x v="478"/>
    <n v="1"/>
    <n v="0"/>
    <n v="2"/>
    <n v="1"/>
    <n v="4"/>
    <n v="1"/>
    <s v="Gd"/>
    <n v="10"/>
    <s v="Typ"/>
    <n v="2"/>
    <s v="Gd"/>
    <s v="Attchd"/>
    <n v="2003"/>
    <s v="Fin"/>
    <n v="3"/>
    <x v="268"/>
    <s v="TA"/>
    <s v="TA"/>
    <s v="Y"/>
    <n v="168"/>
    <n v="0"/>
    <n v="0"/>
    <n v="0"/>
    <n v="0"/>
    <n v="0"/>
    <s v="NA"/>
    <s v="NA"/>
    <s v="NA"/>
    <n v="0"/>
    <x v="5"/>
    <x v="0"/>
    <s v="WD"/>
    <s v="Normal"/>
    <x v="385"/>
  </r>
  <r>
    <x v="620"/>
    <n v="30"/>
    <s v="RL"/>
    <n v="45"/>
    <x v="530"/>
    <s v="Pave"/>
    <s v="Grvl"/>
    <s v="Reg"/>
    <s v="Lvl"/>
    <s v="AllPub"/>
    <s v="Inside"/>
    <s v="Gtl"/>
    <x v="15"/>
    <s v="Norm"/>
    <s v="Norm"/>
    <s v="1Fam"/>
    <s v="1Story"/>
    <x v="7"/>
    <x v="6"/>
    <x v="101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x v="121"/>
    <s v="GasA"/>
    <s v="TA"/>
    <s v="N"/>
    <s v="FuseF"/>
    <n v="864"/>
    <n v="0"/>
    <n v="0"/>
    <x v="132"/>
    <n v="1"/>
    <n v="0"/>
    <n v="1"/>
    <n v="0"/>
    <n v="2"/>
    <n v="1"/>
    <s v="TA"/>
    <n v="5"/>
    <s v="Typ"/>
    <n v="0"/>
    <s v="NA"/>
    <s v="NA"/>
    <s v="NA"/>
    <s v="NA"/>
    <n v="0"/>
    <x v="34"/>
    <s v="NA"/>
    <s v="NA"/>
    <s v="N"/>
    <n v="0"/>
    <n v="0"/>
    <n v="100"/>
    <n v="0"/>
    <n v="0"/>
    <n v="0"/>
    <s v="NA"/>
    <s v="NA"/>
    <s v="NA"/>
    <n v="0"/>
    <x v="2"/>
    <x v="0"/>
    <s v="WD"/>
    <s v="Normal"/>
    <x v="276"/>
  </r>
  <r>
    <x v="621"/>
    <n v="60"/>
    <s v="RL"/>
    <n v="90"/>
    <x v="99"/>
    <s v="Pave"/>
    <s v="NA"/>
    <s v="Reg"/>
    <s v="Lvl"/>
    <s v="AllPub"/>
    <s v="Inside"/>
    <s v="Gtl"/>
    <x v="6"/>
    <s v="Norm"/>
    <s v="Norm"/>
    <s v="1Fam"/>
    <s v="2Story"/>
    <x v="1"/>
    <x v="3"/>
    <x v="99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x v="408"/>
    <s v="GasA"/>
    <s v="TA"/>
    <s v="Y"/>
    <s v="SBrkr"/>
    <n v="1548"/>
    <n v="1066"/>
    <n v="0"/>
    <x v="479"/>
    <n v="0"/>
    <n v="0"/>
    <n v="2"/>
    <n v="1"/>
    <n v="4"/>
    <n v="1"/>
    <s v="TA"/>
    <n v="9"/>
    <s v="Typ"/>
    <n v="1"/>
    <s v="TA"/>
    <s v="Attchd"/>
    <n v="1974"/>
    <s v="RFn"/>
    <n v="2"/>
    <x v="91"/>
    <s v="TA"/>
    <s v="TA"/>
    <s v="Y"/>
    <n v="38"/>
    <n v="243"/>
    <n v="0"/>
    <n v="0"/>
    <n v="0"/>
    <n v="0"/>
    <s v="NA"/>
    <s v="NA"/>
    <s v="NA"/>
    <n v="0"/>
    <x v="11"/>
    <x v="0"/>
    <s v="WD"/>
    <s v="Normal"/>
    <x v="270"/>
  </r>
  <r>
    <x v="622"/>
    <n v="20"/>
    <s v="RL"/>
    <n v="71"/>
    <x v="531"/>
    <s v="Pave"/>
    <s v="NA"/>
    <s v="Reg"/>
    <s v="Lvl"/>
    <s v="AllPub"/>
    <s v="Inside"/>
    <s v="Gtl"/>
    <x v="9"/>
    <s v="Norm"/>
    <s v="Norm"/>
    <s v="1Fam"/>
    <s v="1Story"/>
    <x v="3"/>
    <x v="2"/>
    <x v="54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x v="409"/>
    <s v="GasA"/>
    <s v="TA"/>
    <s v="Y"/>
    <s v="SBrkr"/>
    <n v="980"/>
    <n v="0"/>
    <n v="0"/>
    <x v="480"/>
    <n v="0"/>
    <n v="0"/>
    <n v="1"/>
    <n v="0"/>
    <n v="3"/>
    <n v="1"/>
    <s v="TA"/>
    <n v="6"/>
    <s v="Typ"/>
    <n v="0"/>
    <s v="NA"/>
    <s v="Detchd"/>
    <n v="1986"/>
    <s v="Unf"/>
    <n v="2"/>
    <x v="7"/>
    <s v="TA"/>
    <s v="TA"/>
    <s v="Y"/>
    <n v="192"/>
    <n v="0"/>
    <n v="0"/>
    <n v="0"/>
    <n v="0"/>
    <n v="0"/>
    <s v="NA"/>
    <s v="NA"/>
    <s v="NA"/>
    <n v="0"/>
    <x v="9"/>
    <x v="3"/>
    <s v="WD"/>
    <s v="Normal"/>
    <x v="152"/>
  </r>
  <r>
    <x v="623"/>
    <n v="160"/>
    <s v="FV"/>
    <s v="NA"/>
    <x v="165"/>
    <s v="Pave"/>
    <s v="NA"/>
    <s v="Reg"/>
    <s v="Lvl"/>
    <s v="AllPub"/>
    <s v="Inside"/>
    <s v="Gtl"/>
    <x v="5"/>
    <s v="Norm"/>
    <s v="Norm"/>
    <s v="TwnhsE"/>
    <s v="2Story"/>
    <x v="1"/>
    <x v="0"/>
    <x v="4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x v="3"/>
    <s v="GasA"/>
    <s v="Ex"/>
    <s v="Y"/>
    <s v="SBrkr"/>
    <n v="756"/>
    <n v="756"/>
    <n v="0"/>
    <x v="481"/>
    <n v="0"/>
    <n v="0"/>
    <n v="2"/>
    <n v="1"/>
    <n v="2"/>
    <n v="1"/>
    <s v="Gd"/>
    <n v="4"/>
    <s v="Typ"/>
    <n v="1"/>
    <s v="TA"/>
    <s v="Detchd"/>
    <n v="2000"/>
    <s v="Unf"/>
    <n v="2"/>
    <x v="35"/>
    <s v="TA"/>
    <s v="TA"/>
    <s v="Y"/>
    <n v="0"/>
    <n v="32"/>
    <n v="0"/>
    <n v="0"/>
    <n v="0"/>
    <n v="0"/>
    <s v="NA"/>
    <s v="NA"/>
    <s v="NA"/>
    <n v="0"/>
    <x v="11"/>
    <x v="1"/>
    <s v="WD"/>
    <s v="Normal"/>
    <x v="78"/>
  </r>
  <r>
    <x v="624"/>
    <n v="60"/>
    <s v="RL"/>
    <n v="80"/>
    <x v="127"/>
    <s v="Pave"/>
    <s v="NA"/>
    <s v="Reg"/>
    <s v="Lvl"/>
    <s v="AllPub"/>
    <s v="Inside"/>
    <s v="Gtl"/>
    <x v="6"/>
    <s v="Norm"/>
    <s v="Norm"/>
    <s v="1Fam"/>
    <s v="2Story"/>
    <x v="1"/>
    <x v="0"/>
    <x v="41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x v="107"/>
    <s v="GasA"/>
    <s v="Gd"/>
    <s v="Y"/>
    <s v="SBrkr"/>
    <n v="1012"/>
    <n v="778"/>
    <n v="0"/>
    <x v="482"/>
    <n v="1"/>
    <n v="0"/>
    <n v="1"/>
    <n v="2"/>
    <n v="4"/>
    <n v="1"/>
    <s v="TA"/>
    <n v="8"/>
    <s v="Min2"/>
    <n v="1"/>
    <s v="TA"/>
    <s v="Attchd"/>
    <n v="1972"/>
    <s v="RFn"/>
    <n v="2"/>
    <x v="7"/>
    <s v="TA"/>
    <s v="TA"/>
    <s v="Y"/>
    <n v="148"/>
    <n v="0"/>
    <n v="0"/>
    <n v="0"/>
    <n v="147"/>
    <n v="0"/>
    <s v="NA"/>
    <s v="NA"/>
    <s v="NA"/>
    <n v="0"/>
    <x v="6"/>
    <x v="2"/>
    <s v="WD"/>
    <s v="Normal"/>
    <x v="386"/>
  </r>
  <r>
    <x v="625"/>
    <n v="20"/>
    <s v="RL"/>
    <n v="87"/>
    <x v="532"/>
    <s v="Pave"/>
    <s v="NA"/>
    <s v="IR1"/>
    <s v="Lvl"/>
    <s v="AllPub"/>
    <s v="Corner"/>
    <s v="Gtl"/>
    <x v="11"/>
    <s v="Norm"/>
    <s v="Norm"/>
    <s v="1Fam"/>
    <s v="1Story"/>
    <x v="1"/>
    <x v="2"/>
    <x v="1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x v="410"/>
    <s v="GasA"/>
    <s v="TA"/>
    <s v="Y"/>
    <s v="SBrkr"/>
    <n v="1116"/>
    <n v="0"/>
    <n v="0"/>
    <x v="483"/>
    <n v="0"/>
    <n v="0"/>
    <n v="1"/>
    <n v="1"/>
    <n v="3"/>
    <n v="1"/>
    <s v="TA"/>
    <n v="5"/>
    <s v="Typ"/>
    <n v="0"/>
    <s v="NA"/>
    <s v="Attchd"/>
    <n v="1962"/>
    <s v="Unf"/>
    <n v="2"/>
    <x v="35"/>
    <s v="TA"/>
    <s v="TA"/>
    <s v="Y"/>
    <n v="0"/>
    <n v="0"/>
    <n v="0"/>
    <n v="0"/>
    <n v="385"/>
    <n v="0"/>
    <s v="NA"/>
    <s v="NA"/>
    <s v="NA"/>
    <n v="0"/>
    <x v="0"/>
    <x v="4"/>
    <s v="WD"/>
    <s v="Normal"/>
    <x v="39"/>
  </r>
  <r>
    <x v="626"/>
    <n v="20"/>
    <s v="RL"/>
    <s v="NA"/>
    <x v="280"/>
    <s v="Pave"/>
    <s v="NA"/>
    <s v="IR1"/>
    <s v="Lvl"/>
    <s v="AllPub"/>
    <s v="Inside"/>
    <s v="Gtl"/>
    <x v="11"/>
    <s v="Norm"/>
    <s v="Norm"/>
    <s v="1Fam"/>
    <s v="1Story"/>
    <x v="3"/>
    <x v="0"/>
    <x v="14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x v="411"/>
    <s v="GasA"/>
    <s v="TA"/>
    <s v="Y"/>
    <s v="SBrkr"/>
    <n v="1422"/>
    <n v="0"/>
    <n v="0"/>
    <x v="227"/>
    <n v="0"/>
    <n v="0"/>
    <n v="1"/>
    <n v="0"/>
    <n v="3"/>
    <n v="1"/>
    <s v="TA"/>
    <n v="6"/>
    <s v="Min1"/>
    <n v="1"/>
    <s v="TA"/>
    <s v="Attchd"/>
    <n v="1960"/>
    <s v="RFn"/>
    <n v="1"/>
    <x v="235"/>
    <s v="TA"/>
    <s v="TA"/>
    <s v="Y"/>
    <n v="0"/>
    <n v="0"/>
    <n v="36"/>
    <n v="0"/>
    <n v="0"/>
    <n v="0"/>
    <s v="NA"/>
    <s v="GdWo"/>
    <s v="Shed"/>
    <n v="600"/>
    <x v="5"/>
    <x v="1"/>
    <s v="WD"/>
    <s v="Normal"/>
    <x v="387"/>
  </r>
  <r>
    <x v="627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x v="1"/>
    <x v="2"/>
    <x v="32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x v="412"/>
    <s v="GasA"/>
    <s v="Ex"/>
    <s v="Y"/>
    <s v="SBrkr"/>
    <n v="1520"/>
    <n v="0"/>
    <n v="0"/>
    <x v="484"/>
    <n v="1"/>
    <n v="0"/>
    <n v="1"/>
    <n v="0"/>
    <n v="3"/>
    <n v="1"/>
    <s v="TA"/>
    <n v="7"/>
    <s v="Typ"/>
    <n v="2"/>
    <s v="Gd"/>
    <s v="Basment"/>
    <n v="1955"/>
    <s v="RFn"/>
    <n v="1"/>
    <x v="269"/>
    <s v="TA"/>
    <s v="TA"/>
    <s v="Y"/>
    <n v="0"/>
    <n v="0"/>
    <n v="189"/>
    <n v="0"/>
    <n v="0"/>
    <n v="0"/>
    <s v="NA"/>
    <s v="NA"/>
    <s v="NA"/>
    <n v="0"/>
    <x v="10"/>
    <x v="4"/>
    <s v="WD"/>
    <s v="Normal"/>
    <x v="36"/>
  </r>
  <r>
    <x v="628"/>
    <n v="60"/>
    <s v="RL"/>
    <n v="70"/>
    <x v="533"/>
    <s v="Pave"/>
    <s v="NA"/>
    <s v="IR1"/>
    <s v="HLS"/>
    <s v="AllPub"/>
    <s v="Inside"/>
    <s v="Sev"/>
    <x v="11"/>
    <s v="Norm"/>
    <s v="Norm"/>
    <s v="1Fam"/>
    <s v="2Story"/>
    <x v="3"/>
    <x v="0"/>
    <x v="60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x v="10"/>
    <s v="GasA"/>
    <s v="TA"/>
    <s v="Y"/>
    <s v="SBrkr"/>
    <n v="1040"/>
    <n v="1040"/>
    <n v="0"/>
    <x v="410"/>
    <n v="0"/>
    <n v="1"/>
    <n v="1"/>
    <n v="2"/>
    <n v="5"/>
    <n v="1"/>
    <s v="Fa"/>
    <n v="9"/>
    <s v="Typ"/>
    <n v="2"/>
    <s v="TA"/>
    <s v="Attchd"/>
    <n v="1969"/>
    <s v="Unf"/>
    <n v="2"/>
    <x v="37"/>
    <s v="TA"/>
    <s v="TA"/>
    <s v="Y"/>
    <n v="335"/>
    <n v="0"/>
    <n v="0"/>
    <n v="0"/>
    <n v="0"/>
    <n v="0"/>
    <s v="NA"/>
    <s v="NA"/>
    <s v="NA"/>
    <n v="0"/>
    <x v="2"/>
    <x v="1"/>
    <s v="WD"/>
    <s v="Family"/>
    <x v="152"/>
  </r>
  <r>
    <x v="629"/>
    <n v="80"/>
    <s v="RL"/>
    <n v="82"/>
    <x v="534"/>
    <s v="Pave"/>
    <s v="NA"/>
    <s v="Reg"/>
    <s v="Lvl"/>
    <s v="AllPub"/>
    <s v="Corner"/>
    <s v="Gtl"/>
    <x v="11"/>
    <s v="Feedr"/>
    <s v="Norm"/>
    <s v="1Fam"/>
    <s v="SLvl"/>
    <x v="1"/>
    <x v="0"/>
    <x v="39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x v="177"/>
    <s v="GasA"/>
    <s v="TA"/>
    <s v="Y"/>
    <s v="SBrkr"/>
    <n v="1350"/>
    <n v="0"/>
    <n v="0"/>
    <x v="485"/>
    <n v="1"/>
    <n v="0"/>
    <n v="1"/>
    <n v="1"/>
    <n v="3"/>
    <n v="1"/>
    <s v="TA"/>
    <n v="6"/>
    <s v="Typ"/>
    <n v="0"/>
    <s v="NA"/>
    <s v="Attchd"/>
    <n v="1964"/>
    <s v="RFn"/>
    <n v="2"/>
    <x v="147"/>
    <s v="TA"/>
    <s v="TA"/>
    <s v="Y"/>
    <n v="176"/>
    <n v="0"/>
    <n v="0"/>
    <n v="0"/>
    <n v="0"/>
    <n v="0"/>
    <s v="NA"/>
    <s v="GdPrv"/>
    <s v="NA"/>
    <n v="0"/>
    <x v="11"/>
    <x v="0"/>
    <s v="WD"/>
    <s v="Normal"/>
    <x v="78"/>
  </r>
  <r>
    <x v="630"/>
    <n v="70"/>
    <s v="RM"/>
    <n v="50"/>
    <x v="218"/>
    <s v="Pave"/>
    <s v="Grvl"/>
    <s v="Reg"/>
    <s v="Lvl"/>
    <s v="AllPub"/>
    <s v="Corner"/>
    <s v="Gtl"/>
    <x v="7"/>
    <s v="Artery"/>
    <s v="Norm"/>
    <s v="1Fam"/>
    <s v="2Story"/>
    <x v="3"/>
    <x v="2"/>
    <x v="88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x v="413"/>
    <s v="GasA"/>
    <s v="TA"/>
    <s v="Y"/>
    <s v="FuseA"/>
    <n v="1089"/>
    <n v="661"/>
    <n v="0"/>
    <x v="486"/>
    <n v="0"/>
    <n v="0"/>
    <n v="1"/>
    <n v="0"/>
    <n v="3"/>
    <n v="1"/>
    <s v="Ex"/>
    <n v="8"/>
    <s v="Typ"/>
    <n v="0"/>
    <s v="NA"/>
    <s v="Detchd"/>
    <n v="1937"/>
    <s v="Unf"/>
    <n v="1"/>
    <x v="25"/>
    <s v="Fa"/>
    <s v="Po"/>
    <s v="N"/>
    <n v="0"/>
    <n v="0"/>
    <n v="293"/>
    <n v="0"/>
    <n v="0"/>
    <n v="0"/>
    <s v="NA"/>
    <s v="MnPrv"/>
    <s v="NA"/>
    <n v="0"/>
    <x v="11"/>
    <x v="2"/>
    <s v="WD"/>
    <s v="Abnorml"/>
    <x v="310"/>
  </r>
  <r>
    <x v="631"/>
    <n v="120"/>
    <s v="RL"/>
    <n v="34"/>
    <x v="535"/>
    <s v="Pave"/>
    <s v="NA"/>
    <s v="Reg"/>
    <s v="Lvl"/>
    <s v="AllPub"/>
    <s v="Inside"/>
    <s v="Gtl"/>
    <x v="10"/>
    <s v="Norm"/>
    <s v="Norm"/>
    <s v="Twnhs"/>
    <s v="1Story"/>
    <x v="2"/>
    <x v="0"/>
    <x v="13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x v="414"/>
    <s v="GasA"/>
    <s v="Ex"/>
    <s v="Y"/>
    <s v="SBrkr"/>
    <n v="1554"/>
    <n v="0"/>
    <n v="0"/>
    <x v="487"/>
    <n v="0"/>
    <n v="0"/>
    <n v="2"/>
    <n v="0"/>
    <n v="2"/>
    <n v="1"/>
    <s v="Gd"/>
    <n v="6"/>
    <s v="Typ"/>
    <n v="1"/>
    <s v="Gd"/>
    <s v="Attchd"/>
    <n v="2006"/>
    <s v="RFn"/>
    <n v="2"/>
    <x v="270"/>
    <s v="TA"/>
    <s v="TA"/>
    <s v="Y"/>
    <n v="156"/>
    <n v="73"/>
    <n v="0"/>
    <n v="0"/>
    <n v="0"/>
    <n v="0"/>
    <s v="NA"/>
    <s v="NA"/>
    <s v="NA"/>
    <n v="0"/>
    <x v="5"/>
    <x v="1"/>
    <s v="WD"/>
    <s v="Normal"/>
    <x v="388"/>
  </r>
  <r>
    <x v="632"/>
    <n v="20"/>
    <s v="RL"/>
    <n v="85"/>
    <x v="536"/>
    <s v="Pave"/>
    <s v="NA"/>
    <s v="Reg"/>
    <s v="Lvl"/>
    <s v="AllPub"/>
    <s v="Inside"/>
    <s v="Gtl"/>
    <x v="6"/>
    <s v="Norm"/>
    <s v="Norm"/>
    <s v="1Fam"/>
    <s v="1Story"/>
    <x v="0"/>
    <x v="0"/>
    <x v="54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x v="415"/>
    <s v="GasA"/>
    <s v="TA"/>
    <s v="Y"/>
    <s v="SBrkr"/>
    <n v="1411"/>
    <n v="0"/>
    <n v="0"/>
    <x v="488"/>
    <n v="0"/>
    <n v="0"/>
    <n v="2"/>
    <n v="0"/>
    <n v="3"/>
    <n v="1"/>
    <s v="TA"/>
    <n v="6"/>
    <s v="Typ"/>
    <n v="1"/>
    <s v="TA"/>
    <s v="Attchd"/>
    <n v="1977"/>
    <s v="Fin"/>
    <n v="2"/>
    <x v="261"/>
    <s v="TA"/>
    <s v="TA"/>
    <s v="Y"/>
    <n v="192"/>
    <n v="0"/>
    <n v="0"/>
    <n v="0"/>
    <n v="0"/>
    <n v="0"/>
    <s v="NA"/>
    <s v="NA"/>
    <s v="NA"/>
    <n v="0"/>
    <x v="7"/>
    <x v="3"/>
    <s v="WD"/>
    <s v="Family"/>
    <x v="222"/>
  </r>
  <r>
    <x v="633"/>
    <n v="20"/>
    <s v="RL"/>
    <n v="80"/>
    <x v="537"/>
    <s v="Pave"/>
    <s v="NA"/>
    <s v="Reg"/>
    <s v="Lvl"/>
    <s v="AllPub"/>
    <s v="Corner"/>
    <s v="Gtl"/>
    <x v="11"/>
    <s v="Norm"/>
    <s v="Norm"/>
    <s v="1Fam"/>
    <s v="1Story"/>
    <x v="3"/>
    <x v="3"/>
    <x v="30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x v="253"/>
    <s v="GasA"/>
    <s v="TA"/>
    <s v="Y"/>
    <s v="SBrkr"/>
    <n v="1056"/>
    <n v="0"/>
    <n v="0"/>
    <x v="278"/>
    <n v="0"/>
    <n v="1"/>
    <n v="1"/>
    <n v="0"/>
    <n v="3"/>
    <n v="1"/>
    <s v="TA"/>
    <n v="6"/>
    <s v="Typ"/>
    <n v="0"/>
    <s v="NA"/>
    <s v="Attchd"/>
    <n v="1954"/>
    <s v="Unf"/>
    <n v="1"/>
    <x v="271"/>
    <s v="TA"/>
    <s v="TA"/>
    <s v="Y"/>
    <n v="390"/>
    <n v="0"/>
    <n v="0"/>
    <n v="0"/>
    <n v="0"/>
    <n v="0"/>
    <s v="NA"/>
    <s v="NA"/>
    <s v="NA"/>
    <n v="0"/>
    <x v="9"/>
    <x v="1"/>
    <s v="WD"/>
    <s v="Normal"/>
    <x v="21"/>
  </r>
  <r>
    <x v="634"/>
    <n v="90"/>
    <s v="RL"/>
    <n v="64"/>
    <x v="538"/>
    <s v="Pave"/>
    <s v="NA"/>
    <s v="Reg"/>
    <s v="Lvl"/>
    <s v="AllPub"/>
    <s v="Inside"/>
    <s v="Gtl"/>
    <x v="7"/>
    <s v="Norm"/>
    <s v="Norm"/>
    <s v="Duplex"/>
    <s v="SFoyer"/>
    <x v="1"/>
    <x v="0"/>
    <x v="84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x v="253"/>
    <s v="GasA"/>
    <s v="Gd"/>
    <s v="Y"/>
    <s v="SBrkr"/>
    <n v="1056"/>
    <n v="0"/>
    <n v="0"/>
    <x v="278"/>
    <n v="2"/>
    <n v="0"/>
    <n v="0"/>
    <n v="0"/>
    <n v="0"/>
    <n v="2"/>
    <s v="TA"/>
    <n v="4"/>
    <s v="Typ"/>
    <n v="0"/>
    <s v="NA"/>
    <s v="Detchd"/>
    <n v="1980"/>
    <s v="Unf"/>
    <n v="2"/>
    <x v="14"/>
    <s v="TA"/>
    <s v="TA"/>
    <s v="Y"/>
    <n v="264"/>
    <n v="56"/>
    <n v="0"/>
    <n v="0"/>
    <n v="0"/>
    <n v="0"/>
    <s v="NA"/>
    <s v="GdPrv"/>
    <s v="Shed"/>
    <n v="600"/>
    <x v="11"/>
    <x v="4"/>
    <s v="WD"/>
    <s v="Normal"/>
    <x v="12"/>
  </r>
  <r>
    <x v="635"/>
    <n v="190"/>
    <s v="RH"/>
    <n v="60"/>
    <x v="539"/>
    <s v="Pave"/>
    <s v="Pave"/>
    <s v="Reg"/>
    <s v="Bnk"/>
    <s v="AllPub"/>
    <s v="Inside"/>
    <s v="Gtl"/>
    <x v="23"/>
    <s v="Feedr"/>
    <s v="Norm"/>
    <s v="2fmCon"/>
    <s v="2.5Fin"/>
    <x v="1"/>
    <x v="3"/>
    <x v="101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x v="320"/>
    <s v="GasA"/>
    <s v="Ex"/>
    <s v="Y"/>
    <s v="FuseA"/>
    <n v="1440"/>
    <n v="1440"/>
    <n v="515"/>
    <x v="489"/>
    <n v="0"/>
    <n v="0"/>
    <n v="2"/>
    <n v="0"/>
    <n v="8"/>
    <n v="2"/>
    <s v="Fa"/>
    <n v="14"/>
    <s v="Typ"/>
    <n v="0"/>
    <s v="NA"/>
    <s v="NA"/>
    <s v="NA"/>
    <s v="NA"/>
    <n v="0"/>
    <x v="34"/>
    <s v="NA"/>
    <s v="NA"/>
    <s v="N"/>
    <n v="0"/>
    <n v="110"/>
    <n v="0"/>
    <n v="0"/>
    <n v="0"/>
    <n v="0"/>
    <s v="NA"/>
    <s v="NA"/>
    <s v="NA"/>
    <n v="0"/>
    <x v="10"/>
    <x v="1"/>
    <s v="WD"/>
    <s v="Abnorml"/>
    <x v="7"/>
  </r>
  <r>
    <x v="636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x v="9"/>
    <x v="6"/>
    <x v="65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x v="349"/>
    <s v="Grav"/>
    <s v="Fa"/>
    <s v="N"/>
    <s v="FuseA"/>
    <n v="800"/>
    <n v="0"/>
    <n v="0"/>
    <x v="490"/>
    <n v="0"/>
    <n v="0"/>
    <n v="1"/>
    <n v="0"/>
    <n v="1"/>
    <n v="1"/>
    <s v="Fa"/>
    <n v="4"/>
    <s v="Maj1"/>
    <n v="1"/>
    <s v="Po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x v="8"/>
    <x v="3"/>
    <s v="ConLw"/>
    <s v="Normal"/>
    <x v="284"/>
  </r>
  <r>
    <x v="637"/>
    <n v="190"/>
    <s v="RM"/>
    <n v="50"/>
    <x v="100"/>
    <s v="Pave"/>
    <s v="NA"/>
    <s v="Reg"/>
    <s v="Lvl"/>
    <s v="AllPub"/>
    <s v="Inside"/>
    <s v="Gtl"/>
    <x v="7"/>
    <s v="Norm"/>
    <s v="Norm"/>
    <s v="2fmCon"/>
    <s v="1.5Fin"/>
    <x v="3"/>
    <x v="4"/>
    <x v="30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x v="416"/>
    <s v="GasA"/>
    <s v="TA"/>
    <s v="Y"/>
    <s v="FuseA"/>
    <n v="811"/>
    <n v="576"/>
    <n v="0"/>
    <x v="491"/>
    <n v="0"/>
    <n v="0"/>
    <n v="2"/>
    <n v="0"/>
    <n v="3"/>
    <n v="2"/>
    <s v="Gd"/>
    <n v="7"/>
    <s v="Typ"/>
    <n v="0"/>
    <s v="NA"/>
    <s v="BuiltIn"/>
    <n v="1954"/>
    <s v="Unf"/>
    <n v="1"/>
    <x v="272"/>
    <s v="TA"/>
    <s v="TA"/>
    <s v="Y"/>
    <n v="0"/>
    <n v="0"/>
    <n v="0"/>
    <n v="0"/>
    <n v="0"/>
    <n v="0"/>
    <s v="NA"/>
    <s v="NA"/>
    <s v="NA"/>
    <n v="0"/>
    <x v="6"/>
    <x v="3"/>
    <s v="WD"/>
    <s v="Normal"/>
    <x v="389"/>
  </r>
  <r>
    <x v="638"/>
    <n v="30"/>
    <s v="RL"/>
    <n v="67"/>
    <x v="473"/>
    <s v="Pave"/>
    <s v="NA"/>
    <s v="Reg"/>
    <s v="Lvl"/>
    <s v="AllPub"/>
    <s v="Inside"/>
    <s v="Gtl"/>
    <x v="15"/>
    <s v="Feedr"/>
    <s v="Norm"/>
    <s v="1Fam"/>
    <s v="1Story"/>
    <x v="3"/>
    <x v="3"/>
    <x v="48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x v="5"/>
    <s v="GasA"/>
    <s v="Gd"/>
    <s v="Y"/>
    <s v="FuseA"/>
    <n v="796"/>
    <n v="0"/>
    <n v="0"/>
    <x v="492"/>
    <n v="0"/>
    <n v="0"/>
    <n v="1"/>
    <n v="0"/>
    <n v="2"/>
    <n v="1"/>
    <s v="TA"/>
    <n v="4"/>
    <s v="Typ"/>
    <n v="0"/>
    <s v="NA"/>
    <s v="NA"/>
    <s v="NA"/>
    <s v="NA"/>
    <n v="0"/>
    <x v="34"/>
    <s v="NA"/>
    <s v="NA"/>
    <s v="P"/>
    <n v="328"/>
    <n v="0"/>
    <n v="164"/>
    <n v="0"/>
    <n v="0"/>
    <n v="0"/>
    <s v="NA"/>
    <s v="MnPrv"/>
    <s v="NA"/>
    <n v="0"/>
    <x v="1"/>
    <x v="0"/>
    <s v="WD"/>
    <s v="Normal"/>
    <x v="82"/>
  </r>
  <r>
    <x v="639"/>
    <n v="120"/>
    <s v="RL"/>
    <n v="53"/>
    <x v="540"/>
    <s v="Pave"/>
    <s v="NA"/>
    <s v="Reg"/>
    <s v="Lvl"/>
    <s v="AllPub"/>
    <s v="Inside"/>
    <s v="Gtl"/>
    <x v="21"/>
    <s v="Norm"/>
    <s v="Norm"/>
    <s v="TwnhsE"/>
    <s v="1Story"/>
    <x v="2"/>
    <x v="0"/>
    <x v="13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x v="417"/>
    <s v="GasA"/>
    <s v="Ex"/>
    <s v="Y"/>
    <s v="SBrkr"/>
    <n v="1567"/>
    <n v="0"/>
    <n v="0"/>
    <x v="493"/>
    <n v="1"/>
    <n v="0"/>
    <n v="2"/>
    <n v="0"/>
    <n v="1"/>
    <n v="1"/>
    <s v="Ex"/>
    <n v="7"/>
    <s v="Typ"/>
    <n v="1"/>
    <s v="Gd"/>
    <s v="Attchd"/>
    <n v="2006"/>
    <s v="Fin"/>
    <n v="3"/>
    <x v="74"/>
    <s v="TA"/>
    <s v="TA"/>
    <s v="Y"/>
    <n v="312"/>
    <n v="0"/>
    <n v="0"/>
    <n v="0"/>
    <n v="0"/>
    <n v="0"/>
    <s v="NA"/>
    <s v="NA"/>
    <s v="NA"/>
    <n v="0"/>
    <x v="4"/>
    <x v="2"/>
    <s v="New"/>
    <s v="Partial"/>
    <x v="390"/>
  </r>
  <r>
    <x v="640"/>
    <n v="120"/>
    <s v="RL"/>
    <n v="62"/>
    <x v="541"/>
    <s v="Pave"/>
    <s v="NA"/>
    <s v="IR1"/>
    <s v="Lvl"/>
    <s v="AllPub"/>
    <s v="Inside"/>
    <s v="Gtl"/>
    <x v="10"/>
    <s v="Norm"/>
    <s v="Norm"/>
    <s v="TwnhsE"/>
    <s v="1Story"/>
    <x v="2"/>
    <x v="0"/>
    <x v="0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x v="313"/>
    <s v="GasA"/>
    <s v="Ex"/>
    <s v="Y"/>
    <s v="SBrkr"/>
    <n v="1518"/>
    <n v="0"/>
    <n v="0"/>
    <x v="494"/>
    <n v="0"/>
    <n v="0"/>
    <n v="1"/>
    <n v="1"/>
    <n v="1"/>
    <n v="1"/>
    <s v="Ex"/>
    <n v="6"/>
    <s v="Typ"/>
    <n v="1"/>
    <s v="Gd"/>
    <s v="Attchd"/>
    <n v="2003"/>
    <s v="RFn"/>
    <n v="2"/>
    <x v="171"/>
    <s v="TA"/>
    <s v="TA"/>
    <s v="Y"/>
    <n v="185"/>
    <n v="140"/>
    <n v="0"/>
    <n v="0"/>
    <n v="0"/>
    <n v="0"/>
    <s v="NA"/>
    <s v="NA"/>
    <s v="NA"/>
    <n v="0"/>
    <x v="7"/>
    <x v="0"/>
    <s v="WD"/>
    <s v="Normal"/>
    <x v="391"/>
  </r>
  <r>
    <x v="641"/>
    <n v="60"/>
    <s v="FV"/>
    <s v="NA"/>
    <x v="542"/>
    <s v="Pave"/>
    <s v="NA"/>
    <s v="Reg"/>
    <s v="Lvl"/>
    <s v="AllPub"/>
    <s v="Inside"/>
    <s v="Gtl"/>
    <x v="5"/>
    <s v="Norm"/>
    <s v="Norm"/>
    <s v="1Fam"/>
    <s v="2Story"/>
    <x v="0"/>
    <x v="0"/>
    <x v="2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x v="37"/>
    <s v="GasA"/>
    <s v="Ex"/>
    <s v="Y"/>
    <s v="SBrkr"/>
    <n v="1057"/>
    <n v="872"/>
    <n v="0"/>
    <x v="495"/>
    <n v="1"/>
    <n v="0"/>
    <n v="2"/>
    <n v="1"/>
    <n v="3"/>
    <n v="1"/>
    <s v="Gd"/>
    <n v="7"/>
    <s v="Typ"/>
    <n v="1"/>
    <s v="TA"/>
    <s v="Attchd"/>
    <n v="2001"/>
    <s v="Fin"/>
    <n v="2"/>
    <x v="254"/>
    <s v="TA"/>
    <s v="TA"/>
    <s v="Y"/>
    <n v="0"/>
    <n v="235"/>
    <n v="0"/>
    <n v="0"/>
    <n v="0"/>
    <n v="0"/>
    <s v="NA"/>
    <s v="NA"/>
    <s v="NA"/>
    <n v="0"/>
    <x v="1"/>
    <x v="1"/>
    <s v="WD"/>
    <s v="Normal"/>
    <x v="64"/>
  </r>
  <r>
    <x v="642"/>
    <n v="80"/>
    <s v="RL"/>
    <n v="75"/>
    <x v="543"/>
    <s v="Pave"/>
    <s v="NA"/>
    <s v="Reg"/>
    <s v="Lvl"/>
    <s v="AllPub"/>
    <s v="Inside"/>
    <s v="Gtl"/>
    <x v="11"/>
    <s v="Norm"/>
    <s v="Norm"/>
    <s v="1Fam"/>
    <s v="SLvl"/>
    <x v="2"/>
    <x v="3"/>
    <x v="41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x v="418"/>
    <s v="GasA"/>
    <s v="Gd"/>
    <s v="Y"/>
    <s v="SBrkr"/>
    <n v="2000"/>
    <n v="704"/>
    <n v="0"/>
    <x v="496"/>
    <n v="1"/>
    <n v="0"/>
    <n v="2"/>
    <n v="1"/>
    <n v="4"/>
    <n v="1"/>
    <s v="Ex"/>
    <n v="9"/>
    <s v="Typ"/>
    <n v="3"/>
    <s v="TA"/>
    <s v="Attchd"/>
    <n v="1972"/>
    <s v="Fin"/>
    <n v="2"/>
    <x v="146"/>
    <s v="TA"/>
    <s v="TA"/>
    <s v="Y"/>
    <n v="269"/>
    <n v="111"/>
    <n v="0"/>
    <n v="0"/>
    <n v="0"/>
    <n v="0"/>
    <s v="NA"/>
    <s v="MnPrv"/>
    <s v="NA"/>
    <n v="0"/>
    <x v="9"/>
    <x v="3"/>
    <s v="WD"/>
    <s v="Normal"/>
    <x v="11"/>
  </r>
  <r>
    <x v="643"/>
    <n v="60"/>
    <s v="RL"/>
    <n v="80"/>
    <x v="544"/>
    <s v="Pave"/>
    <s v="NA"/>
    <s v="Reg"/>
    <s v="Lvl"/>
    <s v="AllPub"/>
    <s v="Inside"/>
    <s v="Gtl"/>
    <x v="6"/>
    <s v="RRAn"/>
    <s v="Norm"/>
    <s v="1Fam"/>
    <s v="2Story"/>
    <x v="3"/>
    <x v="0"/>
    <x v="60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x v="56"/>
    <s v="GasA"/>
    <s v="Ex"/>
    <s v="Y"/>
    <s v="SBrkr"/>
    <n v="780"/>
    <n v="840"/>
    <n v="0"/>
    <x v="333"/>
    <n v="0"/>
    <n v="0"/>
    <n v="2"/>
    <n v="1"/>
    <n v="4"/>
    <n v="1"/>
    <s v="TA"/>
    <n v="7"/>
    <s v="Min1"/>
    <n v="0"/>
    <s v="NA"/>
    <s v="Attchd"/>
    <n v="1969"/>
    <s v="Fin"/>
    <n v="2"/>
    <x v="64"/>
    <s v="TA"/>
    <s v="TA"/>
    <s v="Y"/>
    <n v="208"/>
    <n v="0"/>
    <n v="0"/>
    <n v="0"/>
    <n v="0"/>
    <n v="0"/>
    <s v="NA"/>
    <s v="GdWo"/>
    <s v="NA"/>
    <n v="0"/>
    <x v="7"/>
    <x v="1"/>
    <s v="WD"/>
    <s v="Normal"/>
    <x v="135"/>
  </r>
  <r>
    <x v="644"/>
    <n v="20"/>
    <s v="FV"/>
    <n v="85"/>
    <x v="443"/>
    <s v="Pave"/>
    <s v="NA"/>
    <s v="Reg"/>
    <s v="Lvl"/>
    <s v="AllPub"/>
    <s v="Inside"/>
    <s v="Gtl"/>
    <x v="5"/>
    <s v="Norm"/>
    <s v="Norm"/>
    <s v="1Fam"/>
    <s v="1Story"/>
    <x v="4"/>
    <x v="0"/>
    <x v="51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x v="419"/>
    <s v="GasA"/>
    <s v="Ex"/>
    <s v="Y"/>
    <s v="SBrkr"/>
    <n v="1766"/>
    <n v="0"/>
    <n v="0"/>
    <x v="497"/>
    <n v="1"/>
    <n v="0"/>
    <n v="2"/>
    <n v="1"/>
    <n v="2"/>
    <n v="1"/>
    <s v="Ex"/>
    <n v="7"/>
    <s v="Typ"/>
    <n v="1"/>
    <s v="Gd"/>
    <s v="Attchd"/>
    <n v="2009"/>
    <s v="Fin"/>
    <n v="3"/>
    <x v="273"/>
    <s v="TA"/>
    <s v="TA"/>
    <s v="Y"/>
    <n v="195"/>
    <n v="130"/>
    <n v="0"/>
    <n v="0"/>
    <n v="0"/>
    <n v="0"/>
    <s v="NA"/>
    <s v="NA"/>
    <s v="NA"/>
    <n v="0"/>
    <x v="4"/>
    <x v="3"/>
    <s v="New"/>
    <s v="Partial"/>
    <x v="392"/>
  </r>
  <r>
    <x v="645"/>
    <n v="20"/>
    <s v="RL"/>
    <s v="NA"/>
    <x v="545"/>
    <s v="Pave"/>
    <s v="NA"/>
    <s v="IR1"/>
    <s v="Lvl"/>
    <s v="AllPub"/>
    <s v="Corner"/>
    <s v="Gtl"/>
    <x v="11"/>
    <s v="Norm"/>
    <s v="Norm"/>
    <s v="1Fam"/>
    <s v="1Story"/>
    <x v="1"/>
    <x v="0"/>
    <x v="63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x v="420"/>
    <s v="GasA"/>
    <s v="TA"/>
    <s v="Y"/>
    <s v="SBrkr"/>
    <n v="981"/>
    <n v="0"/>
    <n v="0"/>
    <x v="498"/>
    <n v="1"/>
    <n v="0"/>
    <n v="1"/>
    <n v="1"/>
    <n v="3"/>
    <n v="1"/>
    <s v="TA"/>
    <n v="5"/>
    <s v="Typ"/>
    <n v="0"/>
    <s v="NA"/>
    <s v="Detchd"/>
    <n v="1979"/>
    <s v="Unf"/>
    <n v="2"/>
    <x v="14"/>
    <s v="TA"/>
    <s v="TA"/>
    <s v="Y"/>
    <n v="0"/>
    <n v="312"/>
    <n v="40"/>
    <n v="0"/>
    <n v="0"/>
    <n v="0"/>
    <s v="NA"/>
    <s v="NA"/>
    <s v="NA"/>
    <n v="0"/>
    <x v="10"/>
    <x v="1"/>
    <s v="WD"/>
    <s v="Normal"/>
    <x v="393"/>
  </r>
  <r>
    <x v="64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x v="0"/>
    <x v="52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x v="17"/>
    <s v="GasA"/>
    <s v="Gd"/>
    <s v="Y"/>
    <s v="SBrkr"/>
    <n v="1048"/>
    <n v="0"/>
    <n v="0"/>
    <x v="439"/>
    <n v="0"/>
    <n v="0"/>
    <n v="1"/>
    <n v="0"/>
    <n v="3"/>
    <n v="1"/>
    <s v="TA"/>
    <n v="7"/>
    <s v="Min1"/>
    <n v="0"/>
    <s v="NA"/>
    <s v="Detchd"/>
    <n v="1950"/>
    <s v="Unf"/>
    <n v="2"/>
    <x v="65"/>
    <s v="TA"/>
    <s v="TA"/>
    <s v="Y"/>
    <n v="0"/>
    <n v="27"/>
    <n v="0"/>
    <n v="0"/>
    <n v="0"/>
    <n v="0"/>
    <s v="NA"/>
    <s v="NA"/>
    <s v="NA"/>
    <n v="0"/>
    <x v="9"/>
    <x v="0"/>
    <s v="WD"/>
    <s v="Normal"/>
    <x v="394"/>
  </r>
  <r>
    <x v="647"/>
    <n v="20"/>
    <s v="RL"/>
    <n v="85"/>
    <x v="546"/>
    <s v="Pave"/>
    <s v="NA"/>
    <s v="IR1"/>
    <s v="Lvl"/>
    <s v="AllPub"/>
    <s v="Inside"/>
    <s v="Gtl"/>
    <x v="15"/>
    <s v="Norm"/>
    <s v="Norm"/>
    <s v="1Fam"/>
    <s v="1Story"/>
    <x v="1"/>
    <x v="0"/>
    <x v="31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x v="421"/>
    <s v="GasA"/>
    <s v="Ex"/>
    <s v="Y"/>
    <s v="SBrkr"/>
    <n v="1094"/>
    <n v="0"/>
    <n v="0"/>
    <x v="499"/>
    <n v="0"/>
    <n v="0"/>
    <n v="1"/>
    <n v="0"/>
    <n v="3"/>
    <n v="1"/>
    <s v="TA"/>
    <n v="5"/>
    <s v="Typ"/>
    <n v="2"/>
    <s v="Gd"/>
    <s v="Attchd"/>
    <n v="1953"/>
    <s v="RFn"/>
    <n v="2"/>
    <x v="102"/>
    <s v="TA"/>
    <s v="TA"/>
    <s v="Y"/>
    <n v="0"/>
    <n v="0"/>
    <n v="0"/>
    <n v="0"/>
    <n v="287"/>
    <n v="0"/>
    <s v="NA"/>
    <s v="NA"/>
    <s v="NA"/>
    <n v="0"/>
    <x v="11"/>
    <x v="0"/>
    <s v="WD"/>
    <s v="Normal"/>
    <x v="106"/>
  </r>
  <r>
    <x v="648"/>
    <n v="60"/>
    <s v="RL"/>
    <n v="70"/>
    <x v="547"/>
    <s v="Pave"/>
    <s v="NA"/>
    <s v="Reg"/>
    <s v="Lvl"/>
    <s v="AllPub"/>
    <s v="Inside"/>
    <s v="Gtl"/>
    <x v="11"/>
    <s v="PosN"/>
    <s v="Norm"/>
    <s v="1Fam"/>
    <s v="2Story"/>
    <x v="1"/>
    <x v="0"/>
    <x v="27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x v="3"/>
    <s v="GasA"/>
    <s v="TA"/>
    <s v="Y"/>
    <s v="SBrkr"/>
    <n v="1051"/>
    <n v="788"/>
    <n v="0"/>
    <x v="500"/>
    <n v="0"/>
    <n v="0"/>
    <n v="1"/>
    <n v="1"/>
    <n v="4"/>
    <n v="1"/>
    <s v="TA"/>
    <n v="7"/>
    <s v="Typ"/>
    <n v="1"/>
    <s v="TA"/>
    <s v="Attchd"/>
    <n v="1966"/>
    <s v="Unf"/>
    <n v="2"/>
    <x v="274"/>
    <s v="TA"/>
    <s v="TA"/>
    <s v="Y"/>
    <n v="0"/>
    <n v="124"/>
    <n v="216"/>
    <n v="0"/>
    <n v="0"/>
    <n v="0"/>
    <s v="NA"/>
    <s v="NA"/>
    <s v="NA"/>
    <n v="0"/>
    <x v="11"/>
    <x v="4"/>
    <s v="WD"/>
    <s v="Normal"/>
    <x v="106"/>
  </r>
  <r>
    <x v="649"/>
    <n v="180"/>
    <s v="RM"/>
    <n v="21"/>
    <x v="548"/>
    <s v="Pave"/>
    <s v="NA"/>
    <s v="Reg"/>
    <s v="Lvl"/>
    <s v="AllPub"/>
    <s v="Inside"/>
    <s v="Gtl"/>
    <x v="14"/>
    <s v="Norm"/>
    <s v="Norm"/>
    <s v="Twnhs"/>
    <s v="SFoyer"/>
    <x v="5"/>
    <x v="2"/>
    <x v="16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x v="182"/>
    <s v="GasA"/>
    <s v="Gd"/>
    <s v="Y"/>
    <s v="SBrkr"/>
    <n v="630"/>
    <n v="0"/>
    <n v="0"/>
    <x v="353"/>
    <n v="1"/>
    <n v="0"/>
    <n v="1"/>
    <n v="0"/>
    <n v="1"/>
    <n v="1"/>
    <s v="TA"/>
    <n v="3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MnPrv"/>
    <s v="NA"/>
    <n v="0"/>
    <x v="3"/>
    <x v="1"/>
    <s v="WD"/>
    <s v="Normal"/>
    <x v="112"/>
  </r>
  <r>
    <x v="650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x v="2"/>
    <x v="22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x v="325"/>
    <s v="GasA"/>
    <s v="Ex"/>
    <s v="Y"/>
    <s v="SBrkr"/>
    <n v="822"/>
    <n v="843"/>
    <n v="0"/>
    <x v="501"/>
    <n v="0"/>
    <n v="0"/>
    <n v="2"/>
    <n v="1"/>
    <n v="3"/>
    <n v="1"/>
    <s v="Gd"/>
    <n v="7"/>
    <s v="Typ"/>
    <n v="0"/>
    <s v="NA"/>
    <s v="Attchd"/>
    <n v="2007"/>
    <s v="RFn"/>
    <n v="2"/>
    <x v="275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395"/>
  </r>
  <r>
    <x v="651"/>
    <n v="70"/>
    <s v="RL"/>
    <n v="60"/>
    <x v="318"/>
    <s v="Pave"/>
    <s v="NA"/>
    <s v="Reg"/>
    <s v="Lvl"/>
    <s v="AllPub"/>
    <s v="Inside"/>
    <s v="Gtl"/>
    <x v="15"/>
    <s v="Artery"/>
    <s v="Norm"/>
    <s v="1Fam"/>
    <s v="2Story"/>
    <x v="5"/>
    <x v="0"/>
    <x v="7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x v="161"/>
    <s v="GasA"/>
    <s v="TA"/>
    <s v="Y"/>
    <s v="SBrkr"/>
    <n v="755"/>
    <n v="755"/>
    <n v="0"/>
    <x v="502"/>
    <n v="1"/>
    <n v="0"/>
    <n v="1"/>
    <n v="0"/>
    <n v="4"/>
    <n v="1"/>
    <s v="TA"/>
    <n v="7"/>
    <s v="Typ"/>
    <n v="1"/>
    <s v="Gd"/>
    <s v="Detchd"/>
    <n v="1940"/>
    <s v="Unf"/>
    <n v="1"/>
    <x v="199"/>
    <s v="Fa"/>
    <s v="Po"/>
    <s v="P"/>
    <n v="120"/>
    <n v="0"/>
    <n v="0"/>
    <n v="0"/>
    <n v="0"/>
    <n v="0"/>
    <s v="NA"/>
    <s v="MnPrv"/>
    <s v="NA"/>
    <n v="0"/>
    <x v="4"/>
    <x v="3"/>
    <s v="WD"/>
    <s v="Normal"/>
    <x v="280"/>
  </r>
  <r>
    <x v="652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0"/>
    <x v="0"/>
    <x v="92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x v="369"/>
    <s v="GasA"/>
    <s v="Ex"/>
    <s v="Y"/>
    <s v="SBrkr"/>
    <n v="909"/>
    <n v="807"/>
    <n v="0"/>
    <x v="246"/>
    <n v="0"/>
    <n v="0"/>
    <n v="2"/>
    <n v="1"/>
    <n v="2"/>
    <n v="1"/>
    <s v="Gd"/>
    <n v="7"/>
    <s v="Typ"/>
    <n v="1"/>
    <s v="TA"/>
    <s v="Attchd"/>
    <n v="1996"/>
    <s v="RFn"/>
    <n v="2"/>
    <x v="276"/>
    <s v="TA"/>
    <s v="TA"/>
    <s v="Y"/>
    <n v="0"/>
    <n v="120"/>
    <n v="0"/>
    <n v="0"/>
    <n v="0"/>
    <n v="0"/>
    <s v="NA"/>
    <s v="NA"/>
    <s v="NA"/>
    <n v="0"/>
    <x v="9"/>
    <x v="3"/>
    <s v="WD"/>
    <s v="Normal"/>
    <x v="272"/>
  </r>
  <r>
    <x v="653"/>
    <n v="50"/>
    <s v="RM"/>
    <n v="60"/>
    <x v="549"/>
    <s v="Pave"/>
    <s v="Grvl"/>
    <s v="Reg"/>
    <s v="Lvl"/>
    <s v="AllPub"/>
    <s v="Inside"/>
    <s v="Gtl"/>
    <x v="13"/>
    <s v="Norm"/>
    <s v="Norm"/>
    <s v="1Fam"/>
    <s v="1.5Fin"/>
    <x v="1"/>
    <x v="3"/>
    <x v="102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x v="3"/>
    <s v="GasA"/>
    <s v="Ex"/>
    <s v="Y"/>
    <s v="SBrkr"/>
    <n v="756"/>
    <n v="713"/>
    <n v="0"/>
    <x v="503"/>
    <n v="0"/>
    <n v="0"/>
    <n v="1"/>
    <n v="0"/>
    <n v="3"/>
    <n v="1"/>
    <s v="TA"/>
    <n v="7"/>
    <s v="Typ"/>
    <n v="0"/>
    <s v="NA"/>
    <s v="Detchd"/>
    <n v="1906"/>
    <s v="Unf"/>
    <n v="1"/>
    <x v="110"/>
    <s v="TA"/>
    <s v="TA"/>
    <s v="Y"/>
    <n v="57"/>
    <n v="0"/>
    <n v="239"/>
    <n v="0"/>
    <n v="0"/>
    <n v="0"/>
    <s v="NA"/>
    <s v="MnPrv"/>
    <s v="NA"/>
    <n v="0"/>
    <x v="11"/>
    <x v="0"/>
    <s v="WD"/>
    <s v="Normal"/>
    <x v="152"/>
  </r>
  <r>
    <x v="654"/>
    <n v="20"/>
    <s v="RL"/>
    <n v="91"/>
    <x v="550"/>
    <s v="Pave"/>
    <s v="NA"/>
    <s v="IR1"/>
    <s v="Lvl"/>
    <s v="AllPub"/>
    <s v="Inside"/>
    <s v="Gtl"/>
    <x v="3"/>
    <s v="Norm"/>
    <s v="Norm"/>
    <s v="1Fam"/>
    <s v="1Story"/>
    <x v="2"/>
    <x v="2"/>
    <x v="49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x v="422"/>
    <s v="GasA"/>
    <s v="Ex"/>
    <s v="Y"/>
    <s v="SBrkr"/>
    <n v="2113"/>
    <n v="0"/>
    <n v="0"/>
    <x v="504"/>
    <n v="1"/>
    <n v="0"/>
    <n v="2"/>
    <n v="1"/>
    <n v="2"/>
    <n v="1"/>
    <s v="Gd"/>
    <n v="7"/>
    <s v="Typ"/>
    <n v="1"/>
    <s v="TA"/>
    <s v="Attchd"/>
    <n v="1995"/>
    <s v="Fin"/>
    <n v="3"/>
    <x v="277"/>
    <s v="TA"/>
    <s v="TA"/>
    <s v="Y"/>
    <n v="236"/>
    <n v="46"/>
    <n v="0"/>
    <n v="0"/>
    <n v="0"/>
    <n v="0"/>
    <s v="NA"/>
    <s v="NA"/>
    <s v="NA"/>
    <n v="0"/>
    <x v="5"/>
    <x v="0"/>
    <s v="WD"/>
    <s v="Normal"/>
    <x v="396"/>
  </r>
  <r>
    <x v="65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0"/>
    <x v="63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x v="423"/>
    <s v="GasA"/>
    <s v="TA"/>
    <s v="Y"/>
    <s v="SBrkr"/>
    <n v="525"/>
    <n v="567"/>
    <n v="0"/>
    <x v="110"/>
    <n v="0"/>
    <n v="0"/>
    <n v="1"/>
    <n v="1"/>
    <n v="3"/>
    <n v="1"/>
    <s v="TA"/>
    <n v="6"/>
    <s v="Typ"/>
    <n v="0"/>
    <s v="NA"/>
    <s v="Detchd"/>
    <n v="1971"/>
    <s v="Unf"/>
    <n v="1"/>
    <x v="85"/>
    <s v="TA"/>
    <s v="TA"/>
    <s v="Y"/>
    <n v="0"/>
    <n v="0"/>
    <n v="0"/>
    <n v="0"/>
    <n v="0"/>
    <n v="0"/>
    <s v="NA"/>
    <s v="NA"/>
    <s v="NA"/>
    <n v="0"/>
    <x v="10"/>
    <x v="4"/>
    <s v="WD"/>
    <s v="Family"/>
    <x v="209"/>
  </r>
  <r>
    <x v="656"/>
    <n v="20"/>
    <s v="RL"/>
    <n v="72"/>
    <x v="551"/>
    <s v="Pave"/>
    <s v="NA"/>
    <s v="IR1"/>
    <s v="Lvl"/>
    <s v="AllPub"/>
    <s v="Inside"/>
    <s v="Gtl"/>
    <x v="11"/>
    <s v="Norm"/>
    <s v="Norm"/>
    <s v="1Fam"/>
    <s v="1Story"/>
    <x v="3"/>
    <x v="3"/>
    <x v="28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x v="93"/>
    <s v="GasA"/>
    <s v="Ex"/>
    <s v="Y"/>
    <s v="SBrkr"/>
    <n v="1053"/>
    <n v="0"/>
    <n v="0"/>
    <x v="122"/>
    <n v="1"/>
    <n v="0"/>
    <n v="1"/>
    <n v="1"/>
    <n v="3"/>
    <n v="1"/>
    <s v="Gd"/>
    <n v="5"/>
    <s v="Typ"/>
    <n v="0"/>
    <s v="NA"/>
    <s v="Attchd"/>
    <n v="1959"/>
    <s v="RFn"/>
    <n v="1"/>
    <x v="104"/>
    <s v="TA"/>
    <s v="TA"/>
    <s v="Y"/>
    <n v="0"/>
    <n v="0"/>
    <n v="0"/>
    <n v="0"/>
    <n v="0"/>
    <n v="0"/>
    <s v="NA"/>
    <s v="MnPrv"/>
    <s v="NA"/>
    <n v="0"/>
    <x v="5"/>
    <x v="0"/>
    <s v="WD"/>
    <s v="Normal"/>
    <x v="397"/>
  </r>
  <r>
    <x v="657"/>
    <n v="70"/>
    <s v="RL"/>
    <n v="60"/>
    <x v="25"/>
    <s v="Pave"/>
    <s v="NA"/>
    <s v="Reg"/>
    <s v="HLS"/>
    <s v="AllPub"/>
    <s v="Inside"/>
    <s v="Mod"/>
    <x v="2"/>
    <s v="Norm"/>
    <s v="Norm"/>
    <s v="1Fam"/>
    <s v="2Story"/>
    <x v="0"/>
    <x v="2"/>
    <x v="8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x v="424"/>
    <s v="GasA"/>
    <s v="TA"/>
    <s v="Y"/>
    <s v="SBrkr"/>
    <n v="851"/>
    <n v="651"/>
    <n v="0"/>
    <x v="377"/>
    <n v="0"/>
    <n v="0"/>
    <n v="1"/>
    <n v="1"/>
    <n v="3"/>
    <n v="1"/>
    <s v="TA"/>
    <n v="6"/>
    <s v="Typ"/>
    <n v="1"/>
    <s v="Gd"/>
    <s v="Attchd"/>
    <n v="1931"/>
    <s v="RFn"/>
    <n v="1"/>
    <x v="21"/>
    <s v="TA"/>
    <s v="TA"/>
    <s v="P"/>
    <n v="0"/>
    <n v="0"/>
    <n v="112"/>
    <n v="0"/>
    <n v="0"/>
    <n v="0"/>
    <s v="NA"/>
    <s v="MnPrv"/>
    <s v="NA"/>
    <n v="0"/>
    <x v="0"/>
    <x v="0"/>
    <s v="WD"/>
    <s v="Normal"/>
    <x v="16"/>
  </r>
  <r>
    <x v="658"/>
    <n v="50"/>
    <s v="RL"/>
    <n v="78"/>
    <x v="552"/>
    <s v="Pave"/>
    <s v="NA"/>
    <s v="Reg"/>
    <s v="Lvl"/>
    <s v="AllPub"/>
    <s v="Inside"/>
    <s v="Gtl"/>
    <x v="11"/>
    <s v="Artery"/>
    <s v="Norm"/>
    <s v="1Fam"/>
    <s v="1.5Fin"/>
    <x v="1"/>
    <x v="0"/>
    <x v="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x v="12"/>
    <s v="GasA"/>
    <s v="TA"/>
    <s v="Y"/>
    <s v="SBrkr"/>
    <n v="912"/>
    <n v="546"/>
    <n v="0"/>
    <x v="109"/>
    <n v="0"/>
    <n v="1"/>
    <n v="1"/>
    <n v="0"/>
    <n v="3"/>
    <n v="1"/>
    <s v="TA"/>
    <n v="6"/>
    <s v="Typ"/>
    <n v="1"/>
    <s v="Gd"/>
    <s v="Attchd"/>
    <n v="1948"/>
    <s v="Unf"/>
    <n v="1"/>
    <x v="278"/>
    <s v="TA"/>
    <s v="TA"/>
    <s v="Y"/>
    <n v="192"/>
    <n v="0"/>
    <n v="0"/>
    <n v="0"/>
    <n v="0"/>
    <n v="0"/>
    <s v="NA"/>
    <s v="NA"/>
    <s v="NA"/>
    <n v="0"/>
    <x v="8"/>
    <x v="4"/>
    <s v="WD"/>
    <s v="Abnorml"/>
    <x v="398"/>
  </r>
  <r>
    <x v="659"/>
    <n v="20"/>
    <s v="RL"/>
    <n v="75"/>
    <x v="553"/>
    <s v="Pave"/>
    <s v="NA"/>
    <s v="Reg"/>
    <s v="Lvl"/>
    <s v="AllPub"/>
    <s v="Corner"/>
    <s v="Gtl"/>
    <x v="15"/>
    <s v="Norm"/>
    <s v="Norm"/>
    <s v="1Fam"/>
    <s v="1Story"/>
    <x v="3"/>
    <x v="3"/>
    <x v="39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x v="425"/>
    <s v="GasA"/>
    <s v="Ex"/>
    <s v="Y"/>
    <s v="SBrkr"/>
    <n v="1486"/>
    <n v="0"/>
    <n v="0"/>
    <x v="505"/>
    <n v="1"/>
    <n v="0"/>
    <n v="1"/>
    <n v="0"/>
    <n v="3"/>
    <n v="1"/>
    <s v="TA"/>
    <n v="7"/>
    <s v="Typ"/>
    <n v="0"/>
    <s v="NA"/>
    <s v="Detchd"/>
    <n v="1968"/>
    <s v="Fin"/>
    <n v="2"/>
    <x v="5"/>
    <s v="TA"/>
    <s v="TA"/>
    <s v="Y"/>
    <n v="0"/>
    <n v="0"/>
    <n v="0"/>
    <n v="0"/>
    <n v="0"/>
    <n v="0"/>
    <s v="NA"/>
    <s v="MnPrv"/>
    <s v="NA"/>
    <n v="0"/>
    <x v="10"/>
    <x v="3"/>
    <s v="WD"/>
    <s v="Normal"/>
    <x v="214"/>
  </r>
  <r>
    <x v="660"/>
    <n v="60"/>
    <s v="RL"/>
    <s v="NA"/>
    <x v="554"/>
    <s v="Pave"/>
    <s v="NA"/>
    <s v="Reg"/>
    <s v="Lvl"/>
    <s v="AllPub"/>
    <s v="CulDSac"/>
    <s v="Gtl"/>
    <x v="6"/>
    <s v="Norm"/>
    <s v="Norm"/>
    <s v="1Fam"/>
    <s v="2Story"/>
    <x v="0"/>
    <x v="3"/>
    <x v="1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x v="96"/>
    <s v="GasA"/>
    <s v="TA"/>
    <s v="Y"/>
    <s v="SBrkr"/>
    <n v="1142"/>
    <n v="793"/>
    <n v="0"/>
    <x v="372"/>
    <n v="0"/>
    <n v="0"/>
    <n v="2"/>
    <n v="1"/>
    <n v="3"/>
    <n v="1"/>
    <s v="TA"/>
    <n v="7"/>
    <s v="Typ"/>
    <n v="1"/>
    <s v="TA"/>
    <s v="Attchd"/>
    <n v="1976"/>
    <s v="RFn"/>
    <n v="2"/>
    <x v="219"/>
    <s v="TA"/>
    <s v="TA"/>
    <s v="Y"/>
    <n v="0"/>
    <n v="113"/>
    <n v="252"/>
    <n v="0"/>
    <n v="0"/>
    <n v="0"/>
    <s v="NA"/>
    <s v="NA"/>
    <s v="NA"/>
    <n v="0"/>
    <x v="6"/>
    <x v="1"/>
    <s v="WD"/>
    <s v="Normal"/>
    <x v="399"/>
  </r>
  <r>
    <x v="661"/>
    <n v="60"/>
    <s v="RL"/>
    <n v="52"/>
    <x v="555"/>
    <s v="Pave"/>
    <s v="NA"/>
    <s v="IR2"/>
    <s v="Lvl"/>
    <s v="AllPub"/>
    <s v="CulDSac"/>
    <s v="Gtl"/>
    <x v="3"/>
    <s v="Norm"/>
    <s v="Norm"/>
    <s v="1Fam"/>
    <s v="2Story"/>
    <x v="2"/>
    <x v="3"/>
    <x v="29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x v="426"/>
    <s v="GasA"/>
    <s v="Ex"/>
    <s v="Y"/>
    <s v="SBrkr"/>
    <n v="1686"/>
    <n v="762"/>
    <n v="0"/>
    <x v="506"/>
    <n v="1"/>
    <n v="0"/>
    <n v="2"/>
    <n v="1"/>
    <n v="4"/>
    <n v="1"/>
    <s v="Gd"/>
    <n v="8"/>
    <s v="Typ"/>
    <n v="1"/>
    <s v="TA"/>
    <s v="Attchd"/>
    <n v="1994"/>
    <s v="RFn"/>
    <n v="3"/>
    <x v="279"/>
    <s v="TA"/>
    <s v="TA"/>
    <s v="Y"/>
    <n v="517"/>
    <n v="76"/>
    <n v="0"/>
    <n v="0"/>
    <n v="0"/>
    <n v="0"/>
    <s v="NA"/>
    <s v="NA"/>
    <s v="NA"/>
    <n v="0"/>
    <x v="9"/>
    <x v="3"/>
    <s v="WD"/>
    <s v="Normal"/>
    <x v="400"/>
  </r>
  <r>
    <x v="662"/>
    <n v="20"/>
    <s v="RL"/>
    <n v="120"/>
    <x v="556"/>
    <s v="Pave"/>
    <s v="NA"/>
    <s v="Reg"/>
    <s v="Lvl"/>
    <s v="AllPub"/>
    <s v="Corner"/>
    <s v="Gtl"/>
    <x v="11"/>
    <s v="Norm"/>
    <s v="Norm"/>
    <s v="1Fam"/>
    <s v="1Story"/>
    <x v="1"/>
    <x v="6"/>
    <x v="21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x v="135"/>
    <s v="GasA"/>
    <s v="Gd"/>
    <s v="Y"/>
    <s v="SBrkr"/>
    <n v="1392"/>
    <n v="0"/>
    <n v="0"/>
    <x v="189"/>
    <n v="1"/>
    <n v="0"/>
    <n v="1"/>
    <n v="0"/>
    <n v="2"/>
    <n v="1"/>
    <s v="TA"/>
    <n v="5"/>
    <s v="Maj2"/>
    <n v="2"/>
    <s v="TA"/>
    <s v="Attchd"/>
    <n v="1968"/>
    <s v="RFn"/>
    <n v="2"/>
    <x v="14"/>
    <s v="TA"/>
    <s v="TA"/>
    <s v="Y"/>
    <n v="0"/>
    <n v="0"/>
    <n v="240"/>
    <n v="0"/>
    <n v="0"/>
    <n v="0"/>
    <s v="NA"/>
    <s v="NA"/>
    <s v="NA"/>
    <n v="0"/>
    <x v="9"/>
    <x v="3"/>
    <s v="WD"/>
    <s v="Normal"/>
    <x v="50"/>
  </r>
  <r>
    <x v="663"/>
    <n v="85"/>
    <s v="RL"/>
    <n v="90"/>
    <x v="557"/>
    <s v="Pave"/>
    <s v="NA"/>
    <s v="Reg"/>
    <s v="Lvl"/>
    <s v="AllPub"/>
    <s v="Inside"/>
    <s v="Gtl"/>
    <x v="15"/>
    <s v="Norm"/>
    <s v="Norm"/>
    <s v="1Fam"/>
    <s v="SFoyer"/>
    <x v="5"/>
    <x v="0"/>
    <x v="41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x v="427"/>
    <s v="GasA"/>
    <s v="TA"/>
    <s v="Y"/>
    <s v="SBrkr"/>
    <n v="1181"/>
    <n v="0"/>
    <n v="0"/>
    <x v="507"/>
    <n v="1"/>
    <n v="0"/>
    <n v="2"/>
    <n v="0"/>
    <n v="3"/>
    <n v="1"/>
    <s v="TA"/>
    <n v="6"/>
    <s v="Typ"/>
    <n v="0"/>
    <s v="NA"/>
    <s v="Detchd"/>
    <n v="1974"/>
    <s v="RFn"/>
    <n v="2"/>
    <x v="171"/>
    <s v="TA"/>
    <s v="TA"/>
    <s v="Y"/>
    <n v="0"/>
    <n v="0"/>
    <n v="180"/>
    <n v="0"/>
    <n v="0"/>
    <n v="0"/>
    <s v="NA"/>
    <s v="MnPrv"/>
    <s v="NA"/>
    <n v="0"/>
    <x v="7"/>
    <x v="0"/>
    <s v="WD"/>
    <s v="Normal"/>
    <x v="381"/>
  </r>
  <r>
    <x v="664"/>
    <n v="20"/>
    <s v="RL"/>
    <n v="49"/>
    <x v="558"/>
    <s v="Pave"/>
    <s v="NA"/>
    <s v="IR2"/>
    <s v="Lvl"/>
    <s v="AllPub"/>
    <s v="CulDSac"/>
    <s v="Gtl"/>
    <x v="5"/>
    <s v="RRAn"/>
    <s v="Norm"/>
    <s v="1Fam"/>
    <s v="1Story"/>
    <x v="2"/>
    <x v="0"/>
    <x v="11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x v="428"/>
    <s v="GasA"/>
    <s v="Ex"/>
    <s v="Y"/>
    <s v="SBrkr"/>
    <n v="2097"/>
    <n v="0"/>
    <n v="0"/>
    <x v="340"/>
    <n v="1"/>
    <n v="0"/>
    <n v="1"/>
    <n v="1"/>
    <n v="1"/>
    <n v="1"/>
    <s v="Ex"/>
    <n v="8"/>
    <s v="Typ"/>
    <n v="1"/>
    <s v="Ex"/>
    <s v="Attchd"/>
    <n v="2005"/>
    <s v="Fin"/>
    <n v="3"/>
    <x v="280"/>
    <s v="TA"/>
    <s v="TA"/>
    <s v="Y"/>
    <n v="192"/>
    <n v="267"/>
    <n v="0"/>
    <n v="0"/>
    <n v="0"/>
    <n v="0"/>
    <s v="NA"/>
    <s v="NA"/>
    <s v="NA"/>
    <n v="0"/>
    <x v="8"/>
    <x v="2"/>
    <s v="New"/>
    <s v="Partial"/>
    <x v="401"/>
  </r>
  <r>
    <x v="665"/>
    <n v="60"/>
    <s v="RL"/>
    <n v="106"/>
    <x v="559"/>
    <s v="Pave"/>
    <s v="NA"/>
    <s v="IR1"/>
    <s v="Lvl"/>
    <s v="AllPub"/>
    <s v="Corner"/>
    <s v="Gtl"/>
    <x v="17"/>
    <s v="Norm"/>
    <s v="Norm"/>
    <s v="1Fam"/>
    <s v="2Story"/>
    <x v="2"/>
    <x v="0"/>
    <x v="4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x v="429"/>
    <s v="GasA"/>
    <s v="Ex"/>
    <s v="Y"/>
    <s v="SBrkr"/>
    <n v="1454"/>
    <n v="482"/>
    <n v="0"/>
    <x v="508"/>
    <n v="0"/>
    <n v="0"/>
    <n v="2"/>
    <n v="1"/>
    <n v="3"/>
    <n v="1"/>
    <s v="Gd"/>
    <n v="7"/>
    <s v="Typ"/>
    <n v="1"/>
    <s v="TA"/>
    <s v="Attchd"/>
    <n v="2000"/>
    <s v="RFn"/>
    <n v="2"/>
    <x v="37"/>
    <s v="TA"/>
    <s v="TA"/>
    <s v="Y"/>
    <n v="188"/>
    <n v="124"/>
    <n v="0"/>
    <n v="0"/>
    <n v="0"/>
    <n v="0"/>
    <s v="NA"/>
    <s v="NA"/>
    <s v="NA"/>
    <n v="0"/>
    <x v="6"/>
    <x v="2"/>
    <s v="WD"/>
    <s v="Normal"/>
    <x v="402"/>
  </r>
  <r>
    <x v="666"/>
    <n v="60"/>
    <s v="RL"/>
    <s v="NA"/>
    <x v="560"/>
    <s v="Pave"/>
    <s v="NA"/>
    <s v="IR1"/>
    <s v="Lvl"/>
    <s v="AllPub"/>
    <s v="Inside"/>
    <s v="Gtl"/>
    <x v="11"/>
    <s v="Norm"/>
    <s v="Norm"/>
    <s v="1Fam"/>
    <s v="2Story"/>
    <x v="1"/>
    <x v="0"/>
    <x v="10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x v="430"/>
    <s v="GasA"/>
    <s v="TA"/>
    <s v="Y"/>
    <s v="SBrkr"/>
    <n v="1465"/>
    <n v="915"/>
    <n v="0"/>
    <x v="509"/>
    <n v="0"/>
    <n v="0"/>
    <n v="2"/>
    <n v="1"/>
    <n v="3"/>
    <n v="1"/>
    <s v="TA"/>
    <n v="7"/>
    <s v="Sev"/>
    <n v="1"/>
    <s v="Po"/>
    <s v="CarPort"/>
    <n v="1965"/>
    <s v="Unf"/>
    <n v="2"/>
    <x v="207"/>
    <s v="TA"/>
    <s v="TA"/>
    <s v="Y"/>
    <n v="0"/>
    <n v="265"/>
    <n v="0"/>
    <n v="0"/>
    <n v="0"/>
    <n v="0"/>
    <s v="NA"/>
    <s v="NA"/>
    <s v="NA"/>
    <n v="0"/>
    <x v="5"/>
    <x v="1"/>
    <s v="WD"/>
    <s v="Abnorml"/>
    <x v="275"/>
  </r>
  <r>
    <x v="667"/>
    <n v="20"/>
    <s v="RL"/>
    <n v="65"/>
    <x v="260"/>
    <s v="Pave"/>
    <s v="NA"/>
    <s v="Reg"/>
    <s v="Lvl"/>
    <s v="AllPub"/>
    <s v="Inside"/>
    <s v="Gtl"/>
    <x v="12"/>
    <s v="Norm"/>
    <s v="Norm"/>
    <s v="1Fam"/>
    <s v="1Story"/>
    <x v="1"/>
    <x v="0"/>
    <x v="29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x v="431"/>
    <s v="GasA"/>
    <s v="Ex"/>
    <s v="Y"/>
    <s v="SBrkr"/>
    <n v="1679"/>
    <n v="0"/>
    <n v="0"/>
    <x v="510"/>
    <n v="1"/>
    <n v="0"/>
    <n v="2"/>
    <n v="0"/>
    <n v="3"/>
    <n v="1"/>
    <s v="Gd"/>
    <n v="7"/>
    <s v="Typ"/>
    <n v="1"/>
    <s v="Fa"/>
    <s v="Attchd"/>
    <n v="1994"/>
    <s v="RFn"/>
    <n v="2"/>
    <x v="163"/>
    <s v="TA"/>
    <s v="TA"/>
    <s v="Y"/>
    <n v="224"/>
    <n v="42"/>
    <n v="0"/>
    <n v="0"/>
    <n v="0"/>
    <n v="0"/>
    <s v="NA"/>
    <s v="NA"/>
    <s v="NA"/>
    <n v="0"/>
    <x v="4"/>
    <x v="0"/>
    <s v="WD"/>
    <s v="Normal"/>
    <x v="74"/>
  </r>
  <r>
    <x v="668"/>
    <n v="20"/>
    <s v="RL"/>
    <s v="NA"/>
    <x v="561"/>
    <s v="Pave"/>
    <s v="NA"/>
    <s v="Reg"/>
    <s v="Bnk"/>
    <s v="AllPub"/>
    <s v="Corner"/>
    <s v="Mod"/>
    <x v="9"/>
    <s v="Norm"/>
    <s v="Norm"/>
    <s v="1Fam"/>
    <s v="1Story"/>
    <x v="3"/>
    <x v="2"/>
    <x v="4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x v="153"/>
    <s v="GasA"/>
    <s v="Gd"/>
    <s v="Y"/>
    <s v="SBrkr"/>
    <n v="1437"/>
    <n v="0"/>
    <n v="0"/>
    <x v="511"/>
    <n v="1"/>
    <n v="0"/>
    <n v="1"/>
    <n v="1"/>
    <n v="3"/>
    <n v="1"/>
    <s v="TA"/>
    <n v="6"/>
    <s v="Min2"/>
    <n v="1"/>
    <s v="TA"/>
    <s v="Detchd"/>
    <n v="1999"/>
    <s v="Unf"/>
    <n v="2"/>
    <x v="14"/>
    <s v="TA"/>
    <s v="TA"/>
    <s v="Y"/>
    <n v="304"/>
    <n v="0"/>
    <n v="0"/>
    <n v="0"/>
    <n v="0"/>
    <n v="0"/>
    <s v="NA"/>
    <s v="NA"/>
    <s v="NA"/>
    <n v="0"/>
    <x v="6"/>
    <x v="2"/>
    <s v="WD"/>
    <s v="Normal"/>
    <x v="282"/>
  </r>
  <r>
    <x v="669"/>
    <n v="30"/>
    <s v="RL"/>
    <n v="80"/>
    <x v="295"/>
    <s v="Pave"/>
    <s v="NA"/>
    <s v="Reg"/>
    <s v="Lvl"/>
    <s v="AllPub"/>
    <s v="Inside"/>
    <s v="Gtl"/>
    <x v="2"/>
    <s v="Norm"/>
    <s v="Norm"/>
    <s v="1Fam"/>
    <s v="1Story"/>
    <x v="5"/>
    <x v="0"/>
    <x v="91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x v="234"/>
    <s v="GasA"/>
    <s v="Ex"/>
    <s v="Y"/>
    <s v="SBrkr"/>
    <n v="1180"/>
    <n v="0"/>
    <n v="0"/>
    <x v="512"/>
    <n v="0"/>
    <n v="0"/>
    <n v="1"/>
    <n v="0"/>
    <n v="2"/>
    <n v="1"/>
    <s v="Fa"/>
    <n v="5"/>
    <s v="Typ"/>
    <n v="1"/>
    <s v="Gd"/>
    <s v="Detchd"/>
    <n v="1922"/>
    <s v="Unf"/>
    <n v="1"/>
    <x v="118"/>
    <s v="TA"/>
    <s v="Fa"/>
    <s v="Y"/>
    <n v="0"/>
    <n v="0"/>
    <n v="67"/>
    <n v="0"/>
    <n v="0"/>
    <n v="0"/>
    <s v="NA"/>
    <s v="NA"/>
    <s v="NA"/>
    <n v="0"/>
    <x v="9"/>
    <x v="2"/>
    <s v="WD"/>
    <s v="Normal"/>
    <x v="381"/>
  </r>
  <r>
    <x v="670"/>
    <n v="60"/>
    <s v="RL"/>
    <n v="64"/>
    <x v="562"/>
    <s v="Pave"/>
    <s v="NA"/>
    <s v="Reg"/>
    <s v="Lvl"/>
    <s v="AllPub"/>
    <s v="FR2"/>
    <s v="Gtl"/>
    <x v="0"/>
    <s v="Norm"/>
    <s v="Norm"/>
    <s v="1Fam"/>
    <s v="2Story"/>
    <x v="1"/>
    <x v="0"/>
    <x v="11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x v="432"/>
    <s v="GasA"/>
    <s v="Ex"/>
    <s v="Y"/>
    <s v="SBrkr"/>
    <n v="738"/>
    <n v="738"/>
    <n v="0"/>
    <x v="513"/>
    <n v="1"/>
    <n v="0"/>
    <n v="2"/>
    <n v="1"/>
    <n v="3"/>
    <n v="1"/>
    <s v="Gd"/>
    <n v="7"/>
    <s v="Typ"/>
    <n v="0"/>
    <s v="NA"/>
    <s v="Attchd"/>
    <n v="2005"/>
    <s v="Fin"/>
    <n v="2"/>
    <x v="84"/>
    <s v="TA"/>
    <s v="TA"/>
    <s v="Y"/>
    <n v="100"/>
    <n v="35"/>
    <n v="0"/>
    <n v="0"/>
    <n v="0"/>
    <n v="0"/>
    <s v="NA"/>
    <s v="NA"/>
    <s v="NA"/>
    <n v="0"/>
    <x v="0"/>
    <x v="3"/>
    <s v="WD"/>
    <s v="Normal"/>
    <x v="403"/>
  </r>
  <r>
    <x v="671"/>
    <n v="70"/>
    <s v="RH"/>
    <n v="54"/>
    <x v="563"/>
    <s v="Pave"/>
    <s v="NA"/>
    <s v="Reg"/>
    <s v="Lvl"/>
    <s v="AllPub"/>
    <s v="Inside"/>
    <s v="Gtl"/>
    <x v="15"/>
    <s v="Artery"/>
    <s v="Norm"/>
    <s v="1Fam"/>
    <s v="2Story"/>
    <x v="1"/>
    <x v="2"/>
    <x v="82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x v="69"/>
    <s v="GasA"/>
    <s v="TA"/>
    <s v="N"/>
    <s v="SBrkr"/>
    <n v="697"/>
    <n v="672"/>
    <n v="0"/>
    <x v="514"/>
    <n v="1"/>
    <n v="0"/>
    <n v="2"/>
    <n v="0"/>
    <n v="3"/>
    <n v="1"/>
    <s v="TA"/>
    <n v="6"/>
    <s v="Typ"/>
    <n v="0"/>
    <s v="NA"/>
    <s v="Detchd"/>
    <n v="1930"/>
    <s v="Unf"/>
    <n v="1"/>
    <x v="38"/>
    <s v="TA"/>
    <s v="TA"/>
    <s v="Y"/>
    <n v="147"/>
    <n v="0"/>
    <n v="0"/>
    <n v="0"/>
    <n v="0"/>
    <n v="0"/>
    <s v="NA"/>
    <s v="NA"/>
    <s v="NA"/>
    <n v="0"/>
    <x v="9"/>
    <x v="3"/>
    <s v="WD"/>
    <s v="Normal"/>
    <x v="404"/>
  </r>
  <r>
    <x v="672"/>
    <n v="20"/>
    <s v="RL"/>
    <s v="NA"/>
    <x v="2"/>
    <s v="Pave"/>
    <s v="NA"/>
    <s v="IR1"/>
    <s v="Lvl"/>
    <s v="AllPub"/>
    <s v="Inside"/>
    <s v="Gtl"/>
    <x v="1"/>
    <s v="Norm"/>
    <s v="Norm"/>
    <s v="1Fam"/>
    <s v="1Story"/>
    <x v="1"/>
    <x v="2"/>
    <x v="54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x v="260"/>
    <s v="GasA"/>
    <s v="TA"/>
    <s v="Y"/>
    <s v="SBrkr"/>
    <n v="1208"/>
    <n v="0"/>
    <n v="0"/>
    <x v="349"/>
    <n v="1"/>
    <n v="0"/>
    <n v="1"/>
    <n v="1"/>
    <n v="3"/>
    <n v="1"/>
    <s v="TA"/>
    <n v="6"/>
    <s v="Typ"/>
    <n v="1"/>
    <s v="TA"/>
    <s v="Attchd"/>
    <n v="1977"/>
    <s v="RFn"/>
    <n v="2"/>
    <x v="76"/>
    <s v="TA"/>
    <s v="TA"/>
    <s v="Y"/>
    <n v="198"/>
    <n v="42"/>
    <n v="0"/>
    <n v="0"/>
    <n v="0"/>
    <n v="0"/>
    <s v="NA"/>
    <s v="NA"/>
    <s v="NA"/>
    <n v="0"/>
    <x v="11"/>
    <x v="2"/>
    <s v="WD"/>
    <s v="Normal"/>
    <x v="258"/>
  </r>
  <r>
    <x v="673"/>
    <n v="20"/>
    <s v="RL"/>
    <n v="110"/>
    <x v="564"/>
    <s v="Pave"/>
    <s v="NA"/>
    <s v="Reg"/>
    <s v="Lvl"/>
    <s v="AllPub"/>
    <s v="Inside"/>
    <s v="Gtl"/>
    <x v="2"/>
    <s v="Norm"/>
    <s v="Norm"/>
    <s v="1Fam"/>
    <s v="1Story"/>
    <x v="1"/>
    <x v="3"/>
    <x v="24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x v="433"/>
    <s v="GasA"/>
    <s v="Ex"/>
    <s v="Y"/>
    <s v="SBrkr"/>
    <n v="1839"/>
    <n v="0"/>
    <n v="0"/>
    <x v="500"/>
    <n v="1"/>
    <n v="0"/>
    <n v="2"/>
    <n v="0"/>
    <n v="3"/>
    <n v="1"/>
    <s v="Gd"/>
    <n v="7"/>
    <s v="Typ"/>
    <n v="2"/>
    <s v="TA"/>
    <s v="Attchd"/>
    <n v="1957"/>
    <s v="Fin"/>
    <n v="2"/>
    <x v="281"/>
    <s v="TA"/>
    <s v="TA"/>
    <s v="Y"/>
    <n v="0"/>
    <n v="87"/>
    <n v="0"/>
    <n v="0"/>
    <n v="200"/>
    <n v="0"/>
    <s v="NA"/>
    <s v="NA"/>
    <s v="NA"/>
    <n v="0"/>
    <x v="11"/>
    <x v="1"/>
    <s v="WD"/>
    <s v="Normal"/>
    <x v="405"/>
  </r>
  <r>
    <x v="674"/>
    <n v="20"/>
    <s v="RL"/>
    <n v="80"/>
    <x v="42"/>
    <s v="Pave"/>
    <s v="NA"/>
    <s v="Reg"/>
    <s v="Lvl"/>
    <s v="AllPub"/>
    <s v="Inside"/>
    <s v="Gtl"/>
    <x v="11"/>
    <s v="Norm"/>
    <s v="Norm"/>
    <s v="1Fam"/>
    <s v="1Story"/>
    <x v="1"/>
    <x v="2"/>
    <x v="10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x v="245"/>
    <s v="GasA"/>
    <s v="TA"/>
    <s v="Y"/>
    <s v="SBrkr"/>
    <n v="1136"/>
    <n v="0"/>
    <n v="0"/>
    <x v="515"/>
    <n v="1"/>
    <n v="0"/>
    <n v="1"/>
    <n v="0"/>
    <n v="3"/>
    <n v="1"/>
    <s v="TA"/>
    <n v="5"/>
    <s v="Typ"/>
    <n v="1"/>
    <s v="Gd"/>
    <s v="Attchd"/>
    <n v="1965"/>
    <s v="RFn"/>
    <n v="1"/>
    <x v="10"/>
    <s v="TA"/>
    <s v="TA"/>
    <s v="Y"/>
    <n v="426"/>
    <n v="0"/>
    <n v="0"/>
    <n v="0"/>
    <n v="0"/>
    <n v="0"/>
    <s v="NA"/>
    <s v="NA"/>
    <s v="NA"/>
    <n v="0"/>
    <x v="9"/>
    <x v="0"/>
    <s v="WD"/>
    <s v="Normal"/>
    <x v="3"/>
  </r>
  <r>
    <x v="675"/>
    <n v="160"/>
    <s v="RL"/>
    <n v="24"/>
    <x v="565"/>
    <s v="Pave"/>
    <s v="NA"/>
    <s v="Reg"/>
    <s v="Lvl"/>
    <s v="AllPub"/>
    <s v="Inside"/>
    <s v="Gtl"/>
    <x v="20"/>
    <s v="Norm"/>
    <s v="Norm"/>
    <s v="Twnhs"/>
    <s v="2Story"/>
    <x v="1"/>
    <x v="2"/>
    <x v="90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x v="158"/>
    <s v="GasA"/>
    <s v="TA"/>
    <s v="Y"/>
    <s v="SBrkr"/>
    <n v="855"/>
    <n v="586"/>
    <n v="0"/>
    <x v="516"/>
    <n v="0"/>
    <n v="0"/>
    <n v="2"/>
    <n v="1"/>
    <n v="3"/>
    <n v="1"/>
    <s v="TA"/>
    <n v="7"/>
    <s v="Typ"/>
    <n v="1"/>
    <s v="TA"/>
    <s v="Attchd"/>
    <n v="1978"/>
    <s v="Unf"/>
    <n v="2"/>
    <x v="35"/>
    <s v="TA"/>
    <s v="TA"/>
    <s v="Y"/>
    <n v="28"/>
    <n v="0"/>
    <n v="0"/>
    <n v="0"/>
    <n v="0"/>
    <n v="0"/>
    <s v="NA"/>
    <s v="NA"/>
    <s v="NA"/>
    <n v="0"/>
    <x v="7"/>
    <x v="3"/>
    <s v="WD"/>
    <s v="Normal"/>
    <x v="157"/>
  </r>
  <r>
    <x v="676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5"/>
    <x v="5"/>
    <x v="83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x v="212"/>
    <s v="GasW"/>
    <s v="Fa"/>
    <s v="N"/>
    <s v="SBrkr"/>
    <n v="1095"/>
    <n v="679"/>
    <n v="0"/>
    <x v="8"/>
    <n v="1"/>
    <n v="0"/>
    <n v="2"/>
    <n v="0"/>
    <n v="4"/>
    <n v="2"/>
    <s v="TA"/>
    <n v="8"/>
    <s v="Min2"/>
    <n v="0"/>
    <s v="NA"/>
    <s v="2Types"/>
    <n v="1920"/>
    <s v="Unf"/>
    <n v="3"/>
    <x v="282"/>
    <s v="Fa"/>
    <s v="Fa"/>
    <s v="N"/>
    <n v="0"/>
    <n v="0"/>
    <n v="90"/>
    <n v="0"/>
    <n v="0"/>
    <n v="0"/>
    <s v="NA"/>
    <s v="NA"/>
    <s v="NA"/>
    <n v="0"/>
    <x v="1"/>
    <x v="2"/>
    <s v="WD"/>
    <s v="Normal"/>
    <x v="114"/>
  </r>
  <r>
    <x v="677"/>
    <n v="30"/>
    <s v="RL"/>
    <n v="52"/>
    <x v="566"/>
    <s v="Pave"/>
    <s v="NA"/>
    <s v="Reg"/>
    <s v="Lvl"/>
    <s v="AllPub"/>
    <s v="Inside"/>
    <s v="Gtl"/>
    <x v="7"/>
    <s v="Norm"/>
    <s v="Norm"/>
    <s v="1Fam"/>
    <s v="1Story"/>
    <x v="3"/>
    <x v="1"/>
    <x v="67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x v="226"/>
    <s v="GasA"/>
    <s v="Ex"/>
    <s v="Y"/>
    <s v="SBrkr"/>
    <n v="792"/>
    <n v="0"/>
    <n v="0"/>
    <x v="517"/>
    <n v="0"/>
    <n v="0"/>
    <n v="1"/>
    <n v="0"/>
    <n v="2"/>
    <n v="1"/>
    <s v="Gd"/>
    <n v="5"/>
    <s v="Typ"/>
    <n v="0"/>
    <s v="NA"/>
    <s v="Detchd"/>
    <n v="1924"/>
    <s v="Unf"/>
    <n v="1"/>
    <x v="25"/>
    <s v="Fa"/>
    <s v="Fa"/>
    <s v="N"/>
    <n v="316"/>
    <n v="0"/>
    <n v="120"/>
    <n v="0"/>
    <n v="0"/>
    <n v="0"/>
    <s v="NA"/>
    <s v="NA"/>
    <s v="NA"/>
    <n v="0"/>
    <x v="1"/>
    <x v="3"/>
    <s v="WD"/>
    <s v="Normal"/>
    <x v="129"/>
  </r>
  <r>
    <x v="678"/>
    <n v="20"/>
    <s v="RL"/>
    <n v="80"/>
    <x v="567"/>
    <s v="Pave"/>
    <s v="NA"/>
    <s v="IR1"/>
    <s v="Lvl"/>
    <s v="AllPub"/>
    <s v="Inside"/>
    <s v="Gtl"/>
    <x v="18"/>
    <s v="Norm"/>
    <s v="Norm"/>
    <s v="1Fam"/>
    <s v="1Story"/>
    <x v="2"/>
    <x v="0"/>
    <x v="74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x v="434"/>
    <s v="GasA"/>
    <s v="Ex"/>
    <s v="Y"/>
    <s v="SBrkr"/>
    <n v="2046"/>
    <n v="0"/>
    <n v="0"/>
    <x v="438"/>
    <n v="0"/>
    <n v="0"/>
    <n v="2"/>
    <n v="1"/>
    <n v="3"/>
    <n v="1"/>
    <s v="Gd"/>
    <n v="7"/>
    <s v="Typ"/>
    <n v="1"/>
    <s v="Gd"/>
    <s v="Attchd"/>
    <n v="2008"/>
    <s v="Fin"/>
    <n v="3"/>
    <x v="202"/>
    <s v="TA"/>
    <s v="TA"/>
    <s v="Y"/>
    <n v="322"/>
    <n v="82"/>
    <n v="0"/>
    <n v="0"/>
    <n v="0"/>
    <n v="0"/>
    <s v="NA"/>
    <s v="NA"/>
    <s v="NA"/>
    <n v="0"/>
    <x v="9"/>
    <x v="3"/>
    <s v="New"/>
    <s v="Partial"/>
    <x v="406"/>
  </r>
  <r>
    <x v="679"/>
    <n v="20"/>
    <s v="RL"/>
    <s v="NA"/>
    <x v="568"/>
    <s v="Pave"/>
    <s v="NA"/>
    <s v="IR1"/>
    <s v="Lvl"/>
    <s v="AllPub"/>
    <s v="Inside"/>
    <s v="Gtl"/>
    <x v="9"/>
    <s v="Norm"/>
    <s v="Norm"/>
    <s v="1Fam"/>
    <s v="1Story"/>
    <x v="3"/>
    <x v="0"/>
    <x v="53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x v="311"/>
    <s v="GasA"/>
    <s v="TA"/>
    <s v="Y"/>
    <s v="SBrkr"/>
    <n v="988"/>
    <n v="0"/>
    <n v="0"/>
    <x v="72"/>
    <n v="1"/>
    <n v="0"/>
    <n v="1"/>
    <n v="0"/>
    <n v="3"/>
    <n v="1"/>
    <s v="TA"/>
    <n v="5"/>
    <s v="Typ"/>
    <n v="0"/>
    <s v="NA"/>
    <s v="Detchd"/>
    <n v="1963"/>
    <s v="Unf"/>
    <n v="2"/>
    <x v="20"/>
    <s v="TA"/>
    <s v="TA"/>
    <s v="Y"/>
    <n v="0"/>
    <n v="0"/>
    <n v="0"/>
    <n v="0"/>
    <n v="0"/>
    <n v="0"/>
    <s v="NA"/>
    <s v="NA"/>
    <s v="NA"/>
    <n v="0"/>
    <x v="4"/>
    <x v="1"/>
    <s v="WD"/>
    <s v="Normal"/>
    <x v="140"/>
  </r>
  <r>
    <x v="680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x v="0"/>
    <x v="84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x v="435"/>
    <s v="GasA"/>
    <s v="TA"/>
    <s v="Y"/>
    <s v="SBrkr"/>
    <n v="923"/>
    <n v="0"/>
    <n v="0"/>
    <x v="518"/>
    <n v="0"/>
    <n v="0"/>
    <n v="2"/>
    <n v="0"/>
    <n v="2"/>
    <n v="1"/>
    <s v="TA"/>
    <n v="5"/>
    <s v="Typ"/>
    <n v="1"/>
    <s v="TA"/>
    <s v="Attchd"/>
    <n v="1980"/>
    <s v="RFn"/>
    <n v="1"/>
    <x v="85"/>
    <s v="TA"/>
    <s v="TA"/>
    <s v="Y"/>
    <n v="80"/>
    <n v="0"/>
    <n v="0"/>
    <n v="0"/>
    <n v="0"/>
    <n v="0"/>
    <s v="NA"/>
    <s v="NA"/>
    <s v="NA"/>
    <n v="0"/>
    <x v="1"/>
    <x v="4"/>
    <s v="WD"/>
    <s v="Normal"/>
    <x v="5"/>
  </r>
  <r>
    <x v="681"/>
    <n v="50"/>
    <s v="RH"/>
    <n v="55"/>
    <x v="78"/>
    <s v="Pave"/>
    <s v="Pave"/>
    <s v="IR2"/>
    <s v="Bnk"/>
    <s v="AllPub"/>
    <s v="Inside"/>
    <s v="Gtl"/>
    <x v="23"/>
    <s v="Norm"/>
    <s v="Norm"/>
    <s v="1Fam"/>
    <s v="1.5Fin"/>
    <x v="3"/>
    <x v="0"/>
    <x v="78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x v="96"/>
    <s v="GasA"/>
    <s v="Ex"/>
    <s v="Y"/>
    <s v="SBrkr"/>
    <n v="848"/>
    <n v="672"/>
    <n v="0"/>
    <x v="484"/>
    <n v="0"/>
    <n v="0"/>
    <n v="1"/>
    <n v="0"/>
    <n v="3"/>
    <n v="1"/>
    <s v="TA"/>
    <n v="6"/>
    <s v="Typ"/>
    <n v="0"/>
    <s v="NA"/>
    <s v="Detchd"/>
    <n v="1968"/>
    <s v="Unf"/>
    <n v="1"/>
    <x v="168"/>
    <s v="TA"/>
    <s v="TA"/>
    <s v="Y"/>
    <n v="0"/>
    <n v="0"/>
    <n v="56"/>
    <n v="0"/>
    <n v="0"/>
    <n v="0"/>
    <s v="NA"/>
    <s v="NA"/>
    <s v="NA"/>
    <n v="0"/>
    <x v="9"/>
    <x v="3"/>
    <s v="WD"/>
    <s v="Abnorml"/>
    <x v="407"/>
  </r>
  <r>
    <x v="682"/>
    <n v="120"/>
    <s v="RL"/>
    <s v="NA"/>
    <x v="569"/>
    <s v="Pave"/>
    <s v="NA"/>
    <s v="Reg"/>
    <s v="HLS"/>
    <s v="AllPub"/>
    <s v="Inside"/>
    <s v="Gtl"/>
    <x v="19"/>
    <s v="Norm"/>
    <s v="Norm"/>
    <s v="1Fam"/>
    <s v="1Story"/>
    <x v="1"/>
    <x v="0"/>
    <x v="92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x v="436"/>
    <s v="GasA"/>
    <s v="Ex"/>
    <s v="Y"/>
    <s v="SBrkr"/>
    <n v="1291"/>
    <n v="0"/>
    <n v="0"/>
    <x v="519"/>
    <n v="1"/>
    <n v="0"/>
    <n v="1"/>
    <n v="0"/>
    <n v="2"/>
    <n v="1"/>
    <s v="Gd"/>
    <n v="6"/>
    <s v="Typ"/>
    <n v="1"/>
    <s v="Gd"/>
    <s v="Attchd"/>
    <n v="1996"/>
    <s v="Unf"/>
    <n v="2"/>
    <x v="133"/>
    <s v="TA"/>
    <s v="TA"/>
    <s v="Y"/>
    <n v="307"/>
    <n v="0"/>
    <n v="0"/>
    <n v="0"/>
    <n v="0"/>
    <n v="0"/>
    <s v="NA"/>
    <s v="NA"/>
    <s v="NA"/>
    <n v="0"/>
    <x v="6"/>
    <x v="0"/>
    <s v="WD"/>
    <s v="Normal"/>
    <x v="151"/>
  </r>
  <r>
    <x v="683"/>
    <n v="20"/>
    <s v="RL"/>
    <n v="90"/>
    <x v="570"/>
    <s v="Pave"/>
    <s v="NA"/>
    <s v="IR1"/>
    <s v="Lvl"/>
    <s v="AllPub"/>
    <s v="Corner"/>
    <s v="Gtl"/>
    <x v="0"/>
    <s v="Norm"/>
    <s v="Norm"/>
    <s v="1Fam"/>
    <s v="1Story"/>
    <x v="4"/>
    <x v="0"/>
    <x v="20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x v="335"/>
    <s v="GasA"/>
    <s v="Ex"/>
    <s v="Y"/>
    <s v="SBrkr"/>
    <n v="1668"/>
    <n v="0"/>
    <n v="0"/>
    <x v="216"/>
    <n v="1"/>
    <n v="0"/>
    <n v="2"/>
    <n v="0"/>
    <n v="3"/>
    <n v="1"/>
    <s v="Gd"/>
    <n v="7"/>
    <s v="Typ"/>
    <n v="1"/>
    <s v="TA"/>
    <s v="Attchd"/>
    <n v="2002"/>
    <s v="Fin"/>
    <n v="3"/>
    <x v="283"/>
    <s v="TA"/>
    <s v="TA"/>
    <s v="Y"/>
    <n v="257"/>
    <n v="45"/>
    <n v="0"/>
    <n v="0"/>
    <n v="0"/>
    <n v="0"/>
    <s v="NA"/>
    <s v="NA"/>
    <s v="NA"/>
    <n v="0"/>
    <x v="9"/>
    <x v="1"/>
    <s v="WD"/>
    <s v="Normal"/>
    <x v="408"/>
  </r>
  <r>
    <x v="684"/>
    <n v="60"/>
    <s v="RL"/>
    <n v="58"/>
    <x v="571"/>
    <s v="Pave"/>
    <s v="NA"/>
    <s v="IR2"/>
    <s v="Lvl"/>
    <s v="AllPub"/>
    <s v="CulDSac"/>
    <s v="Gtl"/>
    <x v="3"/>
    <s v="Norm"/>
    <s v="Norm"/>
    <s v="1Fam"/>
    <s v="2Story"/>
    <x v="0"/>
    <x v="0"/>
    <x v="45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x v="437"/>
    <s v="GasA"/>
    <s v="Gd"/>
    <s v="Y"/>
    <s v="SBrkr"/>
    <n v="1195"/>
    <n v="644"/>
    <n v="0"/>
    <x v="500"/>
    <n v="0"/>
    <n v="0"/>
    <n v="2"/>
    <n v="1"/>
    <n v="4"/>
    <n v="1"/>
    <s v="TA"/>
    <n v="7"/>
    <s v="Typ"/>
    <n v="0"/>
    <s v="NA"/>
    <s v="Attchd"/>
    <n v="1998"/>
    <s v="Fin"/>
    <n v="2"/>
    <x v="262"/>
    <s v="TA"/>
    <s v="TA"/>
    <s v="Y"/>
    <n v="0"/>
    <n v="81"/>
    <n v="0"/>
    <n v="0"/>
    <n v="0"/>
    <n v="0"/>
    <s v="NA"/>
    <s v="NA"/>
    <s v="NA"/>
    <n v="0"/>
    <x v="11"/>
    <x v="4"/>
    <s v="WD"/>
    <s v="Normal"/>
    <x v="376"/>
  </r>
  <r>
    <x v="685"/>
    <n v="160"/>
    <s v="RL"/>
    <s v="NA"/>
    <x v="572"/>
    <s v="Pave"/>
    <s v="NA"/>
    <s v="IR1"/>
    <s v="Lvl"/>
    <s v="AllPub"/>
    <s v="CulDSac"/>
    <s v="Gtl"/>
    <x v="18"/>
    <s v="Norm"/>
    <s v="Norm"/>
    <s v="TwnhsE"/>
    <s v="2Story"/>
    <x v="0"/>
    <x v="0"/>
    <x v="68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x v="438"/>
    <s v="GasA"/>
    <s v="Gd"/>
    <s v="Y"/>
    <s v="SBrkr"/>
    <n v="1190"/>
    <n v="900"/>
    <n v="0"/>
    <x v="7"/>
    <n v="1"/>
    <n v="0"/>
    <n v="2"/>
    <n v="0"/>
    <n v="3"/>
    <n v="1"/>
    <s v="Gd"/>
    <n v="6"/>
    <s v="Min1"/>
    <n v="1"/>
    <s v="TA"/>
    <s v="Attchd"/>
    <n v="1984"/>
    <s v="Fin"/>
    <n v="2"/>
    <x v="98"/>
    <s v="TA"/>
    <s v="TA"/>
    <s v="Y"/>
    <n v="219"/>
    <n v="0"/>
    <n v="0"/>
    <n v="0"/>
    <n v="0"/>
    <n v="0"/>
    <s v="NA"/>
    <s v="NA"/>
    <s v="NA"/>
    <n v="0"/>
    <x v="2"/>
    <x v="1"/>
    <s v="WD"/>
    <s v="Normal"/>
    <x v="27"/>
  </r>
  <r>
    <x v="686"/>
    <n v="60"/>
    <s v="FV"/>
    <n v="84"/>
    <x v="573"/>
    <s v="Pave"/>
    <s v="NA"/>
    <s v="Reg"/>
    <s v="Lvl"/>
    <s v="AllPub"/>
    <s v="Inside"/>
    <s v="Gtl"/>
    <x v="5"/>
    <s v="Norm"/>
    <s v="Norm"/>
    <s v="1Fam"/>
    <s v="2Story"/>
    <x v="0"/>
    <x v="2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x v="439"/>
    <s v="GasA"/>
    <s v="Ex"/>
    <s v="Y"/>
    <s v="SBrkr"/>
    <n v="874"/>
    <n v="887"/>
    <n v="0"/>
    <x v="520"/>
    <n v="0"/>
    <n v="0"/>
    <n v="3"/>
    <n v="0"/>
    <n v="3"/>
    <n v="1"/>
    <s v="Gd"/>
    <n v="7"/>
    <s v="Typ"/>
    <n v="0"/>
    <s v="NA"/>
    <s v="Attchd"/>
    <n v="2007"/>
    <s v="Fin"/>
    <n v="2"/>
    <x v="221"/>
    <s v="TA"/>
    <s v="TA"/>
    <s v="Y"/>
    <n v="144"/>
    <n v="105"/>
    <n v="0"/>
    <n v="0"/>
    <n v="0"/>
    <n v="0"/>
    <s v="NA"/>
    <s v="NA"/>
    <s v="NA"/>
    <n v="0"/>
    <x v="5"/>
    <x v="1"/>
    <s v="New"/>
    <s v="Partial"/>
    <x v="409"/>
  </r>
  <r>
    <x v="687"/>
    <n v="160"/>
    <s v="FV"/>
    <s v="NA"/>
    <x v="574"/>
    <s v="Pave"/>
    <s v="NA"/>
    <s v="IR2"/>
    <s v="Lvl"/>
    <s v="AllPub"/>
    <s v="FR2"/>
    <s v="Gtl"/>
    <x v="5"/>
    <s v="Norm"/>
    <s v="Norm"/>
    <s v="TwnhsE"/>
    <s v="2Story"/>
    <x v="0"/>
    <x v="0"/>
    <x v="6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x v="440"/>
    <s v="GasA"/>
    <s v="Ex"/>
    <s v="Y"/>
    <s v="SBrkr"/>
    <n v="551"/>
    <n v="551"/>
    <n v="0"/>
    <x v="521"/>
    <n v="0"/>
    <n v="0"/>
    <n v="2"/>
    <n v="1"/>
    <n v="2"/>
    <n v="1"/>
    <s v="Gd"/>
    <n v="4"/>
    <s v="Typ"/>
    <n v="0"/>
    <s v="NA"/>
    <s v="Detchd"/>
    <n v="2004"/>
    <s v="Unf"/>
    <n v="2"/>
    <x v="5"/>
    <s v="TA"/>
    <s v="TA"/>
    <s v="Y"/>
    <n v="0"/>
    <n v="60"/>
    <n v="0"/>
    <n v="0"/>
    <n v="0"/>
    <n v="0"/>
    <s v="NA"/>
    <s v="NA"/>
    <s v="NA"/>
    <n v="0"/>
    <x v="10"/>
    <x v="1"/>
    <s v="WD"/>
    <s v="Normal"/>
    <x v="410"/>
  </r>
  <r>
    <x v="688"/>
    <n v="20"/>
    <s v="RL"/>
    <n v="60"/>
    <x v="575"/>
    <s v="Pave"/>
    <s v="NA"/>
    <s v="Reg"/>
    <s v="HLS"/>
    <s v="AllPub"/>
    <s v="Inside"/>
    <s v="Gtl"/>
    <x v="18"/>
    <s v="Norm"/>
    <s v="Norm"/>
    <s v="1Fam"/>
    <s v="1Story"/>
    <x v="2"/>
    <x v="2"/>
    <x v="22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x v="441"/>
    <s v="GasA"/>
    <s v="Ex"/>
    <s v="Y"/>
    <s v="SBrkr"/>
    <n v="1419"/>
    <n v="0"/>
    <n v="0"/>
    <x v="522"/>
    <n v="1"/>
    <n v="0"/>
    <n v="2"/>
    <n v="0"/>
    <n v="2"/>
    <n v="1"/>
    <s v="Gd"/>
    <n v="7"/>
    <s v="Typ"/>
    <n v="1"/>
    <s v="Gd"/>
    <s v="Attchd"/>
    <n v="2007"/>
    <s v="RFn"/>
    <n v="2"/>
    <x v="284"/>
    <s v="TA"/>
    <s v="TA"/>
    <s v="Y"/>
    <n v="140"/>
    <n v="0"/>
    <n v="0"/>
    <n v="0"/>
    <n v="0"/>
    <n v="0"/>
    <s v="NA"/>
    <s v="NA"/>
    <s v="NA"/>
    <n v="0"/>
    <x v="4"/>
    <x v="1"/>
    <s v="New"/>
    <s v="Partial"/>
    <x v="411"/>
  </r>
  <r>
    <x v="689"/>
    <n v="120"/>
    <s v="RL"/>
    <n v="61"/>
    <x v="576"/>
    <s v="Pave"/>
    <s v="NA"/>
    <s v="IR1"/>
    <s v="Lvl"/>
    <s v="AllPub"/>
    <s v="Corner"/>
    <s v="Gtl"/>
    <x v="10"/>
    <s v="Norm"/>
    <s v="Norm"/>
    <s v="TwnhsE"/>
    <s v="1Story"/>
    <x v="1"/>
    <x v="0"/>
    <x v="11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x v="110"/>
    <s v="GasA"/>
    <s v="Ex"/>
    <s v="Y"/>
    <s v="SBrkr"/>
    <n v="1362"/>
    <n v="0"/>
    <n v="0"/>
    <x v="5"/>
    <n v="0"/>
    <n v="0"/>
    <n v="2"/>
    <n v="0"/>
    <n v="2"/>
    <n v="1"/>
    <s v="Gd"/>
    <n v="6"/>
    <s v="Typ"/>
    <n v="1"/>
    <s v="Gd"/>
    <s v="Attchd"/>
    <n v="2005"/>
    <s v="RFn"/>
    <n v="2"/>
    <x v="1"/>
    <s v="TA"/>
    <s v="TA"/>
    <s v="Y"/>
    <n v="192"/>
    <n v="28"/>
    <n v="0"/>
    <n v="0"/>
    <n v="0"/>
    <n v="0"/>
    <s v="NA"/>
    <s v="NA"/>
    <s v="NA"/>
    <n v="0"/>
    <x v="11"/>
    <x v="1"/>
    <s v="WD"/>
    <s v="Normal"/>
    <x v="412"/>
  </r>
  <r>
    <x v="690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x v="0"/>
    <x v="6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1"/>
    <s v="TA"/>
    <s v="Attchd"/>
    <n v="2004"/>
    <s v="RFn"/>
    <n v="2"/>
    <x v="65"/>
    <s v="TA"/>
    <s v="TA"/>
    <s v="Y"/>
    <n v="149"/>
    <n v="0"/>
    <n v="0"/>
    <n v="0"/>
    <n v="0"/>
    <n v="0"/>
    <s v="NA"/>
    <s v="NA"/>
    <s v="NA"/>
    <n v="0"/>
    <x v="1"/>
    <x v="0"/>
    <s v="WD"/>
    <s v="Normal"/>
    <x v="42"/>
  </r>
  <r>
    <x v="691"/>
    <n v="60"/>
    <s v="RL"/>
    <n v="104"/>
    <x v="578"/>
    <s v="Pave"/>
    <s v="NA"/>
    <s v="IR1"/>
    <s v="Lvl"/>
    <s v="AllPub"/>
    <s v="Corner"/>
    <s v="Gtl"/>
    <x v="3"/>
    <s v="Norm"/>
    <s v="Norm"/>
    <s v="1Fam"/>
    <s v="2Story"/>
    <x v="6"/>
    <x v="2"/>
    <x v="29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x v="442"/>
    <s v="GasA"/>
    <s v="Ex"/>
    <s v="Y"/>
    <s v="SBrkr"/>
    <n v="2444"/>
    <n v="1872"/>
    <n v="0"/>
    <x v="523"/>
    <n v="0"/>
    <n v="1"/>
    <n v="3"/>
    <n v="1"/>
    <n v="4"/>
    <n v="1"/>
    <s v="Ex"/>
    <n v="10"/>
    <s v="Typ"/>
    <n v="2"/>
    <s v="Ex"/>
    <s v="Attchd"/>
    <n v="1994"/>
    <s v="Fin"/>
    <n v="3"/>
    <x v="285"/>
    <s v="TA"/>
    <s v="TA"/>
    <s v="Y"/>
    <n v="382"/>
    <n v="50"/>
    <n v="0"/>
    <n v="0"/>
    <n v="0"/>
    <n v="0"/>
    <s v="NA"/>
    <s v="NA"/>
    <s v="NA"/>
    <n v="0"/>
    <x v="8"/>
    <x v="1"/>
    <s v="WD"/>
    <s v="Normal"/>
    <x v="413"/>
  </r>
  <r>
    <x v="692"/>
    <n v="60"/>
    <s v="RL"/>
    <n v="42"/>
    <x v="579"/>
    <s v="Pave"/>
    <s v="NA"/>
    <s v="IR1"/>
    <s v="Lvl"/>
    <s v="AllPub"/>
    <s v="Inside"/>
    <s v="Mod"/>
    <x v="16"/>
    <s v="Norm"/>
    <s v="Norm"/>
    <s v="1Fam"/>
    <s v="2Story"/>
    <x v="0"/>
    <x v="0"/>
    <x v="85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x v="443"/>
    <s v="GasA"/>
    <s v="Ex"/>
    <s v="Y"/>
    <s v="SBrkr"/>
    <n v="1238"/>
    <n v="1281"/>
    <n v="0"/>
    <x v="524"/>
    <n v="1"/>
    <n v="0"/>
    <n v="2"/>
    <n v="1"/>
    <n v="4"/>
    <n v="1"/>
    <s v="Gd"/>
    <n v="9"/>
    <s v="Typ"/>
    <n v="2"/>
    <s v="Gd"/>
    <s v="Attchd"/>
    <n v="1989"/>
    <s v="RFn"/>
    <n v="2"/>
    <x v="218"/>
    <s v="TA"/>
    <s v="TA"/>
    <s v="Y"/>
    <n v="320"/>
    <n v="27"/>
    <n v="0"/>
    <n v="0"/>
    <n v="0"/>
    <n v="0"/>
    <s v="NA"/>
    <s v="NA"/>
    <s v="NA"/>
    <n v="0"/>
    <x v="7"/>
    <x v="2"/>
    <s v="WD"/>
    <s v="Normal"/>
    <x v="414"/>
  </r>
  <r>
    <x v="693"/>
    <n v="30"/>
    <s v="RL"/>
    <n v="60"/>
    <x v="150"/>
    <s v="Pave"/>
    <s v="NA"/>
    <s v="Reg"/>
    <s v="Lvl"/>
    <s v="AllPub"/>
    <s v="Corner"/>
    <s v="Sev"/>
    <x v="7"/>
    <s v="Norm"/>
    <s v="Norm"/>
    <s v="1Fam"/>
    <s v="1Story"/>
    <x v="3"/>
    <x v="2"/>
    <x v="42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x v="347"/>
    <s v="GasA"/>
    <s v="Ex"/>
    <s v="Y"/>
    <s v="SBrkr"/>
    <n v="1073"/>
    <n v="0"/>
    <n v="0"/>
    <x v="390"/>
    <n v="0"/>
    <n v="0"/>
    <n v="1"/>
    <n v="0"/>
    <n v="2"/>
    <n v="1"/>
    <s v="TA"/>
    <n v="4"/>
    <s v="Typ"/>
    <n v="0"/>
    <s v="NA"/>
    <s v="Detchd"/>
    <n v="1968"/>
    <s v="Unf"/>
    <n v="1"/>
    <x v="286"/>
    <s v="TA"/>
    <s v="TA"/>
    <s v="Y"/>
    <n v="0"/>
    <n v="0"/>
    <n v="112"/>
    <n v="0"/>
    <n v="0"/>
    <n v="0"/>
    <s v="NA"/>
    <s v="NA"/>
    <s v="NA"/>
    <n v="0"/>
    <x v="3"/>
    <x v="2"/>
    <s v="WD"/>
    <s v="Abnorml"/>
    <x v="415"/>
  </r>
  <r>
    <x v="694"/>
    <n v="50"/>
    <s v="RM"/>
    <n v="51"/>
    <x v="8"/>
    <s v="Pave"/>
    <s v="NA"/>
    <s v="Reg"/>
    <s v="Lvl"/>
    <s v="AllPub"/>
    <s v="Corner"/>
    <s v="Gtl"/>
    <x v="8"/>
    <s v="Norm"/>
    <s v="Norm"/>
    <s v="1Fam"/>
    <s v="1.5Fin"/>
    <x v="3"/>
    <x v="2"/>
    <x v="65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x v="444"/>
    <s v="GasA"/>
    <s v="TA"/>
    <s v="Y"/>
    <s v="SBrkr"/>
    <n v="1067"/>
    <n v="472"/>
    <n v="0"/>
    <x v="525"/>
    <n v="0"/>
    <n v="0"/>
    <n v="1"/>
    <n v="1"/>
    <n v="3"/>
    <n v="1"/>
    <s v="TA"/>
    <n v="5"/>
    <s v="Typ"/>
    <n v="0"/>
    <s v="NA"/>
    <s v="Detchd"/>
    <n v="1995"/>
    <s v="Unf"/>
    <n v="2"/>
    <x v="14"/>
    <s v="TA"/>
    <s v="TA"/>
    <s v="Y"/>
    <n v="112"/>
    <n v="0"/>
    <n v="0"/>
    <n v="0"/>
    <n v="0"/>
    <n v="0"/>
    <s v="NA"/>
    <s v="MnPrv"/>
    <s v="NA"/>
    <n v="0"/>
    <x v="7"/>
    <x v="3"/>
    <s v="WD"/>
    <s v="Normal"/>
    <x v="416"/>
  </r>
  <r>
    <x v="695"/>
    <n v="20"/>
    <s v="RL"/>
    <n v="54"/>
    <x v="580"/>
    <s v="Pave"/>
    <s v="NA"/>
    <s v="IR1"/>
    <s v="Lvl"/>
    <s v="AllPub"/>
    <s v="Inside"/>
    <s v="Gtl"/>
    <x v="16"/>
    <s v="Norm"/>
    <s v="Norm"/>
    <s v="1Fam"/>
    <s v="1Story"/>
    <x v="1"/>
    <x v="2"/>
    <x v="72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x v="445"/>
    <s v="GasA"/>
    <s v="Gd"/>
    <s v="Y"/>
    <s v="SBrkr"/>
    <n v="1137"/>
    <n v="0"/>
    <n v="0"/>
    <x v="526"/>
    <n v="1"/>
    <n v="0"/>
    <n v="2"/>
    <n v="0"/>
    <n v="2"/>
    <n v="1"/>
    <s v="Gd"/>
    <n v="5"/>
    <s v="Typ"/>
    <n v="1"/>
    <s v="TA"/>
    <s v="Attchd"/>
    <n v="1987"/>
    <s v="Unf"/>
    <n v="2"/>
    <x v="287"/>
    <s v="TA"/>
    <s v="TA"/>
    <s v="Y"/>
    <n v="125"/>
    <n v="0"/>
    <n v="0"/>
    <n v="0"/>
    <n v="0"/>
    <n v="0"/>
    <s v="NA"/>
    <s v="NA"/>
    <s v="NA"/>
    <n v="0"/>
    <x v="9"/>
    <x v="2"/>
    <s v="WD"/>
    <s v="Normal"/>
    <x v="105"/>
  </r>
  <r>
    <x v="696"/>
    <n v="30"/>
    <s v="RM"/>
    <n v="50"/>
    <x v="100"/>
    <s v="Pave"/>
    <s v="NA"/>
    <s v="Reg"/>
    <s v="Lvl"/>
    <s v="AllPub"/>
    <s v="Inside"/>
    <s v="Gtl"/>
    <x v="8"/>
    <s v="Norm"/>
    <s v="Norm"/>
    <s v="1Fam"/>
    <s v="1Story"/>
    <x v="3"/>
    <x v="3"/>
    <x v="42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x v="271"/>
    <s v="GasA"/>
    <s v="Gd"/>
    <s v="Y"/>
    <s v="SBrkr"/>
    <n v="616"/>
    <n v="0"/>
    <n v="0"/>
    <x v="527"/>
    <n v="0"/>
    <n v="0"/>
    <n v="1"/>
    <n v="0"/>
    <n v="2"/>
    <n v="1"/>
    <s v="TA"/>
    <n v="4"/>
    <s v="Typ"/>
    <n v="0"/>
    <s v="NA"/>
    <s v="Detchd"/>
    <n v="1921"/>
    <s v="Unf"/>
    <n v="1"/>
    <x v="9"/>
    <s v="TA"/>
    <s v="TA"/>
    <s v="Y"/>
    <n v="0"/>
    <n v="0"/>
    <n v="129"/>
    <n v="0"/>
    <n v="0"/>
    <n v="0"/>
    <s v="NA"/>
    <s v="NA"/>
    <s v="NA"/>
    <n v="0"/>
    <x v="11"/>
    <x v="2"/>
    <s v="WD"/>
    <s v="Normal"/>
    <x v="417"/>
  </r>
  <r>
    <x v="697"/>
    <n v="20"/>
    <s v="RL"/>
    <n v="57"/>
    <x v="581"/>
    <s v="Pave"/>
    <s v="NA"/>
    <s v="IR1"/>
    <s v="Lvl"/>
    <s v="AllPub"/>
    <s v="Inside"/>
    <s v="Gtl"/>
    <x v="15"/>
    <s v="Norm"/>
    <s v="Norm"/>
    <s v="1Fam"/>
    <s v="1Story"/>
    <x v="3"/>
    <x v="3"/>
    <x v="64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x v="409"/>
    <s v="GasA"/>
    <s v="Fa"/>
    <s v="Y"/>
    <s v="FuseA"/>
    <n v="1148"/>
    <n v="0"/>
    <n v="0"/>
    <x v="528"/>
    <n v="0"/>
    <n v="1"/>
    <n v="1"/>
    <n v="0"/>
    <n v="2"/>
    <n v="1"/>
    <s v="TA"/>
    <n v="6"/>
    <s v="Typ"/>
    <n v="0"/>
    <s v="NA"/>
    <s v="Detchd"/>
    <n v="1952"/>
    <s v="Unf"/>
    <n v="1"/>
    <x v="36"/>
    <s v="TA"/>
    <s v="TA"/>
    <s v="Y"/>
    <n v="0"/>
    <n v="0"/>
    <n v="0"/>
    <n v="0"/>
    <n v="0"/>
    <n v="0"/>
    <s v="NA"/>
    <s v="NA"/>
    <s v="NA"/>
    <n v="0"/>
    <x v="2"/>
    <x v="2"/>
    <s v="WD"/>
    <s v="Normal"/>
    <x v="418"/>
  </r>
  <r>
    <x v="698"/>
    <n v="20"/>
    <s v="RL"/>
    <n v="65"/>
    <x v="0"/>
    <s v="Pave"/>
    <s v="NA"/>
    <s v="Reg"/>
    <s v="Lvl"/>
    <s v="AllPub"/>
    <s v="Inside"/>
    <s v="Gtl"/>
    <x v="9"/>
    <s v="RRAe"/>
    <s v="Norm"/>
    <s v="1Fam"/>
    <s v="1Story"/>
    <x v="3"/>
    <x v="1"/>
    <x v="10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x v="188"/>
    <s v="GasA"/>
    <s v="Ex"/>
    <s v="Y"/>
    <s v="SBrkr"/>
    <n v="894"/>
    <n v="0"/>
    <n v="0"/>
    <x v="204"/>
    <n v="1"/>
    <n v="0"/>
    <n v="1"/>
    <n v="0"/>
    <n v="3"/>
    <n v="1"/>
    <s v="TA"/>
    <n v="5"/>
    <s v="Typ"/>
    <n v="1"/>
    <s v="Gd"/>
    <s v="Detchd"/>
    <n v="1973"/>
    <s v="Unf"/>
    <n v="1"/>
    <x v="138"/>
    <s v="TA"/>
    <s v="TA"/>
    <s v="Y"/>
    <n v="416"/>
    <n v="144"/>
    <n v="0"/>
    <n v="0"/>
    <n v="0"/>
    <n v="0"/>
    <s v="NA"/>
    <s v="MnPrv"/>
    <s v="NA"/>
    <n v="0"/>
    <x v="7"/>
    <x v="4"/>
    <s v="WD"/>
    <s v="Normal"/>
    <x v="419"/>
  </r>
  <r>
    <x v="699"/>
    <n v="120"/>
    <s v="FV"/>
    <n v="59"/>
    <x v="582"/>
    <s v="Pave"/>
    <s v="Pave"/>
    <s v="IR2"/>
    <s v="Lvl"/>
    <s v="AllPub"/>
    <s v="Inside"/>
    <s v="Gtl"/>
    <x v="5"/>
    <s v="Norm"/>
    <s v="Norm"/>
    <s v="TwnhsE"/>
    <s v="1Story"/>
    <x v="0"/>
    <x v="0"/>
    <x v="6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x v="446"/>
    <s v="GasA"/>
    <s v="Ex"/>
    <s v="Y"/>
    <s v="SBrkr"/>
    <n v="1391"/>
    <n v="0"/>
    <n v="0"/>
    <x v="529"/>
    <n v="0"/>
    <n v="0"/>
    <n v="2"/>
    <n v="0"/>
    <n v="2"/>
    <n v="1"/>
    <s v="Gd"/>
    <n v="5"/>
    <s v="Typ"/>
    <n v="0"/>
    <s v="NA"/>
    <s v="Attchd"/>
    <n v="2004"/>
    <s v="RFn"/>
    <n v="2"/>
    <x v="86"/>
    <s v="TA"/>
    <s v="TA"/>
    <s v="Y"/>
    <n v="156"/>
    <n v="158"/>
    <n v="0"/>
    <n v="0"/>
    <n v="0"/>
    <n v="0"/>
    <s v="NA"/>
    <s v="NA"/>
    <s v="NA"/>
    <n v="0"/>
    <x v="9"/>
    <x v="0"/>
    <s v="WD"/>
    <s v="Normal"/>
    <x v="420"/>
  </r>
  <r>
    <x v="700"/>
    <n v="20"/>
    <s v="RL"/>
    <n v="85"/>
    <x v="583"/>
    <s v="Pave"/>
    <s v="NA"/>
    <s v="Reg"/>
    <s v="Lvl"/>
    <s v="AllPub"/>
    <s v="Inside"/>
    <s v="Gtl"/>
    <x v="16"/>
    <s v="Norm"/>
    <s v="Norm"/>
    <s v="1Fam"/>
    <s v="1Story"/>
    <x v="2"/>
    <x v="0"/>
    <x v="20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x v="447"/>
    <s v="GasA"/>
    <s v="Ex"/>
    <s v="Y"/>
    <s v="SBrkr"/>
    <n v="1800"/>
    <n v="0"/>
    <n v="0"/>
    <x v="314"/>
    <n v="1"/>
    <n v="0"/>
    <n v="2"/>
    <n v="0"/>
    <n v="3"/>
    <n v="1"/>
    <s v="Gd"/>
    <n v="7"/>
    <s v="Typ"/>
    <n v="1"/>
    <s v="Gd"/>
    <s v="Attchd"/>
    <n v="2002"/>
    <s v="Fin"/>
    <n v="3"/>
    <x v="245"/>
    <s v="TA"/>
    <s v="TA"/>
    <s v="Y"/>
    <n v="270"/>
    <n v="78"/>
    <n v="0"/>
    <n v="0"/>
    <n v="0"/>
    <n v="0"/>
    <s v="NA"/>
    <s v="NA"/>
    <s v="NA"/>
    <n v="0"/>
    <x v="1"/>
    <x v="2"/>
    <s v="WD"/>
    <s v="Normal"/>
    <x v="421"/>
  </r>
  <r>
    <x v="701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x v="0"/>
    <x v="0"/>
    <x v="60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x v="388"/>
    <s v="GasA"/>
    <s v="TA"/>
    <s v="Y"/>
    <s v="SBrkr"/>
    <n v="1164"/>
    <n v="0"/>
    <n v="0"/>
    <x v="530"/>
    <n v="0"/>
    <n v="0"/>
    <n v="1"/>
    <n v="1"/>
    <n v="3"/>
    <n v="1"/>
    <s v="TA"/>
    <n v="6"/>
    <s v="Typ"/>
    <n v="0"/>
    <s v="NA"/>
    <s v="Attchd"/>
    <n v="1969"/>
    <s v="Unf"/>
    <n v="2"/>
    <x v="43"/>
    <s v="TA"/>
    <s v="TA"/>
    <s v="Y"/>
    <n v="0"/>
    <n v="0"/>
    <n v="0"/>
    <n v="0"/>
    <n v="0"/>
    <n v="0"/>
    <s v="NA"/>
    <s v="NA"/>
    <s v="NA"/>
    <n v="0"/>
    <x v="9"/>
    <x v="2"/>
    <s v="COD"/>
    <s v="Normal"/>
    <x v="3"/>
  </r>
  <r>
    <x v="702"/>
    <n v="60"/>
    <s v="RL"/>
    <n v="82"/>
    <x v="584"/>
    <s v="Pave"/>
    <s v="NA"/>
    <s v="IR1"/>
    <s v="Lvl"/>
    <s v="AllPub"/>
    <s v="Inside"/>
    <s v="Gtl"/>
    <x v="18"/>
    <s v="Norm"/>
    <s v="Norm"/>
    <s v="1Fam"/>
    <s v="2Story"/>
    <x v="2"/>
    <x v="0"/>
    <x v="13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x v="31"/>
    <s v="GasA"/>
    <s v="Ex"/>
    <s v="Y"/>
    <s v="SBrkr"/>
    <n v="1264"/>
    <n v="1312"/>
    <n v="0"/>
    <x v="531"/>
    <n v="0"/>
    <n v="0"/>
    <n v="2"/>
    <n v="1"/>
    <n v="4"/>
    <n v="1"/>
    <s v="Ex"/>
    <n v="10"/>
    <s v="Typ"/>
    <n v="1"/>
    <s v="Gd"/>
    <s v="BuiltIn"/>
    <n v="2006"/>
    <s v="Fin"/>
    <n v="3"/>
    <x v="121"/>
    <s v="TA"/>
    <s v="TA"/>
    <s v="Y"/>
    <n v="324"/>
    <n v="100"/>
    <n v="0"/>
    <n v="0"/>
    <n v="0"/>
    <n v="0"/>
    <s v="NA"/>
    <s v="NA"/>
    <s v="NA"/>
    <n v="0"/>
    <x v="9"/>
    <x v="2"/>
    <s v="New"/>
    <s v="Partial"/>
    <x v="422"/>
  </r>
  <r>
    <x v="703"/>
    <n v="190"/>
    <s v="RM"/>
    <n v="76"/>
    <x v="585"/>
    <s v="Pave"/>
    <s v="NA"/>
    <s v="Reg"/>
    <s v="Lvl"/>
    <s v="AllPub"/>
    <s v="Inside"/>
    <s v="Gtl"/>
    <x v="7"/>
    <s v="Feedr"/>
    <s v="Norm"/>
    <s v="2fmCon"/>
    <s v="2Story"/>
    <x v="3"/>
    <x v="7"/>
    <x v="83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x v="448"/>
    <s v="GasA"/>
    <s v="Gd"/>
    <s v="Y"/>
    <s v="SBrkr"/>
    <n v="1032"/>
    <n v="780"/>
    <n v="0"/>
    <x v="328"/>
    <n v="0"/>
    <n v="0"/>
    <n v="2"/>
    <n v="0"/>
    <n v="4"/>
    <n v="2"/>
    <s v="Gd"/>
    <n v="8"/>
    <s v="Typ"/>
    <n v="1"/>
    <s v="Po"/>
    <s v="Detchd"/>
    <n v="1999"/>
    <s v="Unf"/>
    <n v="2"/>
    <x v="31"/>
    <s v="TA"/>
    <s v="TA"/>
    <s v="N"/>
    <n v="344"/>
    <n v="0"/>
    <n v="40"/>
    <n v="0"/>
    <n v="0"/>
    <n v="0"/>
    <s v="NA"/>
    <s v="MnPrv"/>
    <s v="NA"/>
    <n v="0"/>
    <x v="1"/>
    <x v="4"/>
    <s v="WD"/>
    <s v="Normal"/>
    <x v="3"/>
  </r>
  <r>
    <x v="704"/>
    <n v="20"/>
    <s v="RL"/>
    <n v="70"/>
    <x v="231"/>
    <s v="Pave"/>
    <s v="NA"/>
    <s v="Reg"/>
    <s v="Lvl"/>
    <s v="AllPub"/>
    <s v="Inside"/>
    <s v="Gtl"/>
    <x v="0"/>
    <s v="Norm"/>
    <s v="Norm"/>
    <s v="1Fam"/>
    <s v="1Story"/>
    <x v="0"/>
    <x v="0"/>
    <x v="6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x v="449"/>
    <s v="GasA"/>
    <s v="Ex"/>
    <s v="Y"/>
    <s v="SBrkr"/>
    <n v="1484"/>
    <n v="0"/>
    <n v="0"/>
    <x v="391"/>
    <n v="1"/>
    <n v="0"/>
    <n v="2"/>
    <n v="0"/>
    <n v="3"/>
    <n v="1"/>
    <s v="Gd"/>
    <n v="7"/>
    <s v="Typ"/>
    <n v="0"/>
    <s v="NA"/>
    <s v="Attchd"/>
    <n v="2004"/>
    <s v="RFn"/>
    <n v="2"/>
    <x v="288"/>
    <s v="TA"/>
    <s v="TA"/>
    <s v="Y"/>
    <n v="0"/>
    <n v="35"/>
    <n v="0"/>
    <n v="144"/>
    <n v="0"/>
    <n v="0"/>
    <s v="NA"/>
    <s v="NA"/>
    <s v="NA"/>
    <n v="0"/>
    <x v="1"/>
    <x v="4"/>
    <s v="WD"/>
    <s v="Normal"/>
    <x v="423"/>
  </r>
  <r>
    <x v="705"/>
    <n v="190"/>
    <s v="RM"/>
    <n v="70"/>
    <x v="586"/>
    <s v="Pave"/>
    <s v="NA"/>
    <s v="Reg"/>
    <s v="Lvl"/>
    <s v="AllPub"/>
    <s v="Inside"/>
    <s v="Gtl"/>
    <x v="13"/>
    <s v="Norm"/>
    <s v="Norm"/>
    <s v="2fmCon"/>
    <s v="2Story"/>
    <x v="5"/>
    <x v="0"/>
    <x v="19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x v="17"/>
    <s v="GasA"/>
    <s v="Fa"/>
    <s v="N"/>
    <s v="SBrkr"/>
    <n v="372"/>
    <n v="720"/>
    <n v="0"/>
    <x v="110"/>
    <n v="0"/>
    <n v="0"/>
    <n v="2"/>
    <n v="0"/>
    <n v="3"/>
    <n v="2"/>
    <s v="Fa"/>
    <n v="7"/>
    <s v="Mod"/>
    <n v="0"/>
    <s v="NA"/>
    <s v="NA"/>
    <s v="NA"/>
    <s v="NA"/>
    <n v="0"/>
    <x v="34"/>
    <s v="NA"/>
    <s v="NA"/>
    <s v="N"/>
    <n v="0"/>
    <n v="0"/>
    <n v="0"/>
    <n v="0"/>
    <n v="0"/>
    <n v="0"/>
    <s v="NA"/>
    <s v="NA"/>
    <s v="Othr"/>
    <n v="3500"/>
    <x v="9"/>
    <x v="4"/>
    <s v="WD"/>
    <s v="Normal"/>
    <x v="424"/>
  </r>
  <r>
    <x v="706"/>
    <n v="20"/>
    <s v="RL"/>
    <s v="NA"/>
    <x v="587"/>
    <s v="Pave"/>
    <s v="NA"/>
    <s v="IR2"/>
    <s v="Low"/>
    <s v="AllPub"/>
    <s v="CulDSac"/>
    <s v="Sev"/>
    <x v="19"/>
    <s v="Norm"/>
    <s v="Norm"/>
    <s v="1Fam"/>
    <s v="1Story"/>
    <x v="0"/>
    <x v="0"/>
    <x v="63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x v="450"/>
    <s v="GasA"/>
    <s v="TA"/>
    <s v="Y"/>
    <s v="SBrkr"/>
    <n v="1824"/>
    <n v="0"/>
    <n v="0"/>
    <x v="532"/>
    <n v="1"/>
    <n v="0"/>
    <n v="2"/>
    <n v="0"/>
    <n v="2"/>
    <n v="1"/>
    <s v="Gd"/>
    <n v="5"/>
    <s v="Typ"/>
    <n v="2"/>
    <s v="TA"/>
    <s v="Attchd"/>
    <n v="1971"/>
    <s v="Unf"/>
    <n v="2"/>
    <x v="289"/>
    <s v="TA"/>
    <s v="TA"/>
    <s v="Y"/>
    <n v="380"/>
    <n v="48"/>
    <n v="0"/>
    <n v="0"/>
    <n v="0"/>
    <n v="0"/>
    <s v="NA"/>
    <s v="NA"/>
    <s v="NA"/>
    <n v="0"/>
    <x v="11"/>
    <x v="1"/>
    <s v="WD"/>
    <s v="Normal"/>
    <x v="425"/>
  </r>
  <r>
    <x v="707"/>
    <n v="120"/>
    <s v="RL"/>
    <n v="48"/>
    <x v="50"/>
    <s v="Pave"/>
    <s v="NA"/>
    <s v="Reg"/>
    <s v="Lvl"/>
    <s v="AllPub"/>
    <s v="Inside"/>
    <s v="Gtl"/>
    <x v="10"/>
    <s v="Norm"/>
    <s v="Norm"/>
    <s v="TwnhsE"/>
    <s v="1Story"/>
    <x v="2"/>
    <x v="0"/>
    <x v="13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x v="451"/>
    <s v="GasA"/>
    <s v="Ex"/>
    <s v="Y"/>
    <s v="SBrkr"/>
    <n v="1324"/>
    <n v="0"/>
    <n v="0"/>
    <x v="38"/>
    <n v="1"/>
    <n v="0"/>
    <n v="2"/>
    <n v="0"/>
    <n v="2"/>
    <n v="1"/>
    <s v="Gd"/>
    <n v="6"/>
    <s v="Typ"/>
    <n v="1"/>
    <s v="Gd"/>
    <s v="Attchd"/>
    <n v="2006"/>
    <s v="Fin"/>
    <n v="2"/>
    <x v="219"/>
    <s v="TA"/>
    <s v="TA"/>
    <s v="Y"/>
    <n v="192"/>
    <n v="38"/>
    <n v="0"/>
    <n v="0"/>
    <n v="0"/>
    <n v="0"/>
    <s v="NA"/>
    <s v="NA"/>
    <s v="NA"/>
    <n v="0"/>
    <x v="3"/>
    <x v="3"/>
    <s v="WD"/>
    <s v="Normal"/>
    <x v="426"/>
  </r>
  <r>
    <x v="708"/>
    <n v="60"/>
    <s v="RL"/>
    <n v="65"/>
    <x v="588"/>
    <s v="Pave"/>
    <s v="NA"/>
    <s v="IR1"/>
    <s v="Lvl"/>
    <s v="AllPub"/>
    <s v="Inside"/>
    <s v="Gtl"/>
    <x v="17"/>
    <s v="Norm"/>
    <s v="Norm"/>
    <s v="1Fam"/>
    <s v="2Story"/>
    <x v="0"/>
    <x v="0"/>
    <x v="22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x v="106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n v="1"/>
    <s v="Gd"/>
    <s v="Attchd"/>
    <n v="2007"/>
    <s v="Fin"/>
    <n v="2"/>
    <x v="63"/>
    <s v="TA"/>
    <s v="TA"/>
    <s v="Y"/>
    <n v="100"/>
    <n v="24"/>
    <n v="0"/>
    <n v="0"/>
    <n v="0"/>
    <n v="0"/>
    <s v="NA"/>
    <s v="NA"/>
    <s v="NA"/>
    <n v="0"/>
    <x v="9"/>
    <x v="1"/>
    <s v="New"/>
    <s v="Partial"/>
    <x v="427"/>
  </r>
  <r>
    <x v="709"/>
    <n v="20"/>
    <s v="RL"/>
    <s v="NA"/>
    <x v="589"/>
    <s v="Pave"/>
    <s v="NA"/>
    <s v="IR1"/>
    <s v="Lvl"/>
    <s v="AllPub"/>
    <s v="Inside"/>
    <s v="Gtl"/>
    <x v="9"/>
    <s v="Norm"/>
    <s v="Norm"/>
    <s v="1Fam"/>
    <s v="1Story"/>
    <x v="3"/>
    <x v="3"/>
    <x v="27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x v="82"/>
    <s v="GasA"/>
    <s v="TA"/>
    <s v="Y"/>
    <s v="SBrkr"/>
    <n v="904"/>
    <n v="0"/>
    <n v="0"/>
    <x v="310"/>
    <n v="0"/>
    <n v="0"/>
    <n v="1"/>
    <n v="0"/>
    <n v="3"/>
    <n v="1"/>
    <s v="TA"/>
    <n v="6"/>
    <s v="Typ"/>
    <n v="0"/>
    <s v="NA"/>
    <s v="Attchd"/>
    <n v="1966"/>
    <s v="Unf"/>
    <n v="1"/>
    <x v="290"/>
    <s v="TA"/>
    <s v="TA"/>
    <s v="Y"/>
    <n v="0"/>
    <n v="0"/>
    <n v="0"/>
    <n v="0"/>
    <n v="0"/>
    <n v="0"/>
    <s v="NA"/>
    <s v="MnPrv"/>
    <s v="NA"/>
    <n v="0"/>
    <x v="3"/>
    <x v="0"/>
    <s v="WD"/>
    <s v="Abnorml"/>
    <x v="84"/>
  </r>
  <r>
    <x v="710"/>
    <n v="30"/>
    <s v="RL"/>
    <n v="56"/>
    <x v="590"/>
    <s v="Pave"/>
    <s v="NA"/>
    <s v="IR1"/>
    <s v="Lvl"/>
    <s v="AllPub"/>
    <s v="Inside"/>
    <s v="Gtl"/>
    <x v="8"/>
    <s v="Norm"/>
    <s v="Norm"/>
    <s v="1Fam"/>
    <s v="1Story"/>
    <x v="7"/>
    <x v="2"/>
    <x v="61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x v="452"/>
    <s v="GasA"/>
    <s v="Gd"/>
    <s v="Y"/>
    <s v="SBrkr"/>
    <n v="729"/>
    <n v="0"/>
    <n v="0"/>
    <x v="533"/>
    <n v="0"/>
    <n v="0"/>
    <n v="1"/>
    <n v="0"/>
    <n v="2"/>
    <n v="1"/>
    <s v="TA"/>
    <n v="5"/>
    <s v="Maj2"/>
    <n v="0"/>
    <s v="NA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x v="9"/>
    <x v="0"/>
    <s v="WD"/>
    <s v="Normal"/>
    <x v="428"/>
  </r>
  <r>
    <x v="711"/>
    <n v="50"/>
    <s v="C (all)"/>
    <n v="66"/>
    <x v="591"/>
    <s v="Pave"/>
    <s v="Pave"/>
    <s v="Reg"/>
    <s v="HLS"/>
    <s v="AllPub"/>
    <s v="Inside"/>
    <s v="Mod"/>
    <x v="13"/>
    <s v="Norm"/>
    <s v="Norm"/>
    <s v="1Fam"/>
    <s v="1.5Fin"/>
    <x v="5"/>
    <x v="3"/>
    <x v="83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x v="453"/>
    <s v="GasA"/>
    <s v="Gd"/>
    <s v="Y"/>
    <s v="SBrkr"/>
    <n v="859"/>
    <n v="319"/>
    <n v="0"/>
    <x v="534"/>
    <n v="0"/>
    <n v="0"/>
    <n v="1"/>
    <n v="0"/>
    <n v="2"/>
    <n v="1"/>
    <s v="TA"/>
    <n v="7"/>
    <s v="Typ"/>
    <n v="0"/>
    <s v="NA"/>
    <s v="Detchd"/>
    <n v="1964"/>
    <s v="RFn"/>
    <n v="1"/>
    <x v="10"/>
    <s v="TA"/>
    <s v="TA"/>
    <s v="N"/>
    <n v="68"/>
    <n v="0"/>
    <n v="98"/>
    <n v="0"/>
    <n v="0"/>
    <n v="0"/>
    <s v="NA"/>
    <s v="NA"/>
    <s v="NA"/>
    <n v="0"/>
    <x v="8"/>
    <x v="4"/>
    <s v="WD"/>
    <s v="Abnorml"/>
    <x v="429"/>
  </r>
  <r>
    <x v="712"/>
    <n v="120"/>
    <s v="RL"/>
    <n v="40"/>
    <x v="592"/>
    <s v="Pave"/>
    <s v="NA"/>
    <s v="IR1"/>
    <s v="HLS"/>
    <s v="AllPub"/>
    <s v="Inside"/>
    <s v="Gtl"/>
    <x v="18"/>
    <s v="Norm"/>
    <s v="Norm"/>
    <s v="TwnhsE"/>
    <s v="1Story"/>
    <x v="2"/>
    <x v="0"/>
    <x v="62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x v="30"/>
    <s v="GasA"/>
    <s v="Gd"/>
    <s v="Y"/>
    <s v="SBrkr"/>
    <n v="1228"/>
    <n v="0"/>
    <n v="0"/>
    <x v="29"/>
    <n v="1"/>
    <n v="0"/>
    <n v="2"/>
    <n v="0"/>
    <n v="2"/>
    <n v="1"/>
    <s v="Gd"/>
    <n v="5"/>
    <s v="Typ"/>
    <n v="1"/>
    <s v="Gd"/>
    <s v="Attchd"/>
    <n v="1988"/>
    <s v="Fin"/>
    <n v="2"/>
    <x v="69"/>
    <s v="TA"/>
    <s v="TA"/>
    <s v="Y"/>
    <n v="168"/>
    <n v="120"/>
    <n v="0"/>
    <n v="0"/>
    <n v="0"/>
    <n v="0"/>
    <s v="NA"/>
    <s v="NA"/>
    <s v="NA"/>
    <n v="0"/>
    <x v="4"/>
    <x v="0"/>
    <s v="WD"/>
    <s v="Normal"/>
    <x v="430"/>
  </r>
  <r>
    <x v="713"/>
    <n v="190"/>
    <s v="RL"/>
    <n v="60"/>
    <x v="593"/>
    <s v="Pave"/>
    <s v="NA"/>
    <s v="Reg"/>
    <s v="Lvl"/>
    <s v="AllPub"/>
    <s v="Inside"/>
    <s v="Gtl"/>
    <x v="8"/>
    <s v="RRAn"/>
    <s v="Norm"/>
    <s v="2fmCon"/>
    <s v="1Story"/>
    <x v="5"/>
    <x v="0"/>
    <x v="16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x v="87"/>
    <s v="GasW"/>
    <s v="TA"/>
    <s v="N"/>
    <s v="SBrkr"/>
    <n v="960"/>
    <n v="0"/>
    <n v="0"/>
    <x v="91"/>
    <n v="1"/>
    <n v="0"/>
    <n v="1"/>
    <n v="0"/>
    <n v="3"/>
    <n v="1"/>
    <s v="TA"/>
    <n v="6"/>
    <s v="Typ"/>
    <n v="0"/>
    <s v="NA"/>
    <s v="Detchd"/>
    <n v="1970"/>
    <s v="Unf"/>
    <n v="2"/>
    <x v="14"/>
    <s v="TA"/>
    <s v="TA"/>
    <s v="Y"/>
    <n v="0"/>
    <n v="288"/>
    <n v="0"/>
    <n v="0"/>
    <n v="0"/>
    <n v="0"/>
    <s v="NA"/>
    <s v="NA"/>
    <s v="NA"/>
    <n v="0"/>
    <x v="1"/>
    <x v="2"/>
    <s v="WD"/>
    <s v="Normal"/>
    <x v="275"/>
  </r>
  <r>
    <x v="714"/>
    <n v="60"/>
    <s v="RL"/>
    <s v="NA"/>
    <x v="594"/>
    <s v="Pave"/>
    <s v="NA"/>
    <s v="IR1"/>
    <s v="Lvl"/>
    <s v="AllPub"/>
    <s v="CulDSac"/>
    <s v="Gtl"/>
    <x v="9"/>
    <s v="RRAe"/>
    <s v="Norm"/>
    <s v="1Fam"/>
    <s v="2Story"/>
    <x v="1"/>
    <x v="1"/>
    <x v="1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x v="156"/>
    <s v="GasA"/>
    <s v="Ex"/>
    <s v="Y"/>
    <s v="SBrkr"/>
    <n v="725"/>
    <n v="754"/>
    <n v="0"/>
    <x v="64"/>
    <n v="0"/>
    <n v="0"/>
    <n v="2"/>
    <n v="1"/>
    <n v="3"/>
    <n v="1"/>
    <s v="Gd"/>
    <n v="6"/>
    <s v="Typ"/>
    <n v="0"/>
    <s v="NA"/>
    <s v="Attchd"/>
    <n v="1976"/>
    <s v="RFn"/>
    <n v="2"/>
    <x v="291"/>
    <s v="TA"/>
    <s v="TA"/>
    <s v="Y"/>
    <n v="0"/>
    <n v="44"/>
    <n v="0"/>
    <n v="0"/>
    <n v="0"/>
    <n v="0"/>
    <s v="NA"/>
    <s v="NA"/>
    <s v="NA"/>
    <n v="0"/>
    <x v="10"/>
    <x v="4"/>
    <s v="WD"/>
    <s v="Normal"/>
    <x v="431"/>
  </r>
  <r>
    <x v="715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1"/>
    <x v="0"/>
    <x v="99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x v="145"/>
    <s v="GasA"/>
    <s v="TA"/>
    <s v="Y"/>
    <s v="SBrkr"/>
    <n v="1350"/>
    <n v="0"/>
    <n v="0"/>
    <x v="485"/>
    <n v="0"/>
    <n v="0"/>
    <n v="2"/>
    <n v="0"/>
    <n v="3"/>
    <n v="1"/>
    <s v="TA"/>
    <n v="7"/>
    <s v="Typ"/>
    <n v="1"/>
    <s v="TA"/>
    <s v="Attchd"/>
    <n v="1974"/>
    <s v="RFn"/>
    <n v="2"/>
    <x v="273"/>
    <s v="TA"/>
    <s v="TA"/>
    <s v="Y"/>
    <n v="0"/>
    <n v="0"/>
    <n v="0"/>
    <n v="0"/>
    <n v="0"/>
    <n v="0"/>
    <s v="NA"/>
    <s v="MnPrv"/>
    <s v="NA"/>
    <n v="0"/>
    <x v="5"/>
    <x v="3"/>
    <s v="WD"/>
    <s v="Normal"/>
    <x v="258"/>
  </r>
  <r>
    <x v="716"/>
    <n v="70"/>
    <s v="RM"/>
    <n v="60"/>
    <x v="99"/>
    <s v="Pave"/>
    <s v="Grvl"/>
    <s v="Reg"/>
    <s v="Bnk"/>
    <s v="AllPub"/>
    <s v="Inside"/>
    <s v="Gtl"/>
    <x v="7"/>
    <s v="Norm"/>
    <s v="Norm"/>
    <s v="1Fam"/>
    <s v="2Story"/>
    <x v="0"/>
    <x v="1"/>
    <x v="103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x v="454"/>
    <s v="GasA"/>
    <s v="Ex"/>
    <s v="Y"/>
    <s v="SBrkr"/>
    <n v="1576"/>
    <n v="978"/>
    <n v="0"/>
    <x v="535"/>
    <n v="0"/>
    <n v="0"/>
    <n v="1"/>
    <n v="1"/>
    <n v="3"/>
    <n v="1"/>
    <s v="TA"/>
    <n v="8"/>
    <s v="Typ"/>
    <n v="0"/>
    <s v="NA"/>
    <s v="Detchd"/>
    <n v="1996"/>
    <s v="Unf"/>
    <n v="2"/>
    <x v="292"/>
    <s v="TA"/>
    <s v="TA"/>
    <s v="P"/>
    <n v="0"/>
    <n v="48"/>
    <n v="143"/>
    <n v="0"/>
    <n v="0"/>
    <n v="0"/>
    <s v="NA"/>
    <s v="NA"/>
    <s v="NA"/>
    <n v="0"/>
    <x v="9"/>
    <x v="1"/>
    <s v="WD"/>
    <s v="Normal"/>
    <x v="432"/>
  </r>
  <r>
    <x v="717"/>
    <n v="20"/>
    <s v="RL"/>
    <n v="80"/>
    <x v="532"/>
    <s v="Pave"/>
    <s v="NA"/>
    <s v="Reg"/>
    <s v="Lvl"/>
    <s v="AllPub"/>
    <s v="Inside"/>
    <s v="Gtl"/>
    <x v="6"/>
    <s v="Norm"/>
    <s v="Norm"/>
    <s v="1Fam"/>
    <s v="1Story"/>
    <x v="3"/>
    <x v="2"/>
    <x v="7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x v="455"/>
    <s v="GasA"/>
    <s v="Gd"/>
    <s v="Y"/>
    <s v="SBrkr"/>
    <n v="1178"/>
    <n v="0"/>
    <n v="0"/>
    <x v="534"/>
    <n v="0"/>
    <n v="1"/>
    <n v="1"/>
    <n v="1"/>
    <n v="3"/>
    <n v="1"/>
    <s v="Gd"/>
    <n v="5"/>
    <s v="Typ"/>
    <n v="1"/>
    <s v="Fa"/>
    <s v="Attchd"/>
    <n v="1973"/>
    <s v="Unf"/>
    <n v="2"/>
    <x v="157"/>
    <s v="TA"/>
    <s v="TA"/>
    <s v="Y"/>
    <n v="224"/>
    <n v="0"/>
    <n v="0"/>
    <n v="0"/>
    <n v="0"/>
    <n v="0"/>
    <s v="NA"/>
    <s v="MnPrv"/>
    <s v="NA"/>
    <n v="0"/>
    <x v="6"/>
    <x v="0"/>
    <s v="WD"/>
    <s v="Normal"/>
    <x v="14"/>
  </r>
  <r>
    <x v="718"/>
    <n v="60"/>
    <s v="RL"/>
    <n v="96"/>
    <x v="595"/>
    <s v="Pave"/>
    <s v="NA"/>
    <s v="Reg"/>
    <s v="Lvl"/>
    <s v="AllPub"/>
    <s v="Inside"/>
    <s v="Gtl"/>
    <x v="3"/>
    <s v="Norm"/>
    <s v="Norm"/>
    <s v="1Fam"/>
    <s v="2Story"/>
    <x v="0"/>
    <x v="0"/>
    <x v="5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x v="456"/>
    <s v="GasA"/>
    <s v="Ex"/>
    <s v="Y"/>
    <s v="SBrkr"/>
    <n v="1325"/>
    <n v="1093"/>
    <n v="0"/>
    <x v="536"/>
    <n v="1"/>
    <n v="0"/>
    <n v="2"/>
    <n v="1"/>
    <n v="3"/>
    <n v="1"/>
    <s v="Gd"/>
    <n v="9"/>
    <s v="Typ"/>
    <n v="1"/>
    <s v="TA"/>
    <s v="Attchd"/>
    <n v="1993"/>
    <s v="RFn"/>
    <n v="3"/>
    <x v="293"/>
    <s v="TA"/>
    <s v="TA"/>
    <s v="Y"/>
    <n v="250"/>
    <n v="154"/>
    <n v="216"/>
    <n v="0"/>
    <n v="0"/>
    <n v="0"/>
    <s v="NA"/>
    <s v="NA"/>
    <s v="NA"/>
    <n v="0"/>
    <x v="5"/>
    <x v="0"/>
    <s v="WD"/>
    <s v="Normal"/>
    <x v="433"/>
  </r>
  <r>
    <x v="719"/>
    <n v="20"/>
    <s v="RL"/>
    <n v="69"/>
    <x v="596"/>
    <s v="Pave"/>
    <s v="NA"/>
    <s v="IR1"/>
    <s v="Lvl"/>
    <s v="AllPub"/>
    <s v="Inside"/>
    <s v="Gtl"/>
    <x v="0"/>
    <s v="Norm"/>
    <s v="Norm"/>
    <s v="1Fam"/>
    <s v="1Story"/>
    <x v="3"/>
    <x v="2"/>
    <x v="60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x v="457"/>
    <s v="GasA"/>
    <s v="TA"/>
    <s v="Y"/>
    <s v="SBrkr"/>
    <n v="971"/>
    <n v="0"/>
    <n v="0"/>
    <x v="537"/>
    <n v="0"/>
    <n v="0"/>
    <n v="1"/>
    <n v="1"/>
    <n v="3"/>
    <n v="1"/>
    <s v="TA"/>
    <n v="5"/>
    <s v="Typ"/>
    <n v="1"/>
    <s v="Po"/>
    <s v="Attchd"/>
    <n v="1969"/>
    <s v="Unf"/>
    <n v="1"/>
    <x v="38"/>
    <s v="TA"/>
    <s v="TA"/>
    <s v="Y"/>
    <n v="0"/>
    <n v="0"/>
    <n v="0"/>
    <n v="0"/>
    <n v="0"/>
    <n v="0"/>
    <s v="NA"/>
    <s v="NA"/>
    <s v="NA"/>
    <n v="0"/>
    <x v="1"/>
    <x v="2"/>
    <s v="WD"/>
    <s v="Normal"/>
    <x v="140"/>
  </r>
  <r>
    <x v="720"/>
    <n v="120"/>
    <s v="RL"/>
    <s v="NA"/>
    <x v="597"/>
    <s v="Pave"/>
    <s v="NA"/>
    <s v="IR1"/>
    <s v="Low"/>
    <s v="AllPub"/>
    <s v="CulDSac"/>
    <s v="Mod"/>
    <x v="18"/>
    <s v="Norm"/>
    <s v="Norm"/>
    <s v="1Fam"/>
    <s v="1Story"/>
    <x v="2"/>
    <x v="0"/>
    <x v="5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x v="458"/>
    <s v="GasA"/>
    <s v="TA"/>
    <s v="Y"/>
    <s v="SBrkr"/>
    <n v="1742"/>
    <n v="0"/>
    <n v="0"/>
    <x v="538"/>
    <n v="1"/>
    <n v="0"/>
    <n v="2"/>
    <n v="0"/>
    <n v="2"/>
    <n v="1"/>
    <s v="Gd"/>
    <n v="5"/>
    <s v="Typ"/>
    <n v="1"/>
    <s v="TA"/>
    <s v="Attchd"/>
    <n v="1985"/>
    <s v="RFn"/>
    <n v="2"/>
    <x v="103"/>
    <s v="TA"/>
    <s v="TA"/>
    <s v="Y"/>
    <n v="114"/>
    <n v="28"/>
    <n v="234"/>
    <n v="0"/>
    <n v="0"/>
    <n v="0"/>
    <s v="NA"/>
    <s v="NA"/>
    <s v="NA"/>
    <n v="0"/>
    <x v="3"/>
    <x v="2"/>
    <s v="WD"/>
    <s v="Normal"/>
    <x v="291"/>
  </r>
  <r>
    <x v="72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x v="0"/>
    <x v="6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0"/>
    <s v="NA"/>
    <s v="Attchd"/>
    <n v="2004"/>
    <s v="RFn"/>
    <n v="2"/>
    <x v="65"/>
    <s v="TA"/>
    <s v="TA"/>
    <s v="Y"/>
    <n v="160"/>
    <n v="0"/>
    <n v="0"/>
    <n v="0"/>
    <n v="0"/>
    <n v="0"/>
    <s v="NA"/>
    <s v="NA"/>
    <s v="NA"/>
    <n v="0"/>
    <x v="1"/>
    <x v="4"/>
    <s v="WD"/>
    <s v="Normal"/>
    <x v="5"/>
  </r>
  <r>
    <x v="722"/>
    <n v="20"/>
    <s v="RL"/>
    <n v="70"/>
    <x v="598"/>
    <s v="Pave"/>
    <s v="NA"/>
    <s v="Reg"/>
    <s v="Lvl"/>
    <s v="AllPub"/>
    <s v="Inside"/>
    <s v="Gtl"/>
    <x v="11"/>
    <s v="Norm"/>
    <s v="Norm"/>
    <s v="1Fam"/>
    <s v="1Story"/>
    <x v="5"/>
    <x v="3"/>
    <x v="16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x v="121"/>
    <s v="GasA"/>
    <s v="Ex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Detchd"/>
    <n v="1994"/>
    <s v="Unf"/>
    <n v="2"/>
    <x v="143"/>
    <s v="TA"/>
    <s v="TA"/>
    <s v="Y"/>
    <n v="0"/>
    <n v="0"/>
    <n v="0"/>
    <n v="0"/>
    <n v="0"/>
    <n v="0"/>
    <s v="NA"/>
    <s v="NA"/>
    <s v="NA"/>
    <n v="0"/>
    <x v="9"/>
    <x v="3"/>
    <s v="WD"/>
    <s v="Normal"/>
    <x v="202"/>
  </r>
  <r>
    <x v="723"/>
    <n v="50"/>
    <s v="RL"/>
    <n v="60"/>
    <x v="599"/>
    <s v="Pave"/>
    <s v="NA"/>
    <s v="Reg"/>
    <s v="Lvl"/>
    <s v="AllPub"/>
    <s v="Inside"/>
    <s v="Gtl"/>
    <x v="15"/>
    <s v="Norm"/>
    <s v="Norm"/>
    <s v="1Fam"/>
    <s v="1.5Fin"/>
    <x v="5"/>
    <x v="2"/>
    <x v="30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x v="459"/>
    <s v="GasA"/>
    <s v="Ex"/>
    <s v="Y"/>
    <s v="SBrkr"/>
    <n v="997"/>
    <n v="473"/>
    <n v="0"/>
    <x v="48"/>
    <n v="0"/>
    <n v="0"/>
    <n v="2"/>
    <n v="0"/>
    <n v="4"/>
    <n v="1"/>
    <s v="TA"/>
    <n v="7"/>
    <s v="Typ"/>
    <n v="0"/>
    <s v="NA"/>
    <s v="Detchd"/>
    <n v="1958"/>
    <s v="Unf"/>
    <n v="1"/>
    <x v="0"/>
    <s v="TA"/>
    <s v="TA"/>
    <s v="Y"/>
    <n v="0"/>
    <n v="0"/>
    <n v="0"/>
    <n v="0"/>
    <n v="156"/>
    <n v="0"/>
    <s v="NA"/>
    <s v="NA"/>
    <s v="NA"/>
    <n v="0"/>
    <x v="1"/>
    <x v="0"/>
    <s v="WD"/>
    <s v="Normal"/>
    <x v="152"/>
  </r>
  <r>
    <x v="724"/>
    <n v="20"/>
    <s v="RL"/>
    <n v="86"/>
    <x v="600"/>
    <s v="Pave"/>
    <s v="NA"/>
    <s v="IR1"/>
    <s v="Lvl"/>
    <s v="AllPub"/>
    <s v="Inside"/>
    <s v="Gtl"/>
    <x v="15"/>
    <s v="Norm"/>
    <s v="Norm"/>
    <s v="1Fam"/>
    <s v="1Story"/>
    <x v="4"/>
    <x v="0"/>
    <x v="22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x v="460"/>
    <s v="GasA"/>
    <s v="Ex"/>
    <s v="Y"/>
    <s v="SBrkr"/>
    <n v="1698"/>
    <n v="0"/>
    <n v="0"/>
    <x v="539"/>
    <n v="1"/>
    <n v="0"/>
    <n v="2"/>
    <n v="0"/>
    <n v="3"/>
    <n v="1"/>
    <s v="Ex"/>
    <n v="8"/>
    <s v="Typ"/>
    <n v="1"/>
    <s v="Gd"/>
    <s v="Attchd"/>
    <n v="2007"/>
    <s v="Fin"/>
    <n v="3"/>
    <x v="294"/>
    <s v="TA"/>
    <s v="TA"/>
    <s v="Y"/>
    <n v="327"/>
    <n v="64"/>
    <n v="0"/>
    <n v="0"/>
    <n v="0"/>
    <n v="0"/>
    <s v="NA"/>
    <s v="NA"/>
    <s v="NA"/>
    <n v="0"/>
    <x v="0"/>
    <x v="3"/>
    <s v="WD"/>
    <s v="Normal"/>
    <x v="107"/>
  </r>
  <r>
    <x v="725"/>
    <n v="20"/>
    <s v="RL"/>
    <n v="60"/>
    <x v="601"/>
    <s v="Pave"/>
    <s v="NA"/>
    <s v="Reg"/>
    <s v="Lvl"/>
    <s v="AllPub"/>
    <s v="Inside"/>
    <s v="Gtl"/>
    <x v="11"/>
    <s v="Norm"/>
    <s v="Norm"/>
    <s v="1Fam"/>
    <s v="1Story"/>
    <x v="5"/>
    <x v="2"/>
    <x v="16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x v="121"/>
    <s v="GasA"/>
    <s v="TA"/>
    <s v="Y"/>
    <s v="SBrkr"/>
    <n v="864"/>
    <n v="0"/>
    <n v="0"/>
    <x v="132"/>
    <n v="0"/>
    <n v="0"/>
    <n v="1"/>
    <n v="0"/>
    <n v="3"/>
    <n v="1"/>
    <s v="Gd"/>
    <n v="5"/>
    <s v="Typ"/>
    <n v="0"/>
    <s v="NA"/>
    <s v="Detchd"/>
    <n v="1989"/>
    <s v="Unf"/>
    <n v="2"/>
    <x v="95"/>
    <s v="TA"/>
    <s v="TA"/>
    <s v="Y"/>
    <n v="96"/>
    <n v="0"/>
    <n v="0"/>
    <n v="0"/>
    <n v="0"/>
    <n v="0"/>
    <s v="NA"/>
    <s v="NA"/>
    <s v="Shed"/>
    <n v="500"/>
    <x v="6"/>
    <x v="3"/>
    <s v="WD"/>
    <s v="Normal"/>
    <x v="200"/>
  </r>
  <r>
    <x v="726"/>
    <n v="20"/>
    <s v="RL"/>
    <s v="NA"/>
    <x v="602"/>
    <s v="Pave"/>
    <s v="NA"/>
    <s v="IR1"/>
    <s v="Lvl"/>
    <s v="AllPub"/>
    <s v="Corner"/>
    <s v="Gtl"/>
    <x v="2"/>
    <s v="Norm"/>
    <s v="Norm"/>
    <s v="1Fam"/>
    <s v="1Story"/>
    <x v="1"/>
    <x v="7"/>
    <x v="62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x v="369"/>
    <s v="GasA"/>
    <s v="Ex"/>
    <s v="Y"/>
    <s v="SBrkr"/>
    <n v="1680"/>
    <n v="0"/>
    <n v="0"/>
    <x v="335"/>
    <n v="1"/>
    <n v="0"/>
    <n v="2"/>
    <n v="0"/>
    <n v="3"/>
    <n v="1"/>
    <s v="Gd"/>
    <n v="5"/>
    <s v="Typ"/>
    <n v="1"/>
    <s v="Gd"/>
    <s v="Attchd"/>
    <n v="1988"/>
    <s v="Fin"/>
    <n v="2"/>
    <x v="84"/>
    <s v="TA"/>
    <s v="TA"/>
    <s v="Y"/>
    <n v="292"/>
    <n v="44"/>
    <n v="0"/>
    <n v="182"/>
    <n v="0"/>
    <n v="0"/>
    <s v="NA"/>
    <s v="NA"/>
    <s v="NA"/>
    <n v="0"/>
    <x v="3"/>
    <x v="3"/>
    <s v="WD"/>
    <s v="Normal"/>
    <x v="285"/>
  </r>
  <r>
    <x v="727"/>
    <n v="20"/>
    <s v="RL"/>
    <n v="64"/>
    <x v="603"/>
    <s v="Pave"/>
    <s v="NA"/>
    <s v="Reg"/>
    <s v="Lvl"/>
    <s v="AllPub"/>
    <s v="Inside"/>
    <s v="Gtl"/>
    <x v="0"/>
    <s v="Norm"/>
    <s v="Norm"/>
    <s v="1Fam"/>
    <s v="1Story"/>
    <x v="0"/>
    <x v="0"/>
    <x v="22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x v="136"/>
    <s v="GasA"/>
    <s v="Ex"/>
    <s v="Y"/>
    <s v="SBrkr"/>
    <n v="1232"/>
    <n v="0"/>
    <n v="0"/>
    <x v="149"/>
    <n v="1"/>
    <n v="0"/>
    <n v="2"/>
    <n v="0"/>
    <n v="2"/>
    <n v="1"/>
    <s v="Gd"/>
    <n v="6"/>
    <s v="Typ"/>
    <n v="0"/>
    <s v="NA"/>
    <s v="Attchd"/>
    <n v="2007"/>
    <s v="RFn"/>
    <n v="2"/>
    <x v="295"/>
    <s v="TA"/>
    <s v="TA"/>
    <s v="Y"/>
    <n v="132"/>
    <n v="0"/>
    <n v="0"/>
    <n v="0"/>
    <n v="0"/>
    <n v="0"/>
    <s v="NA"/>
    <s v="NA"/>
    <s v="NA"/>
    <n v="0"/>
    <x v="0"/>
    <x v="3"/>
    <s v="WD"/>
    <s v="Normal"/>
    <x v="188"/>
  </r>
  <r>
    <x v="728"/>
    <n v="90"/>
    <s v="RL"/>
    <n v="85"/>
    <x v="203"/>
    <s v="Pave"/>
    <s v="NA"/>
    <s v="Reg"/>
    <s v="Lvl"/>
    <s v="AllPub"/>
    <s v="Corner"/>
    <s v="Gtl"/>
    <x v="11"/>
    <s v="Norm"/>
    <s v="Norm"/>
    <s v="Duplex"/>
    <s v="1Story"/>
    <x v="3"/>
    <x v="0"/>
    <x v="1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x v="461"/>
    <s v="GasA"/>
    <s v="TA"/>
    <s v="Y"/>
    <s v="SBrkr"/>
    <n v="1776"/>
    <n v="0"/>
    <n v="0"/>
    <x v="540"/>
    <n v="1"/>
    <n v="0"/>
    <n v="2"/>
    <n v="0"/>
    <n v="4"/>
    <n v="2"/>
    <s v="TA"/>
    <n v="9"/>
    <s v="Typ"/>
    <n v="0"/>
    <s v="NA"/>
    <s v="Detchd"/>
    <n v="1968"/>
    <s v="Unf"/>
    <n v="3"/>
    <x v="178"/>
    <s v="TA"/>
    <s v="TA"/>
    <s v="Y"/>
    <n v="0"/>
    <n v="25"/>
    <n v="0"/>
    <n v="0"/>
    <n v="0"/>
    <n v="0"/>
    <s v="NA"/>
    <s v="NA"/>
    <s v="NA"/>
    <n v="0"/>
    <x v="9"/>
    <x v="3"/>
    <s v="COD"/>
    <s v="Abnorml"/>
    <x v="50"/>
  </r>
  <r>
    <x v="729"/>
    <n v="30"/>
    <s v="RM"/>
    <n v="52"/>
    <x v="50"/>
    <s v="Pave"/>
    <s v="Grvl"/>
    <s v="Reg"/>
    <s v="Lvl"/>
    <s v="AllPub"/>
    <s v="Inside"/>
    <s v="Gtl"/>
    <x v="13"/>
    <s v="Norm"/>
    <s v="Norm"/>
    <s v="1Fam"/>
    <s v="1.5Fin"/>
    <x v="5"/>
    <x v="0"/>
    <x v="82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x v="56"/>
    <s v="GasA"/>
    <s v="TA"/>
    <s v="Y"/>
    <s v="FuseA"/>
    <n v="848"/>
    <n v="0"/>
    <n v="360"/>
    <x v="349"/>
    <n v="0"/>
    <n v="0"/>
    <n v="1"/>
    <n v="0"/>
    <n v="2"/>
    <n v="1"/>
    <s v="TA"/>
    <n v="5"/>
    <s v="Typ"/>
    <n v="0"/>
    <s v="NA"/>
    <s v="Detchd"/>
    <n v="1962"/>
    <s v="Unf"/>
    <n v="2"/>
    <x v="169"/>
    <s v="TA"/>
    <s v="TA"/>
    <s v="Y"/>
    <n v="0"/>
    <n v="23"/>
    <n v="112"/>
    <n v="0"/>
    <n v="0"/>
    <n v="0"/>
    <s v="NA"/>
    <s v="NA"/>
    <s v="NA"/>
    <n v="0"/>
    <x v="8"/>
    <x v="3"/>
    <s v="WD"/>
    <s v="Normal"/>
    <x v="434"/>
  </r>
  <r>
    <x v="730"/>
    <n v="120"/>
    <s v="RL"/>
    <n v="39"/>
    <x v="604"/>
    <s v="Pave"/>
    <s v="NA"/>
    <s v="IR1"/>
    <s v="Lvl"/>
    <s v="AllPub"/>
    <s v="Inside"/>
    <s v="Gtl"/>
    <x v="18"/>
    <s v="Norm"/>
    <s v="Norm"/>
    <s v="TwnhsE"/>
    <s v="1Story"/>
    <x v="2"/>
    <x v="0"/>
    <x v="49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x v="462"/>
    <s v="GasA"/>
    <s v="Ex"/>
    <s v="Y"/>
    <s v="SBrkr"/>
    <n v="1616"/>
    <n v="0"/>
    <n v="0"/>
    <x v="153"/>
    <n v="1"/>
    <n v="0"/>
    <n v="2"/>
    <n v="0"/>
    <n v="2"/>
    <n v="1"/>
    <s v="Gd"/>
    <n v="5"/>
    <s v="Typ"/>
    <n v="1"/>
    <s v="TA"/>
    <s v="Attchd"/>
    <n v="1995"/>
    <s v="RFn"/>
    <n v="2"/>
    <x v="2"/>
    <s v="TA"/>
    <s v="TA"/>
    <s v="Y"/>
    <n v="237"/>
    <n v="152"/>
    <n v="0"/>
    <n v="0"/>
    <n v="0"/>
    <n v="0"/>
    <s v="NA"/>
    <s v="NA"/>
    <s v="NA"/>
    <n v="0"/>
    <x v="10"/>
    <x v="4"/>
    <s v="WD"/>
    <s v="Normal"/>
    <x v="435"/>
  </r>
  <r>
    <x v="731"/>
    <n v="80"/>
    <s v="RL"/>
    <n v="73"/>
    <x v="605"/>
    <s v="Pave"/>
    <s v="NA"/>
    <s v="IR1"/>
    <s v="Lvl"/>
    <s v="AllPub"/>
    <s v="Corner"/>
    <s v="Gtl"/>
    <x v="16"/>
    <s v="Norm"/>
    <s v="Norm"/>
    <s v="1Fam"/>
    <s v="SLvl"/>
    <x v="0"/>
    <x v="0"/>
    <x v="0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x v="463"/>
    <s v="GasA"/>
    <s v="Ex"/>
    <s v="Y"/>
    <s v="SBrkr"/>
    <n v="1146"/>
    <n v="0"/>
    <n v="0"/>
    <x v="541"/>
    <n v="1"/>
    <n v="0"/>
    <n v="2"/>
    <n v="0"/>
    <n v="3"/>
    <n v="1"/>
    <s v="Gd"/>
    <n v="6"/>
    <s v="Typ"/>
    <n v="1"/>
    <s v="Gd"/>
    <s v="Attchd"/>
    <n v="2003"/>
    <s v="Fin"/>
    <n v="2"/>
    <x v="134"/>
    <s v="TA"/>
    <s v="TA"/>
    <s v="Y"/>
    <n v="160"/>
    <n v="22"/>
    <n v="0"/>
    <n v="0"/>
    <n v="0"/>
    <n v="0"/>
    <s v="NA"/>
    <s v="NA"/>
    <s v="NA"/>
    <n v="0"/>
    <x v="1"/>
    <x v="1"/>
    <s v="WD"/>
    <s v="Normal"/>
    <x v="229"/>
  </r>
  <r>
    <x v="732"/>
    <n v="60"/>
    <s v="RL"/>
    <n v="75"/>
    <x v="606"/>
    <s v="Pave"/>
    <s v="NA"/>
    <s v="IR1"/>
    <s v="Lvl"/>
    <s v="AllPub"/>
    <s v="Inside"/>
    <s v="Gtl"/>
    <x v="0"/>
    <s v="Norm"/>
    <s v="Norm"/>
    <s v="1Fam"/>
    <s v="2Story"/>
    <x v="0"/>
    <x v="0"/>
    <x v="45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x v="464"/>
    <s v="GasA"/>
    <s v="Ex"/>
    <s v="Y"/>
    <s v="SBrkr"/>
    <n v="1153"/>
    <n v="878"/>
    <n v="0"/>
    <x v="542"/>
    <n v="0"/>
    <n v="0"/>
    <n v="2"/>
    <n v="1"/>
    <n v="3"/>
    <n v="1"/>
    <s v="Gd"/>
    <n v="8"/>
    <s v="Typ"/>
    <n v="1"/>
    <s v="TA"/>
    <s v="Attchd"/>
    <n v="1998"/>
    <s v="Fin"/>
    <n v="2"/>
    <x v="296"/>
    <s v="TA"/>
    <s v="TA"/>
    <s v="Y"/>
    <n v="192"/>
    <n v="84"/>
    <n v="0"/>
    <n v="0"/>
    <n v="0"/>
    <n v="0"/>
    <s v="NA"/>
    <s v="NA"/>
    <s v="NA"/>
    <n v="0"/>
    <x v="9"/>
    <x v="0"/>
    <s v="WD"/>
    <s v="Normal"/>
    <x v="124"/>
  </r>
  <r>
    <x v="733"/>
    <n v="20"/>
    <s v="RL"/>
    <n v="80"/>
    <x v="532"/>
    <s v="Pave"/>
    <s v="NA"/>
    <s v="Reg"/>
    <s v="Lvl"/>
    <s v="AllPub"/>
    <s v="Corner"/>
    <s v="Gtl"/>
    <x v="9"/>
    <s v="Feedr"/>
    <s v="Norm"/>
    <s v="1Fam"/>
    <s v="1Story"/>
    <x v="3"/>
    <x v="2"/>
    <x v="53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x v="121"/>
    <s v="GasA"/>
    <s v="Ex"/>
    <s v="Y"/>
    <s v="SBrkr"/>
    <n v="1144"/>
    <n v="0"/>
    <n v="0"/>
    <x v="327"/>
    <n v="1"/>
    <n v="0"/>
    <n v="1"/>
    <n v="0"/>
    <n v="3"/>
    <n v="1"/>
    <s v="TA"/>
    <n v="6"/>
    <s v="Typ"/>
    <n v="1"/>
    <s v="TA"/>
    <s v="Attchd"/>
    <n v="1961"/>
    <s v="RFn"/>
    <n v="1"/>
    <x v="85"/>
    <s v="TA"/>
    <s v="TA"/>
    <s v="Y"/>
    <n v="165"/>
    <n v="0"/>
    <n v="0"/>
    <n v="0"/>
    <n v="0"/>
    <n v="0"/>
    <s v="NA"/>
    <s v="GdWo"/>
    <s v="Shed"/>
    <n v="400"/>
    <x v="10"/>
    <x v="3"/>
    <s v="WD"/>
    <s v="Normal"/>
    <x v="436"/>
  </r>
  <r>
    <x v="734"/>
    <n v="20"/>
    <s v="RL"/>
    <s v="NA"/>
    <x v="607"/>
    <s v="Pave"/>
    <s v="NA"/>
    <s v="IR1"/>
    <s v="Lvl"/>
    <s v="AllPub"/>
    <s v="Corner"/>
    <s v="Gtl"/>
    <x v="9"/>
    <s v="Norm"/>
    <s v="Norm"/>
    <s v="1Fam"/>
    <s v="1Story"/>
    <x v="3"/>
    <x v="0"/>
    <x v="21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x v="195"/>
    <s v="GasA"/>
    <s v="TA"/>
    <s v="Y"/>
    <s v="SBrkr"/>
    <n v="948"/>
    <n v="0"/>
    <n v="0"/>
    <x v="543"/>
    <n v="0"/>
    <n v="0"/>
    <n v="1"/>
    <n v="0"/>
    <n v="3"/>
    <n v="1"/>
    <s v="TA"/>
    <n v="6"/>
    <s v="Typ"/>
    <n v="0"/>
    <s v="NA"/>
    <s v="Attchd"/>
    <n v="1968"/>
    <s v="Unf"/>
    <n v="1"/>
    <x v="38"/>
    <s v="TA"/>
    <s v="TA"/>
    <s v="Y"/>
    <n v="147"/>
    <n v="0"/>
    <n v="0"/>
    <n v="0"/>
    <n v="0"/>
    <n v="0"/>
    <s v="NA"/>
    <s v="NA"/>
    <s v="NA"/>
    <n v="0"/>
    <x v="1"/>
    <x v="1"/>
    <s v="WD"/>
    <s v="Family"/>
    <x v="280"/>
  </r>
  <r>
    <x v="735"/>
    <n v="75"/>
    <s v="RM"/>
    <n v="60"/>
    <x v="99"/>
    <s v="Pave"/>
    <s v="NA"/>
    <s v="Reg"/>
    <s v="Lvl"/>
    <s v="AllPub"/>
    <s v="Inside"/>
    <s v="Gtl"/>
    <x v="7"/>
    <s v="Norm"/>
    <s v="Norm"/>
    <s v="1Fam"/>
    <s v="2.5Unf"/>
    <x v="0"/>
    <x v="3"/>
    <x v="101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x v="369"/>
    <s v="GasW"/>
    <s v="Fa"/>
    <s v="N"/>
    <s v="SBrkr"/>
    <n v="880"/>
    <n v="888"/>
    <n v="0"/>
    <x v="75"/>
    <n v="0"/>
    <n v="0"/>
    <n v="1"/>
    <n v="1"/>
    <n v="2"/>
    <n v="1"/>
    <s v="TA"/>
    <n v="6"/>
    <s v="Typ"/>
    <n v="2"/>
    <s v="TA"/>
    <s v="Detchd"/>
    <n v="1914"/>
    <s v="Unf"/>
    <n v="2"/>
    <x v="297"/>
    <s v="TA"/>
    <s v="TA"/>
    <s v="N"/>
    <n v="0"/>
    <n v="341"/>
    <n v="0"/>
    <n v="0"/>
    <n v="0"/>
    <n v="0"/>
    <s v="NA"/>
    <s v="NA"/>
    <s v="NA"/>
    <n v="0"/>
    <x v="4"/>
    <x v="2"/>
    <s v="WD"/>
    <s v="Normal"/>
    <x v="143"/>
  </r>
  <r>
    <x v="736"/>
    <n v="90"/>
    <s v="RL"/>
    <n v="60"/>
    <x v="30"/>
    <s v="Pave"/>
    <s v="NA"/>
    <s v="Reg"/>
    <s v="Lvl"/>
    <s v="AllPub"/>
    <s v="Inside"/>
    <s v="Gtl"/>
    <x v="11"/>
    <s v="Norm"/>
    <s v="Norm"/>
    <s v="Duplex"/>
    <s v="1Story"/>
    <x v="7"/>
    <x v="4"/>
    <x v="52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x v="17"/>
    <s v="GasA"/>
    <s v="Gd"/>
    <s v="N"/>
    <s v="FuseF"/>
    <n v="1040"/>
    <n v="0"/>
    <n v="0"/>
    <x v="10"/>
    <n v="0"/>
    <n v="0"/>
    <n v="2"/>
    <n v="0"/>
    <n v="2"/>
    <n v="2"/>
    <s v="TA"/>
    <n v="6"/>
    <s v="Typ"/>
    <n v="0"/>
    <s v="NA"/>
    <s v="Detchd"/>
    <n v="1949"/>
    <s v="Unf"/>
    <n v="2"/>
    <x v="63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437"/>
  </r>
  <r>
    <x v="737"/>
    <n v="60"/>
    <s v="RL"/>
    <n v="72"/>
    <x v="608"/>
    <s v="Pave"/>
    <s v="NA"/>
    <s v="IR1"/>
    <s v="HLS"/>
    <s v="AllPub"/>
    <s v="CulDSac"/>
    <s v="Gtl"/>
    <x v="17"/>
    <s v="Norm"/>
    <s v="Norm"/>
    <s v="1Fam"/>
    <s v="2Story"/>
    <x v="2"/>
    <x v="0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x v="465"/>
    <s v="GasA"/>
    <s v="Ex"/>
    <s v="Y"/>
    <s v="SBrkr"/>
    <n v="901"/>
    <n v="900"/>
    <n v="0"/>
    <x v="400"/>
    <n v="0"/>
    <n v="0"/>
    <n v="2"/>
    <n v="1"/>
    <n v="3"/>
    <n v="1"/>
    <s v="Gd"/>
    <n v="8"/>
    <s v="Typ"/>
    <n v="1"/>
    <s v="Gd"/>
    <s v="Attchd"/>
    <n v="2005"/>
    <s v="Fin"/>
    <n v="3"/>
    <x v="298"/>
    <s v="TA"/>
    <s v="TA"/>
    <s v="Y"/>
    <n v="0"/>
    <n v="116"/>
    <n v="0"/>
    <n v="0"/>
    <n v="0"/>
    <n v="0"/>
    <s v="NA"/>
    <s v="NA"/>
    <s v="NA"/>
    <n v="0"/>
    <x v="11"/>
    <x v="2"/>
    <s v="WD"/>
    <s v="Normal"/>
    <x v="438"/>
  </r>
  <r>
    <x v="738"/>
    <n v="90"/>
    <s v="RL"/>
    <n v="60"/>
    <x v="99"/>
    <s v="Pave"/>
    <s v="NA"/>
    <s v="Reg"/>
    <s v="Lvl"/>
    <s v="AllPub"/>
    <s v="Inside"/>
    <s v="Gtl"/>
    <x v="15"/>
    <s v="Norm"/>
    <s v="Norm"/>
    <s v="Duplex"/>
    <s v="1Story"/>
    <x v="3"/>
    <x v="0"/>
    <x v="72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x v="132"/>
    <s v="GasA"/>
    <s v="TA"/>
    <s v="Y"/>
    <s v="SBrkr"/>
    <n v="1200"/>
    <n v="0"/>
    <n v="0"/>
    <x v="144"/>
    <n v="3"/>
    <n v="0"/>
    <n v="3"/>
    <n v="0"/>
    <n v="3"/>
    <n v="1"/>
    <s v="TA"/>
    <n v="5"/>
    <s v="Typ"/>
    <n v="0"/>
    <s v="NA"/>
    <s v="NA"/>
    <s v="NA"/>
    <s v="NA"/>
    <n v="0"/>
    <x v="34"/>
    <s v="NA"/>
    <s v="NA"/>
    <s v="Y"/>
    <n v="120"/>
    <n v="0"/>
    <n v="0"/>
    <n v="0"/>
    <n v="0"/>
    <n v="0"/>
    <s v="NA"/>
    <s v="NA"/>
    <s v="NA"/>
    <n v="0"/>
    <x v="10"/>
    <x v="3"/>
    <s v="WD"/>
    <s v="Alloca"/>
    <x v="266"/>
  </r>
  <r>
    <x v="739"/>
    <n v="60"/>
    <s v="RL"/>
    <n v="65"/>
    <x v="609"/>
    <s v="Pave"/>
    <s v="NA"/>
    <s v="IR1"/>
    <s v="Lvl"/>
    <s v="AllPub"/>
    <s v="Inside"/>
    <s v="Gtl"/>
    <x v="0"/>
    <s v="Norm"/>
    <s v="Norm"/>
    <s v="1Fam"/>
    <s v="2Story"/>
    <x v="0"/>
    <x v="0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x v="121"/>
    <s v="GasA"/>
    <s v="Ex"/>
    <s v="Y"/>
    <s v="SBrkr"/>
    <n v="864"/>
    <n v="864"/>
    <n v="0"/>
    <x v="136"/>
    <n v="0"/>
    <n v="0"/>
    <n v="2"/>
    <n v="1"/>
    <n v="3"/>
    <n v="1"/>
    <s v="Gd"/>
    <n v="7"/>
    <s v="Typ"/>
    <n v="0"/>
    <s v="NA"/>
    <s v="Attchd"/>
    <n v="2004"/>
    <s v="RFn"/>
    <n v="2"/>
    <x v="20"/>
    <s v="TA"/>
    <s v="TA"/>
    <s v="Y"/>
    <n v="187"/>
    <n v="56"/>
    <n v="0"/>
    <n v="0"/>
    <n v="0"/>
    <n v="0"/>
    <s v="NA"/>
    <s v="NA"/>
    <s v="NA"/>
    <n v="0"/>
    <x v="7"/>
    <x v="3"/>
    <s v="WD"/>
    <s v="Normal"/>
    <x v="100"/>
  </r>
  <r>
    <x v="740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3"/>
    <x v="3"/>
    <x v="48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x v="349"/>
    <s v="GasA"/>
    <s v="Ex"/>
    <s v="Y"/>
    <s v="SBrkr"/>
    <n v="768"/>
    <n v="664"/>
    <n v="0"/>
    <x v="264"/>
    <n v="0"/>
    <n v="0"/>
    <n v="2"/>
    <n v="0"/>
    <n v="2"/>
    <n v="1"/>
    <s v="TA"/>
    <n v="7"/>
    <s v="Typ"/>
    <n v="0"/>
    <s v="NA"/>
    <s v="Detchd"/>
    <n v="1910"/>
    <s v="Unf"/>
    <n v="2"/>
    <x v="53"/>
    <s v="TA"/>
    <s v="Gd"/>
    <s v="Y"/>
    <n v="270"/>
    <n v="0"/>
    <n v="112"/>
    <n v="0"/>
    <n v="0"/>
    <n v="0"/>
    <s v="NA"/>
    <s v="GdPrv"/>
    <s v="NA"/>
    <n v="0"/>
    <x v="1"/>
    <x v="1"/>
    <s v="WD"/>
    <s v="Abnorml"/>
    <x v="15"/>
  </r>
  <r>
    <x v="741"/>
    <n v="20"/>
    <s v="RL"/>
    <n v="65"/>
    <x v="610"/>
    <s v="Pave"/>
    <s v="NA"/>
    <s v="IR1"/>
    <s v="Lvl"/>
    <s v="AllPub"/>
    <s v="Inside"/>
    <s v="Gtl"/>
    <x v="9"/>
    <s v="Feedr"/>
    <s v="Norm"/>
    <s v="1Fam"/>
    <s v="1Story"/>
    <x v="1"/>
    <x v="1"/>
    <x v="53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x v="12"/>
    <s v="GasA"/>
    <s v="Gd"/>
    <s v="Y"/>
    <s v="SBrkr"/>
    <n v="912"/>
    <n v="0"/>
    <n v="0"/>
    <x v="12"/>
    <n v="1"/>
    <n v="1"/>
    <n v="1"/>
    <n v="0"/>
    <n v="3"/>
    <n v="1"/>
    <s v="Gd"/>
    <n v="5"/>
    <s v="Typ"/>
    <n v="0"/>
    <s v="NA"/>
    <s v="Detchd"/>
    <n v="1962"/>
    <s v="Unf"/>
    <n v="1"/>
    <x v="47"/>
    <s v="TA"/>
    <s v="TA"/>
    <s v="Y"/>
    <n v="168"/>
    <n v="0"/>
    <n v="0"/>
    <n v="0"/>
    <n v="0"/>
    <n v="0"/>
    <s v="NA"/>
    <s v="GdPrv"/>
    <s v="NA"/>
    <n v="0"/>
    <x v="1"/>
    <x v="0"/>
    <s v="WD"/>
    <s v="Normal"/>
    <x v="289"/>
  </r>
  <r>
    <x v="742"/>
    <n v="20"/>
    <s v="RL"/>
    <n v="65"/>
    <x v="0"/>
    <s v="Pave"/>
    <s v="NA"/>
    <s v="Reg"/>
    <s v="Lvl"/>
    <s v="AllPub"/>
    <s v="Inside"/>
    <s v="Gtl"/>
    <x v="12"/>
    <s v="Norm"/>
    <s v="Norm"/>
    <s v="1Fam"/>
    <s v="1Story"/>
    <x v="0"/>
    <x v="0"/>
    <x v="4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x v="466"/>
    <s v="GasA"/>
    <s v="Ex"/>
    <s v="Y"/>
    <s v="SBrkr"/>
    <n v="1349"/>
    <n v="0"/>
    <n v="0"/>
    <x v="544"/>
    <n v="0"/>
    <n v="0"/>
    <n v="2"/>
    <n v="0"/>
    <n v="3"/>
    <n v="1"/>
    <s v="TA"/>
    <n v="6"/>
    <s v="Typ"/>
    <n v="0"/>
    <s v="NA"/>
    <s v="Attchd"/>
    <n v="2000"/>
    <s v="Unf"/>
    <n v="2"/>
    <x v="169"/>
    <s v="TA"/>
    <s v="TA"/>
    <s v="Y"/>
    <n v="120"/>
    <n v="55"/>
    <n v="0"/>
    <n v="0"/>
    <n v="0"/>
    <n v="0"/>
    <s v="NA"/>
    <s v="GdPrv"/>
    <s v="NA"/>
    <n v="0"/>
    <x v="3"/>
    <x v="1"/>
    <s v="WD"/>
    <s v="Normal"/>
    <x v="266"/>
  </r>
  <r>
    <x v="743"/>
    <n v="80"/>
    <s v="RL"/>
    <n v="70"/>
    <x v="611"/>
    <s v="Pave"/>
    <s v="NA"/>
    <s v="IR1"/>
    <s v="Lvl"/>
    <s v="AllPub"/>
    <s v="Inside"/>
    <s v="Gtl"/>
    <x v="9"/>
    <s v="Norm"/>
    <s v="Norm"/>
    <s v="1Fam"/>
    <s v="SLvl"/>
    <x v="3"/>
    <x v="2"/>
    <x v="37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x v="28"/>
    <s v="GasA"/>
    <s v="Ex"/>
    <s v="Y"/>
    <s v="SBrkr"/>
    <n v="1464"/>
    <n v="0"/>
    <n v="0"/>
    <x v="545"/>
    <n v="0"/>
    <n v="1"/>
    <n v="2"/>
    <n v="0"/>
    <n v="3"/>
    <n v="1"/>
    <s v="TA"/>
    <n v="6"/>
    <s v="Min2"/>
    <n v="1"/>
    <s v="TA"/>
    <s v="Attchd"/>
    <n v="1997"/>
    <s v="RFn"/>
    <n v="2"/>
    <x v="5"/>
    <s v="TA"/>
    <s v="TA"/>
    <s v="Y"/>
    <n v="302"/>
    <n v="0"/>
    <n v="0"/>
    <n v="0"/>
    <n v="100"/>
    <n v="0"/>
    <s v="NA"/>
    <s v="NA"/>
    <s v="NA"/>
    <n v="0"/>
    <x v="4"/>
    <x v="3"/>
    <s v="WD"/>
    <s v="Normal"/>
    <x v="216"/>
  </r>
  <r>
    <x v="744"/>
    <n v="120"/>
    <s v="RL"/>
    <n v="41"/>
    <x v="612"/>
    <s v="Pave"/>
    <s v="NA"/>
    <s v="IR1"/>
    <s v="HLS"/>
    <s v="AllPub"/>
    <s v="Inside"/>
    <s v="Gtl"/>
    <x v="18"/>
    <s v="Norm"/>
    <s v="Norm"/>
    <s v="TwnhsE"/>
    <s v="1Story"/>
    <x v="2"/>
    <x v="0"/>
    <x v="5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x v="467"/>
    <s v="GasA"/>
    <s v="Gd"/>
    <s v="Y"/>
    <s v="SBrkr"/>
    <n v="1337"/>
    <n v="0"/>
    <n v="0"/>
    <x v="78"/>
    <n v="1"/>
    <n v="0"/>
    <n v="2"/>
    <n v="0"/>
    <n v="2"/>
    <n v="1"/>
    <s v="Gd"/>
    <n v="5"/>
    <s v="Typ"/>
    <n v="1"/>
    <s v="TA"/>
    <s v="Attchd"/>
    <n v="1993"/>
    <s v="RFn"/>
    <n v="2"/>
    <x v="64"/>
    <s v="TA"/>
    <s v="TA"/>
    <s v="Y"/>
    <n v="96"/>
    <n v="0"/>
    <n v="70"/>
    <n v="168"/>
    <n v="0"/>
    <n v="0"/>
    <s v="NA"/>
    <s v="NA"/>
    <s v="NA"/>
    <n v="0"/>
    <x v="4"/>
    <x v="0"/>
    <s v="WD"/>
    <s v="Normal"/>
    <x v="63"/>
  </r>
  <r>
    <x v="745"/>
    <n v="60"/>
    <s v="RL"/>
    <s v="NA"/>
    <x v="613"/>
    <s v="Pave"/>
    <s v="NA"/>
    <s v="IR1"/>
    <s v="Lvl"/>
    <s v="AllPub"/>
    <s v="Inside"/>
    <s v="Gtl"/>
    <x v="6"/>
    <s v="Norm"/>
    <s v="Norm"/>
    <s v="1Fam"/>
    <s v="2Story"/>
    <x v="2"/>
    <x v="7"/>
    <x v="1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x v="274"/>
    <s v="GasA"/>
    <s v="Ex"/>
    <s v="Y"/>
    <s v="SBrkr"/>
    <n v="1175"/>
    <n v="1540"/>
    <n v="0"/>
    <x v="546"/>
    <n v="0"/>
    <n v="1"/>
    <n v="3"/>
    <n v="1"/>
    <n v="4"/>
    <n v="1"/>
    <s v="Gd"/>
    <n v="11"/>
    <s v="Typ"/>
    <n v="2"/>
    <s v="TA"/>
    <s v="BuiltIn"/>
    <n v="1994"/>
    <s v="Fin"/>
    <n v="2"/>
    <x v="299"/>
    <s v="TA"/>
    <s v="TA"/>
    <s v="Y"/>
    <n v="0"/>
    <n v="204"/>
    <n v="0"/>
    <n v="0"/>
    <n v="0"/>
    <n v="0"/>
    <s v="NA"/>
    <s v="NA"/>
    <s v="NA"/>
    <n v="0"/>
    <x v="9"/>
    <x v="0"/>
    <s v="WD"/>
    <s v="Normal"/>
    <x v="439"/>
  </r>
  <r>
    <x v="746"/>
    <n v="60"/>
    <s v="RL"/>
    <s v="NA"/>
    <x v="614"/>
    <s v="Pave"/>
    <s v="NA"/>
    <s v="IR1"/>
    <s v="Lvl"/>
    <s v="AllPub"/>
    <s v="Inside"/>
    <s v="Gtl"/>
    <x v="17"/>
    <s v="Norm"/>
    <s v="Norm"/>
    <s v="1Fam"/>
    <s v="2Story"/>
    <x v="0"/>
    <x v="0"/>
    <x v="4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x v="8"/>
    <s v="GasA"/>
    <s v="Ex"/>
    <s v="Y"/>
    <s v="SBrkr"/>
    <n v="980"/>
    <n v="1276"/>
    <n v="0"/>
    <x v="547"/>
    <n v="0"/>
    <n v="0"/>
    <n v="2"/>
    <n v="1"/>
    <n v="4"/>
    <n v="1"/>
    <s v="Gd"/>
    <n v="8"/>
    <s v="Typ"/>
    <n v="1"/>
    <s v="TA"/>
    <s v="BuiltIn"/>
    <n v="2000"/>
    <s v="Fin"/>
    <n v="2"/>
    <x v="300"/>
    <s v="TA"/>
    <s v="TA"/>
    <s v="Y"/>
    <n v="224"/>
    <n v="54"/>
    <n v="0"/>
    <n v="0"/>
    <n v="0"/>
    <n v="0"/>
    <s v="NA"/>
    <s v="NA"/>
    <s v="NA"/>
    <n v="0"/>
    <x v="7"/>
    <x v="3"/>
    <s v="WD"/>
    <s v="Normal"/>
    <x v="440"/>
  </r>
  <r>
    <x v="747"/>
    <n v="70"/>
    <s v="RM"/>
    <n v="65"/>
    <x v="270"/>
    <s v="Pave"/>
    <s v="Pave"/>
    <s v="IR1"/>
    <s v="Lvl"/>
    <s v="AllPub"/>
    <s v="Corner"/>
    <s v="Gtl"/>
    <x v="7"/>
    <s v="Norm"/>
    <s v="Norm"/>
    <s v="1Fam"/>
    <s v="2Story"/>
    <x v="0"/>
    <x v="3"/>
    <x v="88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x v="215"/>
    <s v="GasW"/>
    <s v="TA"/>
    <s v="N"/>
    <s v="SBrkr"/>
    <n v="1320"/>
    <n v="1320"/>
    <n v="0"/>
    <x v="548"/>
    <n v="0"/>
    <n v="0"/>
    <n v="1"/>
    <n v="1"/>
    <n v="4"/>
    <n v="1"/>
    <s v="Gd"/>
    <n v="8"/>
    <s v="Typ"/>
    <n v="1"/>
    <s v="Gd"/>
    <s v="Detchd"/>
    <n v="1950"/>
    <s v="Unf"/>
    <n v="4"/>
    <x v="213"/>
    <s v="TA"/>
    <s v="TA"/>
    <s v="N"/>
    <n v="181"/>
    <n v="0"/>
    <n v="386"/>
    <n v="0"/>
    <n v="0"/>
    <n v="0"/>
    <s v="NA"/>
    <s v="NA"/>
    <s v="NA"/>
    <n v="0"/>
    <x v="1"/>
    <x v="3"/>
    <s v="WD"/>
    <s v="Normal"/>
    <x v="441"/>
  </r>
  <r>
    <x v="748"/>
    <n v="20"/>
    <s v="RL"/>
    <n v="59"/>
    <x v="615"/>
    <s v="Pave"/>
    <s v="NA"/>
    <s v="IR1"/>
    <s v="Lvl"/>
    <s v="AllPub"/>
    <s v="Inside"/>
    <s v="Gtl"/>
    <x v="3"/>
    <s v="Norm"/>
    <s v="Norm"/>
    <s v="1Fam"/>
    <s v="1Story"/>
    <x v="0"/>
    <x v="0"/>
    <x v="92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x v="468"/>
    <s v="GasA"/>
    <s v="Ex"/>
    <s v="Y"/>
    <s v="SBrkr"/>
    <n v="1720"/>
    <n v="0"/>
    <n v="0"/>
    <x v="55"/>
    <n v="1"/>
    <n v="0"/>
    <n v="2"/>
    <n v="0"/>
    <n v="3"/>
    <n v="1"/>
    <s v="Gd"/>
    <n v="7"/>
    <s v="Typ"/>
    <n v="1"/>
    <s v="TA"/>
    <s v="Attchd"/>
    <n v="1996"/>
    <s v="Fin"/>
    <n v="2"/>
    <x v="244"/>
    <s v="TA"/>
    <s v="TA"/>
    <s v="Y"/>
    <n v="240"/>
    <n v="56"/>
    <n v="154"/>
    <n v="0"/>
    <n v="0"/>
    <n v="0"/>
    <s v="NA"/>
    <s v="NA"/>
    <s v="NA"/>
    <n v="0"/>
    <x v="10"/>
    <x v="4"/>
    <s v="WD"/>
    <s v="Normal"/>
    <x v="442"/>
  </r>
  <r>
    <x v="749"/>
    <n v="50"/>
    <s v="RL"/>
    <n v="50"/>
    <x v="346"/>
    <s v="Pave"/>
    <s v="NA"/>
    <s v="Reg"/>
    <s v="Lvl"/>
    <s v="AllPub"/>
    <s v="Inside"/>
    <s v="Gtl"/>
    <x v="15"/>
    <s v="Norm"/>
    <s v="Norm"/>
    <s v="1Fam"/>
    <s v="1.5Fin"/>
    <x v="5"/>
    <x v="6"/>
    <x v="43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x v="17"/>
    <s v="Wall"/>
    <s v="TA"/>
    <s v="N"/>
    <s v="FuseF"/>
    <n v="1088"/>
    <n v="441"/>
    <n v="0"/>
    <x v="549"/>
    <n v="0"/>
    <n v="0"/>
    <n v="2"/>
    <n v="0"/>
    <n v="4"/>
    <n v="1"/>
    <s v="TA"/>
    <n v="9"/>
    <s v="Mod"/>
    <n v="0"/>
    <s v="NA"/>
    <s v="Detchd"/>
    <n v="1945"/>
    <s v="Unf"/>
    <n v="1"/>
    <x v="25"/>
    <s v="TA"/>
    <s v="TA"/>
    <s v="N"/>
    <n v="92"/>
    <n v="0"/>
    <n v="185"/>
    <n v="0"/>
    <n v="0"/>
    <n v="0"/>
    <s v="NA"/>
    <s v="NA"/>
    <s v="NA"/>
    <n v="0"/>
    <x v="7"/>
    <x v="3"/>
    <s v="WD"/>
    <s v="Normal"/>
    <x v="165"/>
  </r>
  <r>
    <x v="750"/>
    <n v="50"/>
    <s v="RM"/>
    <n v="55"/>
    <x v="525"/>
    <s v="Pave"/>
    <s v="Grvl"/>
    <s v="Reg"/>
    <s v="Lvl"/>
    <s v="AllPub"/>
    <s v="Corner"/>
    <s v="Gtl"/>
    <x v="7"/>
    <s v="Norm"/>
    <s v="Norm"/>
    <s v="1Fam"/>
    <s v="1.5Fin"/>
    <x v="5"/>
    <x v="3"/>
    <x v="48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x v="59"/>
    <s v="GasA"/>
    <s v="Gd"/>
    <s v="Y"/>
    <s v="SBrkr"/>
    <n v="792"/>
    <n v="348"/>
    <n v="0"/>
    <x v="550"/>
    <n v="0"/>
    <n v="0"/>
    <n v="1"/>
    <n v="0"/>
    <n v="3"/>
    <n v="1"/>
    <s v="TA"/>
    <n v="7"/>
    <s v="Min2"/>
    <n v="0"/>
    <s v="NA"/>
    <s v="NA"/>
    <s v="NA"/>
    <s v="NA"/>
    <n v="0"/>
    <x v="34"/>
    <s v="NA"/>
    <s v="NA"/>
    <s v="N"/>
    <n v="0"/>
    <n v="160"/>
    <n v="0"/>
    <n v="0"/>
    <n v="0"/>
    <n v="0"/>
    <s v="NA"/>
    <s v="NA"/>
    <s v="NA"/>
    <n v="0"/>
    <x v="11"/>
    <x v="4"/>
    <s v="WD"/>
    <s v="Normal"/>
    <x v="335"/>
  </r>
  <r>
    <x v="751"/>
    <n v="60"/>
    <s v="RL"/>
    <s v="NA"/>
    <x v="103"/>
    <s v="Pave"/>
    <s v="NA"/>
    <s v="Reg"/>
    <s v="Lvl"/>
    <s v="AllPub"/>
    <s v="Inside"/>
    <s v="Gtl"/>
    <x v="17"/>
    <s v="RRAn"/>
    <s v="Norm"/>
    <s v="1Fam"/>
    <s v="2Story"/>
    <x v="0"/>
    <x v="0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x v="112"/>
    <s v="GasA"/>
    <s v="Ex"/>
    <s v="Y"/>
    <s v="SBrkr"/>
    <n v="660"/>
    <n v="660"/>
    <n v="0"/>
    <x v="452"/>
    <n v="0"/>
    <n v="0"/>
    <n v="2"/>
    <n v="1"/>
    <n v="3"/>
    <n v="1"/>
    <s v="Gd"/>
    <n v="6"/>
    <s v="Typ"/>
    <n v="0"/>
    <s v="NA"/>
    <s v="Attchd"/>
    <n v="2003"/>
    <s v="Fin"/>
    <n v="2"/>
    <x v="63"/>
    <s v="TA"/>
    <s v="TA"/>
    <s v="Y"/>
    <n v="0"/>
    <n v="48"/>
    <n v="0"/>
    <n v="0"/>
    <n v="0"/>
    <n v="0"/>
    <s v="NA"/>
    <s v="NA"/>
    <s v="NA"/>
    <n v="0"/>
    <x v="5"/>
    <x v="1"/>
    <s v="WD"/>
    <s v="Normal"/>
    <x v="259"/>
  </r>
  <r>
    <x v="752"/>
    <n v="20"/>
    <s v="RL"/>
    <n v="79"/>
    <x v="616"/>
    <s v="Pave"/>
    <s v="NA"/>
    <s v="IR1"/>
    <s v="Lvl"/>
    <s v="AllPub"/>
    <s v="Inside"/>
    <s v="Gtl"/>
    <x v="0"/>
    <s v="Norm"/>
    <s v="Norm"/>
    <s v="1Fam"/>
    <s v="1Story"/>
    <x v="1"/>
    <x v="0"/>
    <x v="35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x v="469"/>
    <s v="GasA"/>
    <s v="Ex"/>
    <s v="Y"/>
    <s v="SBrkr"/>
    <n v="1494"/>
    <n v="0"/>
    <n v="0"/>
    <x v="13"/>
    <n v="1"/>
    <n v="0"/>
    <n v="2"/>
    <n v="0"/>
    <n v="3"/>
    <n v="1"/>
    <s v="Gd"/>
    <n v="6"/>
    <s v="Typ"/>
    <n v="0"/>
    <s v="NA"/>
    <s v="Attchd"/>
    <n v="1997"/>
    <s v="RFn"/>
    <n v="2"/>
    <x v="14"/>
    <s v="TA"/>
    <s v="TA"/>
    <s v="Y"/>
    <n v="168"/>
    <n v="27"/>
    <n v="0"/>
    <n v="0"/>
    <n v="0"/>
    <n v="0"/>
    <s v="NA"/>
    <s v="NA"/>
    <s v="NA"/>
    <n v="0"/>
    <x v="9"/>
    <x v="2"/>
    <s v="WD"/>
    <s v="Normal"/>
    <x v="103"/>
  </r>
  <r>
    <x v="753"/>
    <n v="60"/>
    <s v="RL"/>
    <n v="80"/>
    <x v="617"/>
    <s v="Pave"/>
    <s v="NA"/>
    <s v="Reg"/>
    <s v="Lvl"/>
    <s v="AllPub"/>
    <s v="Inside"/>
    <s v="Gtl"/>
    <x v="10"/>
    <s v="Norm"/>
    <s v="Norm"/>
    <s v="1Fam"/>
    <s v="2Story"/>
    <x v="2"/>
    <x v="0"/>
    <x v="11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x v="470"/>
    <s v="GasA"/>
    <s v="Gd"/>
    <s v="Y"/>
    <s v="SBrkr"/>
    <n v="1038"/>
    <n v="1060"/>
    <n v="0"/>
    <x v="551"/>
    <n v="0"/>
    <n v="0"/>
    <n v="2"/>
    <n v="1"/>
    <n v="3"/>
    <n v="1"/>
    <s v="Ex"/>
    <n v="8"/>
    <s v="Typ"/>
    <n v="1"/>
    <s v="Gd"/>
    <s v="Attchd"/>
    <n v="2005"/>
    <s v="RFn"/>
    <n v="3"/>
    <x v="301"/>
    <s v="TA"/>
    <s v="TA"/>
    <s v="Y"/>
    <n v="192"/>
    <n v="52"/>
    <n v="0"/>
    <n v="0"/>
    <n v="0"/>
    <n v="0"/>
    <s v="NA"/>
    <s v="NA"/>
    <s v="NA"/>
    <n v="0"/>
    <x v="10"/>
    <x v="2"/>
    <s v="WD"/>
    <s v="Normal"/>
    <x v="443"/>
  </r>
  <r>
    <x v="754"/>
    <n v="20"/>
    <s v="RL"/>
    <n v="61"/>
    <x v="618"/>
    <s v="Pave"/>
    <s v="NA"/>
    <s v="Reg"/>
    <s v="Lvl"/>
    <s v="AllPub"/>
    <s v="Inside"/>
    <s v="Gtl"/>
    <x v="11"/>
    <s v="Norm"/>
    <s v="Norm"/>
    <s v="1Fam"/>
    <s v="1Story"/>
    <x v="1"/>
    <x v="1"/>
    <x v="60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x v="290"/>
    <s v="GasA"/>
    <s v="Gd"/>
    <s v="Y"/>
    <s v="SBrkr"/>
    <n v="1026"/>
    <n v="0"/>
    <n v="0"/>
    <x v="552"/>
    <n v="1"/>
    <n v="0"/>
    <n v="1"/>
    <n v="0"/>
    <n v="3"/>
    <n v="1"/>
    <s v="Gd"/>
    <n v="5"/>
    <s v="Typ"/>
    <n v="0"/>
    <s v="NA"/>
    <s v="Detchd"/>
    <n v="1969"/>
    <s v="RFn"/>
    <n v="2"/>
    <x v="35"/>
    <s v="TA"/>
    <s v="TA"/>
    <s v="Y"/>
    <n v="171"/>
    <n v="48"/>
    <n v="0"/>
    <n v="0"/>
    <n v="0"/>
    <n v="0"/>
    <s v="NA"/>
    <s v="NA"/>
    <s v="NA"/>
    <n v="0"/>
    <x v="9"/>
    <x v="3"/>
    <s v="WD"/>
    <s v="Normal"/>
    <x v="168"/>
  </r>
  <r>
    <x v="755"/>
    <n v="160"/>
    <s v="FV"/>
    <n v="34"/>
    <x v="107"/>
    <s v="Pave"/>
    <s v="Pave"/>
    <s v="Reg"/>
    <s v="Lvl"/>
    <s v="AllPub"/>
    <s v="Inside"/>
    <s v="Gtl"/>
    <x v="5"/>
    <s v="Norm"/>
    <s v="Norm"/>
    <s v="TwnhsE"/>
    <s v="2Story"/>
    <x v="1"/>
    <x v="0"/>
    <x v="40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x v="102"/>
    <s v="GasA"/>
    <s v="Gd"/>
    <s v="Y"/>
    <s v="SBrkr"/>
    <n v="742"/>
    <n v="729"/>
    <n v="0"/>
    <x v="553"/>
    <n v="0"/>
    <n v="0"/>
    <n v="2"/>
    <n v="1"/>
    <n v="3"/>
    <n v="1"/>
    <s v="TA"/>
    <n v="6"/>
    <s v="Typ"/>
    <n v="0"/>
    <s v="NA"/>
    <s v="Detchd"/>
    <n v="1999"/>
    <s v="Unf"/>
    <n v="2"/>
    <x v="35"/>
    <s v="TA"/>
    <s v="TA"/>
    <s v="Y"/>
    <n v="0"/>
    <n v="24"/>
    <n v="0"/>
    <n v="0"/>
    <n v="0"/>
    <n v="0"/>
    <s v="NA"/>
    <s v="NA"/>
    <s v="NA"/>
    <n v="0"/>
    <x v="10"/>
    <x v="3"/>
    <s v="WD"/>
    <s v="Normal"/>
    <x v="54"/>
  </r>
  <r>
    <x v="756"/>
    <n v="60"/>
    <s v="RL"/>
    <n v="68"/>
    <x v="619"/>
    <s v="Pave"/>
    <s v="NA"/>
    <s v="IR1"/>
    <s v="Lvl"/>
    <s v="AllPub"/>
    <s v="Inside"/>
    <s v="Gtl"/>
    <x v="0"/>
    <s v="Norm"/>
    <s v="Norm"/>
    <s v="1Fam"/>
    <s v="2Story"/>
    <x v="2"/>
    <x v="0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x v="353"/>
    <s v="GasA"/>
    <s v="Ex"/>
    <s v="Y"/>
    <s v="SBrkr"/>
    <n v="866"/>
    <n v="902"/>
    <n v="0"/>
    <x v="75"/>
    <n v="0"/>
    <n v="0"/>
    <n v="2"/>
    <n v="1"/>
    <n v="3"/>
    <n v="1"/>
    <s v="Gd"/>
    <n v="7"/>
    <s v="Typ"/>
    <n v="0"/>
    <s v="NA"/>
    <s v="Attchd"/>
    <n v="2007"/>
    <s v="RFn"/>
    <n v="2"/>
    <x v="221"/>
    <s v="TA"/>
    <s v="TA"/>
    <s v="Y"/>
    <n v="144"/>
    <n v="105"/>
    <n v="0"/>
    <n v="0"/>
    <n v="0"/>
    <n v="0"/>
    <s v="NA"/>
    <s v="NA"/>
    <s v="NA"/>
    <n v="0"/>
    <x v="7"/>
    <x v="3"/>
    <s v="WD"/>
    <s v="Normal"/>
    <x v="297"/>
  </r>
  <r>
    <x v="757"/>
    <n v="60"/>
    <s v="RL"/>
    <s v="NA"/>
    <x v="108"/>
    <s v="Pave"/>
    <s v="NA"/>
    <s v="IR1"/>
    <s v="Lvl"/>
    <s v="AllPub"/>
    <s v="CulDSac"/>
    <s v="Gtl"/>
    <x v="9"/>
    <s v="Norm"/>
    <s v="Norm"/>
    <s v="1Fam"/>
    <s v="2Story"/>
    <x v="1"/>
    <x v="0"/>
    <x v="90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x v="69"/>
    <s v="GasA"/>
    <s v="TA"/>
    <s v="Y"/>
    <s v="SBrkr"/>
    <n v="672"/>
    <n v="714"/>
    <n v="0"/>
    <x v="554"/>
    <n v="0"/>
    <n v="0"/>
    <n v="2"/>
    <n v="1"/>
    <n v="3"/>
    <n v="1"/>
    <s v="TA"/>
    <n v="6"/>
    <s v="Typ"/>
    <n v="1"/>
    <s v="TA"/>
    <s v="Attchd"/>
    <n v="1978"/>
    <s v="Fin"/>
    <n v="2"/>
    <x v="35"/>
    <s v="TA"/>
    <s v="TA"/>
    <s v="Y"/>
    <n v="335"/>
    <n v="0"/>
    <n v="0"/>
    <n v="0"/>
    <n v="0"/>
    <n v="0"/>
    <s v="NA"/>
    <s v="GdPrv"/>
    <s v="NA"/>
    <n v="0"/>
    <x v="7"/>
    <x v="4"/>
    <s v="WD"/>
    <s v="Abnorml"/>
    <x v="444"/>
  </r>
  <r>
    <x v="758"/>
    <n v="160"/>
    <s v="FV"/>
    <n v="24"/>
    <x v="178"/>
    <s v="Pave"/>
    <s v="Pave"/>
    <s v="Reg"/>
    <s v="Lvl"/>
    <s v="AllPub"/>
    <s v="Inside"/>
    <s v="Gtl"/>
    <x v="5"/>
    <s v="Norm"/>
    <s v="Norm"/>
    <s v="Twnhs"/>
    <s v="2Story"/>
    <x v="0"/>
    <x v="0"/>
    <x v="40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x v="282"/>
    <s v="GasA"/>
    <s v="Gd"/>
    <s v="Y"/>
    <s v="SBrkr"/>
    <n v="757"/>
    <n v="744"/>
    <n v="0"/>
    <x v="135"/>
    <n v="0"/>
    <n v="0"/>
    <n v="2"/>
    <n v="1"/>
    <n v="3"/>
    <n v="1"/>
    <s v="TA"/>
    <n v="6"/>
    <s v="Typ"/>
    <n v="0"/>
    <s v="NA"/>
    <s v="Detchd"/>
    <n v="1999"/>
    <s v="Unf"/>
    <n v="2"/>
    <x v="35"/>
    <s v="TA"/>
    <s v="TA"/>
    <s v="Y"/>
    <n v="0"/>
    <n v="0"/>
    <n v="0"/>
    <n v="0"/>
    <n v="0"/>
    <n v="0"/>
    <s v="NA"/>
    <s v="NA"/>
    <s v="NA"/>
    <n v="0"/>
    <x v="5"/>
    <x v="0"/>
    <s v="WD"/>
    <s v="Normal"/>
    <x v="445"/>
  </r>
  <r>
    <x v="759"/>
    <n v="60"/>
    <s v="RL"/>
    <n v="65"/>
    <x v="620"/>
    <s v="Pave"/>
    <s v="NA"/>
    <s v="IR1"/>
    <s v="Lvl"/>
    <s v="AllPub"/>
    <s v="Inside"/>
    <s v="Gtl"/>
    <x v="3"/>
    <s v="Norm"/>
    <s v="Norm"/>
    <s v="1Fam"/>
    <s v="2Story"/>
    <x v="2"/>
    <x v="0"/>
    <x v="49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x v="471"/>
    <s v="GasA"/>
    <s v="Ex"/>
    <s v="Y"/>
    <s v="SBrkr"/>
    <n v="1328"/>
    <n v="1203"/>
    <n v="0"/>
    <x v="555"/>
    <n v="0"/>
    <n v="0"/>
    <n v="2"/>
    <n v="1"/>
    <n v="4"/>
    <n v="1"/>
    <s v="Gd"/>
    <n v="9"/>
    <s v="Typ"/>
    <n v="1"/>
    <s v="TA"/>
    <s v="Attchd"/>
    <n v="1995"/>
    <s v="RFn"/>
    <n v="3"/>
    <x v="302"/>
    <s v="TA"/>
    <s v="TA"/>
    <s v="Y"/>
    <n v="222"/>
    <n v="98"/>
    <n v="0"/>
    <n v="0"/>
    <n v="0"/>
    <n v="0"/>
    <s v="NA"/>
    <s v="NA"/>
    <s v="NA"/>
    <n v="0"/>
    <x v="6"/>
    <x v="1"/>
    <s v="WD"/>
    <s v="Normal"/>
    <x v="178"/>
  </r>
  <r>
    <x v="760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x v="1"/>
    <x v="2"/>
    <x v="28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x v="121"/>
    <s v="GasA"/>
    <s v="Ex"/>
    <s v="Y"/>
    <s v="SBrkr"/>
    <n v="864"/>
    <n v="0"/>
    <n v="0"/>
    <x v="132"/>
    <n v="0"/>
    <n v="0"/>
    <n v="1"/>
    <n v="0"/>
    <n v="2"/>
    <n v="1"/>
    <s v="TA"/>
    <n v="5"/>
    <s v="Typ"/>
    <n v="0"/>
    <s v="NA"/>
    <s v="Detchd"/>
    <n v="2008"/>
    <s v="Unf"/>
    <n v="1"/>
    <x v="38"/>
    <s v="Ex"/>
    <s v="Ex"/>
    <s v="Y"/>
    <n v="0"/>
    <n v="0"/>
    <n v="0"/>
    <n v="0"/>
    <n v="0"/>
    <n v="0"/>
    <s v="NA"/>
    <s v="NA"/>
    <s v="Shed"/>
    <n v="450"/>
    <x v="4"/>
    <x v="3"/>
    <s v="WD"/>
    <s v="Normal"/>
    <x v="136"/>
  </r>
  <r>
    <x v="761"/>
    <n v="30"/>
    <s v="RM"/>
    <n v="60"/>
    <x v="621"/>
    <s v="Pave"/>
    <s v="NA"/>
    <s v="Reg"/>
    <s v="Lvl"/>
    <s v="AllPub"/>
    <s v="FR2"/>
    <s v="Gtl"/>
    <x v="8"/>
    <s v="Feedr"/>
    <s v="Norm"/>
    <s v="1Fam"/>
    <s v="1Story"/>
    <x v="3"/>
    <x v="0"/>
    <x v="67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x v="4"/>
    <s v="GasA"/>
    <s v="TA"/>
    <s v="Y"/>
    <s v="SBrkr"/>
    <n v="1301"/>
    <n v="0"/>
    <n v="0"/>
    <x v="316"/>
    <n v="0"/>
    <n v="0"/>
    <n v="1"/>
    <n v="0"/>
    <n v="2"/>
    <n v="1"/>
    <s v="Fa"/>
    <n v="5"/>
    <s v="Min1"/>
    <n v="0"/>
    <s v="NA"/>
    <s v="Detchd"/>
    <n v="1965"/>
    <s v="Unf"/>
    <n v="2"/>
    <x v="35"/>
    <s v="TA"/>
    <s v="TA"/>
    <s v="Y"/>
    <n v="0"/>
    <n v="0"/>
    <n v="0"/>
    <n v="0"/>
    <n v="0"/>
    <n v="0"/>
    <s v="NA"/>
    <s v="NA"/>
    <s v="NA"/>
    <n v="0"/>
    <x v="4"/>
    <x v="3"/>
    <s v="WD"/>
    <s v="Normal"/>
    <x v="98"/>
  </r>
  <r>
    <x v="76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x v="0"/>
    <x v="0"/>
    <x v="51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x v="3"/>
    <s v="GasA"/>
    <s v="Ex"/>
    <s v="Y"/>
    <s v="SBrkr"/>
    <n v="764"/>
    <n v="783"/>
    <n v="0"/>
    <x v="556"/>
    <n v="0"/>
    <n v="0"/>
    <n v="2"/>
    <n v="1"/>
    <n v="3"/>
    <n v="1"/>
    <s v="Gd"/>
    <n v="7"/>
    <s v="Typ"/>
    <n v="0"/>
    <s v="NA"/>
    <s v="Attchd"/>
    <n v="2009"/>
    <s v="Unf"/>
    <n v="2"/>
    <x v="303"/>
    <s v="TA"/>
    <s v="TA"/>
    <s v="Y"/>
    <n v="169"/>
    <n v="45"/>
    <n v="0"/>
    <n v="0"/>
    <n v="0"/>
    <n v="0"/>
    <s v="NA"/>
    <s v="NA"/>
    <s v="NA"/>
    <n v="0"/>
    <x v="11"/>
    <x v="4"/>
    <s v="Con"/>
    <s v="Normal"/>
    <x v="446"/>
  </r>
  <r>
    <x v="763"/>
    <n v="60"/>
    <s v="RL"/>
    <n v="82"/>
    <x v="622"/>
    <s v="Pave"/>
    <s v="NA"/>
    <s v="Reg"/>
    <s v="Lvl"/>
    <s v="AllPub"/>
    <s v="Inside"/>
    <s v="Gtl"/>
    <x v="3"/>
    <s v="Norm"/>
    <s v="Norm"/>
    <s v="1Fam"/>
    <s v="2Story"/>
    <x v="2"/>
    <x v="0"/>
    <x v="40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x v="472"/>
    <s v="GasA"/>
    <s v="Ex"/>
    <s v="Y"/>
    <s v="SBrkr"/>
    <n v="1268"/>
    <n v="1097"/>
    <n v="0"/>
    <x v="557"/>
    <n v="1"/>
    <n v="0"/>
    <n v="2"/>
    <n v="1"/>
    <n v="3"/>
    <n v="1"/>
    <s v="Gd"/>
    <n v="8"/>
    <s v="Typ"/>
    <n v="1"/>
    <s v="Gd"/>
    <s v="Attchd"/>
    <n v="1999"/>
    <s v="RFn"/>
    <n v="3"/>
    <x v="124"/>
    <s v="TA"/>
    <s v="TA"/>
    <s v="Y"/>
    <n v="0"/>
    <n v="128"/>
    <n v="0"/>
    <n v="0"/>
    <n v="180"/>
    <n v="0"/>
    <s v="NA"/>
    <s v="NA"/>
    <s v="NA"/>
    <n v="0"/>
    <x v="9"/>
    <x v="3"/>
    <s v="WD"/>
    <s v="Normal"/>
    <x v="447"/>
  </r>
  <r>
    <x v="764"/>
    <n v="120"/>
    <s v="RL"/>
    <n v="30"/>
    <x v="623"/>
    <s v="Pave"/>
    <s v="NA"/>
    <s v="IR1"/>
    <s v="Lvl"/>
    <s v="AllPub"/>
    <s v="CulDSac"/>
    <s v="Gtl"/>
    <x v="1"/>
    <s v="Norm"/>
    <s v="Norm"/>
    <s v="TwnhsE"/>
    <s v="1Story"/>
    <x v="2"/>
    <x v="0"/>
    <x v="49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x v="13"/>
    <s v="GasA"/>
    <s v="Ex"/>
    <s v="Y"/>
    <s v="SBrkr"/>
    <n v="1494"/>
    <n v="0"/>
    <n v="0"/>
    <x v="13"/>
    <n v="1"/>
    <n v="0"/>
    <n v="1"/>
    <n v="1"/>
    <n v="2"/>
    <n v="1"/>
    <s v="Ex"/>
    <n v="6"/>
    <s v="Typ"/>
    <n v="1"/>
    <s v="Gd"/>
    <s v="Attchd"/>
    <n v="1995"/>
    <s v="Fin"/>
    <n v="2"/>
    <x v="304"/>
    <s v="TA"/>
    <s v="TA"/>
    <s v="Y"/>
    <n v="0"/>
    <n v="30"/>
    <n v="0"/>
    <n v="0"/>
    <n v="216"/>
    <n v="0"/>
    <s v="NA"/>
    <s v="NA"/>
    <s v="NA"/>
    <n v="0"/>
    <x v="7"/>
    <x v="2"/>
    <s v="WD"/>
    <s v="Normal"/>
    <x v="228"/>
  </r>
  <r>
    <x v="765"/>
    <n v="20"/>
    <s v="RL"/>
    <n v="75"/>
    <x v="624"/>
    <s v="Pave"/>
    <s v="NA"/>
    <s v="IR1"/>
    <s v="Lvl"/>
    <s v="AllPub"/>
    <s v="Inside"/>
    <s v="Gtl"/>
    <x v="5"/>
    <s v="Norm"/>
    <s v="Norm"/>
    <s v="1Fam"/>
    <s v="1Story"/>
    <x v="4"/>
    <x v="0"/>
    <x v="74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x v="178"/>
    <s v="GasA"/>
    <s v="Ex"/>
    <s v="Y"/>
    <s v="SBrkr"/>
    <n v="1506"/>
    <n v="0"/>
    <n v="0"/>
    <x v="558"/>
    <n v="0"/>
    <n v="0"/>
    <n v="2"/>
    <n v="0"/>
    <n v="2"/>
    <n v="1"/>
    <s v="Ex"/>
    <n v="6"/>
    <s v="Typ"/>
    <n v="1"/>
    <s v="Gd"/>
    <s v="Attchd"/>
    <n v="2008"/>
    <s v="Fin"/>
    <n v="2"/>
    <x v="196"/>
    <s v="TA"/>
    <s v="TA"/>
    <s v="Y"/>
    <n v="0"/>
    <n v="174"/>
    <n v="0"/>
    <n v="0"/>
    <n v="0"/>
    <n v="0"/>
    <s v="NA"/>
    <s v="NA"/>
    <s v="NA"/>
    <n v="0"/>
    <x v="5"/>
    <x v="0"/>
    <s v="New"/>
    <s v="Partial"/>
    <x v="448"/>
  </r>
  <r>
    <x v="766"/>
    <n v="60"/>
    <s v="RL"/>
    <n v="80"/>
    <x v="625"/>
    <s v="Pave"/>
    <s v="NA"/>
    <s v="Reg"/>
    <s v="Lvl"/>
    <s v="AllPub"/>
    <s v="Inside"/>
    <s v="Gtl"/>
    <x v="6"/>
    <s v="Norm"/>
    <s v="Norm"/>
    <s v="1Fam"/>
    <s v="2Story"/>
    <x v="0"/>
    <x v="0"/>
    <x v="62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x v="409"/>
    <s v="GasA"/>
    <s v="TA"/>
    <s v="Y"/>
    <s v="SBrkr"/>
    <n v="980"/>
    <n v="734"/>
    <n v="0"/>
    <x v="559"/>
    <n v="0"/>
    <n v="0"/>
    <n v="2"/>
    <n v="1"/>
    <n v="3"/>
    <n v="1"/>
    <s v="TA"/>
    <n v="7"/>
    <s v="Typ"/>
    <n v="1"/>
    <s v="TA"/>
    <s v="Attchd"/>
    <n v="1988"/>
    <s v="Unf"/>
    <n v="2"/>
    <x v="305"/>
    <s v="TA"/>
    <s v="TA"/>
    <s v="Y"/>
    <n v="228"/>
    <n v="66"/>
    <n v="156"/>
    <n v="0"/>
    <n v="0"/>
    <n v="0"/>
    <s v="NA"/>
    <s v="MnPrv"/>
    <s v="Shed"/>
    <n v="500"/>
    <x v="10"/>
    <x v="4"/>
    <s v="WD"/>
    <s v="Normal"/>
    <x v="55"/>
  </r>
  <r>
    <x v="767"/>
    <n v="50"/>
    <s v="RL"/>
    <n v="75"/>
    <x v="626"/>
    <s v="Pave"/>
    <s v="NA"/>
    <s v="IR1"/>
    <s v="Lvl"/>
    <s v="AllPub"/>
    <s v="Inside"/>
    <s v="Gtl"/>
    <x v="4"/>
    <s v="Norm"/>
    <s v="Norm"/>
    <s v="1Fam"/>
    <s v="1.5Fin"/>
    <x v="1"/>
    <x v="3"/>
    <x v="7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x v="473"/>
    <s v="GasA"/>
    <s v="Ex"/>
    <s v="Y"/>
    <s v="SBrkr"/>
    <n v="983"/>
    <n v="767"/>
    <n v="0"/>
    <x v="486"/>
    <n v="1"/>
    <n v="0"/>
    <n v="2"/>
    <n v="0"/>
    <n v="4"/>
    <n v="1"/>
    <s v="TA"/>
    <n v="7"/>
    <s v="Mod"/>
    <n v="0"/>
    <s v="NA"/>
    <s v="Attchd"/>
    <n v="1989"/>
    <s v="Unf"/>
    <n v="1"/>
    <x v="306"/>
    <s v="TA"/>
    <s v="TA"/>
    <s v="Y"/>
    <n v="245"/>
    <n v="0"/>
    <n v="156"/>
    <n v="0"/>
    <n v="0"/>
    <n v="0"/>
    <s v="NA"/>
    <s v="NA"/>
    <s v="Shed"/>
    <n v="1300"/>
    <x v="9"/>
    <x v="0"/>
    <s v="WD"/>
    <s v="Normal"/>
    <x v="39"/>
  </r>
  <r>
    <x v="76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x v="0"/>
    <x v="6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x v="474"/>
    <s v="GasA"/>
    <s v="Ex"/>
    <s v="Y"/>
    <s v="SBrkr"/>
    <n v="1836"/>
    <n v="0"/>
    <n v="0"/>
    <x v="560"/>
    <n v="0"/>
    <n v="0"/>
    <n v="2"/>
    <n v="0"/>
    <n v="3"/>
    <n v="1"/>
    <s v="Gd"/>
    <n v="8"/>
    <s v="Typ"/>
    <n v="1"/>
    <s v="Gd"/>
    <s v="Attchd"/>
    <n v="2004"/>
    <s v="Fin"/>
    <n v="2"/>
    <x v="7"/>
    <s v="TA"/>
    <s v="TA"/>
    <s v="Y"/>
    <n v="120"/>
    <n v="33"/>
    <n v="0"/>
    <n v="0"/>
    <n v="0"/>
    <n v="0"/>
    <s v="NA"/>
    <s v="NA"/>
    <s v="NA"/>
    <n v="0"/>
    <x v="4"/>
    <x v="2"/>
    <s v="WD"/>
    <s v="Normal"/>
    <x v="449"/>
  </r>
  <r>
    <x v="769"/>
    <n v="60"/>
    <s v="RL"/>
    <n v="47"/>
    <x v="627"/>
    <s v="Pave"/>
    <s v="NA"/>
    <s v="IR2"/>
    <s v="HLS"/>
    <s v="AllPub"/>
    <s v="CulDSac"/>
    <s v="Mod"/>
    <x v="18"/>
    <s v="Norm"/>
    <s v="Norm"/>
    <s v="1Fam"/>
    <s v="2Story"/>
    <x v="2"/>
    <x v="0"/>
    <x v="0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x v="373"/>
    <s v="GasA"/>
    <s v="Ex"/>
    <s v="Y"/>
    <s v="SBrkr"/>
    <n v="1690"/>
    <n v="1589"/>
    <n v="0"/>
    <x v="561"/>
    <n v="1"/>
    <n v="0"/>
    <n v="3"/>
    <n v="1"/>
    <n v="4"/>
    <n v="1"/>
    <s v="Ex"/>
    <n v="12"/>
    <s v="Mod"/>
    <n v="1"/>
    <s v="Gd"/>
    <s v="BuiltIn"/>
    <n v="2003"/>
    <s v="Fin"/>
    <n v="3"/>
    <x v="307"/>
    <s v="TA"/>
    <s v="TA"/>
    <s v="Y"/>
    <n v="503"/>
    <n v="36"/>
    <n v="0"/>
    <n v="0"/>
    <n v="210"/>
    <n v="0"/>
    <s v="NA"/>
    <s v="NA"/>
    <s v="NA"/>
    <n v="0"/>
    <x v="11"/>
    <x v="4"/>
    <s v="WD"/>
    <s v="Normal"/>
    <x v="450"/>
  </r>
  <r>
    <x v="770"/>
    <n v="85"/>
    <s v="RL"/>
    <s v="NA"/>
    <x v="628"/>
    <s v="Pave"/>
    <s v="NA"/>
    <s v="IR1"/>
    <s v="Lvl"/>
    <s v="AllPub"/>
    <s v="CulDSac"/>
    <s v="Gtl"/>
    <x v="9"/>
    <s v="Norm"/>
    <s v="Norm"/>
    <s v="1Fam"/>
    <s v="SFoyer"/>
    <x v="3"/>
    <x v="0"/>
    <x v="44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x v="223"/>
    <s v="GasA"/>
    <s v="TA"/>
    <s v="Y"/>
    <s v="SBrkr"/>
    <n v="858"/>
    <n v="0"/>
    <n v="0"/>
    <x v="243"/>
    <n v="1"/>
    <n v="0"/>
    <n v="1"/>
    <n v="0"/>
    <n v="2"/>
    <n v="1"/>
    <s v="TA"/>
    <n v="5"/>
    <s v="Typ"/>
    <n v="0"/>
    <s v="NA"/>
    <s v="Detchd"/>
    <n v="1983"/>
    <s v="Unf"/>
    <n v="2"/>
    <x v="14"/>
    <s v="TA"/>
    <s v="TA"/>
    <s v="Y"/>
    <n v="120"/>
    <n v="0"/>
    <n v="0"/>
    <n v="0"/>
    <n v="0"/>
    <n v="0"/>
    <s v="NA"/>
    <s v="NA"/>
    <s v="NA"/>
    <n v="0"/>
    <x v="7"/>
    <x v="3"/>
    <s v="WD"/>
    <s v="Normal"/>
    <x v="451"/>
  </r>
  <r>
    <x v="771"/>
    <n v="20"/>
    <s v="RL"/>
    <n v="67"/>
    <x v="629"/>
    <s v="Pave"/>
    <s v="NA"/>
    <s v="Reg"/>
    <s v="Lvl"/>
    <s v="AllPub"/>
    <s v="Inside"/>
    <s v="Gtl"/>
    <x v="15"/>
    <s v="Norm"/>
    <s v="Norm"/>
    <s v="1Fam"/>
    <s v="1Story"/>
    <x v="5"/>
    <x v="0"/>
    <x v="23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x v="475"/>
    <s v="GasA"/>
    <s v="TA"/>
    <s v="Y"/>
    <s v="FuseF"/>
    <n v="1220"/>
    <n v="0"/>
    <n v="0"/>
    <x v="562"/>
    <n v="0"/>
    <n v="0"/>
    <n v="1"/>
    <n v="0"/>
    <n v="2"/>
    <n v="1"/>
    <s v="TA"/>
    <n v="6"/>
    <s v="Typ"/>
    <n v="0"/>
    <s v="NA"/>
    <s v="Detchd"/>
    <n v="1951"/>
    <s v="Unf"/>
    <n v="2"/>
    <x v="212"/>
    <s v="TA"/>
    <s v="TA"/>
    <s v="Y"/>
    <n v="0"/>
    <n v="0"/>
    <n v="0"/>
    <n v="0"/>
    <n v="0"/>
    <n v="0"/>
    <s v="NA"/>
    <s v="NA"/>
    <s v="NA"/>
    <n v="0"/>
    <x v="7"/>
    <x v="2"/>
    <s v="COD"/>
    <s v="Normal"/>
    <x v="452"/>
  </r>
  <r>
    <x v="772"/>
    <n v="80"/>
    <s v="RL"/>
    <n v="94"/>
    <x v="630"/>
    <s v="Pave"/>
    <s v="NA"/>
    <s v="Reg"/>
    <s v="Lvl"/>
    <s v="AllPub"/>
    <s v="Inside"/>
    <s v="Gtl"/>
    <x v="15"/>
    <s v="Norm"/>
    <s v="Norm"/>
    <s v="1Fam"/>
    <s v="SLvl"/>
    <x v="1"/>
    <x v="0"/>
    <x v="1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x v="19"/>
    <s v="GasA"/>
    <s v="TA"/>
    <s v="Y"/>
    <s v="SBrkr"/>
    <n v="1117"/>
    <n v="0"/>
    <n v="0"/>
    <x v="563"/>
    <n v="1"/>
    <n v="0"/>
    <n v="1"/>
    <n v="0"/>
    <n v="3"/>
    <n v="1"/>
    <s v="TA"/>
    <n v="6"/>
    <s v="Typ"/>
    <n v="1"/>
    <s v="TA"/>
    <s v="Detchd"/>
    <n v="1976"/>
    <s v="Unf"/>
    <n v="2"/>
    <x v="31"/>
    <s v="TA"/>
    <s v="TA"/>
    <s v="Y"/>
    <n v="144"/>
    <n v="0"/>
    <n v="0"/>
    <n v="0"/>
    <n v="0"/>
    <n v="0"/>
    <s v="NA"/>
    <s v="MnPrv"/>
    <s v="NA"/>
    <n v="0"/>
    <x v="10"/>
    <x v="4"/>
    <s v="WD"/>
    <s v="Abnorml"/>
    <x v="172"/>
  </r>
  <r>
    <x v="773"/>
    <n v="20"/>
    <s v="RL"/>
    <n v="70"/>
    <x v="631"/>
    <s v="Pave"/>
    <s v="NA"/>
    <s v="Reg"/>
    <s v="Lvl"/>
    <s v="AllPub"/>
    <s v="Inside"/>
    <s v="Gtl"/>
    <x v="11"/>
    <s v="Feedr"/>
    <s v="Norm"/>
    <s v="1Fam"/>
    <s v="1Story"/>
    <x v="3"/>
    <x v="0"/>
    <x v="1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x v="12"/>
    <s v="GasA"/>
    <s v="Ex"/>
    <s v="Y"/>
    <s v="FuseA"/>
    <n v="912"/>
    <n v="0"/>
    <n v="0"/>
    <x v="12"/>
    <n v="0"/>
    <n v="0"/>
    <n v="1"/>
    <n v="0"/>
    <n v="2"/>
    <n v="1"/>
    <s v="TA"/>
    <n v="5"/>
    <s v="Typ"/>
    <n v="0"/>
    <s v="NA"/>
    <s v="Attchd"/>
    <n v="1958"/>
    <s v="RFn"/>
    <n v="1"/>
    <x v="256"/>
    <s v="TA"/>
    <s v="TA"/>
    <s v="Y"/>
    <n v="0"/>
    <n v="0"/>
    <n v="0"/>
    <n v="0"/>
    <n v="0"/>
    <n v="0"/>
    <s v="NA"/>
    <s v="NA"/>
    <s v="NA"/>
    <n v="0"/>
    <x v="9"/>
    <x v="1"/>
    <s v="COD"/>
    <s v="Normal"/>
    <x v="49"/>
  </r>
  <r>
    <x v="774"/>
    <n v="20"/>
    <s v="RL"/>
    <n v="110"/>
    <x v="632"/>
    <s v="Pave"/>
    <s v="NA"/>
    <s v="Reg"/>
    <s v="Lvl"/>
    <s v="AllPub"/>
    <s v="Corner"/>
    <s v="Gtl"/>
    <x v="10"/>
    <s v="Norm"/>
    <s v="Norm"/>
    <s v="1Fam"/>
    <s v="1Story"/>
    <x v="2"/>
    <x v="0"/>
    <x v="13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x v="476"/>
    <s v="GasA"/>
    <s v="Gd"/>
    <s v="Y"/>
    <s v="SBrkr"/>
    <n v="1973"/>
    <n v="0"/>
    <n v="0"/>
    <x v="564"/>
    <n v="0"/>
    <n v="0"/>
    <n v="2"/>
    <n v="0"/>
    <n v="3"/>
    <n v="1"/>
    <s v="Gd"/>
    <n v="9"/>
    <s v="Typ"/>
    <n v="1"/>
    <s v="Gd"/>
    <s v="Attchd"/>
    <n v="2006"/>
    <s v="Fin"/>
    <n v="3"/>
    <x v="308"/>
    <s v="TA"/>
    <s v="TA"/>
    <s v="Y"/>
    <n v="315"/>
    <n v="45"/>
    <n v="0"/>
    <n v="0"/>
    <n v="0"/>
    <n v="0"/>
    <s v="NA"/>
    <s v="NA"/>
    <s v="NA"/>
    <n v="0"/>
    <x v="9"/>
    <x v="1"/>
    <s v="New"/>
    <s v="Partial"/>
    <x v="453"/>
  </r>
  <r>
    <x v="775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x v="1"/>
    <x v="0"/>
    <x v="45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x v="376"/>
    <s v="GasA"/>
    <s v="Ex"/>
    <s v="Y"/>
    <s v="SBrkr"/>
    <n v="1204"/>
    <n v="0"/>
    <n v="0"/>
    <x v="565"/>
    <n v="1"/>
    <n v="0"/>
    <n v="2"/>
    <n v="0"/>
    <n v="2"/>
    <n v="1"/>
    <s v="TA"/>
    <n v="5"/>
    <s v="Typ"/>
    <n v="0"/>
    <s v="NA"/>
    <s v="Attchd"/>
    <n v="1998"/>
    <s v="Fin"/>
    <n v="2"/>
    <x v="309"/>
    <s v="TA"/>
    <s v="TA"/>
    <s v="Y"/>
    <n v="0"/>
    <n v="247"/>
    <n v="0"/>
    <n v="0"/>
    <n v="0"/>
    <n v="0"/>
    <s v="NA"/>
    <s v="NA"/>
    <s v="NA"/>
    <n v="0"/>
    <x v="11"/>
    <x v="3"/>
    <s v="WD"/>
    <s v="Normal"/>
    <x v="259"/>
  </r>
  <r>
    <x v="776"/>
    <n v="20"/>
    <s v="RL"/>
    <n v="86"/>
    <x v="633"/>
    <s v="Pave"/>
    <s v="NA"/>
    <s v="IR1"/>
    <s v="Lvl"/>
    <s v="AllPub"/>
    <s v="Inside"/>
    <s v="Gtl"/>
    <x v="0"/>
    <s v="Norm"/>
    <s v="Norm"/>
    <s v="1Fam"/>
    <s v="1Story"/>
    <x v="0"/>
    <x v="0"/>
    <x v="11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x v="477"/>
    <s v="GasA"/>
    <s v="Ex"/>
    <s v="Y"/>
    <s v="SBrkr"/>
    <n v="1614"/>
    <n v="0"/>
    <n v="0"/>
    <x v="566"/>
    <n v="0"/>
    <n v="0"/>
    <n v="2"/>
    <n v="0"/>
    <n v="3"/>
    <n v="1"/>
    <s v="Gd"/>
    <n v="7"/>
    <s v="Typ"/>
    <n v="0"/>
    <s v="NA"/>
    <s v="Attchd"/>
    <n v="2005"/>
    <s v="RFn"/>
    <n v="3"/>
    <x v="310"/>
    <s v="TA"/>
    <s v="TA"/>
    <s v="Y"/>
    <n v="144"/>
    <n v="59"/>
    <n v="0"/>
    <n v="0"/>
    <n v="0"/>
    <n v="0"/>
    <s v="NA"/>
    <s v="NA"/>
    <s v="NA"/>
    <n v="0"/>
    <x v="9"/>
    <x v="2"/>
    <s v="New"/>
    <s v="Partial"/>
    <x v="454"/>
  </r>
  <r>
    <x v="777"/>
    <n v="20"/>
    <s v="RL"/>
    <n v="100"/>
    <x v="634"/>
    <s v="Pave"/>
    <s v="NA"/>
    <s v="IR1"/>
    <s v="Lvl"/>
    <s v="AllPub"/>
    <s v="Inside"/>
    <s v="Gtl"/>
    <x v="9"/>
    <s v="Norm"/>
    <s v="Norm"/>
    <s v="1Fam"/>
    <s v="1Story"/>
    <x v="3"/>
    <x v="0"/>
    <x v="99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x v="121"/>
    <s v="GasA"/>
    <s v="TA"/>
    <s v="Y"/>
    <s v="SBrkr"/>
    <n v="894"/>
    <n v="0"/>
    <n v="0"/>
    <x v="204"/>
    <n v="1"/>
    <n v="0"/>
    <n v="1"/>
    <n v="0"/>
    <n v="3"/>
    <n v="1"/>
    <s v="TA"/>
    <n v="5"/>
    <s v="Typ"/>
    <n v="1"/>
    <s v="Fa"/>
    <s v="Attchd"/>
    <n v="1974"/>
    <s v="Unf"/>
    <n v="2"/>
    <x v="35"/>
    <s v="TA"/>
    <s v="TA"/>
    <s v="Y"/>
    <n v="241"/>
    <n v="0"/>
    <n v="0"/>
    <n v="0"/>
    <n v="0"/>
    <n v="0"/>
    <s v="NA"/>
    <s v="MnPrv"/>
    <s v="NA"/>
    <n v="0"/>
    <x v="11"/>
    <x v="2"/>
    <s v="WD"/>
    <s v="Normal"/>
    <x v="215"/>
  </r>
  <r>
    <x v="778"/>
    <n v="90"/>
    <s v="RH"/>
    <n v="60"/>
    <x v="231"/>
    <s v="Pave"/>
    <s v="NA"/>
    <s v="Reg"/>
    <s v="Lvl"/>
    <s v="AllPub"/>
    <s v="Inside"/>
    <s v="Gtl"/>
    <x v="12"/>
    <s v="Feedr"/>
    <s v="Norm"/>
    <s v="Duplex"/>
    <s v="1Story"/>
    <x v="3"/>
    <x v="0"/>
    <x v="54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x v="17"/>
    <s v="GasA"/>
    <s v="TA"/>
    <s v="Y"/>
    <s v="SBrkr"/>
    <n v="2020"/>
    <n v="0"/>
    <n v="0"/>
    <x v="406"/>
    <n v="0"/>
    <n v="0"/>
    <n v="2"/>
    <n v="0"/>
    <n v="4"/>
    <n v="2"/>
    <s v="TA"/>
    <n v="10"/>
    <s v="Typ"/>
    <n v="2"/>
    <s v="TA"/>
    <s v="Detchd"/>
    <n v="1977"/>
    <s v="Unf"/>
    <n v="2"/>
    <x v="311"/>
    <s v="TA"/>
    <s v="TA"/>
    <s v="Y"/>
    <n v="0"/>
    <n v="0"/>
    <n v="0"/>
    <n v="0"/>
    <n v="0"/>
    <n v="0"/>
    <s v="NA"/>
    <s v="NA"/>
    <s v="NA"/>
    <n v="0"/>
    <x v="4"/>
    <x v="1"/>
    <s v="WD"/>
    <s v="Normal"/>
    <x v="12"/>
  </r>
  <r>
    <x v="779"/>
    <n v="90"/>
    <s v="RL"/>
    <n v="78"/>
    <x v="545"/>
    <s v="Pave"/>
    <s v="NA"/>
    <s v="Reg"/>
    <s v="Lvl"/>
    <s v="AllPub"/>
    <s v="Inside"/>
    <s v="Gtl"/>
    <x v="4"/>
    <s v="Norm"/>
    <s v="Norm"/>
    <s v="Duplex"/>
    <s v="SFoyer"/>
    <x v="1"/>
    <x v="0"/>
    <x v="54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x v="203"/>
    <s v="GasA"/>
    <s v="TA"/>
    <s v="Y"/>
    <s v="SBrkr"/>
    <n v="1004"/>
    <n v="0"/>
    <n v="0"/>
    <x v="16"/>
    <n v="1"/>
    <n v="0"/>
    <n v="1"/>
    <n v="0"/>
    <n v="2"/>
    <n v="1"/>
    <s v="TA"/>
    <n v="4"/>
    <s v="Typ"/>
    <n v="0"/>
    <s v="NA"/>
    <s v="Attchd"/>
    <n v="1977"/>
    <s v="Unf"/>
    <n v="2"/>
    <x v="37"/>
    <s v="TA"/>
    <s v="TA"/>
    <s v="Y"/>
    <n v="0"/>
    <n v="0"/>
    <n v="0"/>
    <n v="0"/>
    <n v="0"/>
    <n v="0"/>
    <s v="NA"/>
    <s v="NA"/>
    <s v="NA"/>
    <n v="0"/>
    <x v="1"/>
    <x v="2"/>
    <s v="WD"/>
    <s v="Normal"/>
    <x v="152"/>
  </r>
  <r>
    <x v="780"/>
    <n v="20"/>
    <s v="RL"/>
    <n v="63"/>
    <x v="635"/>
    <s v="Pave"/>
    <s v="NA"/>
    <s v="Reg"/>
    <s v="Lvl"/>
    <s v="AllPub"/>
    <s v="Inside"/>
    <s v="Gtl"/>
    <x v="17"/>
    <s v="Norm"/>
    <s v="Norm"/>
    <s v="1Fam"/>
    <s v="1Story"/>
    <x v="0"/>
    <x v="0"/>
    <x v="49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x v="73"/>
    <s v="GasA"/>
    <s v="Gd"/>
    <s v="Y"/>
    <s v="SBrkr"/>
    <n v="1253"/>
    <n v="0"/>
    <n v="0"/>
    <x v="14"/>
    <n v="0"/>
    <n v="0"/>
    <n v="2"/>
    <n v="0"/>
    <n v="3"/>
    <n v="1"/>
    <s v="TA"/>
    <n v="6"/>
    <s v="Typ"/>
    <n v="1"/>
    <s v="TA"/>
    <s v="Attchd"/>
    <n v="1995"/>
    <s v="Fin"/>
    <n v="2"/>
    <x v="233"/>
    <s v="TA"/>
    <s v="TA"/>
    <s v="Y"/>
    <n v="220"/>
    <n v="21"/>
    <n v="0"/>
    <n v="0"/>
    <n v="0"/>
    <n v="0"/>
    <s v="NA"/>
    <s v="NA"/>
    <s v="NA"/>
    <n v="0"/>
    <x v="11"/>
    <x v="1"/>
    <s v="WD"/>
    <s v="Normal"/>
    <x v="105"/>
  </r>
  <r>
    <x v="781"/>
    <n v="60"/>
    <s v="RL"/>
    <n v="65"/>
    <x v="636"/>
    <s v="Pave"/>
    <s v="NA"/>
    <s v="Reg"/>
    <s v="Lvl"/>
    <s v="AllPub"/>
    <s v="Inside"/>
    <s v="Gtl"/>
    <x v="12"/>
    <s v="Norm"/>
    <s v="Norm"/>
    <s v="1Fam"/>
    <s v="2Story"/>
    <x v="1"/>
    <x v="0"/>
    <x v="86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x v="478"/>
    <s v="GasA"/>
    <s v="Ex"/>
    <s v="Y"/>
    <s v="SBrkr"/>
    <n v="810"/>
    <n v="793"/>
    <n v="0"/>
    <x v="567"/>
    <n v="0"/>
    <n v="0"/>
    <n v="2"/>
    <n v="1"/>
    <n v="3"/>
    <n v="1"/>
    <s v="Gd"/>
    <n v="7"/>
    <s v="Typ"/>
    <n v="0"/>
    <s v="NA"/>
    <s v="Attchd"/>
    <n v="1992"/>
    <s v="RFn"/>
    <n v="2"/>
    <x v="7"/>
    <s v="TA"/>
    <s v="TA"/>
    <s v="Y"/>
    <n v="0"/>
    <n v="124"/>
    <n v="0"/>
    <n v="0"/>
    <n v="0"/>
    <n v="0"/>
    <s v="NA"/>
    <s v="NA"/>
    <s v="NA"/>
    <n v="0"/>
    <x v="9"/>
    <x v="2"/>
    <s v="WD"/>
    <s v="Normal"/>
    <x v="455"/>
  </r>
  <r>
    <x v="782"/>
    <n v="20"/>
    <s v="RL"/>
    <n v="67"/>
    <x v="637"/>
    <s v="Pave"/>
    <s v="NA"/>
    <s v="IR2"/>
    <s v="Lvl"/>
    <s v="AllPub"/>
    <s v="Inside"/>
    <s v="Gtl"/>
    <x v="0"/>
    <s v="Norm"/>
    <s v="Norm"/>
    <s v="1Fam"/>
    <s v="1Story"/>
    <x v="0"/>
    <x v="0"/>
    <x v="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x v="479"/>
    <s v="GasA"/>
    <s v="Ex"/>
    <s v="Y"/>
    <s v="SBrkr"/>
    <n v="1430"/>
    <n v="0"/>
    <n v="0"/>
    <x v="105"/>
    <n v="0"/>
    <n v="0"/>
    <n v="2"/>
    <n v="0"/>
    <n v="3"/>
    <n v="1"/>
    <s v="Gd"/>
    <n v="6"/>
    <s v="Typ"/>
    <n v="0"/>
    <s v="NA"/>
    <s v="Attchd"/>
    <n v="2001"/>
    <s v="RFn"/>
    <n v="2"/>
    <x v="312"/>
    <s v="TA"/>
    <s v="TA"/>
    <s v="Y"/>
    <n v="0"/>
    <n v="33"/>
    <n v="0"/>
    <n v="0"/>
    <n v="0"/>
    <n v="0"/>
    <s v="NA"/>
    <s v="NA"/>
    <s v="NA"/>
    <n v="0"/>
    <x v="11"/>
    <x v="3"/>
    <s v="WD"/>
    <s v="Normal"/>
    <x v="456"/>
  </r>
  <r>
    <x v="783"/>
    <n v="85"/>
    <s v="RL"/>
    <s v="NA"/>
    <x v="638"/>
    <s v="Pave"/>
    <s v="NA"/>
    <s v="IR1"/>
    <s v="Lvl"/>
    <s v="AllPub"/>
    <s v="Corner"/>
    <s v="Gtl"/>
    <x v="4"/>
    <s v="Norm"/>
    <s v="Norm"/>
    <s v="1Fam"/>
    <s v="SFoyer"/>
    <x v="3"/>
    <x v="2"/>
    <x v="90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x v="35"/>
    <s v="GasA"/>
    <s v="Ex"/>
    <s v="Y"/>
    <s v="SBrkr"/>
    <n v="1110"/>
    <n v="0"/>
    <n v="0"/>
    <x v="568"/>
    <n v="1"/>
    <n v="0"/>
    <n v="1"/>
    <n v="0"/>
    <n v="1"/>
    <n v="1"/>
    <s v="Gd"/>
    <n v="4"/>
    <s v="Typ"/>
    <n v="1"/>
    <s v="TA"/>
    <s v="Attchd"/>
    <n v="1978"/>
    <s v="Fin"/>
    <n v="2"/>
    <x v="313"/>
    <s v="TA"/>
    <s v="TA"/>
    <s v="Y"/>
    <n v="303"/>
    <n v="30"/>
    <n v="0"/>
    <n v="0"/>
    <n v="0"/>
    <n v="0"/>
    <s v="NA"/>
    <s v="NA"/>
    <s v="NA"/>
    <n v="0"/>
    <x v="9"/>
    <x v="3"/>
    <s v="WD"/>
    <s v="Normal"/>
    <x v="32"/>
  </r>
  <r>
    <x v="784"/>
    <n v="75"/>
    <s v="RM"/>
    <n v="35"/>
    <x v="639"/>
    <s v="Pave"/>
    <s v="Grvl"/>
    <s v="Reg"/>
    <s v="Lvl"/>
    <s v="AllPub"/>
    <s v="Inside"/>
    <s v="Gtl"/>
    <x v="7"/>
    <s v="Norm"/>
    <s v="Norm"/>
    <s v="1Fam"/>
    <s v="2.5Unf"/>
    <x v="1"/>
    <x v="2"/>
    <x v="101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x v="393"/>
    <s v="GasA"/>
    <s v="Ex"/>
    <s v="Y"/>
    <s v="SBrkr"/>
    <n v="742"/>
    <n v="742"/>
    <n v="0"/>
    <x v="391"/>
    <n v="0"/>
    <n v="0"/>
    <n v="2"/>
    <n v="0"/>
    <n v="3"/>
    <n v="1"/>
    <s v="TA"/>
    <n v="9"/>
    <s v="Typ"/>
    <n v="1"/>
    <s v="Gd"/>
    <s v="NA"/>
    <s v="NA"/>
    <s v="NA"/>
    <n v="0"/>
    <x v="34"/>
    <s v="NA"/>
    <s v="NA"/>
    <s v="Y"/>
    <n v="0"/>
    <n v="291"/>
    <n v="134"/>
    <n v="0"/>
    <n v="0"/>
    <n v="0"/>
    <s v="NA"/>
    <s v="NA"/>
    <s v="NA"/>
    <n v="0"/>
    <x v="11"/>
    <x v="0"/>
    <s v="WD"/>
    <s v="Normal"/>
    <x v="113"/>
  </r>
  <r>
    <x v="785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x v="1"/>
    <x v="0"/>
    <x v="1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x v="243"/>
    <s v="GasA"/>
    <s v="TA"/>
    <s v="Y"/>
    <s v="SBrkr"/>
    <n v="1342"/>
    <n v="0"/>
    <n v="0"/>
    <x v="569"/>
    <n v="0"/>
    <n v="0"/>
    <n v="2"/>
    <n v="0"/>
    <n v="3"/>
    <n v="1"/>
    <s v="TA"/>
    <n v="7"/>
    <s v="Typ"/>
    <n v="1"/>
    <s v="Gd"/>
    <s v="Attchd"/>
    <n v="1967"/>
    <s v="Unf"/>
    <n v="2"/>
    <x v="141"/>
    <s v="TA"/>
    <s v="TA"/>
    <s v="Y"/>
    <n v="0"/>
    <n v="0"/>
    <n v="0"/>
    <n v="0"/>
    <n v="197"/>
    <n v="0"/>
    <s v="NA"/>
    <s v="NA"/>
    <s v="NA"/>
    <n v="0"/>
    <x v="2"/>
    <x v="3"/>
    <s v="WD"/>
    <s v="Normal"/>
    <x v="457"/>
  </r>
  <r>
    <x v="786"/>
    <n v="50"/>
    <s v="RM"/>
    <n v="60"/>
    <x v="99"/>
    <s v="Pave"/>
    <s v="NA"/>
    <s v="Reg"/>
    <s v="Lvl"/>
    <s v="AllPub"/>
    <s v="Inside"/>
    <s v="Gtl"/>
    <x v="7"/>
    <s v="Artery"/>
    <s v="Norm"/>
    <s v="1Fam"/>
    <s v="1.5Fin"/>
    <x v="3"/>
    <x v="2"/>
    <x v="3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x v="175"/>
    <s v="GasA"/>
    <s v="TA"/>
    <s v="Y"/>
    <s v="SBrkr"/>
    <n v="966"/>
    <n v="686"/>
    <n v="0"/>
    <x v="381"/>
    <n v="1"/>
    <n v="0"/>
    <n v="2"/>
    <n v="0"/>
    <n v="4"/>
    <n v="1"/>
    <s v="TA"/>
    <n v="7"/>
    <s v="Typ"/>
    <n v="0"/>
    <s v="NA"/>
    <s v="Detchd"/>
    <n v="1961"/>
    <s v="Unf"/>
    <n v="1"/>
    <x v="281"/>
    <s v="TA"/>
    <s v="TA"/>
    <s v="Y"/>
    <n v="0"/>
    <n v="0"/>
    <n v="196"/>
    <n v="0"/>
    <n v="0"/>
    <n v="0"/>
    <s v="NA"/>
    <s v="NA"/>
    <s v="Shed"/>
    <n v="1200"/>
    <x v="11"/>
    <x v="4"/>
    <s v="WD"/>
    <s v="Normal"/>
    <x v="19"/>
  </r>
  <r>
    <x v="787"/>
    <n v="60"/>
    <s v="RL"/>
    <n v="76"/>
    <x v="641"/>
    <s v="Pave"/>
    <s v="NA"/>
    <s v="IR1"/>
    <s v="Lvl"/>
    <s v="AllPub"/>
    <s v="Inside"/>
    <s v="Gtl"/>
    <x v="12"/>
    <s v="Norm"/>
    <s v="Norm"/>
    <s v="1Fam"/>
    <s v="2Story"/>
    <x v="0"/>
    <x v="0"/>
    <x v="6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x v="480"/>
    <s v="GasA"/>
    <s v="Ex"/>
    <s v="Y"/>
    <s v="SBrkr"/>
    <n v="956"/>
    <n v="1128"/>
    <n v="0"/>
    <x v="570"/>
    <n v="1"/>
    <n v="0"/>
    <n v="2"/>
    <n v="1"/>
    <n v="4"/>
    <n v="1"/>
    <s v="Gd"/>
    <n v="8"/>
    <s v="Typ"/>
    <n v="0"/>
    <s v="NA"/>
    <s v="BuiltIn"/>
    <n v="2004"/>
    <s v="RFn"/>
    <n v="2"/>
    <x v="314"/>
    <s v="TA"/>
    <s v="TA"/>
    <s v="Y"/>
    <n v="0"/>
    <n v="45"/>
    <n v="0"/>
    <n v="0"/>
    <n v="0"/>
    <n v="0"/>
    <s v="NA"/>
    <s v="NA"/>
    <s v="NA"/>
    <n v="0"/>
    <x v="8"/>
    <x v="4"/>
    <s v="WD"/>
    <s v="Normal"/>
    <x v="458"/>
  </r>
  <r>
    <x v="788"/>
    <n v="20"/>
    <s v="RM"/>
    <n v="50"/>
    <x v="100"/>
    <s v="Pave"/>
    <s v="NA"/>
    <s v="Reg"/>
    <s v="Lvl"/>
    <s v="AllPub"/>
    <s v="Corner"/>
    <s v="Gtl"/>
    <x v="7"/>
    <s v="Norm"/>
    <s v="Norm"/>
    <s v="1Fam"/>
    <s v="1Story"/>
    <x v="5"/>
    <x v="3"/>
    <x v="30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x v="315"/>
    <s v="GasA"/>
    <s v="Ex"/>
    <s v="Y"/>
    <s v="SBrkr"/>
    <n v="901"/>
    <n v="0"/>
    <n v="0"/>
    <x v="571"/>
    <n v="0"/>
    <n v="0"/>
    <n v="1"/>
    <n v="0"/>
    <n v="2"/>
    <n v="1"/>
    <s v="TA"/>
    <n v="4"/>
    <s v="Typ"/>
    <n v="0"/>
    <s v="NA"/>
    <s v="Detchd"/>
    <n v="1954"/>
    <s v="Unf"/>
    <n v="1"/>
    <x v="168"/>
    <s v="Fa"/>
    <s v="TA"/>
    <s v="Y"/>
    <n v="0"/>
    <n v="0"/>
    <n v="0"/>
    <n v="0"/>
    <n v="0"/>
    <n v="0"/>
    <s v="NA"/>
    <s v="NA"/>
    <s v="NA"/>
    <n v="0"/>
    <x v="5"/>
    <x v="0"/>
    <s v="WD"/>
    <s v="Normal"/>
    <x v="459"/>
  </r>
  <r>
    <x v="789"/>
    <n v="60"/>
    <s v="RL"/>
    <s v="NA"/>
    <x v="642"/>
    <s v="Pave"/>
    <s v="NA"/>
    <s v="IR1"/>
    <s v="Low"/>
    <s v="AllPub"/>
    <s v="Inside"/>
    <s v="Gtl"/>
    <x v="19"/>
    <s v="Norm"/>
    <s v="Norm"/>
    <s v="1Fam"/>
    <s v="2Story"/>
    <x v="1"/>
    <x v="1"/>
    <x v="27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x v="15"/>
    <s v="GasA"/>
    <s v="Gd"/>
    <s v="Y"/>
    <s v="SBrkr"/>
    <n v="976"/>
    <n v="1111"/>
    <n v="0"/>
    <x v="572"/>
    <n v="0"/>
    <n v="0"/>
    <n v="2"/>
    <n v="1"/>
    <n v="5"/>
    <n v="1"/>
    <s v="Gd"/>
    <n v="9"/>
    <s v="Typ"/>
    <n v="0"/>
    <s v="NA"/>
    <s v="Attchd"/>
    <n v="1966"/>
    <s v="Fin"/>
    <n v="2"/>
    <x v="315"/>
    <s v="TA"/>
    <s v="TA"/>
    <s v="Y"/>
    <n v="133"/>
    <n v="168"/>
    <n v="0"/>
    <n v="0"/>
    <n v="0"/>
    <n v="0"/>
    <s v="NA"/>
    <s v="NA"/>
    <s v="NA"/>
    <n v="0"/>
    <x v="9"/>
    <x v="1"/>
    <s v="WD"/>
    <s v="Normal"/>
    <x v="229"/>
  </r>
  <r>
    <x v="790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x v="0"/>
    <x v="11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x v="4"/>
    <s v="GasA"/>
    <s v="Ex"/>
    <s v="Y"/>
    <s v="SBrkr"/>
    <n v="1145"/>
    <n v="0"/>
    <n v="0"/>
    <x v="573"/>
    <n v="0"/>
    <n v="0"/>
    <n v="2"/>
    <n v="0"/>
    <n v="2"/>
    <n v="1"/>
    <s v="Gd"/>
    <n v="5"/>
    <s v="Typ"/>
    <n v="1"/>
    <s v="Gd"/>
    <s v="Attchd"/>
    <n v="2005"/>
    <s v="Fin"/>
    <n v="2"/>
    <x v="316"/>
    <s v="TA"/>
    <s v="TA"/>
    <s v="Y"/>
    <n v="100"/>
    <n v="16"/>
    <n v="0"/>
    <n v="0"/>
    <n v="0"/>
    <n v="0"/>
    <s v="NA"/>
    <s v="NA"/>
    <s v="NA"/>
    <n v="0"/>
    <x v="2"/>
    <x v="3"/>
    <s v="WD"/>
    <s v="Normal"/>
    <x v="460"/>
  </r>
  <r>
    <x v="791"/>
    <n v="80"/>
    <s v="RL"/>
    <s v="NA"/>
    <x v="643"/>
    <s v="Pave"/>
    <s v="NA"/>
    <s v="IR1"/>
    <s v="Lvl"/>
    <s v="AllPub"/>
    <s v="Corner"/>
    <s v="Gtl"/>
    <x v="4"/>
    <s v="Norm"/>
    <s v="Norm"/>
    <s v="1Fam"/>
    <s v="SLvl"/>
    <x v="1"/>
    <x v="0"/>
    <x v="1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x v="19"/>
    <s v="GasA"/>
    <s v="TA"/>
    <s v="Y"/>
    <s v="SBrkr"/>
    <n v="1062"/>
    <n v="0"/>
    <n v="0"/>
    <x v="574"/>
    <n v="1"/>
    <n v="0"/>
    <n v="1"/>
    <n v="0"/>
    <n v="3"/>
    <n v="1"/>
    <s v="TA"/>
    <n v="5"/>
    <s v="Typ"/>
    <n v="2"/>
    <s v="TA"/>
    <s v="Attchd"/>
    <n v="1976"/>
    <s v="RFn"/>
    <n v="2"/>
    <x v="169"/>
    <s v="TA"/>
    <s v="TA"/>
    <s v="Y"/>
    <n v="120"/>
    <n v="0"/>
    <n v="0"/>
    <n v="0"/>
    <n v="0"/>
    <n v="0"/>
    <s v="NA"/>
    <s v="NA"/>
    <s v="NA"/>
    <n v="0"/>
    <x v="1"/>
    <x v="1"/>
    <s v="WD"/>
    <s v="Normal"/>
    <x v="461"/>
  </r>
  <r>
    <x v="792"/>
    <n v="60"/>
    <s v="RL"/>
    <n v="92"/>
    <x v="596"/>
    <s v="Pave"/>
    <s v="NA"/>
    <s v="IR1"/>
    <s v="Lvl"/>
    <s v="AllPub"/>
    <s v="CulDSac"/>
    <s v="Gtl"/>
    <x v="3"/>
    <s v="Norm"/>
    <s v="Norm"/>
    <s v="1Fam"/>
    <s v="2Story"/>
    <x v="0"/>
    <x v="0"/>
    <x v="92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x v="34"/>
    <s v="GasA"/>
    <s v="Ex"/>
    <s v="Y"/>
    <s v="SBrkr"/>
    <n v="1127"/>
    <n v="886"/>
    <n v="0"/>
    <x v="575"/>
    <n v="1"/>
    <n v="0"/>
    <n v="2"/>
    <n v="1"/>
    <n v="3"/>
    <n v="1"/>
    <s v="TA"/>
    <n v="8"/>
    <s v="Typ"/>
    <n v="1"/>
    <s v="TA"/>
    <s v="Attchd"/>
    <n v="1997"/>
    <s v="Unf"/>
    <n v="2"/>
    <x v="317"/>
    <s v="TA"/>
    <s v="TA"/>
    <s v="Y"/>
    <n v="180"/>
    <n v="130"/>
    <n v="0"/>
    <n v="0"/>
    <n v="0"/>
    <n v="0"/>
    <s v="NA"/>
    <s v="NA"/>
    <s v="NA"/>
    <n v="0"/>
    <x v="11"/>
    <x v="1"/>
    <s v="WD"/>
    <s v="Normal"/>
    <x v="462"/>
  </r>
  <r>
    <x v="793"/>
    <n v="20"/>
    <s v="RL"/>
    <n v="76"/>
    <x v="644"/>
    <s v="Pave"/>
    <s v="NA"/>
    <s v="Reg"/>
    <s v="Lvl"/>
    <s v="AllPub"/>
    <s v="Inside"/>
    <s v="Gtl"/>
    <x v="5"/>
    <s v="Norm"/>
    <s v="Norm"/>
    <s v="1Fam"/>
    <s v="1Story"/>
    <x v="2"/>
    <x v="0"/>
    <x v="22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x v="385"/>
    <s v="GasA"/>
    <s v="Ex"/>
    <s v="Y"/>
    <s v="SBrkr"/>
    <n v="1496"/>
    <n v="0"/>
    <n v="0"/>
    <x v="430"/>
    <n v="0"/>
    <n v="0"/>
    <n v="2"/>
    <n v="0"/>
    <n v="3"/>
    <n v="1"/>
    <s v="Gd"/>
    <n v="7"/>
    <s v="Typ"/>
    <n v="0"/>
    <s v="NA"/>
    <s v="Attchd"/>
    <n v="2007"/>
    <s v="Fin"/>
    <n v="2"/>
    <x v="191"/>
    <s v="TA"/>
    <s v="TA"/>
    <s v="Y"/>
    <n v="168"/>
    <n v="130"/>
    <n v="0"/>
    <n v="0"/>
    <n v="0"/>
    <n v="0"/>
    <s v="NA"/>
    <s v="NA"/>
    <s v="NA"/>
    <n v="0"/>
    <x v="11"/>
    <x v="1"/>
    <s v="New"/>
    <s v="Partial"/>
    <x v="66"/>
  </r>
  <r>
    <x v="794"/>
    <n v="60"/>
    <s v="RL"/>
    <s v="NA"/>
    <x v="645"/>
    <s v="Pave"/>
    <s v="NA"/>
    <s v="IR1"/>
    <s v="Lvl"/>
    <s v="AllPub"/>
    <s v="Corner"/>
    <s v="Gtl"/>
    <x v="17"/>
    <s v="Norm"/>
    <s v="Norm"/>
    <s v="1Fam"/>
    <s v="2Story"/>
    <x v="0"/>
    <x v="0"/>
    <x v="29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x v="481"/>
    <s v="GasA"/>
    <s v="Ex"/>
    <s v="Y"/>
    <s v="SBrkr"/>
    <n v="1086"/>
    <n v="809"/>
    <n v="0"/>
    <x v="576"/>
    <n v="0"/>
    <n v="0"/>
    <n v="2"/>
    <n v="1"/>
    <n v="3"/>
    <n v="1"/>
    <s v="Gd"/>
    <n v="7"/>
    <s v="Typ"/>
    <n v="1"/>
    <s v="TA"/>
    <s v="Attchd"/>
    <n v="1994"/>
    <s v="Fin"/>
    <n v="2"/>
    <x v="318"/>
    <s v="TA"/>
    <s v="TA"/>
    <s v="Y"/>
    <n v="143"/>
    <n v="46"/>
    <n v="0"/>
    <n v="0"/>
    <n v="0"/>
    <n v="0"/>
    <s v="NA"/>
    <s v="NA"/>
    <s v="Shed"/>
    <n v="500"/>
    <x v="4"/>
    <x v="0"/>
    <s v="WD"/>
    <s v="Normal"/>
    <x v="188"/>
  </r>
  <r>
    <x v="795"/>
    <n v="60"/>
    <s v="RL"/>
    <n v="70"/>
    <x v="231"/>
    <s v="Pave"/>
    <s v="NA"/>
    <s v="Reg"/>
    <s v="Lvl"/>
    <s v="AllPub"/>
    <s v="Inside"/>
    <s v="Gtl"/>
    <x v="12"/>
    <s v="Norm"/>
    <s v="Norm"/>
    <s v="1Fam"/>
    <s v="2Story"/>
    <x v="1"/>
    <x v="2"/>
    <x v="84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x v="482"/>
    <s v="GasA"/>
    <s v="TA"/>
    <s v="Y"/>
    <s v="SBrkr"/>
    <n v="888"/>
    <n v="676"/>
    <n v="0"/>
    <x v="577"/>
    <n v="0"/>
    <n v="0"/>
    <n v="2"/>
    <n v="1"/>
    <n v="3"/>
    <n v="1"/>
    <s v="TA"/>
    <n v="7"/>
    <s v="Typ"/>
    <n v="1"/>
    <s v="TA"/>
    <s v="Attchd"/>
    <n v="1980"/>
    <s v="Unf"/>
    <n v="2"/>
    <x v="71"/>
    <s v="TA"/>
    <s v="TA"/>
    <s v="Y"/>
    <n v="0"/>
    <n v="50"/>
    <n v="0"/>
    <n v="0"/>
    <n v="204"/>
    <n v="0"/>
    <s v="NA"/>
    <s v="MnPrv"/>
    <s v="NA"/>
    <n v="0"/>
    <x v="7"/>
    <x v="4"/>
    <s v="WD"/>
    <s v="Normal"/>
    <x v="118"/>
  </r>
  <r>
    <x v="796"/>
    <n v="20"/>
    <s v="RL"/>
    <n v="71"/>
    <x v="646"/>
    <s v="Pave"/>
    <s v="NA"/>
    <s v="Reg"/>
    <s v="Lvl"/>
    <s v="AllPub"/>
    <s v="Inside"/>
    <s v="Gtl"/>
    <x v="9"/>
    <s v="Norm"/>
    <s v="Norm"/>
    <s v="1Fam"/>
    <s v="1Story"/>
    <x v="1"/>
    <x v="0"/>
    <x v="54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x v="112"/>
    <s v="GasA"/>
    <s v="Ex"/>
    <s v="Y"/>
    <s v="SBrkr"/>
    <n v="1285"/>
    <n v="0"/>
    <n v="0"/>
    <x v="74"/>
    <n v="0"/>
    <n v="0"/>
    <n v="1"/>
    <n v="1"/>
    <n v="3"/>
    <n v="1"/>
    <s v="TA"/>
    <n v="7"/>
    <s v="Typ"/>
    <n v="1"/>
    <s v="TA"/>
    <s v="Attchd"/>
    <n v="1977"/>
    <s v="RFn"/>
    <n v="2"/>
    <x v="43"/>
    <s v="TA"/>
    <s v="TA"/>
    <s v="Y"/>
    <n v="138"/>
    <n v="0"/>
    <n v="0"/>
    <n v="0"/>
    <n v="0"/>
    <n v="0"/>
    <s v="NA"/>
    <s v="MnPrv"/>
    <s v="NA"/>
    <n v="0"/>
    <x v="7"/>
    <x v="1"/>
    <s v="WD"/>
    <s v="Normal"/>
    <x v="463"/>
  </r>
  <r>
    <x v="797"/>
    <n v="20"/>
    <s v="RL"/>
    <n v="57"/>
    <x v="647"/>
    <s v="Pave"/>
    <s v="NA"/>
    <s v="Reg"/>
    <s v="Lvl"/>
    <s v="AllPub"/>
    <s v="Inside"/>
    <s v="Gtl"/>
    <x v="11"/>
    <s v="Norm"/>
    <s v="Norm"/>
    <s v="1Fam"/>
    <s v="1Story"/>
    <x v="3"/>
    <x v="0"/>
    <x v="31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x v="483"/>
    <s v="GasA"/>
    <s v="Gd"/>
    <s v="Y"/>
    <s v="SBrkr"/>
    <n v="773"/>
    <n v="0"/>
    <n v="0"/>
    <x v="578"/>
    <n v="0"/>
    <n v="0"/>
    <n v="1"/>
    <n v="0"/>
    <n v="2"/>
    <n v="1"/>
    <s v="TA"/>
    <n v="4"/>
    <s v="Typ"/>
    <n v="0"/>
    <s v="NA"/>
    <s v="Attchd"/>
    <n v="1953"/>
    <s v="Unf"/>
    <n v="1"/>
    <x v="25"/>
    <s v="TA"/>
    <s v="TA"/>
    <s v="Y"/>
    <n v="0"/>
    <n v="0"/>
    <n v="0"/>
    <n v="0"/>
    <n v="0"/>
    <n v="0"/>
    <s v="NA"/>
    <s v="NA"/>
    <s v="NA"/>
    <n v="0"/>
    <x v="7"/>
    <x v="0"/>
    <s v="WD"/>
    <s v="Abnorml"/>
    <x v="50"/>
  </r>
  <r>
    <x v="798"/>
    <n v="60"/>
    <s v="RL"/>
    <n v="104"/>
    <x v="648"/>
    <s v="Pave"/>
    <s v="NA"/>
    <s v="Reg"/>
    <s v="Lvl"/>
    <s v="AllPub"/>
    <s v="Inside"/>
    <s v="Gtl"/>
    <x v="10"/>
    <s v="Norm"/>
    <s v="Norm"/>
    <s v="1Fam"/>
    <s v="2Story"/>
    <x v="4"/>
    <x v="0"/>
    <x v="74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x v="484"/>
    <s v="GasA"/>
    <s v="Ex"/>
    <s v="Y"/>
    <s v="SBrkr"/>
    <n v="1966"/>
    <n v="1174"/>
    <n v="0"/>
    <x v="579"/>
    <n v="0"/>
    <n v="0"/>
    <n v="3"/>
    <n v="1"/>
    <n v="4"/>
    <n v="1"/>
    <s v="Ex"/>
    <n v="11"/>
    <s v="Typ"/>
    <n v="2"/>
    <s v="Gd"/>
    <s v="BuiltIn"/>
    <n v="2009"/>
    <s v="Fin"/>
    <n v="3"/>
    <x v="319"/>
    <s v="TA"/>
    <s v="TA"/>
    <s v="Y"/>
    <n v="144"/>
    <n v="78"/>
    <n v="0"/>
    <n v="0"/>
    <n v="0"/>
    <n v="0"/>
    <s v="NA"/>
    <s v="NA"/>
    <s v="NA"/>
    <n v="0"/>
    <x v="9"/>
    <x v="3"/>
    <s v="New"/>
    <s v="Partial"/>
    <x v="464"/>
  </r>
  <r>
    <x v="799"/>
    <n v="50"/>
    <s v="RL"/>
    <n v="60"/>
    <x v="25"/>
    <s v="Pave"/>
    <s v="NA"/>
    <s v="Reg"/>
    <s v="Lvl"/>
    <s v="AllPub"/>
    <s v="Corner"/>
    <s v="Gtl"/>
    <x v="23"/>
    <s v="Feedr"/>
    <s v="Norm"/>
    <s v="1Fam"/>
    <s v="1.5Fin"/>
    <x v="3"/>
    <x v="3"/>
    <x v="96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x v="485"/>
    <s v="GasA"/>
    <s v="Ex"/>
    <s v="Y"/>
    <s v="SBrkr"/>
    <n v="981"/>
    <n v="787"/>
    <n v="0"/>
    <x v="75"/>
    <n v="1"/>
    <n v="0"/>
    <n v="1"/>
    <n v="1"/>
    <n v="3"/>
    <n v="1"/>
    <s v="Gd"/>
    <n v="7"/>
    <s v="Typ"/>
    <n v="2"/>
    <s v="TA"/>
    <s v="Detchd"/>
    <n v="1939"/>
    <s v="Unf"/>
    <n v="1"/>
    <x v="25"/>
    <s v="TA"/>
    <s v="TA"/>
    <s v="Y"/>
    <n v="0"/>
    <n v="0"/>
    <n v="264"/>
    <n v="0"/>
    <n v="0"/>
    <n v="0"/>
    <s v="NA"/>
    <s v="MnPrv"/>
    <s v="NA"/>
    <n v="0"/>
    <x v="11"/>
    <x v="1"/>
    <s v="WD"/>
    <s v="Normal"/>
    <x v="216"/>
  </r>
  <r>
    <x v="800"/>
    <n v="60"/>
    <s v="RL"/>
    <n v="79"/>
    <x v="649"/>
    <s v="Pave"/>
    <s v="NA"/>
    <s v="IR1"/>
    <s v="HLS"/>
    <s v="AllPub"/>
    <s v="Inside"/>
    <s v="Mod"/>
    <x v="19"/>
    <s v="Feedr"/>
    <s v="Norm"/>
    <s v="1Fam"/>
    <s v="2Story"/>
    <x v="1"/>
    <x v="0"/>
    <x v="35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x v="271"/>
    <s v="GasA"/>
    <s v="Gd"/>
    <s v="Y"/>
    <s v="SBrkr"/>
    <n v="616"/>
    <n v="1072"/>
    <n v="0"/>
    <x v="580"/>
    <n v="1"/>
    <n v="0"/>
    <n v="2"/>
    <n v="1"/>
    <n v="4"/>
    <n v="1"/>
    <s v="Gd"/>
    <n v="8"/>
    <s v="Typ"/>
    <n v="0"/>
    <s v="NA"/>
    <s v="Attchd"/>
    <n v="1997"/>
    <s v="RFn"/>
    <n v="2"/>
    <x v="236"/>
    <s v="TA"/>
    <s v="TA"/>
    <s v="Y"/>
    <n v="403"/>
    <n v="114"/>
    <n v="185"/>
    <n v="0"/>
    <n v="0"/>
    <n v="0"/>
    <s v="NA"/>
    <s v="NA"/>
    <s v="Shed"/>
    <n v="400"/>
    <x v="1"/>
    <x v="0"/>
    <s v="WD"/>
    <s v="Normal"/>
    <x v="7"/>
  </r>
  <r>
    <x v="801"/>
    <n v="30"/>
    <s v="RM"/>
    <n v="40"/>
    <x v="650"/>
    <s v="Pave"/>
    <s v="NA"/>
    <s v="Reg"/>
    <s v="Lvl"/>
    <s v="AllPub"/>
    <s v="Inside"/>
    <s v="Gtl"/>
    <x v="13"/>
    <s v="Norm"/>
    <s v="Norm"/>
    <s v="1Fam"/>
    <s v="1Story"/>
    <x v="5"/>
    <x v="3"/>
    <x v="77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x v="164"/>
    <s v="GasA"/>
    <s v="Ex"/>
    <s v="Y"/>
    <s v="FuseA"/>
    <n v="1196"/>
    <n v="0"/>
    <n v="0"/>
    <x v="346"/>
    <n v="1"/>
    <n v="0"/>
    <n v="1"/>
    <n v="0"/>
    <n v="2"/>
    <n v="1"/>
    <s v="TA"/>
    <n v="5"/>
    <s v="Typ"/>
    <n v="0"/>
    <s v="NA"/>
    <s v="Detchd"/>
    <n v="1957"/>
    <s v="Unf"/>
    <n v="2"/>
    <x v="35"/>
    <s v="TA"/>
    <s v="TA"/>
    <s v="Y"/>
    <n v="0"/>
    <n v="0"/>
    <n v="0"/>
    <n v="0"/>
    <n v="0"/>
    <n v="0"/>
    <s v="NA"/>
    <s v="NA"/>
    <s v="NA"/>
    <n v="0"/>
    <x v="9"/>
    <x v="1"/>
    <s v="WD"/>
    <s v="Normal"/>
    <x v="84"/>
  </r>
  <r>
    <x v="802"/>
    <n v="60"/>
    <s v="RL"/>
    <n v="63"/>
    <x v="651"/>
    <s v="Pave"/>
    <s v="NA"/>
    <s v="Reg"/>
    <s v="Lvl"/>
    <s v="AllPub"/>
    <s v="Inside"/>
    <s v="Gtl"/>
    <x v="0"/>
    <s v="Norm"/>
    <s v="Norm"/>
    <s v="1Fam"/>
    <s v="2Story"/>
    <x v="0"/>
    <x v="0"/>
    <x v="11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x v="106"/>
    <s v="GasA"/>
    <s v="Ex"/>
    <s v="Y"/>
    <s v="SBrkr"/>
    <n v="728"/>
    <n v="728"/>
    <n v="0"/>
    <x v="113"/>
    <n v="1"/>
    <n v="0"/>
    <n v="2"/>
    <n v="1"/>
    <n v="3"/>
    <n v="1"/>
    <s v="Gd"/>
    <n v="7"/>
    <s v="Typ"/>
    <n v="1"/>
    <s v="Gd"/>
    <s v="Attchd"/>
    <n v="2005"/>
    <s v="Fin"/>
    <n v="2"/>
    <x v="72"/>
    <s v="TA"/>
    <s v="TA"/>
    <s v="Y"/>
    <n v="36"/>
    <n v="18"/>
    <n v="0"/>
    <n v="0"/>
    <n v="0"/>
    <n v="0"/>
    <s v="NA"/>
    <s v="NA"/>
    <s v="NA"/>
    <n v="0"/>
    <x v="4"/>
    <x v="0"/>
    <s v="WD"/>
    <s v="Normal"/>
    <x v="430"/>
  </r>
  <r>
    <x v="803"/>
    <n v="60"/>
    <s v="RL"/>
    <n v="107"/>
    <x v="139"/>
    <s v="Pave"/>
    <s v="NA"/>
    <s v="Reg"/>
    <s v="Lvl"/>
    <s v="AllPub"/>
    <s v="Inside"/>
    <s v="Gtl"/>
    <x v="10"/>
    <s v="Norm"/>
    <s v="Norm"/>
    <s v="1Fam"/>
    <s v="2Story"/>
    <x v="4"/>
    <x v="0"/>
    <x v="74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x v="122"/>
    <s v="GasA"/>
    <s v="Ex"/>
    <s v="Y"/>
    <s v="SBrkr"/>
    <n v="1734"/>
    <n v="1088"/>
    <n v="0"/>
    <x v="581"/>
    <n v="0"/>
    <n v="0"/>
    <n v="3"/>
    <n v="1"/>
    <n v="4"/>
    <n v="1"/>
    <s v="Ex"/>
    <n v="12"/>
    <s v="Typ"/>
    <n v="1"/>
    <s v="Gd"/>
    <s v="BuiltIn"/>
    <n v="2009"/>
    <s v="RFn"/>
    <n v="3"/>
    <x v="320"/>
    <s v="TA"/>
    <s v="TA"/>
    <s v="Y"/>
    <n v="52"/>
    <n v="170"/>
    <n v="0"/>
    <n v="0"/>
    <n v="192"/>
    <n v="0"/>
    <s v="NA"/>
    <s v="NA"/>
    <s v="NA"/>
    <n v="0"/>
    <x v="8"/>
    <x v="3"/>
    <s v="New"/>
    <s v="Partial"/>
    <x v="465"/>
  </r>
  <r>
    <x v="804"/>
    <n v="20"/>
    <s v="RL"/>
    <n v="75"/>
    <x v="218"/>
    <s v="Pave"/>
    <s v="NA"/>
    <s v="Reg"/>
    <s v="Lvl"/>
    <s v="AllPub"/>
    <s v="Inside"/>
    <s v="Gtl"/>
    <x v="11"/>
    <s v="Norm"/>
    <s v="Norm"/>
    <s v="1Fam"/>
    <s v="1Story"/>
    <x v="3"/>
    <x v="0"/>
    <x v="30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x v="405"/>
    <s v="GasA"/>
    <s v="TA"/>
    <s v="Y"/>
    <s v="SBrkr"/>
    <n v="1128"/>
    <n v="0"/>
    <n v="0"/>
    <x v="582"/>
    <n v="0"/>
    <n v="0"/>
    <n v="1"/>
    <n v="0"/>
    <n v="2"/>
    <n v="1"/>
    <s v="TA"/>
    <n v="5"/>
    <s v="Min1"/>
    <n v="0"/>
    <s v="NA"/>
    <s v="Attchd"/>
    <n v="1954"/>
    <s v="Unf"/>
    <n v="1"/>
    <x v="235"/>
    <s v="TA"/>
    <s v="TA"/>
    <s v="Y"/>
    <n v="0"/>
    <n v="0"/>
    <n v="0"/>
    <n v="0"/>
    <n v="0"/>
    <n v="0"/>
    <s v="NA"/>
    <s v="GdWo"/>
    <s v="NA"/>
    <n v="0"/>
    <x v="11"/>
    <x v="2"/>
    <s v="WD"/>
    <s v="Family"/>
    <x v="9"/>
  </r>
  <r>
    <x v="805"/>
    <n v="20"/>
    <s v="RL"/>
    <n v="91"/>
    <x v="652"/>
    <s v="Pave"/>
    <s v="NA"/>
    <s v="IR1"/>
    <s v="Lvl"/>
    <s v="AllPub"/>
    <s v="FR2"/>
    <s v="Gtl"/>
    <x v="5"/>
    <s v="Norm"/>
    <s v="Norm"/>
    <s v="1Fam"/>
    <s v="1Story"/>
    <x v="0"/>
    <x v="0"/>
    <x v="74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x v="486"/>
    <s v="GasA"/>
    <s v="Ex"/>
    <s v="Y"/>
    <s v="SBrkr"/>
    <n v="1428"/>
    <n v="0"/>
    <n v="0"/>
    <x v="583"/>
    <n v="0"/>
    <n v="0"/>
    <n v="2"/>
    <n v="0"/>
    <n v="3"/>
    <n v="1"/>
    <s v="Ex"/>
    <n v="6"/>
    <s v="Typ"/>
    <n v="0"/>
    <s v="NA"/>
    <s v="Attchd"/>
    <n v="2008"/>
    <s v="RFn"/>
    <n v="2"/>
    <x v="300"/>
    <s v="TA"/>
    <s v="TA"/>
    <s v="Y"/>
    <n v="0"/>
    <n v="60"/>
    <n v="0"/>
    <n v="0"/>
    <n v="0"/>
    <n v="0"/>
    <s v="NA"/>
    <s v="NA"/>
    <s v="NA"/>
    <n v="0"/>
    <x v="9"/>
    <x v="0"/>
    <s v="New"/>
    <s v="Partial"/>
    <x v="466"/>
  </r>
  <r>
    <x v="806"/>
    <n v="80"/>
    <s v="RL"/>
    <n v="75"/>
    <x v="653"/>
    <s v="Pave"/>
    <s v="NA"/>
    <s v="Reg"/>
    <s v="Lvl"/>
    <s v="AllPub"/>
    <s v="Inside"/>
    <s v="Gtl"/>
    <x v="11"/>
    <s v="Norm"/>
    <s v="Norm"/>
    <s v="1Fam"/>
    <s v="SLvl"/>
    <x v="3"/>
    <x v="0"/>
    <x v="1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x v="409"/>
    <s v="GasA"/>
    <s v="Gd"/>
    <s v="Y"/>
    <s v="SBrkr"/>
    <n v="980"/>
    <n v="0"/>
    <n v="0"/>
    <x v="480"/>
    <n v="0"/>
    <n v="0"/>
    <n v="2"/>
    <n v="0"/>
    <n v="3"/>
    <n v="1"/>
    <s v="TA"/>
    <n v="6"/>
    <s v="Typ"/>
    <n v="0"/>
    <s v="NA"/>
    <s v="Attchd"/>
    <n v="1967"/>
    <s v="Fin"/>
    <n v="1"/>
    <x v="10"/>
    <s v="TA"/>
    <s v="TA"/>
    <s v="Y"/>
    <n v="68"/>
    <n v="0"/>
    <n v="0"/>
    <n v="0"/>
    <n v="0"/>
    <n v="0"/>
    <s v="NA"/>
    <s v="NA"/>
    <s v="NA"/>
    <n v="0"/>
    <x v="4"/>
    <x v="2"/>
    <s v="WD"/>
    <s v="Normal"/>
    <x v="467"/>
  </r>
  <r>
    <x v="807"/>
    <n v="70"/>
    <s v="RL"/>
    <n v="144"/>
    <x v="654"/>
    <s v="Pave"/>
    <s v="NA"/>
    <s v="Reg"/>
    <s v="Lvl"/>
    <s v="AllPub"/>
    <s v="Inside"/>
    <s v="Gtl"/>
    <x v="8"/>
    <s v="Norm"/>
    <s v="Norm"/>
    <s v="1Fam"/>
    <s v="2Story"/>
    <x v="3"/>
    <x v="2"/>
    <x v="66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x v="451"/>
    <s v="GasA"/>
    <s v="Ex"/>
    <s v="Y"/>
    <s v="SBrkr"/>
    <n v="1072"/>
    <n v="504"/>
    <n v="0"/>
    <x v="584"/>
    <n v="2"/>
    <n v="0"/>
    <n v="1"/>
    <n v="1"/>
    <n v="3"/>
    <n v="1"/>
    <s v="Gd"/>
    <n v="6"/>
    <s v="Typ"/>
    <n v="1"/>
    <s v="TA"/>
    <s v="Attchd"/>
    <n v="1923"/>
    <s v="RFn"/>
    <n v="2"/>
    <x v="43"/>
    <s v="TA"/>
    <s v="TA"/>
    <s v="Y"/>
    <n v="0"/>
    <n v="312"/>
    <n v="0"/>
    <n v="0"/>
    <n v="0"/>
    <n v="0"/>
    <s v="NA"/>
    <s v="NA"/>
    <s v="NA"/>
    <n v="0"/>
    <x v="1"/>
    <x v="3"/>
    <s v="WD"/>
    <s v="Normal"/>
    <x v="2"/>
  </r>
  <r>
    <x v="808"/>
    <n v="80"/>
    <s v="RL"/>
    <n v="85"/>
    <x v="655"/>
    <s v="Pave"/>
    <s v="NA"/>
    <s v="Reg"/>
    <s v="Lvl"/>
    <s v="AllPub"/>
    <s v="Inside"/>
    <s v="Gtl"/>
    <x v="11"/>
    <s v="Norm"/>
    <s v="Norm"/>
    <s v="1Fam"/>
    <s v="SLvl"/>
    <x v="3"/>
    <x v="0"/>
    <x v="27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x v="487"/>
    <s v="GasA"/>
    <s v="TA"/>
    <s v="Y"/>
    <s v="SBrkr"/>
    <n v="1086"/>
    <n v="0"/>
    <n v="0"/>
    <x v="70"/>
    <n v="1"/>
    <n v="0"/>
    <n v="1"/>
    <n v="0"/>
    <n v="3"/>
    <n v="1"/>
    <s v="TA"/>
    <n v="6"/>
    <s v="Typ"/>
    <n v="1"/>
    <s v="Gd"/>
    <s v="Attchd"/>
    <n v="1966"/>
    <s v="RFn"/>
    <n v="2"/>
    <x v="7"/>
    <s v="TA"/>
    <s v="TA"/>
    <s v="Y"/>
    <n v="0"/>
    <n v="0"/>
    <n v="0"/>
    <n v="0"/>
    <n v="0"/>
    <n v="0"/>
    <s v="NA"/>
    <s v="GdWo"/>
    <s v="NA"/>
    <n v="0"/>
    <x v="11"/>
    <x v="2"/>
    <s v="WD"/>
    <s v="Normal"/>
    <x v="468"/>
  </r>
  <r>
    <x v="809"/>
    <n v="75"/>
    <s v="RM"/>
    <n v="90"/>
    <x v="656"/>
    <s v="Pave"/>
    <s v="NA"/>
    <s v="Reg"/>
    <s v="Lvl"/>
    <s v="AllPub"/>
    <s v="Corner"/>
    <s v="Gtl"/>
    <x v="7"/>
    <s v="Norm"/>
    <s v="Norm"/>
    <s v="1Fam"/>
    <s v="2.5Unf"/>
    <x v="3"/>
    <x v="0"/>
    <x v="104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x v="488"/>
    <s v="GasA"/>
    <s v="TA"/>
    <s v="N"/>
    <s v="FuseA"/>
    <n v="1075"/>
    <n v="1063"/>
    <n v="0"/>
    <x v="585"/>
    <n v="0"/>
    <n v="0"/>
    <n v="2"/>
    <n v="0"/>
    <n v="2"/>
    <n v="3"/>
    <s v="TA"/>
    <n v="11"/>
    <s v="Typ"/>
    <n v="0"/>
    <s v="NA"/>
    <s v="Detchd"/>
    <n v="1910"/>
    <s v="Unf"/>
    <n v="2"/>
    <x v="53"/>
    <s v="Fa"/>
    <s v="Po"/>
    <s v="N"/>
    <n v="40"/>
    <n v="156"/>
    <n v="0"/>
    <n v="0"/>
    <n v="0"/>
    <n v="0"/>
    <s v="NA"/>
    <s v="MnPrv"/>
    <s v="NA"/>
    <n v="0"/>
    <x v="6"/>
    <x v="3"/>
    <s v="WD"/>
    <s v="Normal"/>
    <x v="179"/>
  </r>
  <r>
    <x v="810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1"/>
    <x v="2"/>
    <x v="99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x v="10"/>
    <s v="GasA"/>
    <s v="Fa"/>
    <s v="Y"/>
    <s v="SBrkr"/>
    <n v="1309"/>
    <n v="0"/>
    <n v="0"/>
    <x v="586"/>
    <n v="1"/>
    <n v="0"/>
    <n v="1"/>
    <n v="1"/>
    <n v="3"/>
    <n v="1"/>
    <s v="Gd"/>
    <n v="5"/>
    <s v="Typ"/>
    <n v="1"/>
    <s v="Fa"/>
    <s v="Attchd"/>
    <n v="1974"/>
    <s v="RFn"/>
    <n v="2"/>
    <x v="7"/>
    <s v="TA"/>
    <s v="TA"/>
    <s v="Y"/>
    <n v="265"/>
    <n v="0"/>
    <n v="0"/>
    <n v="0"/>
    <n v="0"/>
    <n v="648"/>
    <s v="Fa"/>
    <s v="GdPrv"/>
    <s v="NA"/>
    <n v="0"/>
    <x v="8"/>
    <x v="2"/>
    <s v="WD"/>
    <s v="Normal"/>
    <x v="111"/>
  </r>
  <r>
    <x v="811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x v="1"/>
    <x v="0"/>
    <x v="6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x v="166"/>
    <s v="GasA"/>
    <s v="Ex"/>
    <s v="Y"/>
    <s v="SBrkr"/>
    <n v="848"/>
    <n v="0"/>
    <n v="0"/>
    <x v="182"/>
    <n v="1"/>
    <n v="0"/>
    <n v="1"/>
    <n v="0"/>
    <n v="1"/>
    <n v="1"/>
    <s v="Gd"/>
    <n v="4"/>
    <s v="Typ"/>
    <n v="1"/>
    <s v="Gd"/>
    <s v="Attchd"/>
    <n v="2004"/>
    <s v="Fin"/>
    <n v="2"/>
    <x v="65"/>
    <s v="TA"/>
    <s v="TA"/>
    <s v="Y"/>
    <n v="140"/>
    <n v="0"/>
    <n v="0"/>
    <n v="0"/>
    <n v="0"/>
    <n v="0"/>
    <s v="NA"/>
    <s v="NA"/>
    <s v="NA"/>
    <n v="0"/>
    <x v="11"/>
    <x v="0"/>
    <s v="ConLD"/>
    <s v="Normal"/>
    <x v="469"/>
  </r>
  <r>
    <x v="812"/>
    <n v="20"/>
    <s v="C (all)"/>
    <n v="66"/>
    <x v="591"/>
    <s v="Grvl"/>
    <s v="NA"/>
    <s v="Reg"/>
    <s v="Bnk"/>
    <s v="AllPub"/>
    <s v="Inside"/>
    <s v="Mod"/>
    <x v="13"/>
    <s v="Norm"/>
    <s v="Norm"/>
    <s v="1Fam"/>
    <s v="1Story"/>
    <x v="3"/>
    <x v="0"/>
    <x v="64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x v="193"/>
    <s v="GasA"/>
    <s v="TA"/>
    <s v="N"/>
    <s v="FuseA"/>
    <n v="1044"/>
    <n v="0"/>
    <n v="0"/>
    <x v="587"/>
    <n v="0"/>
    <n v="0"/>
    <n v="1"/>
    <n v="0"/>
    <n v="2"/>
    <n v="1"/>
    <s v="Fa"/>
    <n v="4"/>
    <s v="Typ"/>
    <n v="0"/>
    <s v="NA"/>
    <s v="Basment"/>
    <n v="1952"/>
    <s v="Unf"/>
    <n v="2"/>
    <x v="37"/>
    <s v="TA"/>
    <s v="TA"/>
    <s v="N"/>
    <n v="0"/>
    <n v="0"/>
    <n v="0"/>
    <n v="0"/>
    <n v="0"/>
    <n v="0"/>
    <s v="NA"/>
    <s v="NA"/>
    <s v="Shed"/>
    <n v="54"/>
    <x v="11"/>
    <x v="4"/>
    <s v="WD"/>
    <s v="Alloca"/>
    <x v="470"/>
  </r>
  <r>
    <x v="813"/>
    <n v="20"/>
    <s v="RL"/>
    <n v="75"/>
    <x v="653"/>
    <s v="Pave"/>
    <s v="NA"/>
    <s v="Reg"/>
    <s v="Lvl"/>
    <s v="AllPub"/>
    <s v="Inside"/>
    <s v="Gtl"/>
    <x v="11"/>
    <s v="Norm"/>
    <s v="Norm"/>
    <s v="1Fam"/>
    <s v="1Story"/>
    <x v="1"/>
    <x v="2"/>
    <x v="1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x v="489"/>
    <s v="GasA"/>
    <s v="Gd"/>
    <s v="Y"/>
    <s v="SBrkr"/>
    <n v="1442"/>
    <n v="0"/>
    <n v="0"/>
    <x v="184"/>
    <n v="0"/>
    <n v="0"/>
    <n v="1"/>
    <n v="1"/>
    <n v="4"/>
    <n v="1"/>
    <s v="TA"/>
    <n v="7"/>
    <s v="Typ"/>
    <n v="0"/>
    <s v="NA"/>
    <s v="Attchd"/>
    <n v="1958"/>
    <s v="RFn"/>
    <n v="1"/>
    <x v="190"/>
    <s v="TA"/>
    <s v="TA"/>
    <s v="Y"/>
    <n v="0"/>
    <n v="0"/>
    <n v="275"/>
    <n v="0"/>
    <n v="0"/>
    <n v="0"/>
    <s v="NA"/>
    <s v="NA"/>
    <s v="Shed"/>
    <n v="500"/>
    <x v="7"/>
    <x v="1"/>
    <s v="COD"/>
    <s v="Normal"/>
    <x v="471"/>
  </r>
  <r>
    <x v="814"/>
    <n v="50"/>
    <s v="RL"/>
    <n v="45"/>
    <x v="530"/>
    <s v="Pave"/>
    <s v="Grvl"/>
    <s v="Reg"/>
    <s v="Lvl"/>
    <s v="AllPub"/>
    <s v="Inside"/>
    <s v="Gtl"/>
    <x v="15"/>
    <s v="Norm"/>
    <s v="Norm"/>
    <s v="1Fam"/>
    <s v="1.5Fin"/>
    <x v="3"/>
    <x v="3"/>
    <x v="79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x v="175"/>
    <s v="GasW"/>
    <s v="Gd"/>
    <s v="Y"/>
    <s v="SBrkr"/>
    <n v="686"/>
    <n v="564"/>
    <n v="0"/>
    <x v="242"/>
    <n v="0"/>
    <n v="1"/>
    <n v="1"/>
    <n v="1"/>
    <n v="3"/>
    <n v="1"/>
    <s v="Fa"/>
    <n v="7"/>
    <s v="Typ"/>
    <n v="0"/>
    <s v="NA"/>
    <s v="Detchd"/>
    <n v="1955"/>
    <s v="Unf"/>
    <n v="1"/>
    <x v="18"/>
    <s v="TA"/>
    <s v="TA"/>
    <s v="P"/>
    <n v="207"/>
    <n v="0"/>
    <n v="96"/>
    <n v="0"/>
    <n v="0"/>
    <n v="0"/>
    <s v="NA"/>
    <s v="NA"/>
    <s v="NA"/>
    <n v="0"/>
    <x v="9"/>
    <x v="2"/>
    <s v="WD"/>
    <s v="Normal"/>
    <x v="298"/>
  </r>
  <r>
    <x v="815"/>
    <n v="20"/>
    <s v="RL"/>
    <n v="48"/>
    <x v="657"/>
    <s v="Pave"/>
    <s v="NA"/>
    <s v="IR2"/>
    <s v="Lvl"/>
    <s v="AllPub"/>
    <s v="CulDSac"/>
    <s v="Gtl"/>
    <x v="0"/>
    <s v="Norm"/>
    <s v="Norm"/>
    <s v="1Fam"/>
    <s v="1Story"/>
    <x v="0"/>
    <x v="0"/>
    <x v="45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x v="490"/>
    <s v="GasA"/>
    <s v="Ex"/>
    <s v="Y"/>
    <s v="SBrkr"/>
    <n v="1661"/>
    <n v="0"/>
    <n v="0"/>
    <x v="354"/>
    <n v="0"/>
    <n v="0"/>
    <n v="2"/>
    <n v="0"/>
    <n v="3"/>
    <n v="1"/>
    <s v="Gd"/>
    <n v="6"/>
    <s v="Typ"/>
    <n v="0"/>
    <s v="NA"/>
    <s v="Attchd"/>
    <n v="1998"/>
    <s v="RFn"/>
    <n v="2"/>
    <x v="321"/>
    <s v="TA"/>
    <s v="TA"/>
    <s v="Y"/>
    <n v="0"/>
    <n v="34"/>
    <n v="0"/>
    <n v="0"/>
    <n v="0"/>
    <n v="0"/>
    <s v="NA"/>
    <s v="NA"/>
    <s v="NA"/>
    <n v="0"/>
    <x v="1"/>
    <x v="4"/>
    <s v="WD"/>
    <s v="Normal"/>
    <x v="472"/>
  </r>
  <r>
    <x v="816"/>
    <n v="20"/>
    <s v="RL"/>
    <s v="NA"/>
    <x v="658"/>
    <s v="Pave"/>
    <s v="NA"/>
    <s v="IR1"/>
    <s v="Lvl"/>
    <s v="AllPub"/>
    <s v="Corner"/>
    <s v="Gtl"/>
    <x v="11"/>
    <s v="Norm"/>
    <s v="Norm"/>
    <s v="1Fam"/>
    <s v="1Story"/>
    <x v="3"/>
    <x v="2"/>
    <x v="30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x v="113"/>
    <s v="GasA"/>
    <s v="Gd"/>
    <s v="Y"/>
    <s v="SBrkr"/>
    <n v="1008"/>
    <n v="0"/>
    <n v="0"/>
    <x v="588"/>
    <n v="0"/>
    <n v="0"/>
    <n v="1"/>
    <n v="0"/>
    <n v="2"/>
    <n v="1"/>
    <s v="TA"/>
    <n v="4"/>
    <s v="Typ"/>
    <n v="1"/>
    <s v="Gd"/>
    <s v="Attchd"/>
    <n v="1954"/>
    <s v="RFn"/>
    <n v="1"/>
    <x v="256"/>
    <s v="TA"/>
    <s v="TA"/>
    <s v="Y"/>
    <n v="0"/>
    <n v="0"/>
    <n v="120"/>
    <n v="0"/>
    <n v="0"/>
    <n v="0"/>
    <s v="NA"/>
    <s v="NA"/>
    <s v="NA"/>
    <n v="0"/>
    <x v="9"/>
    <x v="2"/>
    <s v="WD"/>
    <s v="Normal"/>
    <x v="193"/>
  </r>
  <r>
    <x v="817"/>
    <n v="20"/>
    <s v="RL"/>
    <s v="NA"/>
    <x v="659"/>
    <s v="Pave"/>
    <s v="NA"/>
    <s v="IR1"/>
    <s v="Lvl"/>
    <s v="AllPub"/>
    <s v="CulDSac"/>
    <s v="Gtl"/>
    <x v="4"/>
    <s v="Norm"/>
    <s v="Norm"/>
    <s v="1Fam"/>
    <s v="1Story"/>
    <x v="2"/>
    <x v="0"/>
    <x v="20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x v="491"/>
    <s v="GasA"/>
    <s v="Ex"/>
    <s v="Y"/>
    <s v="SBrkr"/>
    <n v="1689"/>
    <n v="0"/>
    <n v="0"/>
    <x v="359"/>
    <n v="1"/>
    <n v="0"/>
    <n v="2"/>
    <n v="0"/>
    <n v="3"/>
    <n v="1"/>
    <s v="Gd"/>
    <n v="7"/>
    <s v="Typ"/>
    <n v="2"/>
    <s v="Gd"/>
    <s v="Attchd"/>
    <n v="2002"/>
    <s v="RFn"/>
    <n v="3"/>
    <x v="322"/>
    <s v="TA"/>
    <s v="TA"/>
    <s v="Y"/>
    <n v="150"/>
    <n v="59"/>
    <n v="0"/>
    <n v="0"/>
    <n v="0"/>
    <n v="0"/>
    <s v="NA"/>
    <s v="NA"/>
    <s v="NA"/>
    <n v="0"/>
    <x v="9"/>
    <x v="0"/>
    <s v="WD"/>
    <s v="Normal"/>
    <x v="473"/>
  </r>
  <r>
    <x v="818"/>
    <n v="80"/>
    <s v="RL"/>
    <n v="80"/>
    <x v="660"/>
    <s v="Pave"/>
    <s v="NA"/>
    <s v="Reg"/>
    <s v="Lvl"/>
    <s v="AllPub"/>
    <s v="Inside"/>
    <s v="Gtl"/>
    <x v="19"/>
    <s v="Norm"/>
    <s v="Norm"/>
    <s v="1Fam"/>
    <s v="SLvl"/>
    <x v="1"/>
    <x v="3"/>
    <x v="63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x v="179"/>
    <s v="GasA"/>
    <s v="Gd"/>
    <s v="Y"/>
    <s v="SBrkr"/>
    <n v="1052"/>
    <n v="0"/>
    <n v="0"/>
    <x v="589"/>
    <n v="1"/>
    <n v="0"/>
    <n v="1"/>
    <n v="0"/>
    <n v="3"/>
    <n v="1"/>
    <s v="TA"/>
    <n v="6"/>
    <s v="Typ"/>
    <n v="0"/>
    <s v="NA"/>
    <s v="Attchd"/>
    <n v="1971"/>
    <s v="Unf"/>
    <n v="2"/>
    <x v="35"/>
    <s v="TA"/>
    <s v="TA"/>
    <s v="Y"/>
    <n v="0"/>
    <n v="0"/>
    <n v="0"/>
    <n v="0"/>
    <n v="0"/>
    <n v="0"/>
    <s v="NA"/>
    <s v="MnPrv"/>
    <s v="NA"/>
    <n v="0"/>
    <x v="11"/>
    <x v="4"/>
    <s v="WD"/>
    <s v="Normal"/>
    <x v="106"/>
  </r>
  <r>
    <x v="819"/>
    <n v="120"/>
    <s v="RL"/>
    <n v="44"/>
    <x v="661"/>
    <s v="Pave"/>
    <s v="NA"/>
    <s v="IR1"/>
    <s v="Lvl"/>
    <s v="AllPub"/>
    <s v="Inside"/>
    <s v="Gtl"/>
    <x v="10"/>
    <s v="Norm"/>
    <s v="Norm"/>
    <s v="TwnhsE"/>
    <s v="1Story"/>
    <x v="0"/>
    <x v="0"/>
    <x v="51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x v="255"/>
    <s v="GasA"/>
    <s v="Ex"/>
    <s v="Y"/>
    <s v="SBrkr"/>
    <n v="1358"/>
    <n v="0"/>
    <n v="0"/>
    <x v="280"/>
    <n v="1"/>
    <n v="0"/>
    <n v="2"/>
    <n v="0"/>
    <n v="2"/>
    <n v="1"/>
    <s v="Gd"/>
    <n v="6"/>
    <s v="Typ"/>
    <n v="1"/>
    <s v="Gd"/>
    <s v="Attchd"/>
    <n v="2010"/>
    <s v="RFn"/>
    <n v="2"/>
    <x v="7"/>
    <s v="TA"/>
    <s v="TA"/>
    <s v="Y"/>
    <n v="192"/>
    <n v="35"/>
    <n v="0"/>
    <n v="0"/>
    <n v="0"/>
    <n v="0"/>
    <s v="NA"/>
    <s v="NA"/>
    <s v="NA"/>
    <n v="0"/>
    <x v="11"/>
    <x v="4"/>
    <s v="New"/>
    <s v="Partial"/>
    <x v="474"/>
  </r>
  <r>
    <x v="820"/>
    <n v="60"/>
    <s v="RL"/>
    <n v="72"/>
    <x v="662"/>
    <s v="Pave"/>
    <s v="NA"/>
    <s v="IR1"/>
    <s v="Lvl"/>
    <s v="AllPub"/>
    <s v="CulDSac"/>
    <s v="Gtl"/>
    <x v="0"/>
    <s v="Norm"/>
    <s v="Norm"/>
    <s v="1Fam"/>
    <s v="2Story"/>
    <x v="0"/>
    <x v="0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x v="176"/>
    <s v="GasA"/>
    <s v="Ex"/>
    <s v="Y"/>
    <s v="SBrkr"/>
    <n v="798"/>
    <n v="842"/>
    <n v="0"/>
    <x v="220"/>
    <n v="0"/>
    <n v="0"/>
    <n v="2"/>
    <n v="1"/>
    <n v="3"/>
    <n v="1"/>
    <s v="Gd"/>
    <n v="6"/>
    <s v="Typ"/>
    <n v="0"/>
    <s v="NA"/>
    <s v="Attchd"/>
    <n v="2003"/>
    <s v="RFn"/>
    <n v="2"/>
    <x v="323"/>
    <s v="TA"/>
    <s v="TA"/>
    <s v="Y"/>
    <n v="0"/>
    <n v="45"/>
    <n v="0"/>
    <n v="0"/>
    <n v="0"/>
    <n v="0"/>
    <s v="NA"/>
    <s v="NA"/>
    <s v="NA"/>
    <n v="0"/>
    <x v="11"/>
    <x v="0"/>
    <s v="WD"/>
    <s v="Normal"/>
    <x v="475"/>
  </r>
  <r>
    <x v="821"/>
    <n v="20"/>
    <s v="RM"/>
    <n v="60"/>
    <x v="100"/>
    <s v="Pave"/>
    <s v="Pave"/>
    <s v="Reg"/>
    <s v="Bnk"/>
    <s v="AllPub"/>
    <s v="Inside"/>
    <s v="Mod"/>
    <x v="7"/>
    <s v="Norm"/>
    <s v="Norm"/>
    <s v="2fmCon"/>
    <s v="1Story"/>
    <x v="5"/>
    <x v="4"/>
    <x v="31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x v="405"/>
    <s v="GasA"/>
    <s v="TA"/>
    <s v="N"/>
    <s v="SBrkr"/>
    <n v="936"/>
    <n v="0"/>
    <n v="0"/>
    <x v="590"/>
    <n v="0"/>
    <n v="0"/>
    <n v="1"/>
    <n v="0"/>
    <n v="2"/>
    <n v="1"/>
    <s v="TA"/>
    <n v="4"/>
    <s v="Min2"/>
    <n v="0"/>
    <s v="NA"/>
    <s v="Detchd"/>
    <n v="1974"/>
    <s v="Unf"/>
    <n v="2"/>
    <x v="14"/>
    <s v="TA"/>
    <s v="TA"/>
    <s v="Y"/>
    <n v="0"/>
    <n v="32"/>
    <n v="112"/>
    <n v="0"/>
    <n v="0"/>
    <n v="0"/>
    <s v="NA"/>
    <s v="NA"/>
    <s v="NA"/>
    <n v="0"/>
    <x v="0"/>
    <x v="3"/>
    <s v="WD"/>
    <s v="Normal"/>
    <x v="389"/>
  </r>
  <r>
    <x v="822"/>
    <n v="60"/>
    <s v="RL"/>
    <s v="NA"/>
    <x v="663"/>
    <s v="Pave"/>
    <s v="NA"/>
    <s v="IR1"/>
    <s v="Lvl"/>
    <s v="AllPub"/>
    <s v="Corner"/>
    <s v="Gtl"/>
    <x v="17"/>
    <s v="Norm"/>
    <s v="Norm"/>
    <s v="1Fam"/>
    <s v="2Story"/>
    <x v="0"/>
    <x v="0"/>
    <x v="0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x v="284"/>
    <s v="GasA"/>
    <s v="Ex"/>
    <s v="Y"/>
    <s v="SBrkr"/>
    <n v="847"/>
    <n v="886"/>
    <n v="0"/>
    <x v="591"/>
    <n v="0"/>
    <n v="0"/>
    <n v="2"/>
    <n v="1"/>
    <n v="3"/>
    <n v="1"/>
    <s v="Gd"/>
    <n v="7"/>
    <s v="Typ"/>
    <n v="1"/>
    <s v="Gd"/>
    <s v="BuiltIn"/>
    <n v="2003"/>
    <s v="Fin"/>
    <n v="2"/>
    <x v="324"/>
    <s v="TA"/>
    <s v="TA"/>
    <s v="Y"/>
    <n v="100"/>
    <n v="48"/>
    <n v="0"/>
    <n v="0"/>
    <n v="0"/>
    <n v="0"/>
    <s v="NA"/>
    <s v="NA"/>
    <s v="NA"/>
    <n v="0"/>
    <x v="4"/>
    <x v="1"/>
    <s v="WD"/>
    <s v="Family"/>
    <x v="66"/>
  </r>
  <r>
    <x v="823"/>
    <n v="50"/>
    <s v="RL"/>
    <n v="60"/>
    <x v="288"/>
    <s v="Pave"/>
    <s v="NA"/>
    <s v="Reg"/>
    <s v="Lvl"/>
    <s v="AllPub"/>
    <s v="Inside"/>
    <s v="Gtl"/>
    <x v="23"/>
    <s v="Norm"/>
    <s v="Norm"/>
    <s v="1Fam"/>
    <s v="1.5Fin"/>
    <x v="1"/>
    <x v="3"/>
    <x v="7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x v="492"/>
    <s v="GasA"/>
    <s v="TA"/>
    <s v="Y"/>
    <s v="SBrkr"/>
    <n v="944"/>
    <n v="545"/>
    <n v="0"/>
    <x v="592"/>
    <n v="0"/>
    <n v="0"/>
    <n v="2"/>
    <n v="0"/>
    <n v="3"/>
    <n v="1"/>
    <s v="TA"/>
    <n v="7"/>
    <s v="Typ"/>
    <n v="1"/>
    <s v="Gd"/>
    <s v="Detchd"/>
    <n v="1940"/>
    <s v="Unf"/>
    <n v="1"/>
    <x v="25"/>
    <s v="TA"/>
    <s v="TA"/>
    <s v="Y"/>
    <n v="335"/>
    <n v="0"/>
    <n v="0"/>
    <n v="0"/>
    <n v="0"/>
    <n v="0"/>
    <s v="NA"/>
    <s v="GdWo"/>
    <s v="NA"/>
    <n v="0"/>
    <x v="9"/>
    <x v="3"/>
    <s v="WD"/>
    <s v="Normal"/>
    <x v="476"/>
  </r>
  <r>
    <x v="824"/>
    <n v="20"/>
    <s v="FV"/>
    <n v="81"/>
    <x v="664"/>
    <s v="Pave"/>
    <s v="NA"/>
    <s v="Reg"/>
    <s v="Lvl"/>
    <s v="AllPub"/>
    <s v="Inside"/>
    <s v="Gtl"/>
    <x v="5"/>
    <s v="Norm"/>
    <s v="Norm"/>
    <s v="1Fam"/>
    <s v="1Story"/>
    <x v="2"/>
    <x v="0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x v="493"/>
    <s v="GasA"/>
    <s v="Ex"/>
    <s v="Y"/>
    <s v="SBrkr"/>
    <n v="1489"/>
    <n v="0"/>
    <n v="0"/>
    <x v="592"/>
    <n v="0"/>
    <n v="0"/>
    <n v="2"/>
    <n v="0"/>
    <n v="3"/>
    <n v="1"/>
    <s v="Gd"/>
    <n v="7"/>
    <s v="Typ"/>
    <n v="1"/>
    <s v="Gd"/>
    <s v="Attchd"/>
    <n v="2006"/>
    <s v="RFn"/>
    <n v="2"/>
    <x v="325"/>
    <s v="TA"/>
    <s v="TA"/>
    <s v="Y"/>
    <n v="0"/>
    <n v="140"/>
    <n v="0"/>
    <n v="0"/>
    <n v="0"/>
    <n v="0"/>
    <s v="NA"/>
    <s v="NA"/>
    <s v="NA"/>
    <n v="0"/>
    <x v="11"/>
    <x v="2"/>
    <s v="New"/>
    <s v="Partial"/>
    <x v="477"/>
  </r>
  <r>
    <x v="825"/>
    <n v="20"/>
    <s v="RL"/>
    <n v="114"/>
    <x v="140"/>
    <s v="Pave"/>
    <s v="NA"/>
    <s v="Reg"/>
    <s v="Lvl"/>
    <s v="AllPub"/>
    <s v="Inside"/>
    <s v="Gtl"/>
    <x v="10"/>
    <s v="PosN"/>
    <s v="PosN"/>
    <s v="1Fam"/>
    <s v="1Story"/>
    <x v="6"/>
    <x v="0"/>
    <x v="22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x v="494"/>
    <s v="GasA"/>
    <s v="Ex"/>
    <s v="Y"/>
    <s v="SBrkr"/>
    <n v="2084"/>
    <n v="0"/>
    <n v="0"/>
    <x v="570"/>
    <n v="1"/>
    <n v="0"/>
    <n v="2"/>
    <n v="0"/>
    <n v="2"/>
    <n v="1"/>
    <s v="Ex"/>
    <n v="7"/>
    <s v="Typ"/>
    <n v="1"/>
    <s v="Gd"/>
    <s v="Attchd"/>
    <n v="2007"/>
    <s v="Fin"/>
    <n v="3"/>
    <x v="326"/>
    <s v="TA"/>
    <s v="TA"/>
    <s v="Y"/>
    <n v="188"/>
    <n v="45"/>
    <n v="0"/>
    <n v="0"/>
    <n v="0"/>
    <n v="0"/>
    <s v="NA"/>
    <s v="NA"/>
    <s v="NA"/>
    <n v="0"/>
    <x v="11"/>
    <x v="0"/>
    <s v="New"/>
    <s v="Partial"/>
    <x v="51"/>
  </r>
  <r>
    <x v="826"/>
    <n v="45"/>
    <s v="RM"/>
    <n v="50"/>
    <x v="665"/>
    <s v="Pave"/>
    <s v="NA"/>
    <s v="Reg"/>
    <s v="Lvl"/>
    <s v="AllPub"/>
    <s v="Inside"/>
    <s v="Gtl"/>
    <x v="8"/>
    <s v="Norm"/>
    <s v="Norm"/>
    <s v="1Fam"/>
    <s v="1.5Unf"/>
    <x v="3"/>
    <x v="2"/>
    <x v="67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x v="293"/>
    <s v="GasA"/>
    <s v="Gd"/>
    <s v="Y"/>
    <s v="SBrkr"/>
    <n v="784"/>
    <n v="0"/>
    <n v="0"/>
    <x v="318"/>
    <n v="1"/>
    <n v="0"/>
    <n v="1"/>
    <n v="0"/>
    <n v="2"/>
    <n v="1"/>
    <s v="Gd"/>
    <n v="5"/>
    <s v="Typ"/>
    <n v="0"/>
    <s v="NA"/>
    <s v="NA"/>
    <s v="NA"/>
    <s v="NA"/>
    <n v="0"/>
    <x v="34"/>
    <s v="NA"/>
    <s v="NA"/>
    <s v="Y"/>
    <n v="0"/>
    <n v="0"/>
    <n v="116"/>
    <n v="0"/>
    <n v="0"/>
    <n v="0"/>
    <s v="NA"/>
    <s v="NA"/>
    <s v="NA"/>
    <n v="0"/>
    <x v="1"/>
    <x v="0"/>
    <s v="WD"/>
    <s v="Normal"/>
    <x v="129"/>
  </r>
  <r>
    <x v="827"/>
    <n v="20"/>
    <s v="RL"/>
    <n v="65"/>
    <x v="666"/>
    <s v="Pave"/>
    <s v="NA"/>
    <s v="IR1"/>
    <s v="Lvl"/>
    <s v="AllPub"/>
    <s v="Inside"/>
    <s v="Gtl"/>
    <x v="12"/>
    <s v="Norm"/>
    <s v="Norm"/>
    <s v="1Fam"/>
    <s v="1Story"/>
    <x v="0"/>
    <x v="0"/>
    <x v="2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x v="495"/>
    <s v="GasA"/>
    <s v="Ex"/>
    <s v="Y"/>
    <s v="SBrkr"/>
    <n v="1434"/>
    <n v="0"/>
    <n v="0"/>
    <x v="593"/>
    <n v="0"/>
    <n v="0"/>
    <n v="2"/>
    <n v="0"/>
    <n v="3"/>
    <n v="1"/>
    <s v="Gd"/>
    <n v="6"/>
    <s v="Typ"/>
    <n v="1"/>
    <s v="TA"/>
    <s v="Attchd"/>
    <n v="2001"/>
    <s v="RFn"/>
    <n v="2"/>
    <x v="244"/>
    <s v="TA"/>
    <s v="TA"/>
    <s v="Y"/>
    <n v="290"/>
    <n v="39"/>
    <n v="0"/>
    <n v="0"/>
    <n v="0"/>
    <n v="0"/>
    <s v="NA"/>
    <s v="NA"/>
    <s v="NA"/>
    <n v="0"/>
    <x v="7"/>
    <x v="3"/>
    <s v="WD"/>
    <s v="Normal"/>
    <x v="430"/>
  </r>
  <r>
    <x v="828"/>
    <n v="60"/>
    <s v="RL"/>
    <s v="NA"/>
    <x v="667"/>
    <s v="Pave"/>
    <s v="NA"/>
    <s v="IR2"/>
    <s v="Low"/>
    <s v="AllPub"/>
    <s v="CulDSac"/>
    <s v="Sev"/>
    <x v="19"/>
    <s v="Norm"/>
    <s v="Norm"/>
    <s v="1Fam"/>
    <s v="2Story"/>
    <x v="3"/>
    <x v="0"/>
    <x v="1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x v="79"/>
    <s v="GasA"/>
    <s v="TA"/>
    <s v="Y"/>
    <s v="SBrkr"/>
    <n v="1160"/>
    <n v="966"/>
    <n v="0"/>
    <x v="594"/>
    <n v="0"/>
    <n v="1"/>
    <n v="2"/>
    <n v="1"/>
    <n v="3"/>
    <n v="1"/>
    <s v="TA"/>
    <n v="7"/>
    <s v="Min2"/>
    <n v="0"/>
    <s v="NA"/>
    <s v="Attchd"/>
    <n v="1967"/>
    <s v="Fin"/>
    <n v="2"/>
    <x v="146"/>
    <s v="TA"/>
    <s v="TA"/>
    <s v="Y"/>
    <n v="486"/>
    <n v="0"/>
    <n v="0"/>
    <n v="0"/>
    <n v="225"/>
    <n v="0"/>
    <s v="NA"/>
    <s v="NA"/>
    <s v="NA"/>
    <n v="0"/>
    <x v="11"/>
    <x v="3"/>
    <s v="WD"/>
    <s v="Abnorml"/>
    <x v="68"/>
  </r>
  <r>
    <x v="829"/>
    <n v="160"/>
    <s v="FV"/>
    <n v="24"/>
    <x v="668"/>
    <s v="Pave"/>
    <s v="Pave"/>
    <s v="Reg"/>
    <s v="Lvl"/>
    <s v="AllPub"/>
    <s v="Inside"/>
    <s v="Gtl"/>
    <x v="5"/>
    <s v="Norm"/>
    <s v="Norm"/>
    <s v="Twnhs"/>
    <s v="2Story"/>
    <x v="0"/>
    <x v="0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23"/>
    <n v="80"/>
    <x v="595"/>
    <n v="0"/>
    <n v="0"/>
    <n v="2"/>
    <n v="1"/>
    <n v="2"/>
    <n v="1"/>
    <s v="Gd"/>
    <n v="4"/>
    <s v="Typ"/>
    <n v="0"/>
    <s v="NA"/>
    <s v="Detchd"/>
    <n v="2005"/>
    <s v="RFn"/>
    <n v="2"/>
    <x v="5"/>
    <s v="TA"/>
    <s v="TA"/>
    <s v="Y"/>
    <n v="0"/>
    <n v="166"/>
    <n v="0"/>
    <n v="0"/>
    <n v="0"/>
    <n v="0"/>
    <s v="NA"/>
    <s v="NA"/>
    <s v="NA"/>
    <n v="0"/>
    <x v="9"/>
    <x v="2"/>
    <s v="WD"/>
    <s v="Normal"/>
    <x v="478"/>
  </r>
  <r>
    <x v="830"/>
    <n v="20"/>
    <s v="RL"/>
    <n v="80"/>
    <x v="536"/>
    <s v="Pave"/>
    <s v="NA"/>
    <s v="IR1"/>
    <s v="Lvl"/>
    <s v="AllPub"/>
    <s v="Corner"/>
    <s v="Gtl"/>
    <x v="11"/>
    <s v="Norm"/>
    <s v="Norm"/>
    <s v="1Fam"/>
    <s v="1Story"/>
    <x v="1"/>
    <x v="0"/>
    <x v="24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x v="135"/>
    <s v="GasA"/>
    <s v="TA"/>
    <s v="Y"/>
    <s v="FuseA"/>
    <n v="1392"/>
    <n v="0"/>
    <n v="0"/>
    <x v="189"/>
    <n v="1"/>
    <n v="0"/>
    <n v="1"/>
    <n v="1"/>
    <n v="3"/>
    <n v="1"/>
    <s v="TA"/>
    <n v="6"/>
    <s v="Typ"/>
    <n v="2"/>
    <s v="Gd"/>
    <s v="Attchd"/>
    <n v="1957"/>
    <s v="RFn"/>
    <n v="2"/>
    <x v="327"/>
    <s v="TA"/>
    <s v="TA"/>
    <s v="Y"/>
    <n v="0"/>
    <n v="0"/>
    <n v="0"/>
    <n v="0"/>
    <n v="192"/>
    <n v="0"/>
    <s v="NA"/>
    <s v="NA"/>
    <s v="NA"/>
    <n v="0"/>
    <x v="11"/>
    <x v="0"/>
    <s v="WD"/>
    <s v="Normal"/>
    <x v="120"/>
  </r>
  <r>
    <x v="831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x v="0"/>
    <x v="0"/>
    <x v="11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00"/>
    <n v="80"/>
    <x v="144"/>
    <n v="0"/>
    <n v="0"/>
    <n v="2"/>
    <n v="1"/>
    <n v="2"/>
    <n v="1"/>
    <s v="Gd"/>
    <n v="4"/>
    <s v="Typ"/>
    <n v="0"/>
    <s v="NA"/>
    <s v="Detchd"/>
    <n v="2005"/>
    <s v="RFn"/>
    <n v="2"/>
    <x v="5"/>
    <s v="TA"/>
    <s v="TA"/>
    <s v="Y"/>
    <n v="0"/>
    <n v="166"/>
    <n v="0"/>
    <n v="0"/>
    <n v="0"/>
    <n v="0"/>
    <s v="NA"/>
    <s v="NA"/>
    <s v="NA"/>
    <n v="0"/>
    <x v="11"/>
    <x v="2"/>
    <s v="WD"/>
    <s v="Normal"/>
    <x v="196"/>
  </r>
  <r>
    <x v="832"/>
    <n v="60"/>
    <s v="RL"/>
    <n v="44"/>
    <x v="670"/>
    <s v="Pave"/>
    <s v="NA"/>
    <s v="IR1"/>
    <s v="Lvl"/>
    <s v="AllPub"/>
    <s v="CulDSac"/>
    <s v="Gtl"/>
    <x v="0"/>
    <s v="Norm"/>
    <s v="Norm"/>
    <s v="1Fam"/>
    <s v="2Story"/>
    <x v="0"/>
    <x v="2"/>
    <x v="0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x v="459"/>
    <s v="GasA"/>
    <s v="Ex"/>
    <s v="Y"/>
    <s v="SBrkr"/>
    <n v="941"/>
    <n v="888"/>
    <n v="0"/>
    <x v="596"/>
    <n v="1"/>
    <n v="0"/>
    <n v="2"/>
    <n v="1"/>
    <n v="3"/>
    <n v="1"/>
    <s v="Gd"/>
    <n v="7"/>
    <s v="Typ"/>
    <n v="1"/>
    <s v="TA"/>
    <s v="Attchd"/>
    <n v="2003"/>
    <s v="RFn"/>
    <n v="2"/>
    <x v="328"/>
    <s v="TA"/>
    <s v="TA"/>
    <s v="Y"/>
    <n v="192"/>
    <n v="39"/>
    <n v="0"/>
    <n v="0"/>
    <n v="0"/>
    <n v="0"/>
    <s v="NA"/>
    <s v="NA"/>
    <s v="NA"/>
    <n v="0"/>
    <x v="8"/>
    <x v="4"/>
    <s v="WD"/>
    <s v="Normal"/>
    <x v="479"/>
  </r>
  <r>
    <x v="833"/>
    <n v="20"/>
    <s v="RL"/>
    <n v="100"/>
    <x v="671"/>
    <s v="Pave"/>
    <s v="NA"/>
    <s v="Reg"/>
    <s v="Lvl"/>
    <s v="AllPub"/>
    <s v="Inside"/>
    <s v="Gtl"/>
    <x v="11"/>
    <s v="Norm"/>
    <s v="Norm"/>
    <s v="1Fam"/>
    <s v="1Story"/>
    <x v="1"/>
    <x v="2"/>
    <x v="39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x v="496"/>
    <s v="GasA"/>
    <s v="TA"/>
    <s v="Y"/>
    <s v="SBrkr"/>
    <n v="1516"/>
    <n v="0"/>
    <n v="0"/>
    <x v="597"/>
    <n v="0"/>
    <n v="0"/>
    <n v="1"/>
    <n v="1"/>
    <n v="3"/>
    <n v="1"/>
    <s v="TA"/>
    <n v="6"/>
    <s v="Typ"/>
    <n v="0"/>
    <s v="NA"/>
    <s v="Attchd"/>
    <n v="1964"/>
    <s v="RFn"/>
    <n v="2"/>
    <x v="69"/>
    <s v="TA"/>
    <s v="TA"/>
    <s v="Y"/>
    <n v="0"/>
    <n v="0"/>
    <n v="0"/>
    <n v="0"/>
    <n v="152"/>
    <n v="0"/>
    <s v="NA"/>
    <s v="NA"/>
    <s v="NA"/>
    <n v="0"/>
    <x v="0"/>
    <x v="3"/>
    <s v="WD"/>
    <s v="Normal"/>
    <x v="214"/>
  </r>
  <r>
    <x v="834"/>
    <n v="20"/>
    <s v="RL"/>
    <n v="75"/>
    <x v="635"/>
    <s v="Pave"/>
    <s v="NA"/>
    <s v="Reg"/>
    <s v="Lvl"/>
    <s v="AllPub"/>
    <s v="Inside"/>
    <s v="Gtl"/>
    <x v="11"/>
    <s v="Norm"/>
    <s v="Norm"/>
    <s v="1Fam"/>
    <s v="1Story"/>
    <x v="3"/>
    <x v="2"/>
    <x v="53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x v="300"/>
    <s v="GasA"/>
    <s v="Gd"/>
    <s v="Y"/>
    <s v="SBrkr"/>
    <n v="1144"/>
    <n v="0"/>
    <n v="0"/>
    <x v="327"/>
    <n v="1"/>
    <n v="0"/>
    <n v="1"/>
    <n v="0"/>
    <n v="3"/>
    <n v="1"/>
    <s v="TA"/>
    <n v="6"/>
    <s v="Typ"/>
    <n v="0"/>
    <s v="NA"/>
    <s v="Attchd"/>
    <n v="1961"/>
    <s v="Unf"/>
    <n v="2"/>
    <x v="329"/>
    <s v="TA"/>
    <s v="TA"/>
    <s v="Y"/>
    <n v="0"/>
    <n v="0"/>
    <n v="0"/>
    <n v="0"/>
    <n v="0"/>
    <n v="0"/>
    <s v="NA"/>
    <s v="GdWo"/>
    <s v="NA"/>
    <n v="0"/>
    <x v="2"/>
    <x v="0"/>
    <s v="WD"/>
    <s v="Normal"/>
    <x v="480"/>
  </r>
  <r>
    <x v="835"/>
    <n v="20"/>
    <s v="RL"/>
    <n v="60"/>
    <x v="1"/>
    <s v="Pave"/>
    <s v="NA"/>
    <s v="Reg"/>
    <s v="Lvl"/>
    <s v="AllPub"/>
    <s v="Inside"/>
    <s v="Gtl"/>
    <x v="9"/>
    <s v="Norm"/>
    <s v="Norm"/>
    <s v="1Fam"/>
    <s v="1Story"/>
    <x v="5"/>
    <x v="3"/>
    <x v="52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x v="497"/>
    <s v="GasA"/>
    <s v="TA"/>
    <s v="Y"/>
    <s v="SBrkr"/>
    <n v="1067"/>
    <n v="0"/>
    <n v="0"/>
    <x v="598"/>
    <n v="0"/>
    <n v="0"/>
    <n v="2"/>
    <n v="0"/>
    <n v="2"/>
    <n v="1"/>
    <s v="Gd"/>
    <n v="4"/>
    <s v="Min2"/>
    <n v="0"/>
    <s v="NA"/>
    <s v="Attchd"/>
    <n v="1996"/>
    <s v="Unf"/>
    <n v="2"/>
    <x v="330"/>
    <s v="TA"/>
    <s v="TA"/>
    <s v="Y"/>
    <n v="290"/>
    <n v="0"/>
    <n v="0"/>
    <n v="0"/>
    <n v="0"/>
    <n v="0"/>
    <s v="NA"/>
    <s v="NA"/>
    <s v="NA"/>
    <n v="0"/>
    <x v="0"/>
    <x v="4"/>
    <s v="WD"/>
    <s v="Normal"/>
    <x v="113"/>
  </r>
  <r>
    <x v="836"/>
    <n v="30"/>
    <s v="RM"/>
    <n v="90"/>
    <x v="656"/>
    <s v="Pave"/>
    <s v="Pave"/>
    <s v="Reg"/>
    <s v="Lvl"/>
    <s v="AllPub"/>
    <s v="Inside"/>
    <s v="Gtl"/>
    <x v="7"/>
    <s v="Norm"/>
    <s v="Norm"/>
    <s v="1Fam"/>
    <s v="1Story"/>
    <x v="3"/>
    <x v="2"/>
    <x v="47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x v="498"/>
    <s v="GasA"/>
    <s v="Gd"/>
    <s v="Y"/>
    <s v="SBrkr"/>
    <n v="1559"/>
    <n v="0"/>
    <n v="0"/>
    <x v="599"/>
    <n v="1"/>
    <n v="0"/>
    <n v="1"/>
    <n v="0"/>
    <n v="2"/>
    <n v="1"/>
    <s v="TA"/>
    <n v="5"/>
    <s v="Min2"/>
    <n v="0"/>
    <s v="NA"/>
    <s v="Detchd"/>
    <n v="1948"/>
    <s v="Unf"/>
    <n v="2"/>
    <x v="331"/>
    <s v="TA"/>
    <s v="TA"/>
    <s v="Y"/>
    <n v="0"/>
    <n v="116"/>
    <n v="230"/>
    <n v="0"/>
    <n v="0"/>
    <n v="0"/>
    <s v="NA"/>
    <s v="GdWo"/>
    <s v="NA"/>
    <n v="0"/>
    <x v="11"/>
    <x v="1"/>
    <s v="COD"/>
    <s v="Normal"/>
    <x v="75"/>
  </r>
  <r>
    <x v="837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0"/>
    <x v="7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x v="184"/>
    <s v="GasA"/>
    <s v="TA"/>
    <s v="Y"/>
    <s v="SBrkr"/>
    <n v="483"/>
    <n v="504"/>
    <n v="0"/>
    <x v="200"/>
    <n v="1"/>
    <n v="0"/>
    <n v="1"/>
    <n v="1"/>
    <n v="2"/>
    <n v="1"/>
    <s v="TA"/>
    <n v="5"/>
    <s v="Typ"/>
    <n v="0"/>
    <s v="NA"/>
    <s v="Detchd"/>
    <n v="1973"/>
    <s v="Unf"/>
    <n v="1"/>
    <x v="85"/>
    <s v="TA"/>
    <s v="TA"/>
    <s v="Y"/>
    <n v="0"/>
    <n v="0"/>
    <n v="0"/>
    <n v="0"/>
    <n v="0"/>
    <n v="0"/>
    <s v="NA"/>
    <s v="NA"/>
    <s v="NA"/>
    <n v="0"/>
    <x v="6"/>
    <x v="0"/>
    <s v="WD"/>
    <s v="Normal"/>
    <x v="98"/>
  </r>
  <r>
    <x v="838"/>
    <n v="20"/>
    <s v="RL"/>
    <n v="75"/>
    <x v="102"/>
    <s v="Pave"/>
    <s v="NA"/>
    <s v="Reg"/>
    <s v="Lvl"/>
    <s v="AllPub"/>
    <s v="Inside"/>
    <s v="Gtl"/>
    <x v="0"/>
    <s v="Norm"/>
    <s v="Norm"/>
    <s v="1Fam"/>
    <s v="1Story"/>
    <x v="3"/>
    <x v="2"/>
    <x v="49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x v="279"/>
    <s v="GasA"/>
    <s v="Ex"/>
    <s v="Y"/>
    <s v="SBrkr"/>
    <n v="1099"/>
    <n v="0"/>
    <n v="0"/>
    <x v="600"/>
    <n v="0"/>
    <n v="0"/>
    <n v="1"/>
    <n v="1"/>
    <n v="3"/>
    <n v="1"/>
    <s v="Gd"/>
    <n v="6"/>
    <s v="Typ"/>
    <n v="0"/>
    <s v="NA"/>
    <s v="Attchd"/>
    <n v="1999"/>
    <s v="Unf"/>
    <n v="1"/>
    <x v="12"/>
    <s v="TA"/>
    <s v="TA"/>
    <s v="Y"/>
    <n v="278"/>
    <n v="0"/>
    <n v="0"/>
    <n v="0"/>
    <n v="0"/>
    <n v="0"/>
    <s v="NA"/>
    <s v="NA"/>
    <s v="NA"/>
    <n v="0"/>
    <x v="11"/>
    <x v="0"/>
    <s v="WD"/>
    <s v="Normal"/>
    <x v="12"/>
  </r>
  <r>
    <x v="839"/>
    <n v="50"/>
    <s v="RL"/>
    <n v="70"/>
    <x v="672"/>
    <s v="Pave"/>
    <s v="NA"/>
    <s v="Reg"/>
    <s v="Lvl"/>
    <s v="AllPub"/>
    <s v="Inside"/>
    <s v="Gtl"/>
    <x v="15"/>
    <s v="Norm"/>
    <s v="Norm"/>
    <s v="1Fam"/>
    <s v="1.5Fin"/>
    <x v="3"/>
    <x v="2"/>
    <x v="94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x v="226"/>
    <s v="GasA"/>
    <s v="Ex"/>
    <s v="Y"/>
    <s v="SBrkr"/>
    <n v="768"/>
    <n v="432"/>
    <n v="0"/>
    <x v="144"/>
    <n v="0"/>
    <n v="0"/>
    <n v="1"/>
    <n v="0"/>
    <n v="3"/>
    <n v="1"/>
    <s v="TA"/>
    <n v="6"/>
    <s v="Typ"/>
    <n v="0"/>
    <s v="NA"/>
    <s v="Detchd"/>
    <n v="1946"/>
    <s v="Unf"/>
    <n v="1"/>
    <x v="25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431"/>
  </r>
  <r>
    <x v="840"/>
    <n v="70"/>
    <s v="RH"/>
    <s v="NA"/>
    <x v="673"/>
    <s v="Pave"/>
    <s v="NA"/>
    <s v="IR1"/>
    <s v="Lvl"/>
    <s v="AllPub"/>
    <s v="Inside"/>
    <s v="Gtl"/>
    <x v="23"/>
    <s v="Norm"/>
    <s v="Norm"/>
    <s v="1Fam"/>
    <s v="2Story"/>
    <x v="1"/>
    <x v="1"/>
    <x v="82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x v="69"/>
    <s v="GasA"/>
    <s v="TA"/>
    <s v="N"/>
    <s v="SBrkr"/>
    <n v="810"/>
    <n v="672"/>
    <n v="0"/>
    <x v="601"/>
    <n v="0"/>
    <n v="0"/>
    <n v="2"/>
    <n v="0"/>
    <n v="4"/>
    <n v="1"/>
    <s v="Fa"/>
    <n v="7"/>
    <s v="Typ"/>
    <n v="0"/>
    <s v="NA"/>
    <s v="Detchd"/>
    <n v="1934"/>
    <s v="Unf"/>
    <n v="1"/>
    <x v="63"/>
    <s v="TA"/>
    <s v="TA"/>
    <s v="P"/>
    <n v="0"/>
    <n v="0"/>
    <n v="254"/>
    <n v="0"/>
    <n v="0"/>
    <n v="0"/>
    <s v="NA"/>
    <s v="NA"/>
    <s v="NA"/>
    <n v="0"/>
    <x v="10"/>
    <x v="0"/>
    <s v="WD"/>
    <s v="Normal"/>
    <x v="3"/>
  </r>
  <r>
    <x v="841"/>
    <n v="70"/>
    <s v="RM"/>
    <n v="60"/>
    <x v="76"/>
    <s v="Pave"/>
    <s v="Grvl"/>
    <s v="Reg"/>
    <s v="Lvl"/>
    <s v="AllPub"/>
    <s v="Inside"/>
    <s v="Gtl"/>
    <x v="7"/>
    <s v="Norm"/>
    <s v="Norm"/>
    <s v="1Fam"/>
    <s v="2Story"/>
    <x v="3"/>
    <x v="1"/>
    <x v="105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x v="482"/>
    <s v="GasA"/>
    <s v="Gd"/>
    <s v="Y"/>
    <s v="SBrkr"/>
    <n v="958"/>
    <n v="581"/>
    <n v="0"/>
    <x v="525"/>
    <n v="0"/>
    <n v="0"/>
    <n v="2"/>
    <n v="0"/>
    <n v="3"/>
    <n v="1"/>
    <s v="Gd"/>
    <n v="8"/>
    <s v="Typ"/>
    <n v="1"/>
    <s v="Po"/>
    <s v="Detchd"/>
    <n v="1983"/>
    <s v="Unf"/>
    <n v="2"/>
    <x v="332"/>
    <s v="Gd"/>
    <s v="TA"/>
    <s v="P"/>
    <n v="70"/>
    <n v="78"/>
    <n v="68"/>
    <n v="0"/>
    <n v="0"/>
    <n v="0"/>
    <s v="NA"/>
    <s v="NA"/>
    <s v="NA"/>
    <n v="0"/>
    <x v="11"/>
    <x v="0"/>
    <s v="WD"/>
    <s v="Normal"/>
    <x v="248"/>
  </r>
  <r>
    <x v="842"/>
    <n v="80"/>
    <s v="RL"/>
    <n v="82"/>
    <x v="534"/>
    <s v="Pave"/>
    <s v="NA"/>
    <s v="Reg"/>
    <s v="Lvl"/>
    <s v="AllPub"/>
    <s v="Inside"/>
    <s v="Gtl"/>
    <x v="11"/>
    <s v="Norm"/>
    <s v="Norm"/>
    <s v="1Fam"/>
    <s v="SLvl"/>
    <x v="1"/>
    <x v="3"/>
    <x v="27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x v="499"/>
    <s v="GasA"/>
    <s v="TA"/>
    <s v="Y"/>
    <s v="SBrkr"/>
    <n v="1165"/>
    <n v="0"/>
    <n v="0"/>
    <x v="602"/>
    <n v="1"/>
    <n v="0"/>
    <n v="1"/>
    <n v="1"/>
    <n v="3"/>
    <n v="1"/>
    <s v="TA"/>
    <n v="6"/>
    <s v="Typ"/>
    <n v="0"/>
    <s v="NA"/>
    <s v="Attchd"/>
    <n v="1966"/>
    <s v="RFn"/>
    <n v="2"/>
    <x v="55"/>
    <s v="Gd"/>
    <s v="Gd"/>
    <s v="Y"/>
    <n v="0"/>
    <n v="129"/>
    <n v="0"/>
    <n v="0"/>
    <n v="0"/>
    <n v="0"/>
    <s v="NA"/>
    <s v="GdPrv"/>
    <s v="NA"/>
    <n v="0"/>
    <x v="1"/>
    <x v="0"/>
    <s v="WD"/>
    <s v="Normal"/>
    <x v="481"/>
  </r>
  <r>
    <x v="843"/>
    <n v="90"/>
    <s v="RL"/>
    <n v="80"/>
    <x v="283"/>
    <s v="Pave"/>
    <s v="NA"/>
    <s v="Reg"/>
    <s v="Lvl"/>
    <s v="AllPub"/>
    <s v="Corner"/>
    <s v="Gtl"/>
    <x v="11"/>
    <s v="Artery"/>
    <s v="Norm"/>
    <s v="Duplex"/>
    <s v="1Story"/>
    <x v="3"/>
    <x v="4"/>
    <x v="53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x v="447"/>
    <s v="GasA"/>
    <s v="Ex"/>
    <s v="N"/>
    <s v="SBrkr"/>
    <n v="1800"/>
    <n v="0"/>
    <n v="0"/>
    <x v="314"/>
    <n v="0"/>
    <n v="0"/>
    <n v="2"/>
    <n v="0"/>
    <n v="6"/>
    <n v="2"/>
    <s v="TA"/>
    <n v="10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9"/>
    <x v="1"/>
    <s v="WD"/>
    <s v="Normal"/>
    <x v="42"/>
  </r>
  <r>
    <x v="844"/>
    <n v="50"/>
    <s v="RM"/>
    <n v="100"/>
    <x v="674"/>
    <s v="Pave"/>
    <s v="Grvl"/>
    <s v="IR1"/>
    <s v="Lvl"/>
    <s v="AllPub"/>
    <s v="Inside"/>
    <s v="Gtl"/>
    <x v="7"/>
    <s v="Artery"/>
    <s v="Norm"/>
    <s v="1Fam"/>
    <s v="1.5Fin"/>
    <x v="3"/>
    <x v="1"/>
    <x v="3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x v="82"/>
    <s v="GasA"/>
    <s v="Gd"/>
    <s v="Y"/>
    <s v="SBrkr"/>
    <n v="876"/>
    <n v="540"/>
    <n v="0"/>
    <x v="603"/>
    <n v="0"/>
    <n v="0"/>
    <n v="1"/>
    <n v="1"/>
    <n v="4"/>
    <n v="1"/>
    <s v="TA"/>
    <n v="7"/>
    <s v="Typ"/>
    <n v="1"/>
    <s v="Gd"/>
    <s v="Detchd"/>
    <n v="1949"/>
    <s v="Unf"/>
    <n v="3"/>
    <x v="97"/>
    <s v="TA"/>
    <s v="TA"/>
    <s v="Y"/>
    <n v="418"/>
    <n v="0"/>
    <n v="194"/>
    <n v="0"/>
    <n v="0"/>
    <n v="0"/>
    <s v="NA"/>
    <s v="NA"/>
    <s v="NA"/>
    <n v="0"/>
    <x v="11"/>
    <x v="0"/>
    <s v="WD"/>
    <s v="Normal"/>
    <x v="110"/>
  </r>
  <r>
    <x v="845"/>
    <n v="85"/>
    <s v="RL"/>
    <s v="NA"/>
    <x v="675"/>
    <s v="Pave"/>
    <s v="NA"/>
    <s v="IR1"/>
    <s v="Lvl"/>
    <s v="AllPub"/>
    <s v="CulDSac"/>
    <s v="Gtl"/>
    <x v="9"/>
    <s v="RRAe"/>
    <s v="Norm"/>
    <s v="1Fam"/>
    <s v="SFoyer"/>
    <x v="3"/>
    <x v="0"/>
    <x v="34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x v="500"/>
    <s v="GasA"/>
    <s v="TA"/>
    <s v="Y"/>
    <s v="SBrkr"/>
    <n v="1701"/>
    <n v="0"/>
    <n v="0"/>
    <x v="604"/>
    <n v="1"/>
    <n v="0"/>
    <n v="2"/>
    <n v="0"/>
    <n v="3"/>
    <n v="1"/>
    <s v="TA"/>
    <n v="6"/>
    <s v="Min2"/>
    <n v="2"/>
    <s v="TA"/>
    <s v="Basment"/>
    <n v="1975"/>
    <s v="Fin"/>
    <n v="2"/>
    <x v="333"/>
    <s v="TA"/>
    <s v="TA"/>
    <s v="Y"/>
    <n v="0"/>
    <n v="0"/>
    <n v="0"/>
    <n v="0"/>
    <n v="0"/>
    <n v="0"/>
    <s v="NA"/>
    <s v="NA"/>
    <s v="NA"/>
    <n v="0"/>
    <x v="8"/>
    <x v="1"/>
    <s v="WD"/>
    <s v="Normal"/>
    <x v="118"/>
  </r>
  <r>
    <x v="846"/>
    <n v="60"/>
    <s v="RL"/>
    <n v="75"/>
    <x v="676"/>
    <s v="Pave"/>
    <s v="NA"/>
    <s v="Reg"/>
    <s v="Lvl"/>
    <s v="AllPub"/>
    <s v="Inside"/>
    <s v="Gtl"/>
    <x v="12"/>
    <s v="Norm"/>
    <s v="Norm"/>
    <s v="1Fam"/>
    <s v="2Story"/>
    <x v="0"/>
    <x v="0"/>
    <x v="5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x v="211"/>
    <s v="GasA"/>
    <s v="Ex"/>
    <s v="Y"/>
    <s v="SBrkr"/>
    <n v="1006"/>
    <n v="769"/>
    <n v="0"/>
    <x v="605"/>
    <n v="1"/>
    <n v="0"/>
    <n v="2"/>
    <n v="1"/>
    <n v="3"/>
    <n v="1"/>
    <s v="Gd"/>
    <n v="7"/>
    <s v="Typ"/>
    <n v="1"/>
    <s v="TA"/>
    <s v="Attchd"/>
    <n v="1993"/>
    <s v="Unf"/>
    <n v="2"/>
    <x v="334"/>
    <s v="TA"/>
    <s v="TA"/>
    <s v="Y"/>
    <n v="234"/>
    <n v="72"/>
    <n v="192"/>
    <n v="0"/>
    <n v="0"/>
    <n v="0"/>
    <s v="NA"/>
    <s v="NA"/>
    <s v="NA"/>
    <n v="0"/>
    <x v="9"/>
    <x v="3"/>
    <s v="WD"/>
    <s v="Normal"/>
    <x v="423"/>
  </r>
  <r>
    <x v="847"/>
    <n v="20"/>
    <s v="RL"/>
    <n v="36"/>
    <x v="677"/>
    <s v="Pave"/>
    <s v="NA"/>
    <s v="IR1"/>
    <s v="Lvl"/>
    <s v="AllPub"/>
    <s v="CulDSac"/>
    <s v="Gtl"/>
    <x v="0"/>
    <s v="Norm"/>
    <s v="Norm"/>
    <s v="1Fam"/>
    <s v="1Story"/>
    <x v="3"/>
    <x v="2"/>
    <x v="41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x v="121"/>
    <s v="GasA"/>
    <s v="Ex"/>
    <s v="Y"/>
    <s v="SBrkr"/>
    <n v="864"/>
    <n v="0"/>
    <n v="0"/>
    <x v="132"/>
    <n v="1"/>
    <n v="0"/>
    <n v="1"/>
    <n v="0"/>
    <n v="3"/>
    <n v="1"/>
    <s v="TA"/>
    <n v="5"/>
    <s v="Typ"/>
    <n v="1"/>
    <s v="Fa"/>
    <s v="Attchd"/>
    <n v="1972"/>
    <s v="Unf"/>
    <n v="1"/>
    <x v="159"/>
    <s v="TA"/>
    <s v="TA"/>
    <s v="Y"/>
    <n v="0"/>
    <n v="0"/>
    <n v="0"/>
    <n v="0"/>
    <n v="0"/>
    <n v="0"/>
    <s v="NA"/>
    <s v="NA"/>
    <s v="NA"/>
    <n v="0"/>
    <x v="5"/>
    <x v="3"/>
    <s v="WD"/>
    <s v="Normal"/>
    <x v="482"/>
  </r>
  <r>
    <x v="848"/>
    <n v="50"/>
    <s v="RL"/>
    <n v="75"/>
    <x v="678"/>
    <s v="Pave"/>
    <s v="NA"/>
    <s v="IR2"/>
    <s v="Bnk"/>
    <s v="AllPub"/>
    <s v="Inside"/>
    <s v="Gtl"/>
    <x v="19"/>
    <s v="Norm"/>
    <s v="Norm"/>
    <s v="1Fam"/>
    <s v="1.5Fin"/>
    <x v="1"/>
    <x v="1"/>
    <x v="7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x v="314"/>
    <s v="GasA"/>
    <s v="TA"/>
    <s v="Y"/>
    <s v="SBrkr"/>
    <n v="1307"/>
    <n v="1051"/>
    <n v="0"/>
    <x v="606"/>
    <n v="0"/>
    <n v="0"/>
    <n v="3"/>
    <n v="0"/>
    <n v="5"/>
    <n v="1"/>
    <s v="TA"/>
    <n v="10"/>
    <s v="Typ"/>
    <n v="1"/>
    <s v="Gd"/>
    <s v="Detchd"/>
    <n v="1908"/>
    <s v="Unf"/>
    <n v="2"/>
    <x v="53"/>
    <s v="Fa"/>
    <s v="TA"/>
    <s v="Y"/>
    <n v="486"/>
    <n v="40"/>
    <n v="0"/>
    <n v="0"/>
    <n v="175"/>
    <n v="0"/>
    <s v="NA"/>
    <s v="NA"/>
    <s v="NA"/>
    <n v="0"/>
    <x v="2"/>
    <x v="0"/>
    <s v="WD"/>
    <s v="Normal"/>
    <x v="270"/>
  </r>
  <r>
    <x v="849"/>
    <n v="80"/>
    <s v="RL"/>
    <n v="80"/>
    <x v="1"/>
    <s v="Pave"/>
    <s v="NA"/>
    <s v="Reg"/>
    <s v="Lvl"/>
    <s v="AllPub"/>
    <s v="FR2"/>
    <s v="Gtl"/>
    <x v="1"/>
    <s v="Feedr"/>
    <s v="Norm"/>
    <s v="1Fam"/>
    <s v="SLvl"/>
    <x v="1"/>
    <x v="3"/>
    <x v="1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x v="365"/>
    <s v="GasA"/>
    <s v="Ex"/>
    <s v="Y"/>
    <s v="SBrkr"/>
    <n v="1094"/>
    <n v="761"/>
    <n v="0"/>
    <x v="104"/>
    <n v="0"/>
    <n v="0"/>
    <n v="2"/>
    <n v="1"/>
    <n v="3"/>
    <n v="1"/>
    <s v="TA"/>
    <n v="7"/>
    <s v="Typ"/>
    <n v="1"/>
    <s v="TA"/>
    <s v="Attchd"/>
    <n v="1976"/>
    <s v="RFn"/>
    <n v="2"/>
    <x v="276"/>
    <s v="TA"/>
    <s v="TA"/>
    <s v="Y"/>
    <n v="113"/>
    <n v="100"/>
    <n v="0"/>
    <n v="0"/>
    <n v="0"/>
    <n v="0"/>
    <s v="NA"/>
    <s v="NA"/>
    <s v="NA"/>
    <n v="0"/>
    <x v="5"/>
    <x v="1"/>
    <s v="WD"/>
    <s v="Normal"/>
    <x v="313"/>
  </r>
  <r>
    <x v="850"/>
    <n v="120"/>
    <s v="RM"/>
    <n v="36"/>
    <x v="507"/>
    <s v="Pave"/>
    <s v="NA"/>
    <s v="Reg"/>
    <s v="Lvl"/>
    <s v="AllPub"/>
    <s v="Inside"/>
    <s v="Gtl"/>
    <x v="0"/>
    <s v="Norm"/>
    <s v="Norm"/>
    <s v="TwnhsE"/>
    <s v="1Story"/>
    <x v="1"/>
    <x v="0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0"/>
    <s v="NA"/>
    <s v="Attchd"/>
    <n v="2003"/>
    <s v="Fin"/>
    <n v="2"/>
    <x v="65"/>
    <s v="TA"/>
    <s v="TA"/>
    <s v="Y"/>
    <n v="140"/>
    <n v="0"/>
    <n v="0"/>
    <n v="0"/>
    <n v="0"/>
    <n v="0"/>
    <s v="NA"/>
    <s v="NA"/>
    <s v="NA"/>
    <n v="0"/>
    <x v="6"/>
    <x v="1"/>
    <s v="WD"/>
    <s v="Normal"/>
    <x v="364"/>
  </r>
  <r>
    <x v="851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x v="2"/>
    <x v="0"/>
    <x v="0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x v="501"/>
    <s v="GasA"/>
    <s v="Ex"/>
    <s v="Y"/>
    <s v="SBrkr"/>
    <n v="1456"/>
    <n v="0"/>
    <n v="0"/>
    <x v="113"/>
    <n v="0"/>
    <n v="0"/>
    <n v="2"/>
    <n v="0"/>
    <n v="2"/>
    <n v="1"/>
    <s v="Gd"/>
    <n v="7"/>
    <s v="Typ"/>
    <n v="1"/>
    <s v="TA"/>
    <s v="Attchd"/>
    <n v="2003"/>
    <s v="Fin"/>
    <n v="2"/>
    <x v="63"/>
    <s v="TA"/>
    <s v="TA"/>
    <s v="Y"/>
    <n v="143"/>
    <n v="20"/>
    <n v="0"/>
    <n v="0"/>
    <n v="0"/>
    <n v="0"/>
    <s v="NA"/>
    <s v="NA"/>
    <s v="NA"/>
    <n v="0"/>
    <x v="1"/>
    <x v="2"/>
    <s v="WD"/>
    <s v="Normal"/>
    <x v="141"/>
  </r>
  <r>
    <x v="852"/>
    <n v="75"/>
    <s v="RL"/>
    <n v="53"/>
    <x v="679"/>
    <s v="Pave"/>
    <s v="NA"/>
    <s v="Reg"/>
    <s v="Lvl"/>
    <s v="AllPub"/>
    <s v="Inside"/>
    <s v="Gtl"/>
    <x v="2"/>
    <s v="Norm"/>
    <s v="Norm"/>
    <s v="1Fam"/>
    <s v="2.5Unf"/>
    <x v="0"/>
    <x v="0"/>
    <x v="7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x v="502"/>
    <s v="GasA"/>
    <s v="Gd"/>
    <s v="Y"/>
    <s v="SBrkr"/>
    <n v="918"/>
    <n v="728"/>
    <n v="0"/>
    <x v="607"/>
    <n v="0"/>
    <n v="0"/>
    <n v="2"/>
    <n v="0"/>
    <n v="4"/>
    <n v="1"/>
    <s v="TA"/>
    <n v="7"/>
    <s v="Typ"/>
    <n v="2"/>
    <s v="Gd"/>
    <s v="Detchd"/>
    <n v="1941"/>
    <s v="Unf"/>
    <n v="1"/>
    <x v="25"/>
    <s v="TA"/>
    <s v="TA"/>
    <s v="Y"/>
    <n v="0"/>
    <n v="0"/>
    <n v="0"/>
    <n v="0"/>
    <n v="126"/>
    <n v="0"/>
    <s v="NA"/>
    <s v="MnPrv"/>
    <s v="NA"/>
    <n v="0"/>
    <x v="5"/>
    <x v="1"/>
    <s v="WD"/>
    <s v="Normal"/>
    <x v="323"/>
  </r>
  <r>
    <x v="853"/>
    <n v="80"/>
    <s v="RL"/>
    <s v="NA"/>
    <x v="680"/>
    <s v="Pave"/>
    <s v="NA"/>
    <s v="IR1"/>
    <s v="Lvl"/>
    <s v="AllPub"/>
    <s v="Corner"/>
    <s v="Gtl"/>
    <x v="11"/>
    <s v="Norm"/>
    <s v="Norm"/>
    <s v="1Fam"/>
    <s v="SLvl"/>
    <x v="1"/>
    <x v="2"/>
    <x v="39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x v="499"/>
    <s v="GasA"/>
    <s v="TA"/>
    <s v="Y"/>
    <s v="SBrkr"/>
    <n v="1445"/>
    <n v="0"/>
    <n v="0"/>
    <x v="608"/>
    <n v="0"/>
    <n v="0"/>
    <n v="1"/>
    <n v="1"/>
    <n v="3"/>
    <n v="1"/>
    <s v="TA"/>
    <n v="7"/>
    <s v="Typ"/>
    <n v="1"/>
    <s v="Fa"/>
    <s v="Attchd"/>
    <n v="1964"/>
    <s v="RFn"/>
    <n v="2"/>
    <x v="48"/>
    <s v="TA"/>
    <s v="TA"/>
    <s v="Y"/>
    <n v="180"/>
    <n v="0"/>
    <n v="0"/>
    <n v="0"/>
    <n v="0"/>
    <n v="0"/>
    <s v="NA"/>
    <s v="MnPrv"/>
    <s v="NA"/>
    <n v="0"/>
    <x v="5"/>
    <x v="3"/>
    <s v="WD"/>
    <s v="Normal"/>
    <x v="58"/>
  </r>
  <r>
    <x v="854"/>
    <n v="20"/>
    <s v="RL"/>
    <n v="102"/>
    <x v="681"/>
    <s v="Pave"/>
    <s v="NA"/>
    <s v="Reg"/>
    <s v="Lvl"/>
    <s v="AllPub"/>
    <s v="Inside"/>
    <s v="Gtl"/>
    <x v="9"/>
    <s v="Norm"/>
    <s v="Norm"/>
    <s v="1Fam"/>
    <s v="1Story"/>
    <x v="3"/>
    <x v="4"/>
    <x v="32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x v="503"/>
    <s v="GasA"/>
    <s v="TA"/>
    <s v="Y"/>
    <s v="SBrkr"/>
    <n v="1779"/>
    <n v="0"/>
    <n v="0"/>
    <x v="609"/>
    <n v="1"/>
    <n v="0"/>
    <n v="1"/>
    <n v="1"/>
    <n v="3"/>
    <n v="1"/>
    <s v="TA"/>
    <n v="6"/>
    <s v="Typ"/>
    <n v="1"/>
    <s v="Gd"/>
    <s v="Attchd"/>
    <n v="1955"/>
    <s v="Unf"/>
    <n v="2"/>
    <x v="129"/>
    <s v="TA"/>
    <s v="TA"/>
    <s v="Y"/>
    <n v="0"/>
    <n v="418"/>
    <n v="0"/>
    <n v="0"/>
    <n v="312"/>
    <n v="0"/>
    <s v="NA"/>
    <s v="NA"/>
    <s v="NA"/>
    <n v="0"/>
    <x v="9"/>
    <x v="2"/>
    <s v="WD"/>
    <s v="Abnorml"/>
    <x v="40"/>
  </r>
  <r>
    <x v="855"/>
    <n v="20"/>
    <s v="RL"/>
    <s v="NA"/>
    <x v="682"/>
    <s v="Pave"/>
    <s v="NA"/>
    <s v="IR1"/>
    <s v="Lvl"/>
    <s v="AllPub"/>
    <s v="Corner"/>
    <s v="Gtl"/>
    <x v="9"/>
    <s v="Norm"/>
    <s v="Norm"/>
    <s v="1Fam"/>
    <s v="1Story"/>
    <x v="3"/>
    <x v="1"/>
    <x v="1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x v="10"/>
    <s v="GasA"/>
    <s v="Ex"/>
    <s v="Y"/>
    <s v="SBrkr"/>
    <n v="1040"/>
    <n v="0"/>
    <n v="0"/>
    <x v="10"/>
    <n v="1"/>
    <n v="0"/>
    <n v="1"/>
    <n v="1"/>
    <n v="3"/>
    <n v="1"/>
    <s v="TA"/>
    <n v="6"/>
    <s v="Typ"/>
    <n v="0"/>
    <s v="NA"/>
    <s v="Detchd"/>
    <n v="1962"/>
    <s v="Unf"/>
    <n v="1"/>
    <x v="271"/>
    <s v="TA"/>
    <s v="TA"/>
    <s v="Y"/>
    <n v="0"/>
    <n v="104"/>
    <n v="0"/>
    <n v="0"/>
    <n v="0"/>
    <n v="0"/>
    <s v="NA"/>
    <s v="NA"/>
    <s v="NA"/>
    <n v="0"/>
    <x v="7"/>
    <x v="4"/>
    <s v="WD"/>
    <s v="Normal"/>
    <x v="47"/>
  </r>
  <r>
    <x v="856"/>
    <n v="80"/>
    <s v="RL"/>
    <s v="NA"/>
    <x v="683"/>
    <s v="Pave"/>
    <s v="NA"/>
    <s v="IR1"/>
    <s v="Low"/>
    <s v="AllPub"/>
    <s v="Inside"/>
    <s v="Mod"/>
    <x v="0"/>
    <s v="Norm"/>
    <s v="Norm"/>
    <s v="1Fam"/>
    <s v="SLvl"/>
    <x v="1"/>
    <x v="2"/>
    <x v="90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x v="273"/>
    <s v="GasA"/>
    <s v="TA"/>
    <s v="Y"/>
    <s v="SBrkr"/>
    <n v="1026"/>
    <n v="0"/>
    <n v="0"/>
    <x v="552"/>
    <n v="1"/>
    <n v="0"/>
    <n v="1"/>
    <n v="0"/>
    <n v="3"/>
    <n v="1"/>
    <s v="TA"/>
    <n v="5"/>
    <s v="Typ"/>
    <n v="0"/>
    <s v="NA"/>
    <s v="Detchd"/>
    <n v="1981"/>
    <s v="Unf"/>
    <n v="2"/>
    <x v="14"/>
    <s v="TA"/>
    <s v="Fa"/>
    <s v="Y"/>
    <n v="0"/>
    <n v="0"/>
    <n v="34"/>
    <n v="0"/>
    <n v="0"/>
    <n v="0"/>
    <s v="NA"/>
    <s v="MnPrv"/>
    <s v="NA"/>
    <n v="0"/>
    <x v="4"/>
    <x v="0"/>
    <s v="WD"/>
    <s v="Normal"/>
    <x v="257"/>
  </r>
  <r>
    <x v="857"/>
    <n v="60"/>
    <s v="RL"/>
    <n v="65"/>
    <x v="260"/>
    <s v="Pave"/>
    <s v="NA"/>
    <s v="Reg"/>
    <s v="Lvl"/>
    <s v="AllPub"/>
    <s v="Inside"/>
    <s v="Gtl"/>
    <x v="17"/>
    <s v="Norm"/>
    <s v="Norm"/>
    <s v="1Fam"/>
    <s v="2Story"/>
    <x v="1"/>
    <x v="0"/>
    <x v="29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x v="230"/>
    <s v="GasA"/>
    <s v="Gd"/>
    <s v="Y"/>
    <s v="SBrkr"/>
    <n v="702"/>
    <n v="779"/>
    <n v="0"/>
    <x v="610"/>
    <n v="0"/>
    <n v="0"/>
    <n v="2"/>
    <n v="1"/>
    <n v="3"/>
    <n v="1"/>
    <s v="TA"/>
    <n v="6"/>
    <s v="Typ"/>
    <n v="1"/>
    <s v="TA"/>
    <s v="Attchd"/>
    <n v="1994"/>
    <s v="Fin"/>
    <n v="2"/>
    <x v="335"/>
    <s v="TA"/>
    <s v="TA"/>
    <s v="Y"/>
    <n v="0"/>
    <n v="36"/>
    <n v="0"/>
    <n v="0"/>
    <n v="0"/>
    <n v="0"/>
    <s v="NA"/>
    <s v="NA"/>
    <s v="NA"/>
    <n v="0"/>
    <x v="10"/>
    <x v="3"/>
    <s v="WD"/>
    <s v="Normal"/>
    <x v="80"/>
  </r>
  <r>
    <x v="858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x v="0"/>
    <x v="1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x v="504"/>
    <s v="GasA"/>
    <s v="TA"/>
    <s v="Y"/>
    <s v="SBrkr"/>
    <n v="1370"/>
    <n v="0"/>
    <n v="0"/>
    <x v="60"/>
    <n v="0"/>
    <n v="0"/>
    <n v="2"/>
    <n v="0"/>
    <n v="3"/>
    <n v="1"/>
    <s v="TA"/>
    <n v="6"/>
    <s v="Typ"/>
    <n v="1"/>
    <s v="TA"/>
    <s v="Attchd"/>
    <n v="1976"/>
    <s v="RFn"/>
    <n v="2"/>
    <x v="336"/>
    <s v="TA"/>
    <s v="TA"/>
    <s v="Y"/>
    <n v="0"/>
    <n v="0"/>
    <n v="0"/>
    <n v="0"/>
    <n v="0"/>
    <n v="0"/>
    <s v="NA"/>
    <s v="MnPrv"/>
    <s v="NA"/>
    <n v="0"/>
    <x v="11"/>
    <x v="3"/>
    <s v="WD"/>
    <s v="Family"/>
    <x v="135"/>
  </r>
  <r>
    <x v="859"/>
    <n v="60"/>
    <s v="RL"/>
    <s v="NA"/>
    <x v="684"/>
    <s v="Pave"/>
    <s v="NA"/>
    <s v="IR1"/>
    <s v="Lvl"/>
    <s v="AllPub"/>
    <s v="Corner"/>
    <s v="Gtl"/>
    <x v="6"/>
    <s v="PosA"/>
    <s v="Norm"/>
    <s v="1Fam"/>
    <s v="2Story"/>
    <x v="1"/>
    <x v="3"/>
    <x v="21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x v="505"/>
    <s v="GasA"/>
    <s v="TA"/>
    <s v="Y"/>
    <s v="SBrkr"/>
    <n v="1512"/>
    <n v="1142"/>
    <n v="0"/>
    <x v="611"/>
    <n v="1"/>
    <n v="0"/>
    <n v="2"/>
    <n v="1"/>
    <n v="4"/>
    <n v="1"/>
    <s v="Gd"/>
    <n v="9"/>
    <s v="Typ"/>
    <n v="1"/>
    <s v="Gd"/>
    <s v="Attchd"/>
    <n v="1968"/>
    <s v="Unf"/>
    <n v="2"/>
    <x v="337"/>
    <s v="TA"/>
    <s v="TA"/>
    <s v="Y"/>
    <n v="0"/>
    <n v="65"/>
    <n v="0"/>
    <n v="0"/>
    <n v="222"/>
    <n v="0"/>
    <s v="NA"/>
    <s v="NA"/>
    <s v="NA"/>
    <n v="0"/>
    <x v="5"/>
    <x v="2"/>
    <s v="WD"/>
    <s v="Normal"/>
    <x v="4"/>
  </r>
  <r>
    <x v="860"/>
    <n v="50"/>
    <s v="RL"/>
    <n v="55"/>
    <x v="685"/>
    <s v="Pave"/>
    <s v="NA"/>
    <s v="Reg"/>
    <s v="Lvl"/>
    <s v="AllPub"/>
    <s v="Corner"/>
    <s v="Gtl"/>
    <x v="2"/>
    <s v="Norm"/>
    <s v="Norm"/>
    <s v="1Fam"/>
    <s v="1.5Fin"/>
    <x v="0"/>
    <x v="1"/>
    <x v="79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x v="12"/>
    <s v="GasA"/>
    <s v="Gd"/>
    <s v="Y"/>
    <s v="SBrkr"/>
    <n v="912"/>
    <n v="514"/>
    <n v="0"/>
    <x v="612"/>
    <n v="0"/>
    <n v="0"/>
    <n v="1"/>
    <n v="1"/>
    <n v="3"/>
    <n v="1"/>
    <s v="Gd"/>
    <n v="7"/>
    <s v="Typ"/>
    <n v="1"/>
    <s v="Gd"/>
    <s v="Detchd"/>
    <n v="1925"/>
    <s v="Unf"/>
    <n v="1"/>
    <x v="110"/>
    <s v="TA"/>
    <s v="TA"/>
    <s v="Y"/>
    <n v="0"/>
    <n v="240"/>
    <n v="0"/>
    <n v="0"/>
    <n v="0"/>
    <n v="0"/>
    <s v="NA"/>
    <s v="GdPrv"/>
    <s v="NA"/>
    <n v="0"/>
    <x v="11"/>
    <x v="1"/>
    <s v="WD"/>
    <s v="Normal"/>
    <x v="483"/>
  </r>
  <r>
    <x v="861"/>
    <n v="190"/>
    <s v="RL"/>
    <n v="75"/>
    <x v="686"/>
    <s v="Pave"/>
    <s v="NA"/>
    <s v="Reg"/>
    <s v="Lvl"/>
    <s v="AllPub"/>
    <s v="Inside"/>
    <s v="Gtl"/>
    <x v="9"/>
    <s v="Norm"/>
    <s v="Norm"/>
    <s v="2fmCon"/>
    <s v="1Story"/>
    <x v="3"/>
    <x v="4"/>
    <x v="10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x v="506"/>
    <s v="GasA"/>
    <s v="Ex"/>
    <s v="Y"/>
    <s v="SBrkr"/>
    <n v="1039"/>
    <n v="0"/>
    <n v="0"/>
    <x v="613"/>
    <n v="1"/>
    <n v="0"/>
    <n v="1"/>
    <n v="1"/>
    <n v="3"/>
    <n v="1"/>
    <s v="TA"/>
    <n v="6"/>
    <s v="Typ"/>
    <n v="0"/>
    <s v="NA"/>
    <s v="Attchd"/>
    <n v="1965"/>
    <s v="Unf"/>
    <n v="2"/>
    <x v="37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364"/>
  </r>
  <r>
    <x v="862"/>
    <n v="20"/>
    <s v="RL"/>
    <n v="81"/>
    <x v="687"/>
    <s v="Pave"/>
    <s v="NA"/>
    <s v="Reg"/>
    <s v="Lvl"/>
    <s v="AllPub"/>
    <s v="Corner"/>
    <s v="Gtl"/>
    <x v="12"/>
    <s v="Norm"/>
    <s v="Norm"/>
    <s v="1Fam"/>
    <s v="1Story"/>
    <x v="1"/>
    <x v="0"/>
    <x v="68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x v="10"/>
    <s v="GasA"/>
    <s v="TA"/>
    <s v="Y"/>
    <s v="SBrkr"/>
    <n v="1097"/>
    <n v="0"/>
    <n v="0"/>
    <x v="34"/>
    <n v="0"/>
    <n v="0"/>
    <n v="2"/>
    <n v="0"/>
    <n v="3"/>
    <n v="1"/>
    <s v="TA"/>
    <n v="6"/>
    <s v="Typ"/>
    <n v="0"/>
    <s v="NA"/>
    <s v="Attchd"/>
    <n v="1986"/>
    <s v="Unf"/>
    <n v="2"/>
    <x v="5"/>
    <s v="TA"/>
    <s v="TA"/>
    <s v="Y"/>
    <n v="0"/>
    <n v="0"/>
    <n v="0"/>
    <n v="0"/>
    <n v="0"/>
    <n v="0"/>
    <s v="NA"/>
    <s v="GdPrv"/>
    <s v="NA"/>
    <n v="0"/>
    <x v="1"/>
    <x v="4"/>
    <s v="WD"/>
    <s v="Normal"/>
    <x v="135"/>
  </r>
  <r>
    <x v="86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x v="3"/>
    <x v="0"/>
    <x v="28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x v="507"/>
    <s v="GasA"/>
    <s v="TA"/>
    <s v="Y"/>
    <s v="SBrkr"/>
    <n v="1148"/>
    <n v="0"/>
    <n v="0"/>
    <x v="528"/>
    <n v="1"/>
    <n v="0"/>
    <n v="1"/>
    <n v="0"/>
    <n v="3"/>
    <n v="1"/>
    <s v="TA"/>
    <n v="6"/>
    <s v="Typ"/>
    <n v="0"/>
    <s v="NA"/>
    <s v="Attchd"/>
    <n v="1959"/>
    <s v="Unf"/>
    <n v="1"/>
    <x v="31"/>
    <s v="TA"/>
    <s v="TA"/>
    <s v="Y"/>
    <n v="0"/>
    <n v="0"/>
    <n v="0"/>
    <n v="0"/>
    <n v="0"/>
    <n v="0"/>
    <s v="NA"/>
    <s v="GdPrv"/>
    <s v="NA"/>
    <n v="0"/>
    <x v="9"/>
    <x v="3"/>
    <s v="WD"/>
    <s v="Normal"/>
    <x v="316"/>
  </r>
  <r>
    <x v="864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x v="0"/>
    <x v="0"/>
    <x v="22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x v="243"/>
    <s v="GasA"/>
    <s v="Ex"/>
    <s v="Y"/>
    <s v="SBrkr"/>
    <n v="1372"/>
    <n v="0"/>
    <n v="0"/>
    <x v="614"/>
    <n v="0"/>
    <n v="0"/>
    <n v="2"/>
    <n v="0"/>
    <n v="3"/>
    <n v="1"/>
    <s v="Gd"/>
    <n v="6"/>
    <s v="Typ"/>
    <n v="0"/>
    <s v="NA"/>
    <s v="Attchd"/>
    <n v="2008"/>
    <s v="Fin"/>
    <n v="2"/>
    <x v="166"/>
    <s v="TA"/>
    <s v="TA"/>
    <s v="Y"/>
    <n v="0"/>
    <n v="140"/>
    <n v="0"/>
    <n v="0"/>
    <n v="0"/>
    <n v="0"/>
    <s v="NA"/>
    <s v="NA"/>
    <s v="NA"/>
    <n v="0"/>
    <x v="1"/>
    <x v="0"/>
    <s v="New"/>
    <s v="Partial"/>
    <x v="484"/>
  </r>
  <r>
    <x v="865"/>
    <n v="20"/>
    <s v="RL"/>
    <s v="NA"/>
    <x v="387"/>
    <s v="Pave"/>
    <s v="NA"/>
    <s v="IR1"/>
    <s v="Lvl"/>
    <s v="AllPub"/>
    <s v="Inside"/>
    <s v="Gtl"/>
    <x v="11"/>
    <s v="Norm"/>
    <s v="Norm"/>
    <s v="1Fam"/>
    <s v="1Story"/>
    <x v="3"/>
    <x v="2"/>
    <x v="16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x v="508"/>
    <s v="GasA"/>
    <s v="TA"/>
    <s v="Y"/>
    <s v="SBrkr"/>
    <n v="1002"/>
    <n v="0"/>
    <n v="0"/>
    <x v="615"/>
    <n v="1"/>
    <n v="0"/>
    <n v="1"/>
    <n v="0"/>
    <n v="3"/>
    <n v="1"/>
    <s v="TA"/>
    <n v="5"/>
    <s v="Typ"/>
    <n v="0"/>
    <s v="NA"/>
    <s v="Detchd"/>
    <n v="1973"/>
    <s v="Unf"/>
    <n v="2"/>
    <x v="338"/>
    <s v="TA"/>
    <s v="TA"/>
    <s v="Y"/>
    <n v="0"/>
    <n v="0"/>
    <n v="0"/>
    <n v="0"/>
    <n v="0"/>
    <n v="0"/>
    <s v="NA"/>
    <s v="MnPrv"/>
    <s v="NA"/>
    <n v="0"/>
    <x v="5"/>
    <x v="3"/>
    <s v="WD"/>
    <s v="Normal"/>
    <x v="157"/>
  </r>
  <r>
    <x v="866"/>
    <n v="20"/>
    <s v="RL"/>
    <n v="67"/>
    <x v="688"/>
    <s v="Pave"/>
    <s v="NA"/>
    <s v="IR1"/>
    <s v="HLS"/>
    <s v="AllPub"/>
    <s v="Inside"/>
    <s v="Gtl"/>
    <x v="16"/>
    <s v="Norm"/>
    <s v="Norm"/>
    <s v="1Fam"/>
    <s v="1Story"/>
    <x v="2"/>
    <x v="0"/>
    <x v="13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x v="509"/>
    <s v="GasA"/>
    <s v="Ex"/>
    <s v="Y"/>
    <s v="SBrkr"/>
    <n v="1646"/>
    <n v="0"/>
    <n v="0"/>
    <x v="607"/>
    <n v="0"/>
    <n v="0"/>
    <n v="2"/>
    <n v="0"/>
    <n v="3"/>
    <n v="1"/>
    <s v="Gd"/>
    <n v="6"/>
    <s v="Typ"/>
    <n v="1"/>
    <s v="Gd"/>
    <s v="Attchd"/>
    <n v="2007"/>
    <s v="RFn"/>
    <n v="3"/>
    <x v="177"/>
    <s v="TA"/>
    <s v="TA"/>
    <s v="Y"/>
    <n v="192"/>
    <n v="80"/>
    <n v="0"/>
    <n v="0"/>
    <n v="0"/>
    <n v="0"/>
    <s v="NA"/>
    <s v="NA"/>
    <s v="NA"/>
    <n v="0"/>
    <x v="6"/>
    <x v="1"/>
    <s v="New"/>
    <s v="Partial"/>
    <x v="485"/>
  </r>
  <r>
    <x v="867"/>
    <n v="20"/>
    <s v="RL"/>
    <n v="85"/>
    <x v="689"/>
    <s v="Pave"/>
    <s v="NA"/>
    <s v="Reg"/>
    <s v="Lvl"/>
    <s v="AllPub"/>
    <s v="Corner"/>
    <s v="Gtl"/>
    <x v="9"/>
    <s v="Feedr"/>
    <s v="Norm"/>
    <s v="1Fam"/>
    <s v="1Story"/>
    <x v="5"/>
    <x v="0"/>
    <x v="53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x v="10"/>
    <s v="GasA"/>
    <s v="TA"/>
    <s v="Y"/>
    <s v="SBrkr"/>
    <n v="1120"/>
    <n v="0"/>
    <n v="0"/>
    <x v="474"/>
    <n v="1"/>
    <n v="0"/>
    <n v="1"/>
    <n v="1"/>
    <n v="3"/>
    <n v="1"/>
    <s v="Fa"/>
    <n v="5"/>
    <s v="Typ"/>
    <n v="0"/>
    <s v="NA"/>
    <s v="Attchd"/>
    <n v="1961"/>
    <s v="RFn"/>
    <n v="2"/>
    <x v="261"/>
    <s v="TA"/>
    <s v="TA"/>
    <s v="Y"/>
    <n v="168"/>
    <n v="0"/>
    <n v="0"/>
    <n v="0"/>
    <n v="0"/>
    <n v="0"/>
    <s v="NA"/>
    <s v="NA"/>
    <s v="Shed"/>
    <n v="400"/>
    <x v="1"/>
    <x v="1"/>
    <s v="WD"/>
    <s v="Normal"/>
    <x v="275"/>
  </r>
  <r>
    <x v="868"/>
    <n v="60"/>
    <s v="RL"/>
    <s v="NA"/>
    <x v="690"/>
    <s v="Pave"/>
    <s v="NA"/>
    <s v="IR2"/>
    <s v="Lvl"/>
    <s v="AllPub"/>
    <s v="Corner"/>
    <s v="Gtl"/>
    <x v="17"/>
    <s v="Feedr"/>
    <s v="Norm"/>
    <s v="1Fam"/>
    <s v="2Story"/>
    <x v="3"/>
    <x v="2"/>
    <x v="47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s v="Gd"/>
    <s v="Y"/>
    <s v="SBrkr"/>
    <n v="1547"/>
    <n v="720"/>
    <n v="53"/>
    <x v="108"/>
    <n v="0"/>
    <n v="0"/>
    <n v="2"/>
    <n v="0"/>
    <n v="2"/>
    <n v="1"/>
    <s v="TA"/>
    <n v="7"/>
    <s v="Typ"/>
    <n v="1"/>
    <s v="TA"/>
    <s v="Attchd"/>
    <n v="1979"/>
    <s v="Unf"/>
    <n v="2"/>
    <x v="31"/>
    <s v="TA"/>
    <s v="TA"/>
    <s v="P"/>
    <n v="120"/>
    <n v="144"/>
    <n v="0"/>
    <n v="0"/>
    <n v="0"/>
    <n v="0"/>
    <s v="NA"/>
    <s v="NA"/>
    <s v="NA"/>
    <n v="0"/>
    <x v="1"/>
    <x v="2"/>
    <s v="WD"/>
    <s v="Normal"/>
    <x v="486"/>
  </r>
  <r>
    <x v="869"/>
    <n v="60"/>
    <s v="RL"/>
    <n v="80"/>
    <x v="691"/>
    <s v="Pave"/>
    <s v="NA"/>
    <s v="Reg"/>
    <s v="Lvl"/>
    <s v="AllPub"/>
    <s v="Inside"/>
    <s v="Gtl"/>
    <x v="12"/>
    <s v="Norm"/>
    <s v="Norm"/>
    <s v="1Fam"/>
    <s v="2Story"/>
    <x v="0"/>
    <x v="0"/>
    <x v="5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x v="389"/>
    <s v="GasA"/>
    <s v="Ex"/>
    <s v="Y"/>
    <s v="SBrkr"/>
    <n v="1062"/>
    <n v="887"/>
    <n v="0"/>
    <x v="616"/>
    <n v="1"/>
    <n v="0"/>
    <n v="2"/>
    <n v="1"/>
    <n v="3"/>
    <n v="1"/>
    <s v="Gd"/>
    <n v="8"/>
    <s v="Typ"/>
    <n v="1"/>
    <s v="TA"/>
    <s v="Attchd"/>
    <n v="1993"/>
    <s v="Fin"/>
    <n v="2"/>
    <x v="339"/>
    <s v="TA"/>
    <s v="TA"/>
    <s v="Y"/>
    <n v="156"/>
    <n v="90"/>
    <n v="0"/>
    <n v="0"/>
    <n v="0"/>
    <n v="0"/>
    <s v="NA"/>
    <s v="GdPrv"/>
    <s v="NA"/>
    <n v="0"/>
    <x v="11"/>
    <x v="4"/>
    <s v="WD"/>
    <s v="Normal"/>
    <x v="440"/>
  </r>
  <r>
    <x v="870"/>
    <n v="20"/>
    <s v="RL"/>
    <n v="60"/>
    <x v="506"/>
    <s v="Pave"/>
    <s v="NA"/>
    <s v="Reg"/>
    <s v="Lvl"/>
    <s v="AllPub"/>
    <s v="Inside"/>
    <s v="Gtl"/>
    <x v="11"/>
    <s v="PosN"/>
    <s v="Norm"/>
    <s v="1Fam"/>
    <s v="1Story"/>
    <x v="3"/>
    <x v="0"/>
    <x v="1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x v="188"/>
    <s v="GasA"/>
    <s v="Gd"/>
    <s v="N"/>
    <s v="SBrkr"/>
    <n v="894"/>
    <n v="0"/>
    <n v="0"/>
    <x v="204"/>
    <n v="0"/>
    <n v="0"/>
    <n v="1"/>
    <n v="0"/>
    <n v="2"/>
    <n v="1"/>
    <s v="TA"/>
    <n v="5"/>
    <s v="Typ"/>
    <n v="0"/>
    <s v="NA"/>
    <s v="Detchd"/>
    <n v="1962"/>
    <s v="Unf"/>
    <n v="1"/>
    <x v="36"/>
    <s v="TA"/>
    <s v="TA"/>
    <s v="Y"/>
    <n v="0"/>
    <n v="0"/>
    <n v="0"/>
    <n v="0"/>
    <n v="0"/>
    <n v="0"/>
    <s v="NA"/>
    <s v="NA"/>
    <s v="NA"/>
    <n v="0"/>
    <x v="5"/>
    <x v="3"/>
    <s v="WD"/>
    <s v="Normal"/>
    <x v="129"/>
  </r>
  <r>
    <x v="871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1"/>
    <x v="0"/>
    <x v="45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x v="298"/>
    <s v="GasA"/>
    <s v="Ex"/>
    <s v="Y"/>
    <s v="SBrkr"/>
    <n v="804"/>
    <n v="878"/>
    <n v="0"/>
    <x v="127"/>
    <n v="0"/>
    <n v="0"/>
    <n v="2"/>
    <n v="1"/>
    <n v="3"/>
    <n v="1"/>
    <s v="Gd"/>
    <n v="7"/>
    <s v="Typ"/>
    <n v="0"/>
    <s v="NA"/>
    <s v="Attchd"/>
    <n v="1998"/>
    <s v="RFn"/>
    <n v="2"/>
    <x v="340"/>
    <s v="TA"/>
    <s v="TA"/>
    <s v="Y"/>
    <n v="0"/>
    <n v="77"/>
    <n v="0"/>
    <n v="0"/>
    <n v="0"/>
    <n v="0"/>
    <s v="NA"/>
    <s v="NA"/>
    <s v="NA"/>
    <n v="0"/>
    <x v="11"/>
    <x v="4"/>
    <s v="WD"/>
    <s v="Normal"/>
    <x v="487"/>
  </r>
  <r>
    <x v="872"/>
    <n v="20"/>
    <s v="RL"/>
    <n v="74"/>
    <x v="80"/>
    <s v="Pave"/>
    <s v="NA"/>
    <s v="Reg"/>
    <s v="Lvl"/>
    <s v="AllPub"/>
    <s v="Corner"/>
    <s v="Gtl"/>
    <x v="11"/>
    <s v="Norm"/>
    <s v="Norm"/>
    <s v="1Fam"/>
    <s v="1Story"/>
    <x v="3"/>
    <x v="3"/>
    <x v="31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x v="510"/>
    <s v="GasA"/>
    <s v="Gd"/>
    <s v="Y"/>
    <s v="SBrkr"/>
    <n v="910"/>
    <n v="0"/>
    <n v="0"/>
    <x v="617"/>
    <n v="0"/>
    <n v="0"/>
    <n v="1"/>
    <n v="0"/>
    <n v="3"/>
    <n v="1"/>
    <s v="Gd"/>
    <n v="5"/>
    <s v="Typ"/>
    <n v="0"/>
    <s v="NA"/>
    <s v="Attchd"/>
    <n v="1953"/>
    <s v="Unf"/>
    <n v="2"/>
    <x v="341"/>
    <s v="TA"/>
    <s v="TA"/>
    <s v="Y"/>
    <n v="196"/>
    <n v="0"/>
    <n v="150"/>
    <n v="0"/>
    <n v="0"/>
    <n v="0"/>
    <s v="NA"/>
    <s v="GdWo"/>
    <s v="NA"/>
    <n v="0"/>
    <x v="4"/>
    <x v="0"/>
    <s v="WD"/>
    <s v="Normal"/>
    <x v="298"/>
  </r>
  <r>
    <x v="873"/>
    <n v="40"/>
    <s v="RL"/>
    <n v="60"/>
    <x v="692"/>
    <s v="Pave"/>
    <s v="NA"/>
    <s v="Reg"/>
    <s v="Lvl"/>
    <s v="AllPub"/>
    <s v="Inside"/>
    <s v="Gtl"/>
    <x v="11"/>
    <s v="Norm"/>
    <s v="Norm"/>
    <s v="1Fam"/>
    <s v="1Story"/>
    <x v="3"/>
    <x v="3"/>
    <x v="87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x v="15"/>
    <s v="GasA"/>
    <s v="Gd"/>
    <s v="Y"/>
    <s v="SBrkr"/>
    <n v="1036"/>
    <n v="0"/>
    <n v="232"/>
    <x v="305"/>
    <n v="0"/>
    <n v="0"/>
    <n v="1"/>
    <n v="0"/>
    <n v="3"/>
    <n v="1"/>
    <s v="TA"/>
    <n v="6"/>
    <s v="Typ"/>
    <n v="1"/>
    <s v="Gd"/>
    <s v="Attchd"/>
    <n v="1949"/>
    <s v="Unf"/>
    <n v="1"/>
    <x v="47"/>
    <s v="TA"/>
    <s v="TA"/>
    <s v="Y"/>
    <n v="0"/>
    <n v="28"/>
    <n v="0"/>
    <n v="0"/>
    <n v="0"/>
    <n v="0"/>
    <s v="NA"/>
    <s v="NA"/>
    <s v="Othr"/>
    <n v="0"/>
    <x v="2"/>
    <x v="3"/>
    <s v="WD"/>
    <s v="Normal"/>
    <x v="325"/>
  </r>
  <r>
    <x v="874"/>
    <n v="50"/>
    <s v="RM"/>
    <n v="52"/>
    <x v="693"/>
    <s v="Pave"/>
    <s v="NA"/>
    <s v="Reg"/>
    <s v="Lvl"/>
    <s v="AllPub"/>
    <s v="Inside"/>
    <s v="Gtl"/>
    <x v="7"/>
    <s v="Artery"/>
    <s v="Norm"/>
    <s v="1Fam"/>
    <s v="1.5Fin"/>
    <x v="3"/>
    <x v="2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x v="511"/>
    <s v="GasA"/>
    <s v="Ex"/>
    <s v="Y"/>
    <s v="SBrkr"/>
    <n v="676"/>
    <n v="455"/>
    <n v="0"/>
    <x v="385"/>
    <n v="0"/>
    <n v="0"/>
    <n v="1"/>
    <n v="1"/>
    <n v="3"/>
    <n v="1"/>
    <s v="TA"/>
    <n v="5"/>
    <s v="Typ"/>
    <n v="0"/>
    <s v="NA"/>
    <s v="Detchd"/>
    <n v="1941"/>
    <s v="Unf"/>
    <n v="1"/>
    <x v="195"/>
    <s v="TA"/>
    <s v="TA"/>
    <s v="Y"/>
    <n v="26"/>
    <n v="0"/>
    <n v="0"/>
    <n v="0"/>
    <n v="0"/>
    <n v="0"/>
    <s v="NA"/>
    <s v="NA"/>
    <s v="NA"/>
    <n v="0"/>
    <x v="5"/>
    <x v="3"/>
    <s v="WD"/>
    <s v="Abnorml"/>
    <x v="488"/>
  </r>
  <r>
    <x v="875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x v="0"/>
    <x v="22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x v="512"/>
    <s v="GasA"/>
    <s v="Ex"/>
    <s v="Y"/>
    <s v="SBrkr"/>
    <n v="1184"/>
    <n v="1426"/>
    <n v="0"/>
    <x v="618"/>
    <n v="0"/>
    <n v="0"/>
    <n v="2"/>
    <n v="1"/>
    <n v="4"/>
    <n v="1"/>
    <s v="Ex"/>
    <n v="11"/>
    <s v="Typ"/>
    <n v="1"/>
    <s v="Gd"/>
    <s v="BuiltIn"/>
    <n v="2007"/>
    <s v="Fin"/>
    <n v="2"/>
    <x v="219"/>
    <s v="TA"/>
    <s v="TA"/>
    <s v="Y"/>
    <n v="208"/>
    <n v="364"/>
    <n v="0"/>
    <n v="0"/>
    <n v="0"/>
    <n v="0"/>
    <s v="NA"/>
    <s v="NA"/>
    <s v="NA"/>
    <n v="0"/>
    <x v="5"/>
    <x v="1"/>
    <s v="New"/>
    <s v="Partial"/>
    <x v="489"/>
  </r>
  <r>
    <x v="876"/>
    <n v="20"/>
    <s v="RL"/>
    <n v="94"/>
    <x v="694"/>
    <s v="Pave"/>
    <s v="NA"/>
    <s v="Reg"/>
    <s v="HLS"/>
    <s v="AllPub"/>
    <s v="Inside"/>
    <s v="Mod"/>
    <x v="4"/>
    <s v="Norm"/>
    <s v="Norm"/>
    <s v="1Fam"/>
    <s v="1Story"/>
    <x v="5"/>
    <x v="0"/>
    <x v="37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x v="145"/>
    <s v="GasA"/>
    <s v="Gd"/>
    <s v="Y"/>
    <s v="SBrkr"/>
    <n v="1040"/>
    <n v="0"/>
    <n v="0"/>
    <x v="10"/>
    <n v="1"/>
    <n v="0"/>
    <n v="1"/>
    <n v="0"/>
    <n v="3"/>
    <n v="1"/>
    <s v="TA"/>
    <n v="5"/>
    <s v="Typ"/>
    <n v="0"/>
    <s v="NA"/>
    <s v="Attchd"/>
    <n v="1963"/>
    <s v="Unf"/>
    <n v="2"/>
    <x v="74"/>
    <s v="TA"/>
    <s v="TA"/>
    <s v="Y"/>
    <n v="0"/>
    <n v="0"/>
    <n v="0"/>
    <n v="0"/>
    <n v="0"/>
    <n v="0"/>
    <s v="NA"/>
    <s v="NA"/>
    <s v="NA"/>
    <n v="0"/>
    <x v="8"/>
    <x v="1"/>
    <s v="WD"/>
    <s v="Normal"/>
    <x v="490"/>
  </r>
  <r>
    <x v="877"/>
    <n v="60"/>
    <s v="RL"/>
    <n v="74"/>
    <x v="695"/>
    <s v="Pave"/>
    <s v="NA"/>
    <s v="Reg"/>
    <s v="Lvl"/>
    <s v="AllPub"/>
    <s v="Inside"/>
    <s v="Gtl"/>
    <x v="10"/>
    <s v="Norm"/>
    <s v="Norm"/>
    <s v="1Fam"/>
    <s v="2Story"/>
    <x v="4"/>
    <x v="0"/>
    <x v="6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x v="187"/>
    <s v="GasA"/>
    <s v="Ex"/>
    <s v="Y"/>
    <s v="SBrkr"/>
    <n v="1462"/>
    <n v="762"/>
    <n v="0"/>
    <x v="619"/>
    <n v="1"/>
    <n v="0"/>
    <n v="2"/>
    <n v="1"/>
    <n v="4"/>
    <n v="1"/>
    <s v="Ex"/>
    <n v="10"/>
    <s v="Typ"/>
    <n v="1"/>
    <s v="Gd"/>
    <s v="Attchd"/>
    <n v="2004"/>
    <s v="Fin"/>
    <n v="3"/>
    <x v="342"/>
    <s v="TA"/>
    <s v="TA"/>
    <s v="Y"/>
    <n v="184"/>
    <n v="0"/>
    <n v="0"/>
    <n v="0"/>
    <n v="0"/>
    <n v="0"/>
    <s v="NA"/>
    <s v="NA"/>
    <s v="NA"/>
    <n v="0"/>
    <x v="11"/>
    <x v="3"/>
    <s v="WD"/>
    <s v="Normal"/>
    <x v="396"/>
  </r>
  <r>
    <x v="878"/>
    <n v="85"/>
    <s v="RL"/>
    <n v="88"/>
    <x v="696"/>
    <s v="Pave"/>
    <s v="NA"/>
    <s v="IR1"/>
    <s v="Lvl"/>
    <s v="AllPub"/>
    <s v="Inside"/>
    <s v="Gtl"/>
    <x v="9"/>
    <s v="Norm"/>
    <s v="Norm"/>
    <s v="1Fam"/>
    <s v="SFoyer"/>
    <x v="3"/>
    <x v="3"/>
    <x v="53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x v="513"/>
    <s v="GasA"/>
    <s v="TA"/>
    <s v="Y"/>
    <s v="SBrkr"/>
    <n v="1155"/>
    <n v="0"/>
    <n v="0"/>
    <x v="620"/>
    <n v="1"/>
    <n v="0"/>
    <n v="1"/>
    <n v="0"/>
    <n v="3"/>
    <n v="1"/>
    <s v="Gd"/>
    <n v="6"/>
    <s v="Min2"/>
    <n v="0"/>
    <s v="NA"/>
    <s v="Detchd"/>
    <n v="1987"/>
    <s v="Unf"/>
    <n v="2"/>
    <x v="14"/>
    <s v="TA"/>
    <s v="TA"/>
    <s v="Y"/>
    <n v="192"/>
    <n v="0"/>
    <n v="0"/>
    <n v="0"/>
    <n v="0"/>
    <n v="0"/>
    <s v="NA"/>
    <s v="MnPrv"/>
    <s v="Shed"/>
    <n v="400"/>
    <x v="11"/>
    <x v="4"/>
    <s v="WD"/>
    <s v="Normal"/>
    <x v="181"/>
  </r>
  <r>
    <x v="879"/>
    <n v="20"/>
    <s v="RL"/>
    <s v="NA"/>
    <x v="184"/>
    <s v="Pave"/>
    <s v="NA"/>
    <s v="IR1"/>
    <s v="Lvl"/>
    <s v="AllPub"/>
    <s v="CulDSac"/>
    <s v="Gtl"/>
    <x v="0"/>
    <s v="Norm"/>
    <s v="Norm"/>
    <s v="1Fam"/>
    <s v="1Story"/>
    <x v="3"/>
    <x v="1"/>
    <x v="90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x v="121"/>
    <s v="GasA"/>
    <s v="Ex"/>
    <s v="Y"/>
    <s v="SBrkr"/>
    <n v="864"/>
    <n v="0"/>
    <n v="0"/>
    <x v="132"/>
    <n v="1"/>
    <n v="0"/>
    <n v="1"/>
    <n v="0"/>
    <n v="3"/>
    <n v="1"/>
    <s v="TA"/>
    <n v="6"/>
    <s v="Typ"/>
    <n v="0"/>
    <s v="NA"/>
    <s v="Attchd"/>
    <n v="1978"/>
    <s v="Unf"/>
    <n v="1"/>
    <x v="138"/>
    <s v="TA"/>
    <s v="TA"/>
    <s v="Y"/>
    <n v="0"/>
    <n v="0"/>
    <n v="0"/>
    <n v="0"/>
    <n v="0"/>
    <n v="0"/>
    <s v="NA"/>
    <s v="GdWo"/>
    <s v="NA"/>
    <n v="0"/>
    <x v="9"/>
    <x v="3"/>
    <s v="WD"/>
    <s v="Normal"/>
    <x v="73"/>
  </r>
  <r>
    <x v="88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x v="3"/>
    <x v="0"/>
    <x v="11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x v="504"/>
    <s v="GasA"/>
    <s v="Gd"/>
    <s v="Y"/>
    <s v="SBrkr"/>
    <n v="1090"/>
    <n v="0"/>
    <n v="0"/>
    <x v="621"/>
    <n v="1"/>
    <n v="0"/>
    <n v="1"/>
    <n v="1"/>
    <n v="2"/>
    <n v="1"/>
    <s v="TA"/>
    <n v="5"/>
    <s v="Typ"/>
    <n v="0"/>
    <s v="NA"/>
    <s v="Attchd"/>
    <n v="2005"/>
    <s v="Fin"/>
    <n v="2"/>
    <x v="79"/>
    <s v="TA"/>
    <s v="TA"/>
    <s v="Y"/>
    <n v="0"/>
    <n v="49"/>
    <n v="0"/>
    <n v="0"/>
    <n v="0"/>
    <n v="0"/>
    <s v="NA"/>
    <s v="NA"/>
    <s v="NA"/>
    <n v="0"/>
    <x v="11"/>
    <x v="1"/>
    <s v="WD"/>
    <s v="Normal"/>
    <x v="14"/>
  </r>
  <r>
    <x v="881"/>
    <n v="50"/>
    <s v="RL"/>
    <n v="44"/>
    <x v="698"/>
    <s v="Pave"/>
    <s v="NA"/>
    <s v="IR1"/>
    <s v="Lvl"/>
    <s v="AllPub"/>
    <s v="CulDSac"/>
    <s v="Gtl"/>
    <x v="16"/>
    <s v="Norm"/>
    <s v="Norm"/>
    <s v="1Fam"/>
    <s v="1.5Fin"/>
    <x v="0"/>
    <x v="0"/>
    <x v="59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x v="412"/>
    <s v="GasA"/>
    <s v="Ex"/>
    <s v="Y"/>
    <s v="SBrkr"/>
    <n v="1187"/>
    <n v="530"/>
    <n v="0"/>
    <x v="3"/>
    <n v="0"/>
    <n v="0"/>
    <n v="2"/>
    <n v="1"/>
    <n v="3"/>
    <n v="1"/>
    <s v="Gd"/>
    <n v="7"/>
    <s v="Typ"/>
    <n v="1"/>
    <s v="TA"/>
    <s v="Attchd"/>
    <n v="1990"/>
    <s v="RFn"/>
    <n v="2"/>
    <x v="63"/>
    <s v="TA"/>
    <s v="TA"/>
    <s v="Y"/>
    <n v="168"/>
    <n v="36"/>
    <n v="0"/>
    <n v="0"/>
    <n v="0"/>
    <n v="0"/>
    <s v="NA"/>
    <s v="NA"/>
    <s v="NA"/>
    <n v="0"/>
    <x v="7"/>
    <x v="1"/>
    <s v="WD"/>
    <s v="Normal"/>
    <x v="229"/>
  </r>
  <r>
    <x v="882"/>
    <n v="60"/>
    <s v="RL"/>
    <s v="NA"/>
    <x v="699"/>
    <s v="Pave"/>
    <s v="NA"/>
    <s v="IR1"/>
    <s v="Lvl"/>
    <s v="AllPub"/>
    <s v="Corner"/>
    <s v="Gtl"/>
    <x v="17"/>
    <s v="Norm"/>
    <s v="Norm"/>
    <s v="1Fam"/>
    <s v="2Story"/>
    <x v="1"/>
    <x v="0"/>
    <x v="86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x v="337"/>
    <s v="GasA"/>
    <s v="Gd"/>
    <s v="Y"/>
    <s v="SBrkr"/>
    <n v="808"/>
    <n v="785"/>
    <n v="0"/>
    <x v="172"/>
    <n v="0"/>
    <n v="0"/>
    <n v="2"/>
    <n v="1"/>
    <n v="3"/>
    <n v="1"/>
    <s v="TA"/>
    <n v="7"/>
    <s v="Typ"/>
    <n v="1"/>
    <s v="TA"/>
    <s v="BuiltIn"/>
    <n v="1993"/>
    <s v="RFn"/>
    <n v="2"/>
    <x v="145"/>
    <s v="TA"/>
    <s v="TA"/>
    <s v="Y"/>
    <n v="342"/>
    <n v="40"/>
    <n v="0"/>
    <n v="0"/>
    <n v="0"/>
    <n v="0"/>
    <s v="NA"/>
    <s v="MnPrv"/>
    <s v="NA"/>
    <n v="0"/>
    <x v="3"/>
    <x v="3"/>
    <s v="WD"/>
    <s v="Normal"/>
    <x v="94"/>
  </r>
  <r>
    <x v="883"/>
    <n v="75"/>
    <s v="RL"/>
    <n v="60"/>
    <x v="700"/>
    <s v="Pave"/>
    <s v="NA"/>
    <s v="Reg"/>
    <s v="Bnk"/>
    <s v="AllPub"/>
    <s v="Inside"/>
    <s v="Gtl"/>
    <x v="23"/>
    <s v="Norm"/>
    <s v="Norm"/>
    <s v="1Fam"/>
    <s v="2.5Fin"/>
    <x v="5"/>
    <x v="0"/>
    <x v="80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x v="227"/>
    <s v="GasA"/>
    <s v="TA"/>
    <s v="N"/>
    <s v="SBrkr"/>
    <n v="954"/>
    <n v="795"/>
    <n v="481"/>
    <x v="622"/>
    <n v="1"/>
    <n v="0"/>
    <n v="1"/>
    <n v="0"/>
    <n v="5"/>
    <n v="1"/>
    <s v="TA"/>
    <n v="10"/>
    <s v="Typ"/>
    <n v="0"/>
    <s v="NA"/>
    <s v="Detchd"/>
    <n v="1997"/>
    <s v="Unf"/>
    <n v="1"/>
    <x v="35"/>
    <s v="TA"/>
    <s v="Gd"/>
    <s v="Y"/>
    <n v="0"/>
    <n v="188"/>
    <n v="0"/>
    <n v="0"/>
    <n v="0"/>
    <n v="0"/>
    <s v="NA"/>
    <s v="NA"/>
    <s v="NA"/>
    <n v="0"/>
    <x v="10"/>
    <x v="2"/>
    <s v="WD"/>
    <s v="Normal"/>
    <x v="362"/>
  </r>
  <r>
    <x v="884"/>
    <n v="20"/>
    <s v="RL"/>
    <n v="65"/>
    <x v="701"/>
    <s v="Pave"/>
    <s v="NA"/>
    <s v="Reg"/>
    <s v="Lvl"/>
    <s v="AllPub"/>
    <s v="Inside"/>
    <s v="Gtl"/>
    <x v="11"/>
    <s v="Norm"/>
    <s v="Norm"/>
    <s v="1Fam"/>
    <s v="1Story"/>
    <x v="3"/>
    <x v="0"/>
    <x v="1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x v="514"/>
    <s v="GasA"/>
    <s v="TA"/>
    <s v="Y"/>
    <s v="SBrkr"/>
    <n v="892"/>
    <n v="0"/>
    <n v="0"/>
    <x v="623"/>
    <n v="0"/>
    <n v="0"/>
    <n v="1"/>
    <n v="0"/>
    <n v="3"/>
    <n v="1"/>
    <s v="TA"/>
    <n v="5"/>
    <s v="Typ"/>
    <n v="0"/>
    <s v="NA"/>
    <s v="Attchd"/>
    <n v="1967"/>
    <s v="RFn"/>
    <n v="1"/>
    <x v="47"/>
    <s v="TA"/>
    <s v="TA"/>
    <s v="Y"/>
    <n v="0"/>
    <n v="0"/>
    <n v="0"/>
    <n v="0"/>
    <n v="0"/>
    <n v="0"/>
    <s v="NA"/>
    <s v="GdWo"/>
    <s v="NA"/>
    <n v="0"/>
    <x v="9"/>
    <x v="3"/>
    <s v="WD"/>
    <s v="Normal"/>
    <x v="98"/>
  </r>
  <r>
    <x v="885"/>
    <n v="120"/>
    <s v="FV"/>
    <n v="50"/>
    <x v="702"/>
    <s v="Pave"/>
    <s v="NA"/>
    <s v="IR1"/>
    <s v="Lvl"/>
    <s v="AllPub"/>
    <s v="CulDSac"/>
    <s v="Gtl"/>
    <x v="5"/>
    <s v="Norm"/>
    <s v="Norm"/>
    <s v="TwnhsE"/>
    <s v="1Story"/>
    <x v="4"/>
    <x v="0"/>
    <x v="40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x v="460"/>
    <s v="GasA"/>
    <s v="Ex"/>
    <s v="Y"/>
    <s v="SBrkr"/>
    <n v="1709"/>
    <n v="0"/>
    <n v="0"/>
    <x v="137"/>
    <n v="1"/>
    <n v="0"/>
    <n v="2"/>
    <n v="0"/>
    <n v="2"/>
    <n v="1"/>
    <s v="Gd"/>
    <n v="5"/>
    <s v="Typ"/>
    <n v="1"/>
    <s v="TA"/>
    <s v="Attchd"/>
    <n v="1999"/>
    <s v="Fin"/>
    <n v="2"/>
    <x v="67"/>
    <s v="TA"/>
    <s v="TA"/>
    <s v="Y"/>
    <n v="97"/>
    <n v="65"/>
    <n v="0"/>
    <n v="0"/>
    <n v="0"/>
    <n v="0"/>
    <s v="NA"/>
    <s v="NA"/>
    <s v="NA"/>
    <n v="0"/>
    <x v="8"/>
    <x v="0"/>
    <s v="CWD"/>
    <s v="Abnorml"/>
    <x v="491"/>
  </r>
  <r>
    <x v="886"/>
    <n v="90"/>
    <s v="RL"/>
    <n v="70"/>
    <x v="703"/>
    <s v="Pave"/>
    <s v="NA"/>
    <s v="Reg"/>
    <s v="Lvl"/>
    <s v="AllPub"/>
    <s v="Corner"/>
    <s v="Gtl"/>
    <x v="11"/>
    <s v="Norm"/>
    <s v="Norm"/>
    <s v="Duplex"/>
    <s v="1Story"/>
    <x v="3"/>
    <x v="0"/>
    <x v="28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x v="335"/>
    <s v="GasA"/>
    <s v="Ex"/>
    <s v="Y"/>
    <s v="SBrkr"/>
    <n v="1712"/>
    <n v="0"/>
    <n v="0"/>
    <x v="624"/>
    <n v="0"/>
    <n v="0"/>
    <n v="2"/>
    <n v="0"/>
    <n v="4"/>
    <n v="2"/>
    <s v="TA"/>
    <n v="8"/>
    <s v="Typ"/>
    <n v="0"/>
    <s v="NA"/>
    <s v="Attchd"/>
    <n v="2005"/>
    <s v="Fin"/>
    <n v="2"/>
    <x v="171"/>
    <s v="TA"/>
    <s v="TA"/>
    <s v="Y"/>
    <n v="272"/>
    <n v="54"/>
    <n v="0"/>
    <n v="0"/>
    <n v="0"/>
    <n v="0"/>
    <s v="NA"/>
    <s v="NA"/>
    <s v="NA"/>
    <n v="0"/>
    <x v="11"/>
    <x v="2"/>
    <s v="WD"/>
    <s v="Family"/>
    <x v="35"/>
  </r>
  <r>
    <x v="887"/>
    <n v="50"/>
    <s v="RL"/>
    <n v="59"/>
    <x v="704"/>
    <s v="Pave"/>
    <s v="NA"/>
    <s v="IR1"/>
    <s v="Lvl"/>
    <s v="AllPub"/>
    <s v="Inside"/>
    <s v="Gtl"/>
    <x v="15"/>
    <s v="Norm"/>
    <s v="Norm"/>
    <s v="1Fam"/>
    <s v="1.5Fin"/>
    <x v="3"/>
    <x v="3"/>
    <x v="32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x v="49"/>
    <s v="GasA"/>
    <s v="TA"/>
    <s v="Y"/>
    <s v="SBrkr"/>
    <n v="872"/>
    <n v="521"/>
    <n v="0"/>
    <x v="625"/>
    <n v="0"/>
    <n v="0"/>
    <n v="1"/>
    <n v="1"/>
    <n v="3"/>
    <n v="1"/>
    <s v="TA"/>
    <n v="8"/>
    <s v="Typ"/>
    <n v="0"/>
    <s v="NA"/>
    <s v="Attchd"/>
    <n v="1955"/>
    <s v="Unf"/>
    <n v="1"/>
    <x v="38"/>
    <s v="TA"/>
    <s v="TA"/>
    <s v="Y"/>
    <n v="121"/>
    <n v="0"/>
    <n v="0"/>
    <n v="0"/>
    <n v="265"/>
    <n v="0"/>
    <s v="NA"/>
    <s v="NA"/>
    <s v="NA"/>
    <n v="0"/>
    <x v="7"/>
    <x v="0"/>
    <s v="WD"/>
    <s v="Normal"/>
    <x v="467"/>
  </r>
  <r>
    <x v="888"/>
    <n v="20"/>
    <s v="RL"/>
    <n v="95"/>
    <x v="705"/>
    <s v="Pave"/>
    <s v="NA"/>
    <s v="IR1"/>
    <s v="Lvl"/>
    <s v="AllPub"/>
    <s v="Inside"/>
    <s v="Mod"/>
    <x v="11"/>
    <s v="Norm"/>
    <s v="Norm"/>
    <s v="1Fam"/>
    <s v="1Story"/>
    <x v="2"/>
    <x v="2"/>
    <x v="16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x v="515"/>
    <s v="GasA"/>
    <s v="Ex"/>
    <s v="Y"/>
    <s v="SBrkr"/>
    <n v="2217"/>
    <n v="0"/>
    <n v="0"/>
    <x v="626"/>
    <n v="1"/>
    <n v="0"/>
    <n v="2"/>
    <n v="0"/>
    <n v="4"/>
    <n v="1"/>
    <s v="Gd"/>
    <n v="8"/>
    <s v="Typ"/>
    <n v="1"/>
    <s v="TA"/>
    <s v="Attchd"/>
    <n v="1970"/>
    <s v="Unf"/>
    <n v="2"/>
    <x v="260"/>
    <s v="TA"/>
    <s v="TA"/>
    <s v="Y"/>
    <n v="81"/>
    <n v="207"/>
    <n v="0"/>
    <n v="0"/>
    <n v="224"/>
    <n v="0"/>
    <s v="NA"/>
    <s v="NA"/>
    <s v="NA"/>
    <n v="0"/>
    <x v="4"/>
    <x v="1"/>
    <s v="WD"/>
    <s v="Normal"/>
    <x v="356"/>
  </r>
  <r>
    <x v="889"/>
    <n v="20"/>
    <s v="RL"/>
    <n v="128"/>
    <x v="706"/>
    <s v="Pave"/>
    <s v="NA"/>
    <s v="Reg"/>
    <s v="Lvl"/>
    <s v="AllPub"/>
    <s v="Inside"/>
    <s v="Gtl"/>
    <x v="11"/>
    <s v="Feedr"/>
    <s v="Norm"/>
    <s v="1Fam"/>
    <s v="1Story"/>
    <x v="1"/>
    <x v="4"/>
    <x v="31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x v="516"/>
    <s v="GasA"/>
    <s v="Ex"/>
    <s v="Y"/>
    <s v="SBrkr"/>
    <n v="1505"/>
    <n v="0"/>
    <n v="0"/>
    <x v="302"/>
    <n v="1"/>
    <n v="0"/>
    <n v="1"/>
    <n v="0"/>
    <n v="2"/>
    <n v="1"/>
    <s v="TA"/>
    <n v="6"/>
    <s v="Typ"/>
    <n v="1"/>
    <s v="TA"/>
    <s v="Attchd"/>
    <n v="1953"/>
    <s v="RFn"/>
    <n v="2"/>
    <x v="162"/>
    <s v="TA"/>
    <s v="TA"/>
    <s v="Y"/>
    <n v="0"/>
    <n v="0"/>
    <n v="0"/>
    <n v="162"/>
    <n v="0"/>
    <n v="0"/>
    <s v="NA"/>
    <s v="NA"/>
    <s v="NA"/>
    <n v="0"/>
    <x v="0"/>
    <x v="3"/>
    <s v="WD"/>
    <s v="Normal"/>
    <x v="287"/>
  </r>
  <r>
    <x v="890"/>
    <n v="50"/>
    <s v="RL"/>
    <n v="60"/>
    <x v="707"/>
    <s v="Pave"/>
    <s v="NA"/>
    <s v="Reg"/>
    <s v="Lvl"/>
    <s v="AllPub"/>
    <s v="Corner"/>
    <s v="Gtl"/>
    <x v="11"/>
    <s v="Artery"/>
    <s v="Norm"/>
    <s v="1Fam"/>
    <s v="1.5Fin"/>
    <x v="3"/>
    <x v="3"/>
    <x v="87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x v="69"/>
    <s v="GasA"/>
    <s v="Ex"/>
    <s v="Y"/>
    <s v="SBrkr"/>
    <n v="672"/>
    <n v="252"/>
    <n v="0"/>
    <x v="463"/>
    <n v="0"/>
    <n v="0"/>
    <n v="1"/>
    <n v="0"/>
    <n v="3"/>
    <n v="1"/>
    <s v="TA"/>
    <n v="6"/>
    <s v="Typ"/>
    <n v="1"/>
    <s v="Po"/>
    <s v="Detchd"/>
    <n v="2003"/>
    <s v="Unf"/>
    <n v="2"/>
    <x v="14"/>
    <s v="TA"/>
    <s v="TA"/>
    <s v="Y"/>
    <n v="0"/>
    <n v="0"/>
    <n v="0"/>
    <n v="0"/>
    <n v="0"/>
    <n v="0"/>
    <s v="NA"/>
    <s v="MnPrv"/>
    <s v="Shed"/>
    <n v="2000"/>
    <x v="9"/>
    <x v="1"/>
    <s v="WD"/>
    <s v="Normal"/>
    <x v="492"/>
  </r>
  <r>
    <x v="891"/>
    <n v="60"/>
    <s v="RL"/>
    <n v="70"/>
    <x v="708"/>
    <s v="Pave"/>
    <s v="NA"/>
    <s v="Reg"/>
    <s v="Lvl"/>
    <s v="AllPub"/>
    <s v="Inside"/>
    <s v="Gtl"/>
    <x v="9"/>
    <s v="Norm"/>
    <s v="Norm"/>
    <s v="1Fam"/>
    <s v="2Story"/>
    <x v="1"/>
    <x v="0"/>
    <x v="90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x v="502"/>
    <s v="GasA"/>
    <s v="Gd"/>
    <s v="Y"/>
    <s v="SBrkr"/>
    <n v="918"/>
    <n v="765"/>
    <n v="0"/>
    <x v="627"/>
    <n v="0"/>
    <n v="0"/>
    <n v="2"/>
    <n v="1"/>
    <n v="3"/>
    <n v="1"/>
    <s v="TA"/>
    <n v="7"/>
    <s v="Typ"/>
    <n v="1"/>
    <s v="TA"/>
    <s v="Attchd"/>
    <n v="1978"/>
    <s v="RFn"/>
    <n v="2"/>
    <x v="35"/>
    <s v="TA"/>
    <s v="TA"/>
    <s v="Y"/>
    <n v="243"/>
    <n v="0"/>
    <n v="0"/>
    <n v="0"/>
    <n v="0"/>
    <n v="0"/>
    <s v="NA"/>
    <s v="NA"/>
    <s v="NA"/>
    <n v="0"/>
    <x v="9"/>
    <x v="3"/>
    <s v="WD"/>
    <s v="Normal"/>
    <x v="54"/>
  </r>
  <r>
    <x v="892"/>
    <n v="20"/>
    <s v="RL"/>
    <n v="70"/>
    <x v="709"/>
    <s v="Pave"/>
    <s v="NA"/>
    <s v="Reg"/>
    <s v="Lvl"/>
    <s v="AllPub"/>
    <s v="Inside"/>
    <s v="Gtl"/>
    <x v="9"/>
    <s v="Norm"/>
    <s v="Norm"/>
    <s v="1Fam"/>
    <s v="1Story"/>
    <x v="1"/>
    <x v="1"/>
    <x v="37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x v="517"/>
    <s v="GasA"/>
    <s v="TA"/>
    <s v="Y"/>
    <s v="SBrkr"/>
    <n v="1068"/>
    <n v="0"/>
    <n v="0"/>
    <x v="628"/>
    <n v="0"/>
    <n v="1"/>
    <n v="1"/>
    <n v="0"/>
    <n v="3"/>
    <n v="1"/>
    <s v="TA"/>
    <n v="6"/>
    <s v="Typ"/>
    <n v="0"/>
    <s v="NA"/>
    <s v="Attchd"/>
    <n v="1963"/>
    <s v="RFn"/>
    <n v="1"/>
    <x v="85"/>
    <s v="TA"/>
    <s v="TA"/>
    <s v="Y"/>
    <n v="192"/>
    <n v="0"/>
    <n v="0"/>
    <n v="0"/>
    <n v="0"/>
    <n v="0"/>
    <s v="NA"/>
    <s v="MnPrv"/>
    <s v="NA"/>
    <n v="0"/>
    <x v="0"/>
    <x v="2"/>
    <s v="WD"/>
    <s v="Normal"/>
    <x v="493"/>
  </r>
  <r>
    <x v="893"/>
    <n v="20"/>
    <s v="RL"/>
    <s v="NA"/>
    <x v="710"/>
    <s v="Pave"/>
    <s v="NA"/>
    <s v="Reg"/>
    <s v="Lvl"/>
    <s v="AllPub"/>
    <s v="Inside"/>
    <s v="Gtl"/>
    <x v="9"/>
    <s v="PosN"/>
    <s v="Norm"/>
    <s v="1Fam"/>
    <s v="1Story"/>
    <x v="3"/>
    <x v="0"/>
    <x v="30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x v="250"/>
    <s v="GasA"/>
    <s v="TA"/>
    <s v="Y"/>
    <s v="SBrkr"/>
    <n v="1383"/>
    <n v="0"/>
    <n v="0"/>
    <x v="275"/>
    <n v="1"/>
    <n v="0"/>
    <n v="1"/>
    <n v="0"/>
    <n v="3"/>
    <n v="1"/>
    <s v="TA"/>
    <n v="6"/>
    <s v="Typ"/>
    <n v="1"/>
    <s v="Gd"/>
    <s v="Attchd"/>
    <n v="1954"/>
    <s v="Unf"/>
    <n v="1"/>
    <x v="343"/>
    <s v="TA"/>
    <s v="TA"/>
    <s v="Y"/>
    <n v="511"/>
    <n v="116"/>
    <n v="0"/>
    <n v="0"/>
    <n v="0"/>
    <n v="0"/>
    <s v="NA"/>
    <s v="GdPrv"/>
    <s v="NA"/>
    <n v="0"/>
    <x v="11"/>
    <x v="0"/>
    <s v="WD"/>
    <s v="Normal"/>
    <x v="258"/>
  </r>
  <r>
    <x v="894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x v="3"/>
    <x v="0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535"/>
    <n v="0"/>
    <n v="0"/>
    <x v="96"/>
    <n v="0"/>
    <n v="0"/>
    <n v="2"/>
    <n v="0"/>
    <n v="4"/>
    <n v="2"/>
    <s v="TA"/>
    <n v="8"/>
    <s v="Typ"/>
    <n v="0"/>
    <s v="NA"/>
    <s v="Attchd"/>
    <n v="1979"/>
    <s v="Unf"/>
    <n v="2"/>
    <x v="63"/>
    <s v="TA"/>
    <s v="TA"/>
    <s v="Y"/>
    <n v="0"/>
    <n v="0"/>
    <n v="0"/>
    <n v="0"/>
    <n v="0"/>
    <n v="0"/>
    <s v="NA"/>
    <s v="NA"/>
    <s v="NA"/>
    <n v="0"/>
    <x v="11"/>
    <x v="3"/>
    <s v="WD"/>
    <s v="Alloca"/>
    <x v="494"/>
  </r>
  <r>
    <x v="895"/>
    <n v="60"/>
    <s v="RL"/>
    <n v="71"/>
    <x v="711"/>
    <s v="Pave"/>
    <s v="NA"/>
    <s v="Reg"/>
    <s v="Lvl"/>
    <s v="AllPub"/>
    <s v="Inside"/>
    <s v="Gtl"/>
    <x v="11"/>
    <s v="Norm"/>
    <s v="Norm"/>
    <s v="1Fam"/>
    <s v="2Story"/>
    <x v="1"/>
    <x v="0"/>
    <x v="37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x v="56"/>
    <s v="GasA"/>
    <s v="TA"/>
    <s v="Y"/>
    <s v="SBrkr"/>
    <n v="983"/>
    <n v="813"/>
    <n v="0"/>
    <x v="409"/>
    <n v="1"/>
    <n v="0"/>
    <n v="1"/>
    <n v="1"/>
    <n v="4"/>
    <n v="1"/>
    <s v="TA"/>
    <n v="8"/>
    <s v="Typ"/>
    <n v="1"/>
    <s v="TA"/>
    <s v="Attchd"/>
    <n v="1963"/>
    <s v="RFn"/>
    <n v="2"/>
    <x v="344"/>
    <s v="TA"/>
    <s v="TA"/>
    <s v="Y"/>
    <n v="0"/>
    <n v="50"/>
    <n v="0"/>
    <n v="0"/>
    <n v="0"/>
    <n v="0"/>
    <s v="NA"/>
    <s v="NA"/>
    <s v="NA"/>
    <n v="0"/>
    <x v="4"/>
    <x v="0"/>
    <s v="WD"/>
    <s v="Normal"/>
    <x v="3"/>
  </r>
  <r>
    <x v="896"/>
    <n v="30"/>
    <s v="RM"/>
    <n v="50"/>
    <x v="712"/>
    <s v="Pave"/>
    <s v="Grvl"/>
    <s v="Reg"/>
    <s v="Lvl"/>
    <s v="AllPub"/>
    <s v="Inside"/>
    <s v="Gtl"/>
    <x v="13"/>
    <s v="Norm"/>
    <s v="Norm"/>
    <s v="1Fam"/>
    <s v="1Story"/>
    <x v="5"/>
    <x v="2"/>
    <x v="65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x v="518"/>
    <s v="GasA"/>
    <s v="Ex"/>
    <s v="N"/>
    <s v="SBrkr"/>
    <n v="951"/>
    <n v="0"/>
    <n v="0"/>
    <x v="629"/>
    <n v="0"/>
    <n v="0"/>
    <n v="1"/>
    <n v="0"/>
    <n v="2"/>
    <n v="1"/>
    <s v="TA"/>
    <n v="6"/>
    <s v="Typ"/>
    <n v="0"/>
    <s v="NA"/>
    <s v="Detchd"/>
    <n v="1936"/>
    <s v="Unf"/>
    <n v="1"/>
    <x v="345"/>
    <s v="TA"/>
    <s v="TA"/>
    <s v="Y"/>
    <n v="0"/>
    <n v="28"/>
    <n v="0"/>
    <n v="0"/>
    <n v="0"/>
    <n v="0"/>
    <s v="NA"/>
    <s v="NA"/>
    <s v="NA"/>
    <n v="0"/>
    <x v="7"/>
    <x v="2"/>
    <s v="WD"/>
    <s v="Abnorml"/>
    <x v="274"/>
  </r>
  <r>
    <x v="897"/>
    <n v="90"/>
    <s v="RL"/>
    <n v="64"/>
    <x v="96"/>
    <s v="Pave"/>
    <s v="NA"/>
    <s v="Reg"/>
    <s v="Lvl"/>
    <s v="AllPub"/>
    <s v="Inside"/>
    <s v="Gtl"/>
    <x v="12"/>
    <s v="Feedr"/>
    <s v="Norm"/>
    <s v="Duplex"/>
    <s v="2Story"/>
    <x v="3"/>
    <x v="0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120"/>
    <n v="1120"/>
    <n v="0"/>
    <x v="630"/>
    <n v="0"/>
    <n v="0"/>
    <n v="2"/>
    <n v="0"/>
    <n v="6"/>
    <n v="2"/>
    <s v="TA"/>
    <n v="12"/>
    <s v="Typ"/>
    <n v="0"/>
    <s v="NA"/>
    <s v="Detchd"/>
    <n v="1979"/>
    <s v="Unf"/>
    <n v="2"/>
    <x v="43"/>
    <s v="TA"/>
    <s v="TA"/>
    <s v="Y"/>
    <n v="154"/>
    <n v="0"/>
    <n v="0"/>
    <n v="0"/>
    <n v="0"/>
    <n v="0"/>
    <s v="NA"/>
    <s v="NA"/>
    <s v="NA"/>
    <n v="0"/>
    <x v="11"/>
    <x v="3"/>
    <s v="WD"/>
    <s v="Alloca"/>
    <x v="495"/>
  </r>
  <r>
    <x v="898"/>
    <n v="20"/>
    <s v="RL"/>
    <n v="100"/>
    <x v="713"/>
    <s v="Pave"/>
    <s v="NA"/>
    <s v="IR1"/>
    <s v="Lvl"/>
    <s v="AllPub"/>
    <s v="Inside"/>
    <s v="Gtl"/>
    <x v="10"/>
    <s v="Norm"/>
    <s v="Norm"/>
    <s v="1Fam"/>
    <s v="1Story"/>
    <x v="4"/>
    <x v="0"/>
    <x v="51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x v="519"/>
    <s v="GasA"/>
    <s v="Ex"/>
    <s v="Y"/>
    <s v="SBrkr"/>
    <n v="2364"/>
    <n v="0"/>
    <n v="0"/>
    <x v="631"/>
    <n v="1"/>
    <n v="0"/>
    <n v="2"/>
    <n v="1"/>
    <n v="2"/>
    <n v="1"/>
    <s v="Ex"/>
    <n v="11"/>
    <s v="Typ"/>
    <n v="2"/>
    <s v="Gd"/>
    <s v="Attchd"/>
    <n v="2009"/>
    <s v="Fin"/>
    <n v="3"/>
    <x v="319"/>
    <s v="TA"/>
    <s v="TA"/>
    <s v="Y"/>
    <n v="0"/>
    <n v="67"/>
    <n v="0"/>
    <n v="0"/>
    <n v="0"/>
    <n v="0"/>
    <s v="NA"/>
    <s v="NA"/>
    <s v="NA"/>
    <n v="0"/>
    <x v="10"/>
    <x v="4"/>
    <s v="New"/>
    <s v="Partial"/>
    <x v="496"/>
  </r>
  <r>
    <x v="899"/>
    <n v="20"/>
    <s v="RL"/>
    <n v="65"/>
    <x v="714"/>
    <s v="Pave"/>
    <s v="NA"/>
    <s v="Reg"/>
    <s v="Lvl"/>
    <s v="AllPub"/>
    <s v="Inside"/>
    <s v="Gtl"/>
    <x v="9"/>
    <s v="Feedr"/>
    <s v="Norm"/>
    <s v="1Fam"/>
    <s v="1Story"/>
    <x v="3"/>
    <x v="3"/>
    <x v="53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x v="12"/>
    <s v="GasA"/>
    <s v="TA"/>
    <s v="Y"/>
    <s v="SBrkr"/>
    <n v="1236"/>
    <n v="0"/>
    <n v="0"/>
    <x v="190"/>
    <n v="0"/>
    <n v="0"/>
    <n v="1"/>
    <n v="0"/>
    <n v="3"/>
    <n v="1"/>
    <s v="TA"/>
    <n v="6"/>
    <s v="Typ"/>
    <n v="1"/>
    <s v="TA"/>
    <s v="Attchd"/>
    <n v="1961"/>
    <s v="Unf"/>
    <n v="1"/>
    <x v="47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152"/>
  </r>
  <r>
    <x v="900"/>
    <n v="20"/>
    <s v="RL"/>
    <s v="NA"/>
    <x v="715"/>
    <s v="Pave"/>
    <s v="NA"/>
    <s v="IR1"/>
    <s v="Lvl"/>
    <s v="AllPub"/>
    <s v="Inside"/>
    <s v="Gtl"/>
    <x v="11"/>
    <s v="Norm"/>
    <s v="Norm"/>
    <s v="1Fam"/>
    <s v="1Story"/>
    <x v="5"/>
    <x v="2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x v="223"/>
    <s v="GasA"/>
    <s v="TA"/>
    <s v="Y"/>
    <s v="SBrkr"/>
    <n v="858"/>
    <n v="0"/>
    <n v="0"/>
    <x v="243"/>
    <n v="0"/>
    <n v="0"/>
    <n v="1"/>
    <n v="0"/>
    <n v="2"/>
    <n v="1"/>
    <s v="TA"/>
    <n v="4"/>
    <s v="Typ"/>
    <n v="0"/>
    <s v="NA"/>
    <s v="Detchd"/>
    <n v="1979"/>
    <s v="Unf"/>
    <n v="1"/>
    <x v="68"/>
    <s v="TA"/>
    <s v="TA"/>
    <s v="Y"/>
    <n v="0"/>
    <n v="0"/>
    <n v="0"/>
    <n v="0"/>
    <n v="0"/>
    <n v="0"/>
    <s v="NA"/>
    <s v="NA"/>
    <s v="NA"/>
    <n v="0"/>
    <x v="11"/>
    <x v="1"/>
    <s v="WD"/>
    <s v="Normal"/>
    <x v="50"/>
  </r>
  <r>
    <x v="901"/>
    <n v="20"/>
    <s v="RL"/>
    <n v="64"/>
    <x v="591"/>
    <s v="Pave"/>
    <s v="NA"/>
    <s v="IR1"/>
    <s v="Lvl"/>
    <s v="AllPub"/>
    <s v="Inside"/>
    <s v="Gtl"/>
    <x v="11"/>
    <s v="Norm"/>
    <s v="Norm"/>
    <s v="1Fam"/>
    <s v="1Story"/>
    <x v="3"/>
    <x v="3"/>
    <x v="24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x v="115"/>
    <s v="GasA"/>
    <s v="TA"/>
    <s v="Y"/>
    <s v="SBrkr"/>
    <n v="1306"/>
    <n v="0"/>
    <n v="0"/>
    <x v="218"/>
    <n v="1"/>
    <n v="0"/>
    <n v="1"/>
    <n v="0"/>
    <n v="2"/>
    <n v="1"/>
    <s v="TA"/>
    <n v="5"/>
    <s v="Typ"/>
    <n v="0"/>
    <s v="NA"/>
    <s v="Detchd"/>
    <n v="1968"/>
    <s v="Unf"/>
    <n v="1"/>
    <x v="346"/>
    <s v="TA"/>
    <s v="TA"/>
    <s v="Y"/>
    <n v="0"/>
    <n v="0"/>
    <n v="0"/>
    <n v="0"/>
    <n v="0"/>
    <n v="0"/>
    <s v="NA"/>
    <s v="NA"/>
    <s v="NA"/>
    <n v="0"/>
    <x v="1"/>
    <x v="3"/>
    <s v="WD"/>
    <s v="Normal"/>
    <x v="36"/>
  </r>
  <r>
    <x v="902"/>
    <n v="60"/>
    <s v="RL"/>
    <n v="63"/>
    <x v="635"/>
    <s v="Pave"/>
    <s v="NA"/>
    <s v="Reg"/>
    <s v="Lvl"/>
    <s v="AllPub"/>
    <s v="Inside"/>
    <s v="Gtl"/>
    <x v="17"/>
    <s v="Norm"/>
    <s v="Norm"/>
    <s v="1Fam"/>
    <s v="2Story"/>
    <x v="0"/>
    <x v="0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x v="406"/>
    <s v="GasA"/>
    <s v="Ex"/>
    <s v="Y"/>
    <s v="SBrkr"/>
    <n v="807"/>
    <n v="702"/>
    <n v="0"/>
    <x v="420"/>
    <n v="0"/>
    <n v="0"/>
    <n v="2"/>
    <n v="1"/>
    <n v="3"/>
    <n v="1"/>
    <s v="Gd"/>
    <n v="8"/>
    <s v="Typ"/>
    <n v="1"/>
    <s v="Gd"/>
    <s v="Attchd"/>
    <n v="2003"/>
    <s v="Fin"/>
    <n v="2"/>
    <x v="266"/>
    <s v="TA"/>
    <s v="TA"/>
    <s v="Y"/>
    <n v="0"/>
    <n v="75"/>
    <n v="0"/>
    <n v="0"/>
    <n v="0"/>
    <n v="0"/>
    <s v="NA"/>
    <s v="NA"/>
    <s v="NA"/>
    <n v="0"/>
    <x v="9"/>
    <x v="2"/>
    <s v="WD"/>
    <s v="Normal"/>
    <x v="63"/>
  </r>
  <r>
    <x v="903"/>
    <n v="20"/>
    <s v="RL"/>
    <n v="50"/>
    <x v="716"/>
    <s v="Pave"/>
    <s v="NA"/>
    <s v="IR1"/>
    <s v="HLS"/>
    <s v="AllPub"/>
    <s v="CulDSac"/>
    <s v="Gtl"/>
    <x v="17"/>
    <s v="Norm"/>
    <s v="Norm"/>
    <s v="1Fam"/>
    <s v="1Story"/>
    <x v="0"/>
    <x v="0"/>
    <x v="13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x v="520"/>
    <s v="GasA"/>
    <s v="Ex"/>
    <s v="Y"/>
    <s v="SBrkr"/>
    <n v="1670"/>
    <n v="0"/>
    <n v="0"/>
    <x v="632"/>
    <n v="0"/>
    <n v="0"/>
    <n v="2"/>
    <n v="0"/>
    <n v="3"/>
    <n v="1"/>
    <s v="Gd"/>
    <n v="7"/>
    <s v="Typ"/>
    <n v="1"/>
    <s v="Gd"/>
    <s v="Attchd"/>
    <n v="2006"/>
    <s v="RFn"/>
    <n v="3"/>
    <x v="347"/>
    <s v="TA"/>
    <s v="TA"/>
    <s v="Y"/>
    <n v="144"/>
    <n v="60"/>
    <n v="0"/>
    <n v="0"/>
    <n v="0"/>
    <n v="0"/>
    <s v="NA"/>
    <s v="NA"/>
    <s v="NA"/>
    <n v="0"/>
    <x v="5"/>
    <x v="2"/>
    <s v="New"/>
    <s v="Partial"/>
    <x v="270"/>
  </r>
  <r>
    <x v="904"/>
    <n v="20"/>
    <s v="RL"/>
    <s v="NA"/>
    <x v="717"/>
    <s v="Pave"/>
    <s v="NA"/>
    <s v="IR1"/>
    <s v="Lvl"/>
    <s v="AllPub"/>
    <s v="Inside"/>
    <s v="Gtl"/>
    <x v="9"/>
    <s v="Norm"/>
    <s v="Norm"/>
    <s v="1Fam"/>
    <s v="1Story"/>
    <x v="3"/>
    <x v="2"/>
    <x v="1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x v="82"/>
    <s v="GasA"/>
    <s v="TA"/>
    <s v="Y"/>
    <s v="SBrkr"/>
    <n v="902"/>
    <n v="0"/>
    <n v="0"/>
    <x v="633"/>
    <n v="0"/>
    <n v="0"/>
    <n v="1"/>
    <n v="0"/>
    <n v="3"/>
    <n v="1"/>
    <s v="TA"/>
    <n v="6"/>
    <s v="Typ"/>
    <n v="0"/>
    <s v="NA"/>
    <s v="Attchd"/>
    <n v="1967"/>
    <s v="Unf"/>
    <n v="1"/>
    <x v="47"/>
    <s v="TA"/>
    <s v="TA"/>
    <s v="Y"/>
    <n v="0"/>
    <n v="0"/>
    <n v="0"/>
    <n v="0"/>
    <n v="0"/>
    <n v="0"/>
    <s v="NA"/>
    <s v="MnPrv"/>
    <s v="NA"/>
    <n v="0"/>
    <x v="5"/>
    <x v="1"/>
    <s v="WD"/>
    <s v="Normal"/>
    <x v="497"/>
  </r>
  <r>
    <x v="905"/>
    <n v="20"/>
    <s v="RL"/>
    <n v="80"/>
    <x v="596"/>
    <s v="Pave"/>
    <s v="NA"/>
    <s v="Reg"/>
    <s v="Lvl"/>
    <s v="AllPub"/>
    <s v="Inside"/>
    <s v="Gtl"/>
    <x v="11"/>
    <s v="Norm"/>
    <s v="Norm"/>
    <s v="1Fam"/>
    <s v="1Story"/>
    <x v="3"/>
    <x v="0"/>
    <x v="30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x v="253"/>
    <s v="GasA"/>
    <s v="TA"/>
    <s v="Y"/>
    <s v="SBrkr"/>
    <n v="1063"/>
    <n v="0"/>
    <n v="0"/>
    <x v="634"/>
    <n v="1"/>
    <n v="0"/>
    <n v="1"/>
    <n v="0"/>
    <n v="3"/>
    <n v="1"/>
    <s v="TA"/>
    <n v="6"/>
    <s v="Typ"/>
    <n v="0"/>
    <s v="NA"/>
    <s v="Attchd"/>
    <n v="1954"/>
    <s v="RFn"/>
    <n v="1"/>
    <x v="18"/>
    <s v="TA"/>
    <s v="TA"/>
    <s v="Y"/>
    <n v="0"/>
    <n v="0"/>
    <n v="164"/>
    <n v="0"/>
    <n v="0"/>
    <n v="0"/>
    <s v="NA"/>
    <s v="MnPrv"/>
    <s v="NA"/>
    <n v="0"/>
    <x v="0"/>
    <x v="4"/>
    <s v="WD"/>
    <s v="Normal"/>
    <x v="113"/>
  </r>
  <r>
    <x v="906"/>
    <n v="20"/>
    <s v="RL"/>
    <n v="116"/>
    <x v="718"/>
    <s v="Pave"/>
    <s v="NA"/>
    <s v="IR1"/>
    <s v="Lvl"/>
    <s v="AllPub"/>
    <s v="Corner"/>
    <s v="Gtl"/>
    <x v="5"/>
    <s v="Norm"/>
    <s v="Norm"/>
    <s v="1Fam"/>
    <s v="1Story"/>
    <x v="2"/>
    <x v="0"/>
    <x v="13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x v="521"/>
    <s v="GasA"/>
    <s v="Ex"/>
    <s v="Y"/>
    <s v="SBrkr"/>
    <n v="1636"/>
    <n v="0"/>
    <n v="0"/>
    <x v="635"/>
    <n v="1"/>
    <n v="0"/>
    <n v="2"/>
    <n v="0"/>
    <n v="3"/>
    <n v="1"/>
    <s v="Gd"/>
    <n v="8"/>
    <s v="Typ"/>
    <n v="1"/>
    <s v="Gd"/>
    <s v="Attchd"/>
    <n v="2006"/>
    <s v="RFn"/>
    <n v="3"/>
    <x v="310"/>
    <s v="TA"/>
    <s v="TA"/>
    <s v="Y"/>
    <n v="0"/>
    <n v="60"/>
    <n v="0"/>
    <n v="0"/>
    <n v="0"/>
    <n v="0"/>
    <s v="NA"/>
    <s v="NA"/>
    <s v="NA"/>
    <n v="0"/>
    <x v="11"/>
    <x v="1"/>
    <s v="WD"/>
    <s v="Normal"/>
    <x v="498"/>
  </r>
  <r>
    <x v="907"/>
    <n v="50"/>
    <s v="RL"/>
    <n v="86"/>
    <x v="719"/>
    <s v="Pave"/>
    <s v="NA"/>
    <s v="IR1"/>
    <s v="Lvl"/>
    <s v="AllPub"/>
    <s v="Inside"/>
    <s v="Gtl"/>
    <x v="2"/>
    <s v="Norm"/>
    <s v="Norm"/>
    <s v="1Fam"/>
    <s v="1.5Fin"/>
    <x v="0"/>
    <x v="3"/>
    <x v="65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x v="522"/>
    <s v="GasA"/>
    <s v="Gd"/>
    <s v="Y"/>
    <s v="SBrkr"/>
    <n v="1020"/>
    <n v="1037"/>
    <n v="0"/>
    <x v="636"/>
    <n v="0"/>
    <n v="0"/>
    <n v="1"/>
    <n v="1"/>
    <n v="3"/>
    <n v="1"/>
    <s v="Gd"/>
    <n v="6"/>
    <s v="Typ"/>
    <n v="1"/>
    <s v="Gd"/>
    <s v="Attchd"/>
    <n v="1936"/>
    <s v="Fin"/>
    <n v="1"/>
    <x v="80"/>
    <s v="Fa"/>
    <s v="TA"/>
    <s v="Y"/>
    <n v="0"/>
    <n v="0"/>
    <n v="0"/>
    <n v="0"/>
    <n v="322"/>
    <n v="0"/>
    <s v="NA"/>
    <s v="NA"/>
    <s v="NA"/>
    <n v="0"/>
    <x v="11"/>
    <x v="2"/>
    <s v="WD"/>
    <s v="Normal"/>
    <x v="4"/>
  </r>
  <r>
    <x v="908"/>
    <n v="20"/>
    <s v="RL"/>
    <s v="NA"/>
    <x v="720"/>
    <s v="Pave"/>
    <s v="NA"/>
    <s v="IR1"/>
    <s v="Low"/>
    <s v="AllPub"/>
    <s v="Inside"/>
    <s v="Mod"/>
    <x v="4"/>
    <s v="Norm"/>
    <s v="Norm"/>
    <s v="1Fam"/>
    <s v="1Story"/>
    <x v="3"/>
    <x v="0"/>
    <x v="3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x v="121"/>
    <s v="GasA"/>
    <s v="TA"/>
    <s v="Y"/>
    <s v="SBrkr"/>
    <n v="902"/>
    <n v="0"/>
    <n v="0"/>
    <x v="633"/>
    <n v="1"/>
    <n v="0"/>
    <n v="1"/>
    <n v="0"/>
    <n v="2"/>
    <n v="1"/>
    <s v="TA"/>
    <n v="5"/>
    <s v="Typ"/>
    <n v="0"/>
    <s v="NA"/>
    <s v="Attchd"/>
    <n v="1983"/>
    <s v="Unf"/>
    <n v="2"/>
    <x v="7"/>
    <s v="TA"/>
    <s v="TA"/>
    <s v="Y"/>
    <n v="164"/>
    <n v="0"/>
    <n v="0"/>
    <n v="0"/>
    <n v="0"/>
    <n v="0"/>
    <s v="NA"/>
    <s v="MnPrv"/>
    <s v="NA"/>
    <n v="0"/>
    <x v="11"/>
    <x v="2"/>
    <s v="WD"/>
    <s v="Normal"/>
    <x v="213"/>
  </r>
  <r>
    <x v="909"/>
    <n v="60"/>
    <s v="RL"/>
    <n v="149"/>
    <x v="721"/>
    <s v="Pave"/>
    <s v="NA"/>
    <s v="IR2"/>
    <s v="Lvl"/>
    <s v="AllPub"/>
    <s v="Inside"/>
    <s v="Gtl"/>
    <x v="17"/>
    <s v="Norm"/>
    <s v="Norm"/>
    <s v="1Fam"/>
    <s v="2Story"/>
    <x v="1"/>
    <x v="0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x v="393"/>
    <s v="GasA"/>
    <s v="Ex"/>
    <s v="Y"/>
    <s v="SBrkr"/>
    <n v="742"/>
    <n v="742"/>
    <n v="0"/>
    <x v="391"/>
    <n v="0"/>
    <n v="0"/>
    <n v="2"/>
    <n v="1"/>
    <n v="3"/>
    <n v="1"/>
    <s v="Gd"/>
    <n v="8"/>
    <s v="Typ"/>
    <n v="1"/>
    <s v="Gd"/>
    <s v="Attchd"/>
    <n v="2005"/>
    <s v="Fin"/>
    <n v="2"/>
    <x v="83"/>
    <s v="TA"/>
    <s v="TA"/>
    <s v="Y"/>
    <n v="36"/>
    <n v="24"/>
    <n v="0"/>
    <n v="0"/>
    <n v="0"/>
    <n v="0"/>
    <s v="NA"/>
    <s v="NA"/>
    <s v="NA"/>
    <n v="0"/>
    <x v="11"/>
    <x v="3"/>
    <s v="WD"/>
    <s v="Normal"/>
    <x v="80"/>
  </r>
  <r>
    <x v="910"/>
    <n v="90"/>
    <s v="RL"/>
    <n v="80"/>
    <x v="295"/>
    <s v="Pave"/>
    <s v="NA"/>
    <s v="Reg"/>
    <s v="Lvl"/>
    <s v="AllPub"/>
    <s v="Corner"/>
    <s v="Gtl"/>
    <x v="11"/>
    <s v="Feedr"/>
    <s v="Norm"/>
    <s v="Duplex"/>
    <s v="2Story"/>
    <x v="3"/>
    <x v="0"/>
    <x v="14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x v="523"/>
    <s v="GasA"/>
    <s v="TA"/>
    <s v="Y"/>
    <s v="FuseA"/>
    <n v="1105"/>
    <n v="1169"/>
    <n v="0"/>
    <x v="637"/>
    <n v="0"/>
    <n v="0"/>
    <n v="2"/>
    <n v="0"/>
    <n v="5"/>
    <n v="2"/>
    <s v="TA"/>
    <n v="12"/>
    <s v="Typ"/>
    <n v="0"/>
    <s v="NA"/>
    <s v="Detchd"/>
    <n v="1960"/>
    <s v="Unf"/>
    <n v="2"/>
    <x v="5"/>
    <s v="TA"/>
    <s v="TA"/>
    <s v="Y"/>
    <n v="0"/>
    <n v="0"/>
    <n v="0"/>
    <n v="0"/>
    <n v="0"/>
    <n v="0"/>
    <s v="NA"/>
    <s v="NA"/>
    <s v="NA"/>
    <n v="0"/>
    <x v="8"/>
    <x v="4"/>
    <s v="WD"/>
    <s v="Normal"/>
    <x v="499"/>
  </r>
  <r>
    <x v="911"/>
    <n v="20"/>
    <s v="RL"/>
    <s v="NA"/>
    <x v="722"/>
    <s v="Pave"/>
    <s v="NA"/>
    <s v="IR1"/>
    <s v="Lvl"/>
    <s v="AllPub"/>
    <s v="CulDSac"/>
    <s v="Mod"/>
    <x v="0"/>
    <s v="Norm"/>
    <s v="Norm"/>
    <s v="1Fam"/>
    <s v="1Story"/>
    <x v="3"/>
    <x v="3"/>
    <x v="54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x v="280"/>
    <s v="GasA"/>
    <s v="TA"/>
    <s v="Y"/>
    <s v="SBrkr"/>
    <n v="1268"/>
    <n v="0"/>
    <n v="0"/>
    <x v="305"/>
    <n v="0"/>
    <n v="0"/>
    <n v="1"/>
    <n v="1"/>
    <n v="3"/>
    <n v="1"/>
    <s v="Gd"/>
    <n v="5"/>
    <s v="Typ"/>
    <n v="0"/>
    <s v="NA"/>
    <s v="Detchd"/>
    <n v="1978"/>
    <s v="Unf"/>
    <n v="1"/>
    <x v="118"/>
    <s v="TA"/>
    <s v="TA"/>
    <s v="Y"/>
    <n v="173"/>
    <n v="0"/>
    <n v="0"/>
    <n v="0"/>
    <n v="0"/>
    <n v="0"/>
    <s v="NA"/>
    <s v="NA"/>
    <s v="NA"/>
    <n v="0"/>
    <x v="4"/>
    <x v="3"/>
    <s v="WD"/>
    <s v="Normal"/>
    <x v="463"/>
  </r>
  <r>
    <x v="912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x v="3"/>
    <x v="3"/>
    <x v="82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x v="226"/>
    <s v="GasA"/>
    <s v="TA"/>
    <s v="N"/>
    <s v="SBrkr"/>
    <n v="1015"/>
    <n v="0"/>
    <n v="0"/>
    <x v="638"/>
    <n v="0"/>
    <n v="0"/>
    <n v="1"/>
    <n v="0"/>
    <n v="3"/>
    <n v="1"/>
    <s v="TA"/>
    <n v="6"/>
    <s v="Min1"/>
    <n v="0"/>
    <s v="NA"/>
    <s v="Detchd"/>
    <n v="1925"/>
    <s v="Unf"/>
    <n v="1"/>
    <x v="79"/>
    <s v="TA"/>
    <s v="TA"/>
    <s v="Y"/>
    <n v="0"/>
    <n v="0"/>
    <n v="112"/>
    <n v="0"/>
    <n v="120"/>
    <n v="0"/>
    <s v="NA"/>
    <s v="MnPrv"/>
    <s v="Shed"/>
    <n v="620"/>
    <x v="9"/>
    <x v="2"/>
    <s v="WD"/>
    <s v="Abnorml"/>
    <x v="209"/>
  </r>
  <r>
    <x v="913"/>
    <n v="90"/>
    <s v="RH"/>
    <n v="82"/>
    <x v="723"/>
    <s v="Pave"/>
    <s v="NA"/>
    <s v="Reg"/>
    <s v="HLS"/>
    <s v="AllPub"/>
    <s v="Inside"/>
    <s v="Gtl"/>
    <x v="2"/>
    <s v="Norm"/>
    <s v="Norm"/>
    <s v="Duplex"/>
    <s v="2Story"/>
    <x v="3"/>
    <x v="2"/>
    <x v="87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x v="524"/>
    <s v="GasA"/>
    <s v="TA"/>
    <s v="N"/>
    <s v="FuseA"/>
    <n v="1001"/>
    <n v="1001"/>
    <n v="0"/>
    <x v="639"/>
    <n v="0"/>
    <n v="0"/>
    <n v="2"/>
    <n v="0"/>
    <n v="4"/>
    <n v="2"/>
    <s v="TA"/>
    <n v="8"/>
    <s v="Typ"/>
    <n v="0"/>
    <s v="NA"/>
    <s v="2Types"/>
    <n v="1949"/>
    <s v="Unf"/>
    <n v="3"/>
    <x v="249"/>
    <s v="TA"/>
    <s v="TA"/>
    <s v="Y"/>
    <n v="0"/>
    <n v="0"/>
    <n v="0"/>
    <n v="0"/>
    <n v="0"/>
    <n v="0"/>
    <s v="NA"/>
    <s v="NA"/>
    <s v="NA"/>
    <n v="0"/>
    <x v="5"/>
    <x v="1"/>
    <s v="WD"/>
    <s v="Normal"/>
    <x v="35"/>
  </r>
  <r>
    <x v="914"/>
    <n v="160"/>
    <s v="FV"/>
    <n v="30"/>
    <x v="724"/>
    <s v="Pave"/>
    <s v="Pave"/>
    <s v="Reg"/>
    <s v="Lvl"/>
    <s v="AllPub"/>
    <s v="Inside"/>
    <s v="Gtl"/>
    <x v="5"/>
    <s v="Norm"/>
    <s v="Norm"/>
    <s v="TwnhsE"/>
    <s v="2Story"/>
    <x v="1"/>
    <x v="0"/>
    <x v="51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x v="78"/>
    <s v="GasA"/>
    <s v="Ex"/>
    <s v="Y"/>
    <s v="SBrkr"/>
    <n v="612"/>
    <n v="612"/>
    <n v="0"/>
    <x v="84"/>
    <n v="0"/>
    <n v="0"/>
    <n v="2"/>
    <n v="1"/>
    <n v="2"/>
    <n v="1"/>
    <s v="Gd"/>
    <n v="4"/>
    <s v="Typ"/>
    <n v="0"/>
    <s v="NA"/>
    <s v="Detchd"/>
    <n v="2009"/>
    <s v="RFn"/>
    <n v="2"/>
    <x v="43"/>
    <s v="TA"/>
    <s v="TA"/>
    <s v="Y"/>
    <n v="0"/>
    <n v="234"/>
    <n v="0"/>
    <n v="0"/>
    <n v="0"/>
    <n v="0"/>
    <s v="NA"/>
    <s v="NA"/>
    <s v="NA"/>
    <n v="0"/>
    <x v="11"/>
    <x v="3"/>
    <s v="New"/>
    <s v="Partial"/>
    <x v="500"/>
  </r>
  <r>
    <x v="915"/>
    <n v="160"/>
    <s v="RM"/>
    <n v="21"/>
    <x v="725"/>
    <s v="Pave"/>
    <s v="NA"/>
    <s v="Reg"/>
    <s v="Lvl"/>
    <s v="AllPub"/>
    <s v="Inside"/>
    <s v="Gtl"/>
    <x v="14"/>
    <s v="Norm"/>
    <s v="Norm"/>
    <s v="Twnhs"/>
    <s v="2Story"/>
    <x v="5"/>
    <x v="0"/>
    <x v="16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x v="525"/>
    <s v="GasA"/>
    <s v="Fa"/>
    <s v="Y"/>
    <s v="SBrkr"/>
    <n v="546"/>
    <n v="546"/>
    <n v="0"/>
    <x v="110"/>
    <n v="0"/>
    <n v="0"/>
    <n v="1"/>
    <n v="1"/>
    <n v="3"/>
    <n v="1"/>
    <s v="TA"/>
    <n v="6"/>
    <s v="Typ"/>
    <n v="0"/>
    <s v="NA"/>
    <s v="Attchd"/>
    <n v="1970"/>
    <s v="Unf"/>
    <n v="1"/>
    <x v="235"/>
    <s v="TA"/>
    <s v="TA"/>
    <s v="Y"/>
    <n v="0"/>
    <n v="0"/>
    <n v="0"/>
    <n v="0"/>
    <n v="0"/>
    <n v="0"/>
    <s v="NA"/>
    <s v="NA"/>
    <s v="NA"/>
    <n v="0"/>
    <x v="8"/>
    <x v="1"/>
    <s v="WD"/>
    <s v="Normal"/>
    <x v="501"/>
  </r>
  <r>
    <x v="916"/>
    <n v="20"/>
    <s v="C (all)"/>
    <n v="50"/>
    <x v="218"/>
    <s v="Pave"/>
    <s v="NA"/>
    <s v="Reg"/>
    <s v="Lvl"/>
    <s v="AllPub"/>
    <s v="Inside"/>
    <s v="Gtl"/>
    <x v="13"/>
    <s v="Norm"/>
    <s v="Norm"/>
    <s v="1Fam"/>
    <s v="1Story"/>
    <x v="9"/>
    <x v="6"/>
    <x v="87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x v="526"/>
    <s v="GasA"/>
    <s v="TA"/>
    <s v="N"/>
    <s v="FuseA"/>
    <n v="480"/>
    <n v="0"/>
    <n v="0"/>
    <x v="640"/>
    <n v="1"/>
    <n v="0"/>
    <n v="0"/>
    <n v="0"/>
    <n v="1"/>
    <n v="1"/>
    <s v="TA"/>
    <n v="4"/>
    <s v="Typ"/>
    <n v="0"/>
    <s v="NA"/>
    <s v="Detchd"/>
    <n v="1958"/>
    <s v="Unf"/>
    <n v="1"/>
    <x v="36"/>
    <s v="TA"/>
    <s v="TA"/>
    <s v="Y"/>
    <n v="0"/>
    <n v="0"/>
    <n v="0"/>
    <n v="0"/>
    <n v="0"/>
    <n v="0"/>
    <s v="NA"/>
    <s v="NA"/>
    <s v="NA"/>
    <n v="0"/>
    <x v="4"/>
    <x v="2"/>
    <s v="WD"/>
    <s v="Abnorml"/>
    <x v="502"/>
  </r>
  <r>
    <x v="917"/>
    <n v="20"/>
    <s v="RL"/>
    <s v="NA"/>
    <x v="726"/>
    <s v="Pave"/>
    <s v="NA"/>
    <s v="Reg"/>
    <s v="Lvl"/>
    <s v="AllPub"/>
    <s v="Inside"/>
    <s v="Gtl"/>
    <x v="15"/>
    <s v="Norm"/>
    <s v="Norm"/>
    <s v="1Fam"/>
    <s v="1Story"/>
    <x v="5"/>
    <x v="2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x v="527"/>
    <s v="GasA"/>
    <s v="Ex"/>
    <s v="Y"/>
    <s v="FuseA"/>
    <n v="1229"/>
    <n v="0"/>
    <n v="0"/>
    <x v="641"/>
    <n v="0"/>
    <n v="0"/>
    <n v="1"/>
    <n v="0"/>
    <n v="3"/>
    <n v="1"/>
    <s v="TA"/>
    <n v="6"/>
    <s v="Typ"/>
    <n v="0"/>
    <s v="NA"/>
    <s v="Attchd"/>
    <n v="1956"/>
    <s v="RFn"/>
    <n v="1"/>
    <x v="348"/>
    <s v="TA"/>
    <s v="TA"/>
    <s v="Y"/>
    <n v="0"/>
    <n v="0"/>
    <n v="0"/>
    <n v="0"/>
    <n v="0"/>
    <n v="0"/>
    <s v="NA"/>
    <s v="NA"/>
    <s v="NA"/>
    <n v="0"/>
    <x v="7"/>
    <x v="3"/>
    <s v="WD"/>
    <s v="Normal"/>
    <x v="152"/>
  </r>
  <r>
    <x v="918"/>
    <n v="60"/>
    <s v="RL"/>
    <n v="103"/>
    <x v="415"/>
    <s v="Pave"/>
    <s v="NA"/>
    <s v="IR1"/>
    <s v="Lvl"/>
    <s v="AllPub"/>
    <s v="Corner"/>
    <s v="Gtl"/>
    <x v="12"/>
    <s v="Norm"/>
    <s v="Norm"/>
    <s v="1Fam"/>
    <s v="2Story"/>
    <x v="0"/>
    <x v="0"/>
    <x v="50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x v="528"/>
    <s v="GasA"/>
    <s v="Ex"/>
    <s v="Y"/>
    <s v="SBrkr"/>
    <n v="912"/>
    <n v="1215"/>
    <n v="0"/>
    <x v="642"/>
    <n v="1"/>
    <n v="0"/>
    <n v="2"/>
    <n v="1"/>
    <n v="4"/>
    <n v="1"/>
    <s v="Gd"/>
    <n v="8"/>
    <s v="Typ"/>
    <n v="1"/>
    <s v="TA"/>
    <s v="Attchd"/>
    <n v="1991"/>
    <s v="RFn"/>
    <n v="3"/>
    <x v="349"/>
    <s v="TA"/>
    <s v="TA"/>
    <s v="Y"/>
    <n v="72"/>
    <n v="192"/>
    <n v="224"/>
    <n v="0"/>
    <n v="0"/>
    <n v="0"/>
    <s v="NA"/>
    <s v="GdPrv"/>
    <s v="NA"/>
    <n v="0"/>
    <x v="6"/>
    <x v="1"/>
    <s v="WD"/>
    <s v="Normal"/>
    <x v="503"/>
  </r>
  <r>
    <x v="919"/>
    <n v="20"/>
    <s v="RL"/>
    <n v="87"/>
    <x v="684"/>
    <s v="Pave"/>
    <s v="NA"/>
    <s v="IR1"/>
    <s v="Lvl"/>
    <s v="AllPub"/>
    <s v="Corner"/>
    <s v="Gtl"/>
    <x v="11"/>
    <s v="Norm"/>
    <s v="Norm"/>
    <s v="1Fam"/>
    <s v="1Story"/>
    <x v="1"/>
    <x v="1"/>
    <x v="1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x v="512"/>
    <s v="GasA"/>
    <s v="Ex"/>
    <s v="Y"/>
    <s v="SBrkr"/>
    <n v="1414"/>
    <n v="0"/>
    <n v="0"/>
    <x v="206"/>
    <n v="1"/>
    <n v="0"/>
    <n v="1"/>
    <n v="0"/>
    <n v="3"/>
    <n v="1"/>
    <s v="TA"/>
    <n v="6"/>
    <s v="Min1"/>
    <n v="1"/>
    <s v="TA"/>
    <s v="Attchd"/>
    <n v="1990"/>
    <s v="Unf"/>
    <n v="2"/>
    <x v="350"/>
    <s v="TA"/>
    <s v="TA"/>
    <s v="Y"/>
    <n v="0"/>
    <n v="51"/>
    <n v="0"/>
    <n v="0"/>
    <n v="190"/>
    <n v="0"/>
    <s v="NA"/>
    <s v="NA"/>
    <s v="NA"/>
    <n v="0"/>
    <x v="1"/>
    <x v="0"/>
    <s v="WD"/>
    <s v="Normal"/>
    <x v="504"/>
  </r>
  <r>
    <x v="920"/>
    <n v="60"/>
    <s v="RL"/>
    <n v="70"/>
    <x v="727"/>
    <s v="Pave"/>
    <s v="NA"/>
    <s v="IR1"/>
    <s v="Lvl"/>
    <s v="AllPub"/>
    <s v="Inside"/>
    <s v="Gtl"/>
    <x v="12"/>
    <s v="Norm"/>
    <s v="Norm"/>
    <s v="1Fam"/>
    <s v="2Story"/>
    <x v="1"/>
    <x v="0"/>
    <x v="29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x v="120"/>
    <s v="GasA"/>
    <s v="Ex"/>
    <s v="Y"/>
    <s v="SBrkr"/>
    <n v="936"/>
    <n v="785"/>
    <n v="0"/>
    <x v="126"/>
    <n v="0"/>
    <n v="1"/>
    <n v="2"/>
    <n v="1"/>
    <n v="3"/>
    <n v="1"/>
    <s v="Gd"/>
    <n v="7"/>
    <s v="Typ"/>
    <n v="0"/>
    <s v="NA"/>
    <s v="Attchd"/>
    <n v="1994"/>
    <s v="RFn"/>
    <n v="2"/>
    <x v="92"/>
    <s v="TA"/>
    <s v="TA"/>
    <s v="Y"/>
    <n v="300"/>
    <n v="87"/>
    <n v="0"/>
    <n v="0"/>
    <n v="0"/>
    <n v="0"/>
    <s v="NA"/>
    <s v="NA"/>
    <s v="NA"/>
    <n v="0"/>
    <x v="9"/>
    <x v="1"/>
    <s v="WD"/>
    <s v="Normal"/>
    <x v="203"/>
  </r>
  <r>
    <x v="921"/>
    <n v="90"/>
    <s v="RL"/>
    <n v="67"/>
    <x v="473"/>
    <s v="Pave"/>
    <s v="NA"/>
    <s v="Reg"/>
    <s v="Lvl"/>
    <s v="AllPub"/>
    <s v="Inside"/>
    <s v="Gtl"/>
    <x v="15"/>
    <s v="Feedr"/>
    <s v="Norm"/>
    <s v="Duplex"/>
    <s v="1.5Fin"/>
    <x v="3"/>
    <x v="3"/>
    <x v="83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x v="529"/>
    <s v="GasA"/>
    <s v="Gd"/>
    <s v="Y"/>
    <s v="SBrkr"/>
    <n v="1272"/>
    <n v="928"/>
    <n v="0"/>
    <x v="643"/>
    <n v="2"/>
    <n v="0"/>
    <n v="2"/>
    <n v="2"/>
    <n v="4"/>
    <n v="2"/>
    <s v="TA"/>
    <n v="9"/>
    <s v="Typ"/>
    <n v="0"/>
    <s v="NA"/>
    <s v="NA"/>
    <s v="NA"/>
    <s v="NA"/>
    <n v="0"/>
    <x v="34"/>
    <s v="NA"/>
    <s v="NA"/>
    <s v="N"/>
    <n v="0"/>
    <n v="70"/>
    <n v="0"/>
    <n v="0"/>
    <n v="0"/>
    <n v="0"/>
    <s v="NA"/>
    <s v="GdPrv"/>
    <s v="NA"/>
    <n v="0"/>
    <x v="2"/>
    <x v="0"/>
    <s v="WD"/>
    <s v="Normal"/>
    <x v="505"/>
  </r>
  <r>
    <x v="922"/>
    <n v="20"/>
    <s v="RL"/>
    <n v="65"/>
    <x v="728"/>
    <s v="Pave"/>
    <s v="NA"/>
    <s v="Reg"/>
    <s v="Lvl"/>
    <s v="AllPub"/>
    <s v="Inside"/>
    <s v="Gtl"/>
    <x v="17"/>
    <s v="RRAn"/>
    <s v="Norm"/>
    <s v="1Fam"/>
    <s v="1Story"/>
    <x v="1"/>
    <x v="0"/>
    <x v="11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x v="530"/>
    <s v="GasA"/>
    <s v="Ex"/>
    <s v="Y"/>
    <s v="SBrkr"/>
    <n v="1316"/>
    <n v="0"/>
    <n v="0"/>
    <x v="225"/>
    <n v="0"/>
    <n v="0"/>
    <n v="2"/>
    <n v="0"/>
    <n v="3"/>
    <n v="1"/>
    <s v="Gd"/>
    <n v="6"/>
    <s v="Typ"/>
    <n v="1"/>
    <s v="Gd"/>
    <s v="Attchd"/>
    <n v="2005"/>
    <s v="Fin"/>
    <n v="2"/>
    <x v="316"/>
    <s v="TA"/>
    <s v="TA"/>
    <s v="Y"/>
    <n v="100"/>
    <n v="0"/>
    <n v="0"/>
    <n v="23"/>
    <n v="0"/>
    <n v="0"/>
    <s v="NA"/>
    <s v="NA"/>
    <s v="NA"/>
    <n v="0"/>
    <x v="4"/>
    <x v="2"/>
    <s v="New"/>
    <s v="Partial"/>
    <x v="506"/>
  </r>
  <r>
    <x v="923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x v="0"/>
    <x v="5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x v="204"/>
    <s v="GasA"/>
    <s v="Ex"/>
    <s v="Y"/>
    <s v="SBrkr"/>
    <n v="1617"/>
    <n v="0"/>
    <n v="0"/>
    <x v="644"/>
    <n v="1"/>
    <n v="0"/>
    <n v="2"/>
    <n v="0"/>
    <n v="2"/>
    <n v="1"/>
    <s v="Gd"/>
    <n v="5"/>
    <s v="Typ"/>
    <n v="1"/>
    <s v="Fa"/>
    <s v="Attchd"/>
    <n v="1993"/>
    <s v="RFn"/>
    <n v="2"/>
    <x v="351"/>
    <s v="TA"/>
    <s v="TA"/>
    <s v="Y"/>
    <n v="0"/>
    <n v="69"/>
    <n v="0"/>
    <n v="0"/>
    <n v="0"/>
    <n v="0"/>
    <s v="NA"/>
    <s v="NA"/>
    <s v="NA"/>
    <n v="0"/>
    <x v="9"/>
    <x v="0"/>
    <s v="WD"/>
    <s v="Normal"/>
    <x v="507"/>
  </r>
  <r>
    <x v="924"/>
    <n v="20"/>
    <s v="RL"/>
    <n v="79"/>
    <x v="617"/>
    <s v="Pave"/>
    <s v="NA"/>
    <s v="Reg"/>
    <s v="Lvl"/>
    <s v="AllPub"/>
    <s v="Inside"/>
    <s v="Gtl"/>
    <x v="6"/>
    <s v="Norm"/>
    <s v="Norm"/>
    <s v="1Fam"/>
    <s v="1Story"/>
    <x v="1"/>
    <x v="2"/>
    <x v="84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x v="6"/>
    <s v="GasA"/>
    <s v="TA"/>
    <s v="Y"/>
    <s v="SBrkr"/>
    <n v="1686"/>
    <n v="0"/>
    <n v="0"/>
    <x v="645"/>
    <n v="1"/>
    <n v="0"/>
    <n v="2"/>
    <n v="0"/>
    <n v="3"/>
    <n v="1"/>
    <s v="TA"/>
    <n v="7"/>
    <s v="Typ"/>
    <n v="1"/>
    <s v="TA"/>
    <s v="Attchd"/>
    <n v="1980"/>
    <s v="Unf"/>
    <n v="2"/>
    <x v="253"/>
    <s v="TA"/>
    <s v="TA"/>
    <s v="Y"/>
    <n v="384"/>
    <n v="131"/>
    <n v="0"/>
    <n v="0"/>
    <n v="0"/>
    <n v="0"/>
    <s v="NA"/>
    <s v="NA"/>
    <s v="NA"/>
    <n v="0"/>
    <x v="1"/>
    <x v="2"/>
    <s v="WD"/>
    <s v="Normal"/>
    <x v="27"/>
  </r>
  <r>
    <x v="925"/>
    <n v="20"/>
    <s v="RL"/>
    <s v="NA"/>
    <x v="263"/>
    <s v="Pave"/>
    <s v="NA"/>
    <s v="IR1"/>
    <s v="Lvl"/>
    <s v="AllPub"/>
    <s v="Corner"/>
    <s v="Gtl"/>
    <x v="6"/>
    <s v="Norm"/>
    <s v="Norm"/>
    <s v="1Fam"/>
    <s v="1Story"/>
    <x v="3"/>
    <x v="2"/>
    <x v="54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x v="531"/>
    <s v="GasA"/>
    <s v="TA"/>
    <s v="Y"/>
    <s v="SBrkr"/>
    <n v="1126"/>
    <n v="0"/>
    <n v="0"/>
    <x v="437"/>
    <n v="0"/>
    <n v="1"/>
    <n v="2"/>
    <n v="0"/>
    <n v="3"/>
    <n v="1"/>
    <s v="Ex"/>
    <n v="6"/>
    <s v="Typ"/>
    <n v="0"/>
    <s v="NA"/>
    <s v="Attchd"/>
    <n v="1977"/>
    <s v="RFn"/>
    <n v="2"/>
    <x v="84"/>
    <s v="TA"/>
    <s v="TA"/>
    <s v="Y"/>
    <n v="180"/>
    <n v="0"/>
    <n v="0"/>
    <n v="0"/>
    <n v="0"/>
    <n v="0"/>
    <s v="NA"/>
    <s v="NA"/>
    <s v="NA"/>
    <n v="0"/>
    <x v="10"/>
    <x v="0"/>
    <s v="WD"/>
    <s v="Abnorml"/>
    <x v="216"/>
  </r>
  <r>
    <x v="926"/>
    <n v="60"/>
    <s v="RL"/>
    <n v="93"/>
    <x v="729"/>
    <s v="Pave"/>
    <s v="NA"/>
    <s v="Reg"/>
    <s v="Lvl"/>
    <s v="AllPub"/>
    <s v="Inside"/>
    <s v="Gtl"/>
    <x v="10"/>
    <s v="Norm"/>
    <s v="Norm"/>
    <s v="1Fam"/>
    <s v="2Story"/>
    <x v="2"/>
    <x v="0"/>
    <x v="0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x v="532"/>
    <s v="GasA"/>
    <s v="Ex"/>
    <s v="Y"/>
    <s v="SBrkr"/>
    <n v="1234"/>
    <n v="1140"/>
    <n v="0"/>
    <x v="646"/>
    <n v="0"/>
    <n v="0"/>
    <n v="2"/>
    <n v="1"/>
    <n v="4"/>
    <n v="1"/>
    <s v="Ex"/>
    <n v="10"/>
    <s v="Typ"/>
    <n v="1"/>
    <s v="Gd"/>
    <s v="BuiltIn"/>
    <n v="2003"/>
    <s v="Fin"/>
    <n v="3"/>
    <x v="183"/>
    <s v="TA"/>
    <s v="TA"/>
    <s v="Y"/>
    <n v="104"/>
    <n v="100"/>
    <n v="0"/>
    <n v="0"/>
    <n v="0"/>
    <n v="0"/>
    <s v="NA"/>
    <s v="NA"/>
    <s v="NA"/>
    <n v="0"/>
    <x v="1"/>
    <x v="1"/>
    <s v="WD"/>
    <s v="Normal"/>
    <x v="408"/>
  </r>
  <r>
    <x v="927"/>
    <n v="60"/>
    <s v="RL"/>
    <s v="NA"/>
    <x v="288"/>
    <s v="Pave"/>
    <s v="NA"/>
    <s v="Reg"/>
    <s v="Lvl"/>
    <s v="AllPub"/>
    <s v="Inside"/>
    <s v="Gtl"/>
    <x v="6"/>
    <s v="Feedr"/>
    <s v="Norm"/>
    <s v="1Fam"/>
    <s v="2Story"/>
    <x v="0"/>
    <x v="0"/>
    <x v="21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x v="15"/>
    <s v="GasA"/>
    <s v="Gd"/>
    <s v="Y"/>
    <s v="SBrkr"/>
    <n v="1098"/>
    <n v="880"/>
    <n v="0"/>
    <x v="647"/>
    <n v="0"/>
    <n v="0"/>
    <n v="2"/>
    <n v="1"/>
    <n v="4"/>
    <n v="1"/>
    <s v="TA"/>
    <n v="9"/>
    <s v="Typ"/>
    <n v="1"/>
    <s v="Gd"/>
    <s v="Attchd"/>
    <n v="1968"/>
    <s v="RFn"/>
    <n v="2"/>
    <x v="262"/>
    <s v="TA"/>
    <s v="TA"/>
    <s v="Y"/>
    <n v="0"/>
    <n v="43"/>
    <n v="0"/>
    <n v="0"/>
    <n v="0"/>
    <n v="0"/>
    <s v="NA"/>
    <s v="GdPrv"/>
    <s v="NA"/>
    <n v="0"/>
    <x v="7"/>
    <x v="0"/>
    <s v="WD"/>
    <s v="Normal"/>
    <x v="105"/>
  </r>
  <r>
    <x v="928"/>
    <n v="20"/>
    <s v="RL"/>
    <s v="NA"/>
    <x v="730"/>
    <s v="Pave"/>
    <s v="NA"/>
    <s v="Reg"/>
    <s v="Lvl"/>
    <s v="AllPub"/>
    <s v="Inside"/>
    <s v="Gtl"/>
    <x v="0"/>
    <s v="Norm"/>
    <s v="Norm"/>
    <s v="1Fam"/>
    <s v="1Story"/>
    <x v="2"/>
    <x v="0"/>
    <x v="2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x v="533"/>
    <s v="GasA"/>
    <s v="Ex"/>
    <s v="Y"/>
    <s v="SBrkr"/>
    <n v="1788"/>
    <n v="0"/>
    <n v="0"/>
    <x v="648"/>
    <n v="0"/>
    <n v="0"/>
    <n v="2"/>
    <n v="0"/>
    <n v="3"/>
    <n v="1"/>
    <s v="Ex"/>
    <n v="7"/>
    <s v="Typ"/>
    <n v="1"/>
    <s v="TA"/>
    <s v="Attchd"/>
    <n v="2001"/>
    <s v="RFn"/>
    <n v="2"/>
    <x v="352"/>
    <s v="TA"/>
    <s v="TA"/>
    <s v="Y"/>
    <n v="202"/>
    <n v="151"/>
    <n v="0"/>
    <n v="0"/>
    <n v="0"/>
    <n v="0"/>
    <s v="NA"/>
    <s v="NA"/>
    <s v="NA"/>
    <n v="0"/>
    <x v="11"/>
    <x v="3"/>
    <s v="WD"/>
    <s v="Normal"/>
    <x v="435"/>
  </r>
  <r>
    <x v="929"/>
    <n v="60"/>
    <s v="RL"/>
    <s v="NA"/>
    <x v="731"/>
    <s v="Pave"/>
    <s v="NA"/>
    <s v="IR1"/>
    <s v="Lvl"/>
    <s v="AllPub"/>
    <s v="Corner"/>
    <s v="Gtl"/>
    <x v="17"/>
    <s v="Norm"/>
    <s v="Norm"/>
    <s v="1Fam"/>
    <s v="2Story"/>
    <x v="0"/>
    <x v="0"/>
    <x v="35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x v="534"/>
    <s v="GasA"/>
    <s v="Gd"/>
    <s v="Y"/>
    <s v="SBrkr"/>
    <n v="993"/>
    <n v="1243"/>
    <n v="0"/>
    <x v="649"/>
    <n v="0"/>
    <n v="0"/>
    <n v="2"/>
    <n v="1"/>
    <n v="4"/>
    <n v="1"/>
    <s v="Gd"/>
    <n v="8"/>
    <s v="Typ"/>
    <n v="1"/>
    <s v="TA"/>
    <s v="BuiltIn"/>
    <n v="1997"/>
    <s v="Fin"/>
    <n v="2"/>
    <x v="3"/>
    <s v="TA"/>
    <s v="TA"/>
    <s v="Y"/>
    <n v="0"/>
    <n v="0"/>
    <n v="0"/>
    <n v="0"/>
    <n v="0"/>
    <n v="0"/>
    <s v="NA"/>
    <s v="NA"/>
    <s v="NA"/>
    <n v="0"/>
    <x v="6"/>
    <x v="2"/>
    <s v="WD"/>
    <s v="Normal"/>
    <x v="285"/>
  </r>
  <r>
    <x v="930"/>
    <n v="20"/>
    <s v="RL"/>
    <n v="73"/>
    <x v="732"/>
    <s v="Pave"/>
    <s v="NA"/>
    <s v="IR1"/>
    <s v="HLS"/>
    <s v="AllPub"/>
    <s v="Inside"/>
    <s v="Gtl"/>
    <x v="16"/>
    <s v="Norm"/>
    <s v="Norm"/>
    <s v="1Fam"/>
    <s v="1Story"/>
    <x v="2"/>
    <x v="0"/>
    <x v="22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x v="535"/>
    <s v="GasA"/>
    <s v="Ex"/>
    <s v="Y"/>
    <s v="SBrkr"/>
    <n v="1466"/>
    <n v="0"/>
    <n v="0"/>
    <x v="650"/>
    <n v="0"/>
    <n v="0"/>
    <n v="2"/>
    <n v="0"/>
    <n v="3"/>
    <n v="1"/>
    <s v="Gd"/>
    <n v="7"/>
    <s v="Typ"/>
    <n v="0"/>
    <s v="NA"/>
    <s v="Attchd"/>
    <n v="2007"/>
    <s v="Fin"/>
    <n v="3"/>
    <x v="201"/>
    <s v="TA"/>
    <s v="TA"/>
    <s v="Y"/>
    <n v="100"/>
    <n v="18"/>
    <n v="0"/>
    <n v="0"/>
    <n v="0"/>
    <n v="0"/>
    <s v="NA"/>
    <s v="NA"/>
    <s v="NA"/>
    <n v="0"/>
    <x v="9"/>
    <x v="3"/>
    <s v="WD"/>
    <s v="Normal"/>
    <x v="203"/>
  </r>
  <r>
    <x v="931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x v="3"/>
    <x v="2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x v="536"/>
    <s v="GasA"/>
    <s v="Ex"/>
    <s v="Y"/>
    <s v="SBrkr"/>
    <n v="925"/>
    <n v="0"/>
    <n v="0"/>
    <x v="651"/>
    <n v="0"/>
    <n v="1"/>
    <n v="1"/>
    <n v="0"/>
    <n v="2"/>
    <n v="1"/>
    <s v="TA"/>
    <n v="5"/>
    <s v="Typ"/>
    <n v="0"/>
    <s v="NA"/>
    <s v="Detchd"/>
    <n v="1965"/>
    <s v="Unf"/>
    <n v="1"/>
    <x v="149"/>
    <s v="TA"/>
    <s v="TA"/>
    <s v="Y"/>
    <n v="0"/>
    <n v="0"/>
    <n v="0"/>
    <n v="0"/>
    <n v="0"/>
    <n v="0"/>
    <s v="NA"/>
    <s v="GdWo"/>
    <s v="NA"/>
    <n v="0"/>
    <x v="9"/>
    <x v="3"/>
    <s v="WD"/>
    <s v="Normal"/>
    <x v="508"/>
  </r>
  <r>
    <x v="932"/>
    <n v="20"/>
    <s v="RL"/>
    <n v="84"/>
    <x v="733"/>
    <s v="Pave"/>
    <s v="NA"/>
    <s v="IR1"/>
    <s v="Lvl"/>
    <s v="AllPub"/>
    <s v="Corner"/>
    <s v="Gtl"/>
    <x v="5"/>
    <s v="RRNn"/>
    <s v="Norm"/>
    <s v="1Fam"/>
    <s v="1Story"/>
    <x v="4"/>
    <x v="0"/>
    <x v="13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x v="537"/>
    <s v="GasA"/>
    <s v="Ex"/>
    <s v="Y"/>
    <s v="SBrkr"/>
    <n v="1905"/>
    <n v="0"/>
    <n v="0"/>
    <x v="652"/>
    <n v="0"/>
    <n v="0"/>
    <n v="2"/>
    <n v="0"/>
    <n v="3"/>
    <n v="1"/>
    <s v="Ex"/>
    <n v="8"/>
    <s v="Typ"/>
    <n v="1"/>
    <s v="Gd"/>
    <s v="Attchd"/>
    <n v="2006"/>
    <s v="Fin"/>
    <n v="3"/>
    <x v="353"/>
    <s v="TA"/>
    <s v="TA"/>
    <s v="Y"/>
    <n v="0"/>
    <n v="191"/>
    <n v="0"/>
    <n v="0"/>
    <n v="0"/>
    <n v="0"/>
    <s v="NA"/>
    <s v="NA"/>
    <s v="NA"/>
    <n v="0"/>
    <x v="10"/>
    <x v="1"/>
    <s v="WD"/>
    <s v="Normal"/>
    <x v="107"/>
  </r>
  <r>
    <x v="933"/>
    <n v="20"/>
    <s v="RL"/>
    <n v="63"/>
    <x v="734"/>
    <s v="Pave"/>
    <s v="NA"/>
    <s v="Reg"/>
    <s v="Lvl"/>
    <s v="AllPub"/>
    <s v="FR2"/>
    <s v="Gtl"/>
    <x v="0"/>
    <s v="Norm"/>
    <s v="Norm"/>
    <s v="1Fam"/>
    <s v="1Story"/>
    <x v="0"/>
    <x v="0"/>
    <x v="6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x v="538"/>
    <s v="GasA"/>
    <s v="Ex"/>
    <s v="Y"/>
    <s v="SBrkr"/>
    <n v="1500"/>
    <n v="0"/>
    <n v="0"/>
    <x v="653"/>
    <n v="0"/>
    <n v="0"/>
    <n v="2"/>
    <n v="0"/>
    <n v="3"/>
    <n v="1"/>
    <s v="Gd"/>
    <n v="6"/>
    <s v="Typ"/>
    <n v="0"/>
    <s v="NA"/>
    <s v="Attchd"/>
    <n v="2004"/>
    <s v="RFn"/>
    <n v="2"/>
    <x v="250"/>
    <s v="TA"/>
    <s v="TA"/>
    <s v="Y"/>
    <n v="192"/>
    <n v="36"/>
    <n v="0"/>
    <n v="0"/>
    <n v="0"/>
    <n v="0"/>
    <s v="NA"/>
    <s v="NA"/>
    <s v="NA"/>
    <n v="0"/>
    <x v="5"/>
    <x v="3"/>
    <s v="WD"/>
    <s v="Normal"/>
    <x v="100"/>
  </r>
  <r>
    <x v="934"/>
    <n v="20"/>
    <s v="RL"/>
    <n v="313"/>
    <x v="735"/>
    <s v="Pave"/>
    <s v="NA"/>
    <s v="IR2"/>
    <s v="HLS"/>
    <s v="AllPub"/>
    <s v="Inside"/>
    <s v="Mod"/>
    <x v="11"/>
    <s v="PosA"/>
    <s v="Norm"/>
    <s v="1Fam"/>
    <s v="1Story"/>
    <x v="0"/>
    <x v="3"/>
    <x v="14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x v="539"/>
    <s v="GasA"/>
    <s v="Ex"/>
    <s v="Y"/>
    <s v="SBrkr"/>
    <n v="2069"/>
    <n v="0"/>
    <n v="0"/>
    <x v="654"/>
    <n v="1"/>
    <n v="0"/>
    <n v="2"/>
    <n v="0"/>
    <n v="4"/>
    <n v="1"/>
    <s v="Gd"/>
    <n v="9"/>
    <s v="Typ"/>
    <n v="1"/>
    <s v="Gd"/>
    <s v="Attchd"/>
    <n v="1960"/>
    <s v="RFn"/>
    <n v="2"/>
    <x v="162"/>
    <s v="TA"/>
    <s v="TA"/>
    <s v="Y"/>
    <n v="0"/>
    <n v="0"/>
    <n v="0"/>
    <n v="0"/>
    <n v="0"/>
    <n v="0"/>
    <s v="NA"/>
    <s v="NA"/>
    <s v="NA"/>
    <n v="0"/>
    <x v="6"/>
    <x v="0"/>
    <s v="WD"/>
    <s v="Normal"/>
    <x v="234"/>
  </r>
  <r>
    <x v="935"/>
    <n v="30"/>
    <s v="RL"/>
    <n v="52"/>
    <x v="736"/>
    <s v="Pave"/>
    <s v="NA"/>
    <s v="IR1"/>
    <s v="Lvl"/>
    <s v="AllPub"/>
    <s v="Inside"/>
    <s v="Gtl"/>
    <x v="8"/>
    <s v="Norm"/>
    <s v="Norm"/>
    <s v="1Fam"/>
    <s v="1Story"/>
    <x v="5"/>
    <x v="0"/>
    <x v="69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x v="400"/>
    <s v="GasA"/>
    <s v="Gd"/>
    <s v="Y"/>
    <s v="SBrkr"/>
    <n v="747"/>
    <n v="0"/>
    <n v="0"/>
    <x v="65"/>
    <n v="0"/>
    <n v="0"/>
    <n v="1"/>
    <n v="0"/>
    <n v="1"/>
    <n v="1"/>
    <s v="TA"/>
    <n v="5"/>
    <s v="Typ"/>
    <n v="0"/>
    <s v="NA"/>
    <s v="Detchd"/>
    <n v="1953"/>
    <s v="Unf"/>
    <n v="2"/>
    <x v="43"/>
    <s v="TA"/>
    <s v="TA"/>
    <s v="Y"/>
    <n v="0"/>
    <n v="0"/>
    <n v="32"/>
    <n v="0"/>
    <n v="0"/>
    <n v="0"/>
    <s v="NA"/>
    <s v="NA"/>
    <s v="NA"/>
    <n v="0"/>
    <x v="11"/>
    <x v="2"/>
    <s v="WD"/>
    <s v="Normal"/>
    <x v="295"/>
  </r>
  <r>
    <x v="936"/>
    <n v="20"/>
    <s v="RL"/>
    <n v="67"/>
    <x v="737"/>
    <s v="Pave"/>
    <s v="NA"/>
    <s v="Reg"/>
    <s v="Lvl"/>
    <s v="AllPub"/>
    <s v="Inside"/>
    <s v="Gtl"/>
    <x v="12"/>
    <s v="Norm"/>
    <s v="Norm"/>
    <s v="1Fam"/>
    <s v="1Story"/>
    <x v="0"/>
    <x v="0"/>
    <x v="0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x v="455"/>
    <s v="GasA"/>
    <s v="Ex"/>
    <s v="Y"/>
    <s v="SBrkr"/>
    <n v="1200"/>
    <n v="0"/>
    <n v="0"/>
    <x v="144"/>
    <n v="1"/>
    <n v="0"/>
    <n v="2"/>
    <n v="0"/>
    <n v="2"/>
    <n v="1"/>
    <s v="Gd"/>
    <n v="5"/>
    <s v="Typ"/>
    <n v="0"/>
    <s v="NA"/>
    <s v="Attchd"/>
    <n v="2003"/>
    <s v="RFn"/>
    <n v="2"/>
    <x v="354"/>
    <s v="TA"/>
    <s v="TA"/>
    <s v="Y"/>
    <n v="0"/>
    <n v="41"/>
    <n v="0"/>
    <n v="0"/>
    <n v="0"/>
    <n v="0"/>
    <s v="NA"/>
    <s v="NA"/>
    <s v="NA"/>
    <n v="0"/>
    <x v="5"/>
    <x v="3"/>
    <s v="WD"/>
    <s v="Normal"/>
    <x v="509"/>
  </r>
  <r>
    <x v="937"/>
    <n v="60"/>
    <s v="RL"/>
    <n v="75"/>
    <x v="738"/>
    <s v="Pave"/>
    <s v="NA"/>
    <s v="Reg"/>
    <s v="Lvl"/>
    <s v="AllPub"/>
    <s v="Inside"/>
    <s v="Gtl"/>
    <x v="5"/>
    <s v="Norm"/>
    <s v="Norm"/>
    <s v="1Fam"/>
    <s v="2Story"/>
    <x v="0"/>
    <x v="0"/>
    <x v="11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x v="346"/>
    <s v="GasA"/>
    <s v="Ex"/>
    <s v="Y"/>
    <s v="SBrkr"/>
    <n v="1113"/>
    <n v="858"/>
    <n v="0"/>
    <x v="655"/>
    <n v="0"/>
    <n v="0"/>
    <n v="2"/>
    <n v="1"/>
    <n v="3"/>
    <n v="1"/>
    <s v="Gd"/>
    <n v="8"/>
    <s v="Typ"/>
    <n v="1"/>
    <s v="Gd"/>
    <s v="Attchd"/>
    <n v="2005"/>
    <s v="RFn"/>
    <n v="2"/>
    <x v="355"/>
    <s v="TA"/>
    <s v="TA"/>
    <s v="Y"/>
    <n v="0"/>
    <n v="48"/>
    <n v="0"/>
    <n v="0"/>
    <n v="0"/>
    <n v="0"/>
    <s v="NA"/>
    <s v="NA"/>
    <s v="NA"/>
    <n v="0"/>
    <x v="0"/>
    <x v="3"/>
    <s v="WD"/>
    <s v="Normal"/>
    <x v="510"/>
  </r>
  <r>
    <x v="938"/>
    <n v="60"/>
    <s v="RL"/>
    <n v="73"/>
    <x v="210"/>
    <s v="Pave"/>
    <s v="NA"/>
    <s v="Reg"/>
    <s v="Lvl"/>
    <s v="AllPub"/>
    <s v="Inside"/>
    <s v="Gtl"/>
    <x v="0"/>
    <s v="Norm"/>
    <s v="Norm"/>
    <s v="1Fam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x v="446"/>
    <s v="GasA"/>
    <s v="Ex"/>
    <s v="Y"/>
    <s v="SBrkr"/>
    <n v="1391"/>
    <n v="571"/>
    <n v="0"/>
    <x v="656"/>
    <n v="0"/>
    <n v="0"/>
    <n v="2"/>
    <n v="1"/>
    <n v="3"/>
    <n v="1"/>
    <s v="Gd"/>
    <n v="7"/>
    <s v="Typ"/>
    <n v="0"/>
    <s v="NA"/>
    <s v="Attchd"/>
    <n v="2006"/>
    <s v="RFn"/>
    <n v="3"/>
    <x v="152"/>
    <s v="TA"/>
    <s v="TA"/>
    <s v="Y"/>
    <n v="0"/>
    <n v="90"/>
    <n v="0"/>
    <n v="0"/>
    <n v="0"/>
    <n v="0"/>
    <s v="NA"/>
    <s v="NA"/>
    <s v="NA"/>
    <n v="0"/>
    <x v="5"/>
    <x v="2"/>
    <s v="New"/>
    <s v="Partial"/>
    <x v="511"/>
  </r>
  <r>
    <x v="939"/>
    <n v="70"/>
    <s v="RL"/>
    <s v="NA"/>
    <x v="739"/>
    <s v="Pave"/>
    <s v="NA"/>
    <s v="Reg"/>
    <s v="Lvl"/>
    <s v="AllPub"/>
    <s v="Inside"/>
    <s v="Gtl"/>
    <x v="19"/>
    <s v="Norm"/>
    <s v="Norm"/>
    <s v="1Fam"/>
    <s v="2Story"/>
    <x v="0"/>
    <x v="3"/>
    <x v="7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x v="402"/>
    <s v="GasA"/>
    <s v="Ex"/>
    <s v="Y"/>
    <s v="SBrkr"/>
    <n v="1207"/>
    <n v="1196"/>
    <n v="0"/>
    <x v="657"/>
    <n v="0"/>
    <n v="0"/>
    <n v="2"/>
    <n v="0"/>
    <n v="4"/>
    <n v="1"/>
    <s v="TA"/>
    <n v="10"/>
    <s v="Typ"/>
    <n v="2"/>
    <s v="TA"/>
    <s v="Attchd"/>
    <n v="1940"/>
    <s v="Unf"/>
    <n v="1"/>
    <x v="128"/>
    <s v="TA"/>
    <s v="TA"/>
    <s v="Y"/>
    <n v="56"/>
    <n v="0"/>
    <n v="318"/>
    <n v="0"/>
    <n v="0"/>
    <n v="0"/>
    <s v="NA"/>
    <s v="NA"/>
    <s v="NA"/>
    <n v="0"/>
    <x v="11"/>
    <x v="4"/>
    <s v="COD"/>
    <s v="Normal"/>
    <x v="512"/>
  </r>
  <r>
    <x v="940"/>
    <n v="90"/>
    <s v="RL"/>
    <n v="55"/>
    <x v="740"/>
    <s v="Pave"/>
    <s v="NA"/>
    <s v="IR1"/>
    <s v="Lvl"/>
    <s v="AllPub"/>
    <s v="Inside"/>
    <s v="Gtl"/>
    <x v="4"/>
    <s v="Norm"/>
    <s v="Norm"/>
    <s v="Duplex"/>
    <s v="1Story"/>
    <x v="1"/>
    <x v="0"/>
    <x v="1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x v="125"/>
    <s v="GasA"/>
    <s v="TA"/>
    <s v="Y"/>
    <s v="SBrkr"/>
    <n v="1728"/>
    <n v="0"/>
    <n v="0"/>
    <x v="136"/>
    <n v="0"/>
    <n v="0"/>
    <n v="2"/>
    <n v="0"/>
    <n v="4"/>
    <n v="2"/>
    <s v="TA"/>
    <n v="8"/>
    <s v="Typ"/>
    <n v="0"/>
    <s v="NA"/>
    <s v="Attchd"/>
    <n v="1976"/>
    <s v="Unf"/>
    <n v="2"/>
    <x v="339"/>
    <s v="TA"/>
    <s v="TA"/>
    <s v="Y"/>
    <n v="40"/>
    <n v="0"/>
    <n v="0"/>
    <n v="0"/>
    <n v="0"/>
    <n v="0"/>
    <s v="NA"/>
    <s v="NA"/>
    <s v="NA"/>
    <n v="0"/>
    <x v="9"/>
    <x v="2"/>
    <s v="WD"/>
    <s v="Normal"/>
    <x v="513"/>
  </r>
  <r>
    <x v="941"/>
    <n v="60"/>
    <s v="RL"/>
    <s v="NA"/>
    <x v="741"/>
    <s v="Pave"/>
    <s v="NA"/>
    <s v="IR1"/>
    <s v="Lvl"/>
    <s v="AllPub"/>
    <s v="FR2"/>
    <s v="Gtl"/>
    <x v="17"/>
    <s v="RRNn"/>
    <s v="Norm"/>
    <s v="1Fam"/>
    <s v="2Story"/>
    <x v="0"/>
    <x v="0"/>
    <x v="40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x v="115"/>
    <s v="GasA"/>
    <s v="Ex"/>
    <s v="Y"/>
    <s v="SBrkr"/>
    <n v="1022"/>
    <n v="1038"/>
    <n v="0"/>
    <x v="162"/>
    <n v="1"/>
    <n v="0"/>
    <n v="2"/>
    <n v="1"/>
    <n v="3"/>
    <n v="1"/>
    <s v="Gd"/>
    <n v="8"/>
    <s v="Typ"/>
    <n v="1"/>
    <s v="TA"/>
    <s v="BuiltIn"/>
    <n v="1999"/>
    <s v="RFn"/>
    <n v="2"/>
    <x v="83"/>
    <s v="TA"/>
    <s v="TA"/>
    <s v="Y"/>
    <n v="0"/>
    <n v="0"/>
    <n v="0"/>
    <n v="168"/>
    <n v="0"/>
    <n v="0"/>
    <s v="NA"/>
    <s v="GdPrv"/>
    <s v="NA"/>
    <n v="0"/>
    <x v="11"/>
    <x v="3"/>
    <s v="WD"/>
    <s v="Normal"/>
    <x v="89"/>
  </r>
  <r>
    <x v="942"/>
    <n v="90"/>
    <s v="RL"/>
    <n v="42"/>
    <x v="742"/>
    <s v="Pave"/>
    <s v="NA"/>
    <s v="IR1"/>
    <s v="Lvl"/>
    <s v="AllPub"/>
    <s v="Inside"/>
    <s v="Gtl"/>
    <x v="15"/>
    <s v="Norm"/>
    <s v="Norm"/>
    <s v="Duplex"/>
    <s v="1Story"/>
    <x v="5"/>
    <x v="6"/>
    <x v="54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x v="320"/>
    <s v="GasA"/>
    <s v="TA"/>
    <s v="Y"/>
    <s v="SBrkr"/>
    <n v="1440"/>
    <n v="0"/>
    <n v="0"/>
    <x v="211"/>
    <n v="2"/>
    <n v="0"/>
    <n v="2"/>
    <n v="0"/>
    <n v="4"/>
    <n v="2"/>
    <s v="TA"/>
    <n v="8"/>
    <s v="Typ"/>
    <n v="0"/>
    <s v="NA"/>
    <s v="NA"/>
    <s v="NA"/>
    <s v="NA"/>
    <n v="0"/>
    <x v="34"/>
    <s v="NA"/>
    <s v="NA"/>
    <s v="N"/>
    <n v="321"/>
    <n v="0"/>
    <n v="0"/>
    <n v="0"/>
    <n v="0"/>
    <n v="0"/>
    <s v="NA"/>
    <s v="NA"/>
    <s v="NA"/>
    <n v="0"/>
    <x v="5"/>
    <x v="1"/>
    <s v="Oth"/>
    <s v="Abnorml"/>
    <x v="115"/>
  </r>
  <r>
    <x v="943"/>
    <n v="90"/>
    <s v="RL"/>
    <n v="100"/>
    <x v="743"/>
    <s v="Pave"/>
    <s v="NA"/>
    <s v="Reg"/>
    <s v="Low"/>
    <s v="AllPub"/>
    <s v="Inside"/>
    <s v="Gtl"/>
    <x v="4"/>
    <s v="Norm"/>
    <s v="Norm"/>
    <s v="Duplex"/>
    <s v="1Story"/>
    <x v="3"/>
    <x v="4"/>
    <x v="1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x v="540"/>
    <s v="GasA"/>
    <s v="TA"/>
    <s v="Y"/>
    <s v="SBrkr"/>
    <n v="1632"/>
    <n v="0"/>
    <n v="0"/>
    <x v="235"/>
    <n v="0"/>
    <n v="0"/>
    <n v="2"/>
    <n v="0"/>
    <n v="4"/>
    <n v="2"/>
    <s v="TA"/>
    <n v="8"/>
    <s v="Typ"/>
    <n v="0"/>
    <s v="NA"/>
    <s v="Attchd"/>
    <n v="1967"/>
    <s v="Unf"/>
    <n v="2"/>
    <x v="14"/>
    <s v="TA"/>
    <s v="TA"/>
    <s v="P"/>
    <n v="0"/>
    <n v="0"/>
    <n v="0"/>
    <n v="0"/>
    <n v="0"/>
    <n v="0"/>
    <s v="NA"/>
    <s v="NA"/>
    <s v="NA"/>
    <n v="0"/>
    <x v="11"/>
    <x v="1"/>
    <s v="WD"/>
    <s v="Normal"/>
    <x v="5"/>
  </r>
  <r>
    <x v="944"/>
    <n v="20"/>
    <s v="RL"/>
    <s v="NA"/>
    <x v="744"/>
    <s v="Pave"/>
    <s v="NA"/>
    <s v="IR1"/>
    <s v="Lvl"/>
    <s v="NoSeWa"/>
    <s v="CulDSac"/>
    <s v="Gtl"/>
    <x v="16"/>
    <s v="Norm"/>
    <s v="Norm"/>
    <s v="1Fam"/>
    <s v="SLvl"/>
    <x v="1"/>
    <x v="2"/>
    <x v="1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x v="541"/>
    <s v="GasA"/>
    <s v="Gd"/>
    <s v="Y"/>
    <s v="FuseA"/>
    <n v="1344"/>
    <n v="0"/>
    <n v="0"/>
    <x v="140"/>
    <n v="0"/>
    <n v="1"/>
    <n v="1"/>
    <n v="0"/>
    <n v="3"/>
    <n v="1"/>
    <s v="Gd"/>
    <n v="7"/>
    <s v="Typ"/>
    <n v="1"/>
    <s v="Gd"/>
    <s v="Basment"/>
    <n v="1958"/>
    <s v="RFn"/>
    <n v="2"/>
    <x v="226"/>
    <s v="TA"/>
    <s v="TA"/>
    <s v="Y"/>
    <n v="0"/>
    <n v="118"/>
    <n v="0"/>
    <n v="0"/>
    <n v="233"/>
    <n v="0"/>
    <s v="NA"/>
    <s v="NA"/>
    <s v="NA"/>
    <n v="0"/>
    <x v="8"/>
    <x v="3"/>
    <s v="COD"/>
    <s v="Abnorml"/>
    <x v="381"/>
  </r>
  <r>
    <x v="945"/>
    <n v="50"/>
    <s v="RM"/>
    <n v="98"/>
    <x v="745"/>
    <s v="Pave"/>
    <s v="NA"/>
    <s v="Reg"/>
    <s v="Lvl"/>
    <s v="AllPub"/>
    <s v="Corner"/>
    <s v="Gtl"/>
    <x v="7"/>
    <s v="Norm"/>
    <s v="Norm"/>
    <s v="1Fam"/>
    <s v="1.5Fin"/>
    <x v="3"/>
    <x v="2"/>
    <x v="103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x v="38"/>
    <s v="GasA"/>
    <s v="TA"/>
    <s v="Y"/>
    <s v="SBrkr"/>
    <n v="1188"/>
    <n v="561"/>
    <n v="120"/>
    <x v="294"/>
    <n v="0"/>
    <n v="0"/>
    <n v="1"/>
    <n v="0"/>
    <n v="2"/>
    <n v="1"/>
    <s v="TA"/>
    <n v="7"/>
    <s v="Typ"/>
    <n v="0"/>
    <s v="NA"/>
    <s v="Detchd"/>
    <n v="1963"/>
    <s v="Unf"/>
    <n v="2"/>
    <x v="329"/>
    <s v="TA"/>
    <s v="TA"/>
    <s v="Y"/>
    <n v="48"/>
    <n v="0"/>
    <n v="244"/>
    <n v="0"/>
    <n v="0"/>
    <n v="0"/>
    <s v="NA"/>
    <s v="MnWw"/>
    <s v="NA"/>
    <n v="0"/>
    <x v="2"/>
    <x v="3"/>
    <s v="WD"/>
    <s v="Normal"/>
    <x v="57"/>
  </r>
  <r>
    <x v="946"/>
    <n v="80"/>
    <s v="RL"/>
    <n v="70"/>
    <x v="746"/>
    <s v="Pave"/>
    <s v="NA"/>
    <s v="Reg"/>
    <s v="Lvl"/>
    <s v="AllPub"/>
    <s v="Inside"/>
    <s v="Gtl"/>
    <x v="11"/>
    <s v="Norm"/>
    <s v="Norm"/>
    <s v="1Fam"/>
    <s v="SLvl"/>
    <x v="3"/>
    <x v="2"/>
    <x v="28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x v="300"/>
    <s v="GasA"/>
    <s v="TA"/>
    <s v="Y"/>
    <s v="SBrkr"/>
    <n v="1144"/>
    <n v="0"/>
    <n v="0"/>
    <x v="327"/>
    <n v="1"/>
    <n v="0"/>
    <n v="1"/>
    <n v="0"/>
    <n v="3"/>
    <n v="1"/>
    <s v="TA"/>
    <n v="6"/>
    <s v="Typ"/>
    <n v="1"/>
    <s v="TA"/>
    <s v="Attchd"/>
    <n v="1959"/>
    <s v="RFn"/>
    <n v="1"/>
    <x v="356"/>
    <s v="TA"/>
    <s v="TA"/>
    <s v="Y"/>
    <n v="86"/>
    <n v="0"/>
    <n v="0"/>
    <n v="0"/>
    <n v="0"/>
    <n v="0"/>
    <s v="NA"/>
    <s v="NA"/>
    <s v="NA"/>
    <n v="0"/>
    <x v="10"/>
    <x v="2"/>
    <s v="WD"/>
    <s v="Normal"/>
    <x v="5"/>
  </r>
  <r>
    <x v="947"/>
    <n v="20"/>
    <s v="RL"/>
    <n v="85"/>
    <x v="747"/>
    <s v="Pave"/>
    <s v="NA"/>
    <s v="Reg"/>
    <s v="Lvl"/>
    <s v="AllPub"/>
    <s v="Inside"/>
    <s v="Gtl"/>
    <x v="16"/>
    <s v="Norm"/>
    <s v="Norm"/>
    <s v="1Fam"/>
    <s v="1Story"/>
    <x v="2"/>
    <x v="0"/>
    <x v="20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x v="542"/>
    <s v="GasA"/>
    <s v="Ex"/>
    <s v="Y"/>
    <s v="SBrkr"/>
    <n v="1629"/>
    <n v="0"/>
    <n v="0"/>
    <x v="279"/>
    <n v="1"/>
    <n v="0"/>
    <n v="2"/>
    <n v="0"/>
    <n v="3"/>
    <n v="1"/>
    <s v="Gd"/>
    <n v="9"/>
    <s v="Typ"/>
    <n v="1"/>
    <s v="Gd"/>
    <s v="Attchd"/>
    <n v="2002"/>
    <s v="Fin"/>
    <n v="3"/>
    <x v="357"/>
    <s v="TA"/>
    <s v="TA"/>
    <s v="Y"/>
    <n v="0"/>
    <n v="252"/>
    <n v="0"/>
    <n v="0"/>
    <n v="0"/>
    <n v="0"/>
    <s v="NA"/>
    <s v="NA"/>
    <s v="NA"/>
    <n v="0"/>
    <x v="6"/>
    <x v="1"/>
    <s v="WD"/>
    <s v="Normal"/>
    <x v="228"/>
  </r>
  <r>
    <x v="948"/>
    <n v="60"/>
    <s v="RL"/>
    <n v="65"/>
    <x v="748"/>
    <s v="Pave"/>
    <s v="NA"/>
    <s v="IR1"/>
    <s v="Lvl"/>
    <s v="AllPub"/>
    <s v="Inside"/>
    <s v="Gtl"/>
    <x v="0"/>
    <s v="Norm"/>
    <s v="Norm"/>
    <s v="1Fam"/>
    <s v="2Story"/>
    <x v="0"/>
    <x v="0"/>
    <x v="20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x v="405"/>
    <s v="GasA"/>
    <s v="Ex"/>
    <s v="Y"/>
    <s v="SBrkr"/>
    <n v="936"/>
    <n v="840"/>
    <n v="0"/>
    <x v="540"/>
    <n v="0"/>
    <n v="0"/>
    <n v="2"/>
    <n v="1"/>
    <n v="3"/>
    <n v="1"/>
    <s v="Gd"/>
    <n v="7"/>
    <s v="Typ"/>
    <n v="1"/>
    <s v="TA"/>
    <s v="Attchd"/>
    <n v="2002"/>
    <s v="RFn"/>
    <n v="2"/>
    <x v="191"/>
    <s v="TA"/>
    <s v="TA"/>
    <s v="Y"/>
    <n v="144"/>
    <n v="96"/>
    <n v="0"/>
    <n v="0"/>
    <n v="0"/>
    <n v="0"/>
    <s v="NA"/>
    <s v="NA"/>
    <s v="NA"/>
    <n v="0"/>
    <x v="0"/>
    <x v="2"/>
    <s v="WD"/>
    <s v="Normal"/>
    <x v="180"/>
  </r>
  <r>
    <x v="949"/>
    <n v="20"/>
    <s v="RL"/>
    <n v="78"/>
    <x v="749"/>
    <s v="Pave"/>
    <s v="NA"/>
    <s v="Reg"/>
    <s v="Lvl"/>
    <s v="AllPub"/>
    <s v="Inside"/>
    <s v="Gtl"/>
    <x v="6"/>
    <s v="Norm"/>
    <s v="Norm"/>
    <s v="1Fam"/>
    <s v="1Story"/>
    <x v="1"/>
    <x v="3"/>
    <x v="41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x v="543"/>
    <s v="GasA"/>
    <s v="TA"/>
    <s v="Y"/>
    <s v="SBrkr"/>
    <n v="1381"/>
    <n v="0"/>
    <n v="0"/>
    <x v="658"/>
    <n v="1"/>
    <n v="0"/>
    <n v="1"/>
    <n v="1"/>
    <n v="3"/>
    <n v="1"/>
    <s v="Gd"/>
    <n v="5"/>
    <s v="Typ"/>
    <n v="1"/>
    <s v="TA"/>
    <s v="Attchd"/>
    <n v="1972"/>
    <s v="RFn"/>
    <n v="2"/>
    <x v="189"/>
    <s v="TA"/>
    <s v="TA"/>
    <s v="Y"/>
    <n v="0"/>
    <n v="0"/>
    <n v="0"/>
    <n v="0"/>
    <n v="0"/>
    <n v="0"/>
    <s v="NA"/>
    <s v="NA"/>
    <s v="NA"/>
    <n v="0"/>
    <x v="10"/>
    <x v="4"/>
    <s v="WD"/>
    <s v="Normal"/>
    <x v="514"/>
  </r>
  <r>
    <x v="95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x v="1"/>
    <x v="52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x v="121"/>
    <s v="GasA"/>
    <s v="Gd"/>
    <s v="Y"/>
    <s v="SBrkr"/>
    <n v="864"/>
    <n v="0"/>
    <n v="0"/>
    <x v="132"/>
    <n v="1"/>
    <n v="0"/>
    <n v="1"/>
    <n v="0"/>
    <n v="3"/>
    <n v="1"/>
    <s v="Gd"/>
    <n v="5"/>
    <s v="Typ"/>
    <n v="0"/>
    <s v="NA"/>
    <s v="Detchd"/>
    <n v="1980"/>
    <s v="RFn"/>
    <n v="2"/>
    <x v="97"/>
    <s v="TA"/>
    <s v="TA"/>
    <s v="Y"/>
    <n v="194"/>
    <n v="0"/>
    <n v="0"/>
    <n v="0"/>
    <n v="0"/>
    <n v="0"/>
    <s v="NA"/>
    <s v="NA"/>
    <s v="NA"/>
    <n v="0"/>
    <x v="9"/>
    <x v="1"/>
    <s v="WD"/>
    <s v="Normal"/>
    <x v="275"/>
  </r>
  <r>
    <x v="951"/>
    <n v="20"/>
    <s v="RH"/>
    <n v="60"/>
    <x v="284"/>
    <s v="Pave"/>
    <s v="NA"/>
    <s v="Reg"/>
    <s v="Lvl"/>
    <s v="AllPub"/>
    <s v="Corner"/>
    <s v="Gtl"/>
    <x v="12"/>
    <s v="Norm"/>
    <s v="Norm"/>
    <s v="1Fam"/>
    <s v="1Story"/>
    <x v="3"/>
    <x v="0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x v="544"/>
    <s v="GasA"/>
    <s v="Gd"/>
    <s v="Y"/>
    <s v="SBrkr"/>
    <n v="965"/>
    <n v="0"/>
    <n v="0"/>
    <x v="659"/>
    <n v="1"/>
    <n v="0"/>
    <n v="1"/>
    <n v="0"/>
    <n v="3"/>
    <n v="1"/>
    <s v="TA"/>
    <n v="6"/>
    <s v="Typ"/>
    <n v="0"/>
    <s v="NA"/>
    <s v="Detchd"/>
    <n v="1979"/>
    <s v="Unf"/>
    <n v="1"/>
    <x v="38"/>
    <s v="TA"/>
    <s v="TA"/>
    <s v="Y"/>
    <n v="421"/>
    <n v="0"/>
    <n v="0"/>
    <n v="0"/>
    <n v="0"/>
    <n v="0"/>
    <s v="NA"/>
    <s v="MnPrv"/>
    <s v="NA"/>
    <n v="0"/>
    <x v="9"/>
    <x v="2"/>
    <s v="WD"/>
    <s v="Abnorml"/>
    <x v="225"/>
  </r>
  <r>
    <x v="952"/>
    <n v="85"/>
    <s v="RL"/>
    <n v="60"/>
    <x v="25"/>
    <s v="Pave"/>
    <s v="NA"/>
    <s v="Reg"/>
    <s v="Lvl"/>
    <s v="AllPub"/>
    <s v="Inside"/>
    <s v="Gtl"/>
    <x v="0"/>
    <s v="Norm"/>
    <s v="Norm"/>
    <s v="1Fam"/>
    <s v="SFoyer"/>
    <x v="3"/>
    <x v="1"/>
    <x v="41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x v="226"/>
    <s v="GasA"/>
    <s v="Gd"/>
    <s v="Y"/>
    <s v="SBrkr"/>
    <n v="768"/>
    <n v="0"/>
    <n v="0"/>
    <x v="433"/>
    <n v="0"/>
    <n v="1"/>
    <n v="1"/>
    <n v="0"/>
    <n v="2"/>
    <n v="1"/>
    <s v="TA"/>
    <n v="5"/>
    <s v="Typ"/>
    <n v="0"/>
    <s v="NA"/>
    <s v="Detchd"/>
    <n v="1974"/>
    <s v="Fin"/>
    <n v="1"/>
    <x v="212"/>
    <s v="TA"/>
    <s v="TA"/>
    <s v="Y"/>
    <n v="192"/>
    <n v="0"/>
    <n v="0"/>
    <n v="0"/>
    <n v="0"/>
    <n v="0"/>
    <s v="NA"/>
    <s v="MnPrv"/>
    <s v="NA"/>
    <n v="0"/>
    <x v="7"/>
    <x v="3"/>
    <s v="WD"/>
    <s v="Normal"/>
    <x v="87"/>
  </r>
  <r>
    <x v="953"/>
    <n v="60"/>
    <s v="RL"/>
    <s v="NA"/>
    <x v="750"/>
    <s v="Pave"/>
    <s v="NA"/>
    <s v="IR1"/>
    <s v="Lvl"/>
    <s v="AllPub"/>
    <s v="Inside"/>
    <s v="Mod"/>
    <x v="4"/>
    <s v="Norm"/>
    <s v="Norm"/>
    <s v="1Fam"/>
    <s v="2Story"/>
    <x v="3"/>
    <x v="4"/>
    <x v="60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x v="293"/>
    <s v="GasA"/>
    <s v="Ex"/>
    <s v="Y"/>
    <s v="SBrkr"/>
    <n v="1168"/>
    <n v="800"/>
    <n v="0"/>
    <x v="146"/>
    <n v="0"/>
    <n v="1"/>
    <n v="2"/>
    <n v="1"/>
    <n v="4"/>
    <n v="1"/>
    <s v="TA"/>
    <n v="7"/>
    <s v="Min2"/>
    <n v="1"/>
    <s v="Po"/>
    <s v="Attchd"/>
    <n v="1969"/>
    <s v="RFn"/>
    <n v="2"/>
    <x v="86"/>
    <s v="TA"/>
    <s v="TA"/>
    <s v="Y"/>
    <n v="305"/>
    <n v="189"/>
    <n v="0"/>
    <n v="0"/>
    <n v="0"/>
    <n v="0"/>
    <s v="NA"/>
    <s v="MnPrv"/>
    <s v="Shed"/>
    <n v="400"/>
    <x v="2"/>
    <x v="0"/>
    <s v="WD"/>
    <s v="Normal"/>
    <x v="515"/>
  </r>
  <r>
    <x v="954"/>
    <n v="90"/>
    <s v="RL"/>
    <n v="35"/>
    <x v="751"/>
    <s v="Pave"/>
    <s v="NA"/>
    <s v="IR1"/>
    <s v="Lvl"/>
    <s v="AllPub"/>
    <s v="CulDSac"/>
    <s v="Gtl"/>
    <x v="15"/>
    <s v="Norm"/>
    <s v="Norm"/>
    <s v="Duplex"/>
    <s v="SFoyer"/>
    <x v="1"/>
    <x v="0"/>
    <x v="34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x v="545"/>
    <s v="GasA"/>
    <s v="TA"/>
    <s v="Y"/>
    <s v="SBrkr"/>
    <n v="980"/>
    <n v="0"/>
    <n v="0"/>
    <x v="480"/>
    <n v="0"/>
    <n v="2"/>
    <n v="2"/>
    <n v="0"/>
    <n v="4"/>
    <n v="0"/>
    <s v="TA"/>
    <n v="4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4"/>
    <x v="2"/>
    <s v="WD"/>
    <s v="AdjLand"/>
    <x v="136"/>
  </r>
  <r>
    <x v="955"/>
    <n v="90"/>
    <s v="RH"/>
    <n v="82"/>
    <x v="752"/>
    <s v="Pave"/>
    <s v="NA"/>
    <s v="IR1"/>
    <s v="HLS"/>
    <s v="AllPub"/>
    <s v="Inside"/>
    <s v="Gtl"/>
    <x v="2"/>
    <s v="Norm"/>
    <s v="Norm"/>
    <s v="Duplex"/>
    <s v="2Story"/>
    <x v="1"/>
    <x v="2"/>
    <x v="94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x v="546"/>
    <s v="GasA"/>
    <s v="TA"/>
    <s v="N"/>
    <s v="FuseF"/>
    <n v="979"/>
    <n v="979"/>
    <n v="0"/>
    <x v="660"/>
    <n v="0"/>
    <n v="0"/>
    <n v="2"/>
    <n v="0"/>
    <n v="4"/>
    <n v="2"/>
    <s v="TA"/>
    <n v="8"/>
    <s v="Typ"/>
    <n v="0"/>
    <s v="NA"/>
    <s v="Attchd"/>
    <n v="1946"/>
    <s v="Unf"/>
    <n v="2"/>
    <x v="153"/>
    <s v="TA"/>
    <s v="TA"/>
    <s v="Y"/>
    <n v="0"/>
    <n v="0"/>
    <n v="0"/>
    <n v="0"/>
    <n v="0"/>
    <n v="0"/>
    <s v="NA"/>
    <s v="NA"/>
    <s v="NA"/>
    <n v="0"/>
    <x v="5"/>
    <x v="1"/>
    <s v="WD"/>
    <s v="Normal"/>
    <x v="35"/>
  </r>
  <r>
    <x v="956"/>
    <n v="160"/>
    <s v="RM"/>
    <n v="24"/>
    <x v="753"/>
    <s v="Pave"/>
    <s v="NA"/>
    <s v="Reg"/>
    <s v="Lvl"/>
    <s v="AllPub"/>
    <s v="Inside"/>
    <s v="Gtl"/>
    <x v="24"/>
    <s v="Norm"/>
    <s v="Norm"/>
    <s v="TwnhsE"/>
    <s v="2Story"/>
    <x v="1"/>
    <x v="2"/>
    <x v="84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x v="547"/>
    <s v="GasA"/>
    <s v="TA"/>
    <s v="Y"/>
    <s v="SBrkr"/>
    <n v="561"/>
    <n v="668"/>
    <n v="0"/>
    <x v="641"/>
    <n v="0"/>
    <n v="0"/>
    <n v="1"/>
    <n v="1"/>
    <n v="2"/>
    <n v="1"/>
    <s v="TA"/>
    <n v="5"/>
    <s v="Typ"/>
    <n v="1"/>
    <s v="TA"/>
    <s v="Attchd"/>
    <n v="1980"/>
    <s v="Fin"/>
    <n v="2"/>
    <x v="64"/>
    <s v="TA"/>
    <s v="TA"/>
    <s v="Y"/>
    <n v="150"/>
    <n v="0"/>
    <n v="0"/>
    <n v="0"/>
    <n v="0"/>
    <n v="0"/>
    <s v="NA"/>
    <s v="GdPrv"/>
    <s v="NA"/>
    <n v="0"/>
    <x v="1"/>
    <x v="3"/>
    <s v="WD"/>
    <s v="Normal"/>
    <x v="310"/>
  </r>
  <r>
    <x v="957"/>
    <n v="20"/>
    <s v="RL"/>
    <n v="70"/>
    <x v="9"/>
    <s v="Pave"/>
    <s v="NA"/>
    <s v="Reg"/>
    <s v="Lvl"/>
    <s v="AllPub"/>
    <s v="Inside"/>
    <s v="Gtl"/>
    <x v="9"/>
    <s v="Norm"/>
    <s v="Norm"/>
    <s v="1Fam"/>
    <s v="1Story"/>
    <x v="3"/>
    <x v="0"/>
    <x v="1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x v="37"/>
    <s v="GasA"/>
    <s v="TA"/>
    <s v="Y"/>
    <s v="SBrkr"/>
    <n v="1057"/>
    <n v="0"/>
    <n v="0"/>
    <x v="36"/>
    <n v="0"/>
    <n v="0"/>
    <n v="1"/>
    <n v="0"/>
    <n v="3"/>
    <n v="1"/>
    <s v="TA"/>
    <n v="6"/>
    <s v="Typ"/>
    <n v="0"/>
    <s v="NA"/>
    <s v="Detchd"/>
    <n v="1977"/>
    <s v="Fin"/>
    <n v="2"/>
    <x v="14"/>
    <s v="TA"/>
    <s v="TA"/>
    <s v="Y"/>
    <n v="0"/>
    <n v="0"/>
    <n v="0"/>
    <n v="0"/>
    <n v="0"/>
    <n v="0"/>
    <s v="NA"/>
    <s v="NA"/>
    <s v="NA"/>
    <n v="0"/>
    <x v="7"/>
    <x v="1"/>
    <s v="WD"/>
    <s v="Normal"/>
    <x v="15"/>
  </r>
  <r>
    <x v="958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x v="0"/>
    <x v="0"/>
    <x v="0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x v="467"/>
    <s v="GasA"/>
    <s v="Ex"/>
    <s v="Y"/>
    <s v="SBrkr"/>
    <n v="1337"/>
    <n v="0"/>
    <n v="0"/>
    <x v="78"/>
    <n v="1"/>
    <n v="0"/>
    <n v="2"/>
    <n v="0"/>
    <n v="3"/>
    <n v="1"/>
    <s v="Gd"/>
    <n v="6"/>
    <s v="Typ"/>
    <n v="0"/>
    <s v="NA"/>
    <s v="Attchd"/>
    <n v="2003"/>
    <s v="RFn"/>
    <n v="2"/>
    <x v="265"/>
    <s v="TA"/>
    <s v="TA"/>
    <s v="Y"/>
    <n v="0"/>
    <n v="39"/>
    <n v="0"/>
    <n v="0"/>
    <n v="0"/>
    <n v="0"/>
    <s v="NA"/>
    <s v="NA"/>
    <s v="NA"/>
    <n v="0"/>
    <x v="4"/>
    <x v="1"/>
    <s v="WD"/>
    <s v="Normal"/>
    <x v="68"/>
  </r>
  <r>
    <x v="959"/>
    <n v="160"/>
    <s v="FV"/>
    <n v="24"/>
    <x v="754"/>
    <s v="Pave"/>
    <s v="NA"/>
    <s v="Reg"/>
    <s v="Lvl"/>
    <s v="AllPub"/>
    <s v="FR2"/>
    <s v="Gtl"/>
    <x v="5"/>
    <s v="Norm"/>
    <s v="Norm"/>
    <s v="Twnhs"/>
    <s v="2Story"/>
    <x v="0"/>
    <x v="0"/>
    <x v="40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x v="548"/>
    <s v="GasA"/>
    <s v="Ex"/>
    <s v="Y"/>
    <s v="SBrkr"/>
    <n v="696"/>
    <n v="720"/>
    <n v="0"/>
    <x v="603"/>
    <n v="1"/>
    <n v="0"/>
    <n v="2"/>
    <n v="1"/>
    <n v="3"/>
    <n v="1"/>
    <s v="Gd"/>
    <n v="6"/>
    <s v="Typ"/>
    <n v="0"/>
    <s v="NA"/>
    <s v="Detchd"/>
    <n v="1999"/>
    <s v="Unf"/>
    <n v="2"/>
    <x v="7"/>
    <s v="TA"/>
    <s v="TA"/>
    <s v="Y"/>
    <n v="0"/>
    <n v="44"/>
    <n v="0"/>
    <n v="0"/>
    <n v="0"/>
    <n v="0"/>
    <s v="NA"/>
    <s v="NA"/>
    <s v="NA"/>
    <n v="0"/>
    <x v="1"/>
    <x v="4"/>
    <s v="WD"/>
    <s v="Normal"/>
    <x v="106"/>
  </r>
  <r>
    <x v="960"/>
    <n v="20"/>
    <s v="RL"/>
    <n v="50"/>
    <x v="755"/>
    <s v="Pave"/>
    <s v="NA"/>
    <s v="IR1"/>
    <s v="Lvl"/>
    <s v="AllPub"/>
    <s v="Inside"/>
    <s v="Gtl"/>
    <x v="8"/>
    <s v="Norm"/>
    <s v="Norm"/>
    <s v="1Fam"/>
    <s v="1Story"/>
    <x v="3"/>
    <x v="3"/>
    <x v="1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x v="223"/>
    <s v="GasA"/>
    <s v="Gd"/>
    <s v="Y"/>
    <s v="SBrkr"/>
    <n v="858"/>
    <n v="0"/>
    <n v="0"/>
    <x v="243"/>
    <n v="1"/>
    <n v="0"/>
    <n v="1"/>
    <n v="0"/>
    <n v="2"/>
    <n v="1"/>
    <s v="TA"/>
    <n v="4"/>
    <s v="Typ"/>
    <n v="0"/>
    <s v="NA"/>
    <s v="NA"/>
    <s v="NA"/>
    <s v="NA"/>
    <n v="0"/>
    <x v="34"/>
    <s v="NA"/>
    <s v="NA"/>
    <s v="Y"/>
    <n v="117"/>
    <n v="0"/>
    <n v="0"/>
    <n v="0"/>
    <n v="0"/>
    <n v="0"/>
    <s v="NA"/>
    <s v="NA"/>
    <s v="NA"/>
    <n v="0"/>
    <x v="0"/>
    <x v="4"/>
    <s v="WD"/>
    <s v="Normal"/>
    <x v="516"/>
  </r>
  <r>
    <x v="961"/>
    <n v="60"/>
    <s v="RL"/>
    <s v="NA"/>
    <x v="756"/>
    <s v="Pave"/>
    <s v="NA"/>
    <s v="IR1"/>
    <s v="Lvl"/>
    <s v="AllPub"/>
    <s v="Corner"/>
    <s v="Gtl"/>
    <x v="6"/>
    <s v="PosN"/>
    <s v="Norm"/>
    <s v="1Fam"/>
    <s v="2Story"/>
    <x v="1"/>
    <x v="3"/>
    <x v="54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x v="549"/>
    <s v="GasA"/>
    <s v="TA"/>
    <s v="Y"/>
    <s v="SBrkr"/>
    <n v="1542"/>
    <n v="1330"/>
    <n v="0"/>
    <x v="661"/>
    <n v="1"/>
    <n v="0"/>
    <n v="2"/>
    <n v="1"/>
    <n v="4"/>
    <n v="1"/>
    <s v="TA"/>
    <n v="11"/>
    <s v="Typ"/>
    <n v="1"/>
    <s v="TA"/>
    <s v="Attchd"/>
    <n v="1977"/>
    <s v="Fin"/>
    <n v="2"/>
    <x v="337"/>
    <s v="TA"/>
    <s v="TA"/>
    <s v="Y"/>
    <n v="550"/>
    <n v="282"/>
    <n v="0"/>
    <n v="0"/>
    <n v="0"/>
    <n v="0"/>
    <s v="NA"/>
    <s v="NA"/>
    <s v="NA"/>
    <n v="0"/>
    <x v="9"/>
    <x v="0"/>
    <s v="WD"/>
    <s v="Normal"/>
    <x v="347"/>
  </r>
  <r>
    <x v="962"/>
    <n v="160"/>
    <s v="RL"/>
    <n v="24"/>
    <x v="437"/>
    <s v="Pave"/>
    <s v="NA"/>
    <s v="Reg"/>
    <s v="Lvl"/>
    <s v="AllPub"/>
    <s v="Corner"/>
    <s v="Gtl"/>
    <x v="20"/>
    <s v="Norm"/>
    <s v="Norm"/>
    <s v="TwnhsE"/>
    <s v="2Story"/>
    <x v="1"/>
    <x v="2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x v="298"/>
    <s v="GasA"/>
    <s v="TA"/>
    <s v="Y"/>
    <s v="SBrkr"/>
    <n v="804"/>
    <n v="744"/>
    <n v="0"/>
    <x v="236"/>
    <n v="1"/>
    <n v="0"/>
    <n v="2"/>
    <n v="1"/>
    <n v="3"/>
    <n v="1"/>
    <s v="Gd"/>
    <n v="7"/>
    <s v="Typ"/>
    <n v="1"/>
    <s v="TA"/>
    <s v="Detchd"/>
    <n v="1976"/>
    <s v="Unf"/>
    <n v="2"/>
    <x v="35"/>
    <s v="TA"/>
    <s v="TA"/>
    <s v="Y"/>
    <n v="48"/>
    <n v="0"/>
    <n v="0"/>
    <n v="0"/>
    <n v="0"/>
    <n v="0"/>
    <s v="NA"/>
    <s v="NA"/>
    <s v="NA"/>
    <n v="0"/>
    <x v="9"/>
    <x v="1"/>
    <s v="WD"/>
    <s v="Normal"/>
    <x v="106"/>
  </r>
  <r>
    <x v="963"/>
    <n v="20"/>
    <s v="RL"/>
    <n v="122"/>
    <x v="757"/>
    <s v="Pave"/>
    <s v="NA"/>
    <s v="IR1"/>
    <s v="Lvl"/>
    <s v="AllPub"/>
    <s v="Corner"/>
    <s v="Gtl"/>
    <x v="0"/>
    <s v="Norm"/>
    <s v="Norm"/>
    <s v="1Fam"/>
    <s v="1Story"/>
    <x v="4"/>
    <x v="0"/>
    <x v="22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x v="447"/>
    <s v="GasA"/>
    <s v="Ex"/>
    <s v="Y"/>
    <s v="SBrkr"/>
    <n v="1800"/>
    <n v="0"/>
    <n v="0"/>
    <x v="314"/>
    <n v="0"/>
    <n v="0"/>
    <n v="2"/>
    <n v="0"/>
    <n v="2"/>
    <n v="1"/>
    <s v="Ex"/>
    <n v="7"/>
    <s v="Typ"/>
    <n v="0"/>
    <s v="NA"/>
    <s v="Attchd"/>
    <n v="2007"/>
    <s v="Fin"/>
    <n v="2"/>
    <x v="283"/>
    <s v="TA"/>
    <s v="TA"/>
    <s v="Y"/>
    <n v="288"/>
    <n v="136"/>
    <n v="0"/>
    <n v="0"/>
    <n v="0"/>
    <n v="0"/>
    <s v="NA"/>
    <s v="NA"/>
    <s v="NA"/>
    <n v="0"/>
    <x v="1"/>
    <x v="3"/>
    <s v="WD"/>
    <s v="Normal"/>
    <x v="142"/>
  </r>
  <r>
    <x v="964"/>
    <n v="60"/>
    <s v="RL"/>
    <n v="80"/>
    <x v="758"/>
    <s v="Pave"/>
    <s v="NA"/>
    <s v="Reg"/>
    <s v="Lvl"/>
    <s v="AllPub"/>
    <s v="Corner"/>
    <s v="Gtl"/>
    <x v="16"/>
    <s v="Norm"/>
    <s v="Norm"/>
    <s v="1Fam"/>
    <s v="2Story"/>
    <x v="0"/>
    <x v="0"/>
    <x v="20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x v="550"/>
    <s v="GasA"/>
    <s v="Ex"/>
    <s v="Y"/>
    <s v="SBrkr"/>
    <n v="824"/>
    <n v="1070"/>
    <n v="0"/>
    <x v="662"/>
    <n v="1"/>
    <n v="0"/>
    <n v="2"/>
    <n v="1"/>
    <n v="4"/>
    <n v="1"/>
    <s v="Gd"/>
    <n v="8"/>
    <s v="Typ"/>
    <n v="1"/>
    <s v="Gd"/>
    <s v="BuiltIn"/>
    <n v="2002"/>
    <s v="Fin"/>
    <n v="2"/>
    <x v="358"/>
    <s v="TA"/>
    <s v="TA"/>
    <s v="Y"/>
    <n v="0"/>
    <n v="40"/>
    <n v="0"/>
    <n v="0"/>
    <n v="0"/>
    <n v="0"/>
    <s v="NA"/>
    <s v="NA"/>
    <s v="NA"/>
    <n v="0"/>
    <x v="0"/>
    <x v="4"/>
    <s v="WD"/>
    <s v="Normal"/>
    <x v="517"/>
  </r>
  <r>
    <x v="965"/>
    <n v="60"/>
    <s v="RL"/>
    <n v="65"/>
    <x v="728"/>
    <s v="Pave"/>
    <s v="NA"/>
    <s v="Reg"/>
    <s v="Lvl"/>
    <s v="AllPub"/>
    <s v="Inside"/>
    <s v="Gtl"/>
    <x v="17"/>
    <s v="RRAn"/>
    <s v="Norm"/>
    <s v="1Fam"/>
    <s v="2Story"/>
    <x v="1"/>
    <x v="0"/>
    <x v="11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x v="406"/>
    <s v="GasA"/>
    <s v="Ex"/>
    <s v="Y"/>
    <s v="SBrkr"/>
    <n v="783"/>
    <n v="701"/>
    <n v="0"/>
    <x v="391"/>
    <n v="0"/>
    <n v="0"/>
    <n v="2"/>
    <n v="1"/>
    <n v="3"/>
    <n v="1"/>
    <s v="Gd"/>
    <n v="8"/>
    <s v="Typ"/>
    <n v="1"/>
    <s v="Gd"/>
    <s v="Attchd"/>
    <n v="2005"/>
    <s v="Fin"/>
    <n v="2"/>
    <x v="266"/>
    <s v="TA"/>
    <s v="TA"/>
    <s v="Y"/>
    <n v="0"/>
    <n v="72"/>
    <n v="0"/>
    <n v="0"/>
    <n v="0"/>
    <n v="0"/>
    <s v="NA"/>
    <s v="NA"/>
    <s v="NA"/>
    <n v="0"/>
    <x v="9"/>
    <x v="1"/>
    <s v="New"/>
    <s v="Partial"/>
    <x v="518"/>
  </r>
  <r>
    <x v="966"/>
    <n v="50"/>
    <s v="RL"/>
    <n v="130"/>
    <x v="1"/>
    <s v="Pave"/>
    <s v="NA"/>
    <s v="IR1"/>
    <s v="HLS"/>
    <s v="AllPub"/>
    <s v="Inside"/>
    <s v="Gtl"/>
    <x v="2"/>
    <s v="Norm"/>
    <s v="Norm"/>
    <s v="1Fam"/>
    <s v="1.5Fin"/>
    <x v="3"/>
    <x v="3"/>
    <x v="7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x v="106"/>
    <s v="GasA"/>
    <s v="Ex"/>
    <s v="Y"/>
    <s v="SBrkr"/>
    <n v="976"/>
    <n v="332"/>
    <n v="0"/>
    <x v="663"/>
    <n v="1"/>
    <n v="0"/>
    <n v="1"/>
    <n v="1"/>
    <n v="2"/>
    <n v="1"/>
    <s v="TA"/>
    <n v="7"/>
    <s v="Min2"/>
    <n v="2"/>
    <s v="TA"/>
    <s v="Detchd"/>
    <n v="1940"/>
    <s v="Unf"/>
    <n v="1"/>
    <x v="272"/>
    <s v="TA"/>
    <s v="TA"/>
    <s v="Y"/>
    <n v="0"/>
    <n v="70"/>
    <n v="0"/>
    <n v="0"/>
    <n v="0"/>
    <n v="0"/>
    <s v="NA"/>
    <s v="NA"/>
    <s v="NA"/>
    <n v="0"/>
    <x v="11"/>
    <x v="3"/>
    <s v="WD"/>
    <s v="Normal"/>
    <x v="39"/>
  </r>
  <r>
    <x v="967"/>
    <n v="20"/>
    <s v="RL"/>
    <s v="NA"/>
    <x v="759"/>
    <s v="Pave"/>
    <s v="NA"/>
    <s v="IR1"/>
    <s v="Lvl"/>
    <s v="AllPub"/>
    <s v="Inside"/>
    <s v="Gtl"/>
    <x v="11"/>
    <s v="Norm"/>
    <s v="Norm"/>
    <s v="1Fam"/>
    <s v="1Story"/>
    <x v="3"/>
    <x v="3"/>
    <x v="32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x v="551"/>
    <s v="GasA"/>
    <s v="TA"/>
    <s v="Y"/>
    <s v="SBrkr"/>
    <n v="1098"/>
    <n v="0"/>
    <n v="0"/>
    <x v="664"/>
    <n v="1"/>
    <n v="0"/>
    <n v="1"/>
    <n v="0"/>
    <n v="3"/>
    <n v="1"/>
    <s v="TA"/>
    <n v="6"/>
    <s v="Typ"/>
    <n v="0"/>
    <s v="NA"/>
    <s v="Attchd"/>
    <n v="1955"/>
    <s v="Unf"/>
    <n v="1"/>
    <x v="271"/>
    <s v="TA"/>
    <s v="TA"/>
    <s v="Y"/>
    <n v="0"/>
    <n v="0"/>
    <n v="0"/>
    <n v="0"/>
    <n v="0"/>
    <n v="0"/>
    <s v="NA"/>
    <s v="NA"/>
    <s v="NA"/>
    <n v="0"/>
    <x v="9"/>
    <x v="0"/>
    <s v="WD"/>
    <s v="Normal"/>
    <x v="152"/>
  </r>
  <r>
    <x v="968"/>
    <n v="50"/>
    <s v="RM"/>
    <n v="50"/>
    <x v="418"/>
    <s v="Pave"/>
    <s v="NA"/>
    <s v="Reg"/>
    <s v="Lvl"/>
    <s v="AllPub"/>
    <s v="Inside"/>
    <s v="Gtl"/>
    <x v="7"/>
    <s v="Norm"/>
    <s v="Norm"/>
    <s v="1Fam"/>
    <s v="1.5Fin"/>
    <x v="7"/>
    <x v="2"/>
    <x v="48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x v="400"/>
    <s v="Grav"/>
    <s v="Fa"/>
    <s v="N"/>
    <s v="SBrkr"/>
    <n v="600"/>
    <n v="368"/>
    <n v="0"/>
    <x v="165"/>
    <n v="0"/>
    <n v="0"/>
    <n v="1"/>
    <n v="0"/>
    <n v="2"/>
    <n v="1"/>
    <s v="TA"/>
    <n v="6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GdWo"/>
    <s v="NA"/>
    <n v="0"/>
    <x v="1"/>
    <x v="3"/>
    <s v="WD"/>
    <s v="Abnorml"/>
    <x v="519"/>
  </r>
  <r>
    <x v="969"/>
    <n v="190"/>
    <s v="RL"/>
    <n v="75"/>
    <x v="7"/>
    <s v="Pave"/>
    <s v="NA"/>
    <s v="Reg"/>
    <s v="Lvl"/>
    <s v="AllPub"/>
    <s v="Inside"/>
    <s v="Gtl"/>
    <x v="11"/>
    <s v="Norm"/>
    <s v="Norm"/>
    <s v="2fmCon"/>
    <s v="SLvl"/>
    <x v="1"/>
    <x v="0"/>
    <x v="1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x v="330"/>
    <s v="GasA"/>
    <s v="TA"/>
    <s v="Y"/>
    <s v="SBrkr"/>
    <n v="1095"/>
    <n v="0"/>
    <n v="0"/>
    <x v="665"/>
    <n v="1"/>
    <n v="0"/>
    <n v="1"/>
    <n v="0"/>
    <n v="2"/>
    <n v="1"/>
    <s v="TA"/>
    <n v="6"/>
    <s v="Typ"/>
    <n v="0"/>
    <s v="NA"/>
    <s v="Attchd"/>
    <n v="1958"/>
    <s v="RFn"/>
    <n v="1"/>
    <x v="85"/>
    <s v="TA"/>
    <s v="TA"/>
    <s v="Y"/>
    <n v="0"/>
    <n v="0"/>
    <n v="0"/>
    <n v="0"/>
    <n v="0"/>
    <n v="0"/>
    <s v="NA"/>
    <s v="NA"/>
    <s v="NA"/>
    <n v="0"/>
    <x v="10"/>
    <x v="2"/>
    <s v="ConLD"/>
    <s v="Normal"/>
    <x v="3"/>
  </r>
  <r>
    <x v="970"/>
    <n v="50"/>
    <s v="RL"/>
    <n v="60"/>
    <x v="99"/>
    <s v="Pave"/>
    <s v="NA"/>
    <s v="Reg"/>
    <s v="Lvl"/>
    <s v="AllPub"/>
    <s v="Inside"/>
    <s v="Gtl"/>
    <x v="11"/>
    <s v="Norm"/>
    <s v="Norm"/>
    <s v="1Fam"/>
    <s v="1.5Fin"/>
    <x v="5"/>
    <x v="4"/>
    <x v="87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x v="144"/>
    <s v="GasA"/>
    <s v="TA"/>
    <s v="N"/>
    <s v="FuseA"/>
    <n v="720"/>
    <n v="472"/>
    <n v="0"/>
    <x v="277"/>
    <n v="0"/>
    <n v="0"/>
    <n v="1"/>
    <n v="1"/>
    <n v="4"/>
    <n v="1"/>
    <s v="TA"/>
    <n v="6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3"/>
    <x v="2"/>
    <s v="WD"/>
    <s v="Abnorml"/>
    <x v="152"/>
  </r>
  <r>
    <x v="971"/>
    <n v="160"/>
    <s v="RL"/>
    <n v="36"/>
    <x v="760"/>
    <s v="Pave"/>
    <s v="NA"/>
    <s v="Reg"/>
    <s v="Lvl"/>
    <s v="AllPub"/>
    <s v="Inside"/>
    <s v="Gtl"/>
    <x v="10"/>
    <s v="Norm"/>
    <s v="Norm"/>
    <s v="Twnhs"/>
    <s v="2Story"/>
    <x v="0"/>
    <x v="0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x v="268"/>
    <s v="GasA"/>
    <s v="Ex"/>
    <s v="Y"/>
    <s v="SBrkr"/>
    <n v="764"/>
    <n v="862"/>
    <n v="0"/>
    <x v="292"/>
    <n v="0"/>
    <n v="0"/>
    <n v="2"/>
    <n v="0"/>
    <n v="2"/>
    <n v="1"/>
    <s v="Gd"/>
    <n v="6"/>
    <s v="Typ"/>
    <n v="0"/>
    <s v="NA"/>
    <s v="BuiltIn"/>
    <n v="2003"/>
    <s v="RFn"/>
    <n v="2"/>
    <x v="191"/>
    <s v="TA"/>
    <s v="TA"/>
    <s v="Y"/>
    <n v="0"/>
    <n v="27"/>
    <n v="0"/>
    <n v="0"/>
    <n v="0"/>
    <n v="0"/>
    <s v="NA"/>
    <s v="NA"/>
    <s v="NA"/>
    <n v="0"/>
    <x v="9"/>
    <x v="3"/>
    <s v="WD"/>
    <s v="Normal"/>
    <x v="151"/>
  </r>
  <r>
    <x v="972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x v="1"/>
    <x v="0"/>
    <x v="56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x v="502"/>
    <s v="GasA"/>
    <s v="TA"/>
    <s v="Y"/>
    <s v="SBrkr"/>
    <n v="918"/>
    <n v="0"/>
    <n v="0"/>
    <x v="666"/>
    <n v="0"/>
    <n v="0"/>
    <n v="2"/>
    <n v="0"/>
    <n v="2"/>
    <n v="1"/>
    <s v="TA"/>
    <n v="5"/>
    <s v="Typ"/>
    <n v="1"/>
    <s v="TA"/>
    <s v="Attchd"/>
    <n v="1979"/>
    <s v="Unf"/>
    <n v="1"/>
    <x v="85"/>
    <s v="TA"/>
    <s v="TA"/>
    <s v="Y"/>
    <n v="28"/>
    <n v="0"/>
    <n v="0"/>
    <n v="0"/>
    <n v="0"/>
    <n v="0"/>
    <s v="NA"/>
    <s v="NA"/>
    <s v="NA"/>
    <n v="0"/>
    <x v="7"/>
    <x v="4"/>
    <s v="WD"/>
    <s v="Normal"/>
    <x v="520"/>
  </r>
  <r>
    <x v="973"/>
    <n v="20"/>
    <s v="FV"/>
    <n v="95"/>
    <x v="761"/>
    <s v="Pave"/>
    <s v="NA"/>
    <s v="Reg"/>
    <s v="Lvl"/>
    <s v="AllPub"/>
    <s v="Corner"/>
    <s v="Gtl"/>
    <x v="5"/>
    <s v="Norm"/>
    <s v="Norm"/>
    <s v="1Fam"/>
    <s v="1Story"/>
    <x v="0"/>
    <x v="0"/>
    <x v="22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x v="552"/>
    <s v="GasA"/>
    <s v="Ex"/>
    <s v="Y"/>
    <s v="SBrkr"/>
    <n v="1428"/>
    <n v="0"/>
    <n v="0"/>
    <x v="583"/>
    <n v="0"/>
    <n v="0"/>
    <n v="2"/>
    <n v="0"/>
    <n v="3"/>
    <n v="1"/>
    <s v="Gd"/>
    <n v="6"/>
    <s v="Typ"/>
    <n v="0"/>
    <s v="NA"/>
    <s v="Attchd"/>
    <n v="2007"/>
    <s v="Fin"/>
    <n v="2"/>
    <x v="5"/>
    <s v="TA"/>
    <s v="TA"/>
    <s v="Y"/>
    <n v="0"/>
    <n v="120"/>
    <n v="0"/>
    <n v="0"/>
    <n v="0"/>
    <n v="0"/>
    <s v="NA"/>
    <s v="NA"/>
    <s v="NA"/>
    <n v="0"/>
    <x v="3"/>
    <x v="0"/>
    <s v="New"/>
    <s v="Partial"/>
    <x v="521"/>
  </r>
  <r>
    <x v="974"/>
    <n v="70"/>
    <s v="RL"/>
    <n v="60"/>
    <x v="762"/>
    <s v="Pave"/>
    <s v="NA"/>
    <s v="IR1"/>
    <s v="Lvl"/>
    <s v="AllPub"/>
    <s v="Corner"/>
    <s v="Gtl"/>
    <x v="8"/>
    <s v="RRAn"/>
    <s v="Feedr"/>
    <s v="1Fam"/>
    <s v="2Story"/>
    <x v="0"/>
    <x v="1"/>
    <x v="48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x v="106"/>
    <s v="GasA"/>
    <s v="TA"/>
    <s v="N"/>
    <s v="SBrkr"/>
    <n v="1136"/>
    <n v="883"/>
    <n v="0"/>
    <x v="667"/>
    <n v="0"/>
    <n v="0"/>
    <n v="1"/>
    <n v="0"/>
    <n v="3"/>
    <n v="1"/>
    <s v="Gd"/>
    <n v="8"/>
    <s v="Typ"/>
    <n v="0"/>
    <s v="NA"/>
    <s v="Detchd"/>
    <n v="1997"/>
    <s v="Unf"/>
    <n v="2"/>
    <x v="109"/>
    <s v="TA"/>
    <s v="TA"/>
    <s v="Y"/>
    <n v="509"/>
    <n v="135"/>
    <n v="0"/>
    <n v="0"/>
    <n v="0"/>
    <n v="0"/>
    <s v="NA"/>
    <s v="GdPrv"/>
    <s v="NA"/>
    <n v="0"/>
    <x v="4"/>
    <x v="3"/>
    <s v="WD"/>
    <s v="Normal"/>
    <x v="522"/>
  </r>
  <r>
    <x v="975"/>
    <n v="160"/>
    <s v="FV"/>
    <s v="NA"/>
    <x v="763"/>
    <s v="Pave"/>
    <s v="NA"/>
    <s v="Reg"/>
    <s v="Lvl"/>
    <s v="AllPub"/>
    <s v="FR2"/>
    <s v="Gtl"/>
    <x v="5"/>
    <s v="Norm"/>
    <s v="Norm"/>
    <s v="Twnhs"/>
    <s v="2Story"/>
    <x v="0"/>
    <x v="0"/>
    <x v="4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x v="553"/>
    <s v="GasA"/>
    <s v="Ex"/>
    <s v="Y"/>
    <s v="SBrkr"/>
    <n v="673"/>
    <n v="709"/>
    <n v="0"/>
    <x v="158"/>
    <n v="1"/>
    <n v="0"/>
    <n v="2"/>
    <n v="1"/>
    <n v="3"/>
    <n v="1"/>
    <s v="Gd"/>
    <n v="6"/>
    <s v="Typ"/>
    <n v="0"/>
    <s v="NA"/>
    <s v="Detchd"/>
    <n v="2000"/>
    <s v="Unf"/>
    <n v="2"/>
    <x v="55"/>
    <s v="TA"/>
    <s v="TA"/>
    <s v="Y"/>
    <n v="153"/>
    <n v="50"/>
    <n v="0"/>
    <n v="0"/>
    <n v="0"/>
    <n v="0"/>
    <s v="NA"/>
    <s v="NA"/>
    <s v="NA"/>
    <n v="0"/>
    <x v="7"/>
    <x v="2"/>
    <s v="WD"/>
    <s v="Normal"/>
    <x v="258"/>
  </r>
  <r>
    <x v="976"/>
    <n v="30"/>
    <s v="RL"/>
    <n v="51"/>
    <x v="764"/>
    <s v="Pave"/>
    <s v="NA"/>
    <s v="IR1"/>
    <s v="Bnk"/>
    <s v="AllPub"/>
    <s v="Inside"/>
    <s v="Gtl"/>
    <x v="8"/>
    <s v="Norm"/>
    <s v="Norm"/>
    <s v="1Fam"/>
    <s v="1Story"/>
    <x v="5"/>
    <x v="3"/>
    <x v="66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x v="71"/>
    <s v="GasA"/>
    <s v="TA"/>
    <s v="Y"/>
    <s v="FuseA"/>
    <n v="869"/>
    <n v="0"/>
    <n v="0"/>
    <x v="668"/>
    <n v="0"/>
    <n v="0"/>
    <n v="1"/>
    <n v="0"/>
    <n v="2"/>
    <n v="1"/>
    <s v="Fa"/>
    <n v="4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5"/>
    <x v="2"/>
    <s v="WD"/>
    <s v="Normal"/>
    <x v="523"/>
  </r>
  <r>
    <x v="977"/>
    <n v="120"/>
    <s v="FV"/>
    <n v="35"/>
    <x v="765"/>
    <s v="Pave"/>
    <s v="Pave"/>
    <s v="IR1"/>
    <s v="Lvl"/>
    <s v="AllPub"/>
    <s v="Inside"/>
    <s v="Gtl"/>
    <x v="5"/>
    <s v="Norm"/>
    <s v="Norm"/>
    <s v="TwnhsE"/>
    <s v="1Story"/>
    <x v="0"/>
    <x v="0"/>
    <x v="13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x v="554"/>
    <s v="GasA"/>
    <s v="Ex"/>
    <s v="Y"/>
    <s v="SBrkr"/>
    <n v="1241"/>
    <n v="0"/>
    <n v="0"/>
    <x v="669"/>
    <n v="1"/>
    <n v="0"/>
    <n v="1"/>
    <n v="1"/>
    <n v="1"/>
    <n v="1"/>
    <s v="Gd"/>
    <n v="4"/>
    <s v="Typ"/>
    <n v="0"/>
    <s v="NA"/>
    <s v="Attchd"/>
    <n v="2007"/>
    <s v="Fin"/>
    <n v="2"/>
    <x v="217"/>
    <s v="TA"/>
    <s v="TA"/>
    <s v="Y"/>
    <n v="0"/>
    <n v="116"/>
    <n v="0"/>
    <n v="0"/>
    <n v="0"/>
    <n v="0"/>
    <s v="NA"/>
    <s v="NA"/>
    <s v="NA"/>
    <n v="0"/>
    <x v="6"/>
    <x v="1"/>
    <s v="New"/>
    <s v="Partial"/>
    <x v="302"/>
  </r>
  <r>
    <x v="978"/>
    <n v="20"/>
    <s v="RL"/>
    <n v="68"/>
    <x v="766"/>
    <s v="Pave"/>
    <s v="NA"/>
    <s v="Reg"/>
    <s v="Bnk"/>
    <s v="AllPub"/>
    <s v="Inside"/>
    <s v="Mod"/>
    <x v="15"/>
    <s v="Norm"/>
    <s v="Norm"/>
    <s v="1Fam"/>
    <s v="1Story"/>
    <x v="5"/>
    <x v="0"/>
    <x v="30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x v="188"/>
    <s v="GasA"/>
    <s v="Ex"/>
    <s v="Y"/>
    <s v="SBrkr"/>
    <n v="894"/>
    <n v="0"/>
    <n v="0"/>
    <x v="204"/>
    <n v="0"/>
    <n v="0"/>
    <n v="1"/>
    <n v="0"/>
    <n v="3"/>
    <n v="1"/>
    <s v="TA"/>
    <n v="5"/>
    <s v="Typ"/>
    <n v="0"/>
    <s v="NA"/>
    <s v="Detchd"/>
    <n v="1999"/>
    <s v="Unf"/>
    <n v="2"/>
    <x v="63"/>
    <s v="TA"/>
    <s v="TA"/>
    <s v="Y"/>
    <n v="0"/>
    <n v="0"/>
    <n v="0"/>
    <n v="0"/>
    <n v="0"/>
    <n v="0"/>
    <s v="NA"/>
    <s v="NA"/>
    <s v="NA"/>
    <n v="0"/>
    <x v="1"/>
    <x v="1"/>
    <s v="WD"/>
    <s v="Abnorml"/>
    <x v="50"/>
  </r>
  <r>
    <x v="979"/>
    <n v="20"/>
    <s v="RL"/>
    <n v="80"/>
    <x v="660"/>
    <s v="Pave"/>
    <s v="NA"/>
    <s v="Reg"/>
    <s v="Lvl"/>
    <s v="AllPub"/>
    <s v="Corner"/>
    <s v="Gtl"/>
    <x v="9"/>
    <s v="Feedr"/>
    <s v="Norm"/>
    <s v="1Fam"/>
    <s v="1Story"/>
    <x v="3"/>
    <x v="2"/>
    <x v="37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x v="163"/>
    <s v="GasA"/>
    <s v="TA"/>
    <s v="Y"/>
    <s v="SBrkr"/>
    <n v="1121"/>
    <n v="0"/>
    <n v="0"/>
    <x v="179"/>
    <n v="1"/>
    <n v="0"/>
    <n v="1"/>
    <n v="0"/>
    <n v="3"/>
    <n v="1"/>
    <s v="TA"/>
    <n v="5"/>
    <s v="Typ"/>
    <n v="0"/>
    <s v="NA"/>
    <s v="Detchd"/>
    <n v="1963"/>
    <s v="Unf"/>
    <n v="2"/>
    <x v="5"/>
    <s v="TA"/>
    <s v="TA"/>
    <s v="Y"/>
    <n v="0"/>
    <n v="80"/>
    <n v="0"/>
    <n v="0"/>
    <n v="0"/>
    <n v="0"/>
    <s v="NA"/>
    <s v="MnPrv"/>
    <s v="NA"/>
    <n v="0"/>
    <x v="11"/>
    <x v="3"/>
    <s v="WD"/>
    <s v="Normal"/>
    <x v="19"/>
  </r>
  <r>
    <x v="980"/>
    <n v="85"/>
    <s v="RL"/>
    <s v="NA"/>
    <x v="767"/>
    <s v="Pave"/>
    <s v="NA"/>
    <s v="IR1"/>
    <s v="Lvl"/>
    <s v="AllPub"/>
    <s v="Corner"/>
    <s v="Gtl"/>
    <x v="11"/>
    <s v="Norm"/>
    <s v="Norm"/>
    <s v="1Fam"/>
    <s v="SFoyer"/>
    <x v="0"/>
    <x v="7"/>
    <x v="53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x v="555"/>
    <s v="GasA"/>
    <s v="Gd"/>
    <s v="Y"/>
    <s v="SBrkr"/>
    <n v="999"/>
    <n v="0"/>
    <n v="0"/>
    <x v="389"/>
    <n v="1"/>
    <n v="0"/>
    <n v="1"/>
    <n v="0"/>
    <n v="3"/>
    <n v="1"/>
    <s v="Ex"/>
    <n v="6"/>
    <s v="Typ"/>
    <n v="0"/>
    <s v="NA"/>
    <s v="Attchd"/>
    <n v="1961"/>
    <s v="RFn"/>
    <n v="2"/>
    <x v="171"/>
    <s v="TA"/>
    <s v="TA"/>
    <s v="Y"/>
    <n v="144"/>
    <n v="76"/>
    <n v="0"/>
    <n v="0"/>
    <n v="0"/>
    <n v="0"/>
    <s v="NA"/>
    <s v="NA"/>
    <s v="NA"/>
    <n v="0"/>
    <x v="9"/>
    <x v="0"/>
    <s v="WD"/>
    <s v="Normal"/>
    <x v="524"/>
  </r>
  <r>
    <x v="981"/>
    <n v="60"/>
    <s v="RL"/>
    <n v="98"/>
    <x v="768"/>
    <s v="Pave"/>
    <s v="NA"/>
    <s v="IR1"/>
    <s v="Lvl"/>
    <s v="AllPub"/>
    <s v="Corner"/>
    <s v="Gtl"/>
    <x v="3"/>
    <s v="Norm"/>
    <s v="Norm"/>
    <s v="1Fam"/>
    <s v="2Story"/>
    <x v="2"/>
    <x v="0"/>
    <x v="45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x v="556"/>
    <s v="GasA"/>
    <s v="Ex"/>
    <s v="Y"/>
    <s v="SBrkr"/>
    <n v="1276"/>
    <n v="1336"/>
    <n v="0"/>
    <x v="670"/>
    <n v="1"/>
    <n v="0"/>
    <n v="2"/>
    <n v="1"/>
    <n v="4"/>
    <n v="1"/>
    <s v="Gd"/>
    <n v="8"/>
    <s v="Typ"/>
    <n v="1"/>
    <s v="TA"/>
    <s v="Attchd"/>
    <n v="1998"/>
    <s v="Fin"/>
    <n v="3"/>
    <x v="189"/>
    <s v="TA"/>
    <s v="TA"/>
    <s v="Y"/>
    <n v="250"/>
    <n v="0"/>
    <n v="0"/>
    <n v="0"/>
    <n v="0"/>
    <n v="0"/>
    <s v="NA"/>
    <s v="NA"/>
    <s v="NA"/>
    <n v="0"/>
    <x v="9"/>
    <x v="3"/>
    <s v="WD"/>
    <s v="Normal"/>
    <x v="525"/>
  </r>
  <r>
    <x v="982"/>
    <n v="20"/>
    <s v="RL"/>
    <n v="43"/>
    <x v="209"/>
    <s v="Pave"/>
    <s v="NA"/>
    <s v="Reg"/>
    <s v="Lvl"/>
    <s v="AllPub"/>
    <s v="Inside"/>
    <s v="Gtl"/>
    <x v="21"/>
    <s v="Norm"/>
    <s v="Norm"/>
    <s v="1Fam"/>
    <s v="1Story"/>
    <x v="0"/>
    <x v="0"/>
    <x v="22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x v="557"/>
    <s v="GasA"/>
    <s v="Ex"/>
    <s v="Y"/>
    <s v="SBrkr"/>
    <n v="1266"/>
    <n v="0"/>
    <n v="0"/>
    <x v="415"/>
    <n v="0"/>
    <n v="0"/>
    <n v="2"/>
    <n v="0"/>
    <n v="2"/>
    <n v="1"/>
    <s v="Gd"/>
    <n v="6"/>
    <s v="Typ"/>
    <n v="1"/>
    <s v="Gd"/>
    <s v="Attchd"/>
    <n v="2007"/>
    <s v="Fin"/>
    <n v="2"/>
    <x v="42"/>
    <s v="TA"/>
    <s v="TA"/>
    <s v="Y"/>
    <n v="100"/>
    <n v="16"/>
    <n v="0"/>
    <n v="0"/>
    <n v="0"/>
    <n v="0"/>
    <s v="NA"/>
    <s v="NA"/>
    <s v="NA"/>
    <n v="0"/>
    <x v="10"/>
    <x v="0"/>
    <s v="WD"/>
    <s v="Normal"/>
    <x v="526"/>
  </r>
  <r>
    <x v="983"/>
    <n v="60"/>
    <s v="RL"/>
    <s v="NA"/>
    <x v="2"/>
    <s v="Pave"/>
    <s v="NA"/>
    <s v="Reg"/>
    <s v="Lvl"/>
    <s v="AllPub"/>
    <s v="Corner"/>
    <s v="Gtl"/>
    <x v="0"/>
    <s v="Norm"/>
    <s v="Norm"/>
    <s v="1Fam"/>
    <s v="2Story"/>
    <x v="2"/>
    <x v="0"/>
    <x v="20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x v="558"/>
    <s v="GasA"/>
    <s v="Ex"/>
    <s v="Y"/>
    <s v="SBrkr"/>
    <n v="1149"/>
    <n v="1141"/>
    <n v="0"/>
    <x v="671"/>
    <n v="0"/>
    <n v="0"/>
    <n v="2"/>
    <n v="1"/>
    <n v="4"/>
    <n v="1"/>
    <s v="Gd"/>
    <n v="9"/>
    <s v="Typ"/>
    <n v="1"/>
    <s v="Gd"/>
    <s v="Attchd"/>
    <n v="2002"/>
    <s v="Unf"/>
    <n v="2"/>
    <x v="282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527"/>
  </r>
  <r>
    <x v="984"/>
    <n v="90"/>
    <s v="RL"/>
    <n v="75"/>
    <x v="183"/>
    <s v="Pave"/>
    <s v="NA"/>
    <s v="Reg"/>
    <s v="Lvl"/>
    <s v="AllPub"/>
    <s v="Inside"/>
    <s v="Gtl"/>
    <x v="4"/>
    <s v="Norm"/>
    <s v="Norm"/>
    <s v="Duplex"/>
    <s v="1.5Fin"/>
    <x v="3"/>
    <x v="0"/>
    <x v="54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x v="17"/>
    <s v="GasA"/>
    <s v="TA"/>
    <s v="Y"/>
    <s v="SBrkr"/>
    <n v="1302"/>
    <n v="432"/>
    <n v="0"/>
    <x v="133"/>
    <n v="0"/>
    <n v="0"/>
    <n v="2"/>
    <n v="0"/>
    <n v="4"/>
    <n v="2"/>
    <s v="Gd"/>
    <n v="8"/>
    <s v="Typ"/>
    <n v="0"/>
    <s v="NA"/>
    <s v="Attchd"/>
    <n v="1977"/>
    <s v="Unf"/>
    <n v="2"/>
    <x v="169"/>
    <s v="TA"/>
    <s v="TA"/>
    <s v="Y"/>
    <n v="0"/>
    <n v="0"/>
    <n v="0"/>
    <n v="0"/>
    <n v="0"/>
    <n v="0"/>
    <s v="NA"/>
    <s v="NA"/>
    <s v="NA"/>
    <n v="0"/>
    <x v="5"/>
    <x v="3"/>
    <s v="COD"/>
    <s v="Normal"/>
    <x v="288"/>
  </r>
  <r>
    <x v="985"/>
    <n v="190"/>
    <s v="RL"/>
    <n v="68"/>
    <x v="769"/>
    <s v="Pave"/>
    <s v="NA"/>
    <s v="Reg"/>
    <s v="Lvl"/>
    <s v="AllPub"/>
    <s v="Inside"/>
    <s v="Gtl"/>
    <x v="15"/>
    <s v="Norm"/>
    <s v="Norm"/>
    <s v="2fmCon"/>
    <s v="1Story"/>
    <x v="3"/>
    <x v="0"/>
    <x v="52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x v="388"/>
    <s v="GasW"/>
    <s v="TA"/>
    <s v="N"/>
    <s v="SBrkr"/>
    <n v="1164"/>
    <n v="0"/>
    <n v="0"/>
    <x v="530"/>
    <n v="1"/>
    <n v="0"/>
    <n v="1"/>
    <n v="0"/>
    <n v="3"/>
    <n v="1"/>
    <s v="TA"/>
    <n v="5"/>
    <s v="Typ"/>
    <n v="0"/>
    <s v="NA"/>
    <s v="Detchd"/>
    <n v="1950"/>
    <s v="Unf"/>
    <n v="1"/>
    <x v="25"/>
    <s v="TA"/>
    <s v="TA"/>
    <s v="Y"/>
    <n v="0"/>
    <n v="48"/>
    <n v="0"/>
    <n v="0"/>
    <n v="0"/>
    <n v="0"/>
    <s v="NA"/>
    <s v="NA"/>
    <s v="NA"/>
    <n v="0"/>
    <x v="5"/>
    <x v="0"/>
    <s v="ConLD"/>
    <s v="Normal"/>
    <x v="122"/>
  </r>
  <r>
    <x v="986"/>
    <n v="50"/>
    <s v="RM"/>
    <n v="59"/>
    <x v="770"/>
    <s v="Pave"/>
    <s v="NA"/>
    <s v="Reg"/>
    <s v="Lvl"/>
    <s v="AllPub"/>
    <s v="Corner"/>
    <s v="Gtl"/>
    <x v="7"/>
    <s v="Feedr"/>
    <s v="Norm"/>
    <s v="1Fam"/>
    <s v="1.5Fin"/>
    <x v="1"/>
    <x v="1"/>
    <x v="48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x v="559"/>
    <s v="GasA"/>
    <s v="Gd"/>
    <s v="Y"/>
    <s v="SBrkr"/>
    <n v="1001"/>
    <n v="634"/>
    <n v="0"/>
    <x v="432"/>
    <n v="0"/>
    <n v="0"/>
    <n v="1"/>
    <n v="0"/>
    <n v="2"/>
    <n v="1"/>
    <s v="Gd"/>
    <n v="5"/>
    <s v="Typ"/>
    <n v="0"/>
    <s v="NA"/>
    <s v="Attchd"/>
    <n v="1950"/>
    <s v="Unf"/>
    <n v="1"/>
    <x v="359"/>
    <s v="Fa"/>
    <s v="TA"/>
    <s v="Y"/>
    <n v="394"/>
    <n v="0"/>
    <n v="0"/>
    <n v="0"/>
    <n v="0"/>
    <n v="0"/>
    <s v="NA"/>
    <s v="NA"/>
    <s v="NA"/>
    <n v="0"/>
    <x v="11"/>
    <x v="2"/>
    <s v="WD"/>
    <s v="Normal"/>
    <x v="528"/>
  </r>
  <r>
    <x v="987"/>
    <n v="20"/>
    <s v="RL"/>
    <n v="83"/>
    <x v="771"/>
    <s v="Pave"/>
    <s v="NA"/>
    <s v="IR1"/>
    <s v="Lvl"/>
    <s v="AllPub"/>
    <s v="Inside"/>
    <s v="Gtl"/>
    <x v="10"/>
    <s v="Norm"/>
    <s v="Norm"/>
    <s v="1Fam"/>
    <s v="1Story"/>
    <x v="4"/>
    <x v="0"/>
    <x v="51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x v="560"/>
    <s v="GasA"/>
    <s v="Ex"/>
    <s v="Y"/>
    <s v="SBrkr"/>
    <n v="1940"/>
    <n v="0"/>
    <n v="0"/>
    <x v="672"/>
    <n v="1"/>
    <n v="0"/>
    <n v="2"/>
    <n v="1"/>
    <n v="3"/>
    <n v="1"/>
    <s v="Ex"/>
    <n v="8"/>
    <s v="Typ"/>
    <n v="1"/>
    <s v="Gd"/>
    <s v="Attchd"/>
    <n v="2010"/>
    <s v="Fin"/>
    <n v="3"/>
    <x v="288"/>
    <s v="TA"/>
    <s v="TA"/>
    <s v="Y"/>
    <n v="168"/>
    <n v="95"/>
    <n v="0"/>
    <n v="0"/>
    <n v="0"/>
    <n v="0"/>
    <s v="NA"/>
    <s v="NA"/>
    <s v="NA"/>
    <n v="0"/>
    <x v="7"/>
    <x v="4"/>
    <s v="New"/>
    <s v="Partial"/>
    <x v="529"/>
  </r>
  <r>
    <x v="988"/>
    <n v="60"/>
    <s v="RL"/>
    <s v="NA"/>
    <x v="772"/>
    <s v="Pave"/>
    <s v="NA"/>
    <s v="IR1"/>
    <s v="Lvl"/>
    <s v="AllPub"/>
    <s v="Inside"/>
    <s v="Gtl"/>
    <x v="6"/>
    <s v="Norm"/>
    <s v="Norm"/>
    <s v="1Fam"/>
    <s v="2Story"/>
    <x v="1"/>
    <x v="2"/>
    <x v="1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x v="166"/>
    <s v="GasA"/>
    <s v="TA"/>
    <s v="Y"/>
    <s v="SBrkr"/>
    <n v="1118"/>
    <n v="912"/>
    <n v="0"/>
    <x v="673"/>
    <n v="0"/>
    <n v="0"/>
    <n v="2"/>
    <n v="1"/>
    <n v="4"/>
    <n v="1"/>
    <s v="Gd"/>
    <n v="8"/>
    <s v="Typ"/>
    <n v="1"/>
    <s v="TA"/>
    <s v="Attchd"/>
    <n v="1976"/>
    <s v="Fin"/>
    <n v="2"/>
    <x v="287"/>
    <s v="TA"/>
    <s v="TA"/>
    <s v="Y"/>
    <n v="0"/>
    <n v="224"/>
    <n v="0"/>
    <n v="0"/>
    <n v="0"/>
    <n v="0"/>
    <s v="NA"/>
    <s v="NA"/>
    <s v="NA"/>
    <n v="0"/>
    <x v="11"/>
    <x v="1"/>
    <s v="WD"/>
    <s v="Normal"/>
    <x v="530"/>
  </r>
  <r>
    <x v="98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x v="394"/>
    <s v="GasA"/>
    <s v="Ex"/>
    <s v="Y"/>
    <s v="SBrkr"/>
    <n v="778"/>
    <n v="798"/>
    <n v="0"/>
    <x v="584"/>
    <n v="0"/>
    <n v="0"/>
    <n v="2"/>
    <n v="1"/>
    <n v="3"/>
    <n v="1"/>
    <s v="Gd"/>
    <n v="6"/>
    <s v="Typ"/>
    <n v="0"/>
    <s v="NA"/>
    <s v="Attchd"/>
    <n v="2006"/>
    <s v="RFn"/>
    <n v="2"/>
    <x v="303"/>
    <s v="TA"/>
    <s v="TA"/>
    <s v="Y"/>
    <n v="0"/>
    <n v="50"/>
    <n v="0"/>
    <n v="0"/>
    <n v="0"/>
    <n v="0"/>
    <s v="NA"/>
    <s v="NA"/>
    <s v="NA"/>
    <n v="0"/>
    <x v="5"/>
    <x v="2"/>
    <s v="New"/>
    <s v="Partial"/>
    <x v="531"/>
  </r>
  <r>
    <x v="990"/>
    <n v="60"/>
    <s v="RL"/>
    <n v="82"/>
    <x v="773"/>
    <s v="Pave"/>
    <s v="NA"/>
    <s v="Reg"/>
    <s v="Lvl"/>
    <s v="AllPub"/>
    <s v="Inside"/>
    <s v="Gtl"/>
    <x v="3"/>
    <s v="Norm"/>
    <s v="Norm"/>
    <s v="1Fam"/>
    <s v="2Story"/>
    <x v="2"/>
    <x v="0"/>
    <x v="35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x v="561"/>
    <s v="GasA"/>
    <s v="Ex"/>
    <s v="Y"/>
    <s v="SBrkr"/>
    <n v="1407"/>
    <n v="985"/>
    <n v="0"/>
    <x v="197"/>
    <n v="1"/>
    <n v="0"/>
    <n v="2"/>
    <n v="1"/>
    <n v="3"/>
    <n v="1"/>
    <s v="Gd"/>
    <n v="7"/>
    <s v="Typ"/>
    <n v="1"/>
    <s v="TA"/>
    <s v="Attchd"/>
    <n v="1997"/>
    <s v="Fin"/>
    <n v="3"/>
    <x v="177"/>
    <s v="TA"/>
    <s v="TA"/>
    <s v="Y"/>
    <n v="0"/>
    <n v="70"/>
    <n v="0"/>
    <n v="0"/>
    <n v="0"/>
    <n v="0"/>
    <s v="NA"/>
    <s v="NA"/>
    <s v="NA"/>
    <n v="0"/>
    <x v="11"/>
    <x v="2"/>
    <s v="WD"/>
    <s v="Normal"/>
    <x v="532"/>
  </r>
  <r>
    <x v="991"/>
    <n v="70"/>
    <s v="RM"/>
    <n v="121"/>
    <x v="774"/>
    <s v="Pave"/>
    <s v="Grvl"/>
    <s v="Reg"/>
    <s v="Lvl"/>
    <s v="AllPub"/>
    <s v="Corner"/>
    <s v="Gtl"/>
    <x v="7"/>
    <s v="Artery"/>
    <s v="Norm"/>
    <s v="1Fam"/>
    <s v="2Story"/>
    <x v="2"/>
    <x v="7"/>
    <x v="106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x v="562"/>
    <s v="GasA"/>
    <s v="Gd"/>
    <s v="Y"/>
    <s v="SBrkr"/>
    <n v="916"/>
    <n v="826"/>
    <n v="0"/>
    <x v="538"/>
    <n v="0"/>
    <n v="0"/>
    <n v="1"/>
    <n v="1"/>
    <n v="4"/>
    <n v="1"/>
    <s v="Gd"/>
    <n v="8"/>
    <s v="Typ"/>
    <n v="1"/>
    <s v="Gd"/>
    <s v="Attchd"/>
    <n v="1925"/>
    <s v="Unf"/>
    <n v="2"/>
    <x v="360"/>
    <s v="TA"/>
    <s v="TA"/>
    <s v="P"/>
    <n v="0"/>
    <n v="169"/>
    <n v="0"/>
    <n v="0"/>
    <n v="0"/>
    <n v="0"/>
    <s v="NA"/>
    <s v="NA"/>
    <s v="NA"/>
    <n v="0"/>
    <x v="6"/>
    <x v="3"/>
    <s v="WD"/>
    <s v="Normal"/>
    <x v="282"/>
  </r>
  <r>
    <x v="992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x v="1"/>
    <x v="1"/>
    <x v="39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x v="563"/>
    <s v="GasA"/>
    <s v="Gd"/>
    <s v="Y"/>
    <s v="SBrkr"/>
    <n v="1020"/>
    <n v="831"/>
    <n v="0"/>
    <x v="674"/>
    <n v="0"/>
    <n v="0"/>
    <n v="2"/>
    <n v="1"/>
    <n v="3"/>
    <n v="1"/>
    <s v="Gd"/>
    <n v="7"/>
    <s v="Typ"/>
    <n v="1"/>
    <s v="Fa"/>
    <s v="Attchd"/>
    <n v="1964"/>
    <s v="RFn"/>
    <n v="2"/>
    <x v="35"/>
    <s v="TA"/>
    <s v="TA"/>
    <s v="Y"/>
    <n v="239"/>
    <n v="42"/>
    <n v="0"/>
    <n v="0"/>
    <n v="0"/>
    <n v="0"/>
    <s v="NA"/>
    <s v="MnWw"/>
    <s v="NA"/>
    <n v="0"/>
    <x v="9"/>
    <x v="1"/>
    <s v="WD"/>
    <s v="Normal"/>
    <x v="313"/>
  </r>
  <r>
    <x v="993"/>
    <n v="60"/>
    <s v="RL"/>
    <n v="68"/>
    <x v="337"/>
    <s v="Pave"/>
    <s v="NA"/>
    <s v="Reg"/>
    <s v="Lvl"/>
    <s v="AllPub"/>
    <s v="Inside"/>
    <s v="Gtl"/>
    <x v="0"/>
    <s v="Norm"/>
    <s v="Norm"/>
    <s v="1Fam"/>
    <s v="2Story"/>
    <x v="1"/>
    <x v="0"/>
    <x v="11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x v="564"/>
    <s v="GasA"/>
    <s v="Ex"/>
    <s v="Y"/>
    <s v="SBrkr"/>
    <n v="750"/>
    <n v="750"/>
    <n v="0"/>
    <x v="653"/>
    <n v="0"/>
    <n v="0"/>
    <n v="2"/>
    <n v="1"/>
    <n v="3"/>
    <n v="1"/>
    <s v="Gd"/>
    <n v="6"/>
    <s v="Typ"/>
    <n v="0"/>
    <s v="NA"/>
    <s v="Attchd"/>
    <n v="2005"/>
    <s v="RFn"/>
    <n v="2"/>
    <x v="103"/>
    <s v="TA"/>
    <s v="TA"/>
    <s v="Y"/>
    <n v="0"/>
    <n v="35"/>
    <n v="0"/>
    <n v="0"/>
    <n v="0"/>
    <n v="0"/>
    <s v="NA"/>
    <s v="NA"/>
    <s v="NA"/>
    <n v="0"/>
    <x v="5"/>
    <x v="2"/>
    <s v="New"/>
    <s v="Partial"/>
    <x v="533"/>
  </r>
  <r>
    <x v="994"/>
    <n v="20"/>
    <s v="RL"/>
    <n v="96"/>
    <x v="776"/>
    <s v="Pave"/>
    <s v="NA"/>
    <s v="Reg"/>
    <s v="Lvl"/>
    <s v="AllPub"/>
    <s v="FR2"/>
    <s v="Gtl"/>
    <x v="10"/>
    <s v="Norm"/>
    <s v="Norm"/>
    <s v="1Fam"/>
    <s v="1Story"/>
    <x v="6"/>
    <x v="0"/>
    <x v="13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x v="565"/>
    <s v="GasA"/>
    <s v="Ex"/>
    <s v="Y"/>
    <s v="SBrkr"/>
    <n v="1718"/>
    <n v="0"/>
    <n v="0"/>
    <x v="69"/>
    <n v="1"/>
    <n v="0"/>
    <n v="2"/>
    <n v="0"/>
    <n v="3"/>
    <n v="1"/>
    <s v="Ex"/>
    <n v="7"/>
    <s v="Typ"/>
    <n v="1"/>
    <s v="Gd"/>
    <s v="Attchd"/>
    <n v="2008"/>
    <s v="Fin"/>
    <n v="3"/>
    <x v="122"/>
    <s v="TA"/>
    <s v="TA"/>
    <s v="Y"/>
    <n v="216"/>
    <n v="48"/>
    <n v="0"/>
    <n v="0"/>
    <n v="0"/>
    <n v="0"/>
    <s v="NA"/>
    <s v="NA"/>
    <s v="NA"/>
    <n v="0"/>
    <x v="9"/>
    <x v="3"/>
    <s v="WD"/>
    <s v="Normal"/>
    <x v="534"/>
  </r>
  <r>
    <x v="995"/>
    <n v="50"/>
    <s v="RL"/>
    <n v="51"/>
    <x v="777"/>
    <s v="Pave"/>
    <s v="NA"/>
    <s v="IR1"/>
    <s v="Lvl"/>
    <s v="AllPub"/>
    <s v="Inside"/>
    <s v="Mod"/>
    <x v="8"/>
    <s v="Feedr"/>
    <s v="Norm"/>
    <s v="1Fam"/>
    <s v="1.5Fin"/>
    <x v="5"/>
    <x v="3"/>
    <x v="94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x v="63"/>
    <s v="GasA"/>
    <s v="TA"/>
    <s v="Y"/>
    <s v="SBrkr"/>
    <n v="774"/>
    <n v="456"/>
    <n v="0"/>
    <x v="76"/>
    <n v="1"/>
    <n v="0"/>
    <n v="1"/>
    <n v="1"/>
    <n v="3"/>
    <n v="1"/>
    <s v="TA"/>
    <n v="5"/>
    <s v="Typ"/>
    <n v="0"/>
    <s v="NA"/>
    <s v="Detchd"/>
    <n v="1946"/>
    <s v="Unf"/>
    <n v="1"/>
    <x v="361"/>
    <s v="TA"/>
    <s v="TA"/>
    <s v="Y"/>
    <n v="0"/>
    <n v="57"/>
    <n v="0"/>
    <n v="0"/>
    <n v="63"/>
    <n v="0"/>
    <s v="NA"/>
    <s v="MnPrv"/>
    <s v="NA"/>
    <n v="0"/>
    <x v="5"/>
    <x v="2"/>
    <s v="WD"/>
    <s v="Abnorml"/>
    <x v="535"/>
  </r>
  <r>
    <x v="996"/>
    <n v="20"/>
    <s v="RL"/>
    <s v="NA"/>
    <x v="778"/>
    <s v="Pave"/>
    <s v="NA"/>
    <s v="IR1"/>
    <s v="Lvl"/>
    <s v="AllPub"/>
    <s v="Inside"/>
    <s v="Gtl"/>
    <x v="11"/>
    <s v="Norm"/>
    <s v="Norm"/>
    <s v="1Fam"/>
    <s v="1Story"/>
    <x v="3"/>
    <x v="2"/>
    <x v="53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x v="389"/>
    <s v="GasA"/>
    <s v="TA"/>
    <s v="Y"/>
    <s v="SBrkr"/>
    <n v="1050"/>
    <n v="0"/>
    <n v="0"/>
    <x v="675"/>
    <n v="1"/>
    <n v="0"/>
    <n v="1"/>
    <n v="0"/>
    <n v="3"/>
    <n v="1"/>
    <s v="TA"/>
    <n v="6"/>
    <s v="Typ"/>
    <n v="0"/>
    <s v="NA"/>
    <s v="Attchd"/>
    <n v="1961"/>
    <s v="Unf"/>
    <n v="1"/>
    <x v="362"/>
    <s v="TA"/>
    <s v="TA"/>
    <s v="Y"/>
    <n v="0"/>
    <n v="319"/>
    <n v="0"/>
    <n v="0"/>
    <n v="0"/>
    <n v="0"/>
    <s v="NA"/>
    <s v="NA"/>
    <s v="NA"/>
    <n v="0"/>
    <x v="8"/>
    <x v="2"/>
    <s v="COD"/>
    <s v="Normal"/>
    <x v="73"/>
  </r>
  <r>
    <x v="997"/>
    <n v="20"/>
    <s v="RL"/>
    <s v="NA"/>
    <x v="779"/>
    <s v="Pave"/>
    <s v="NA"/>
    <s v="IR1"/>
    <s v="Lvl"/>
    <s v="AllPub"/>
    <s v="Inside"/>
    <s v="Gtl"/>
    <x v="6"/>
    <s v="PosA"/>
    <s v="Norm"/>
    <s v="1Fam"/>
    <s v="1Story"/>
    <x v="1"/>
    <x v="2"/>
    <x v="16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x v="489"/>
    <s v="GasA"/>
    <s v="TA"/>
    <s v="Y"/>
    <s v="SBrkr"/>
    <n v="1442"/>
    <n v="0"/>
    <n v="0"/>
    <x v="184"/>
    <n v="0"/>
    <n v="0"/>
    <n v="2"/>
    <n v="0"/>
    <n v="2"/>
    <n v="1"/>
    <s v="TA"/>
    <n v="6"/>
    <s v="Typ"/>
    <n v="1"/>
    <s v="TA"/>
    <s v="Attchd"/>
    <n v="1970"/>
    <s v="RFn"/>
    <n v="2"/>
    <x v="248"/>
    <s v="TA"/>
    <s v="TA"/>
    <s v="Y"/>
    <n v="371"/>
    <n v="0"/>
    <n v="0"/>
    <n v="0"/>
    <n v="0"/>
    <n v="0"/>
    <s v="NA"/>
    <s v="NA"/>
    <s v="NA"/>
    <n v="0"/>
    <x v="0"/>
    <x v="3"/>
    <s v="WD"/>
    <s v="Normal"/>
    <x v="68"/>
  </r>
  <r>
    <x v="998"/>
    <n v="30"/>
    <s v="RM"/>
    <n v="60"/>
    <x v="259"/>
    <s v="Pave"/>
    <s v="NA"/>
    <s v="Reg"/>
    <s v="Lvl"/>
    <s v="AllPub"/>
    <s v="Inside"/>
    <s v="Gtl"/>
    <x v="13"/>
    <s v="Norm"/>
    <s v="Norm"/>
    <s v="1Fam"/>
    <s v="1Story"/>
    <x v="7"/>
    <x v="4"/>
    <x v="91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x v="566"/>
    <s v="GasA"/>
    <s v="Fa"/>
    <s v="N"/>
    <s v="SBrkr"/>
    <n v="1077"/>
    <n v="0"/>
    <n v="0"/>
    <x v="9"/>
    <n v="0"/>
    <n v="0"/>
    <n v="1"/>
    <n v="0"/>
    <n v="3"/>
    <n v="1"/>
    <s v="TA"/>
    <n v="6"/>
    <s v="Typ"/>
    <n v="1"/>
    <s v="Gd"/>
    <s v="Detchd"/>
    <n v="1922"/>
    <s v="Unf"/>
    <n v="1"/>
    <x v="132"/>
    <s v="TA"/>
    <s v="Fa"/>
    <s v="P"/>
    <n v="0"/>
    <n v="100"/>
    <n v="48"/>
    <n v="0"/>
    <n v="0"/>
    <n v="0"/>
    <s v="NA"/>
    <s v="NA"/>
    <s v="NA"/>
    <n v="0"/>
    <x v="1"/>
    <x v="2"/>
    <s v="WD"/>
    <s v="Normal"/>
    <x v="71"/>
  </r>
  <r>
    <x v="999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x v="0"/>
    <x v="13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x v="567"/>
    <s v="GasA"/>
    <s v="Ex"/>
    <s v="Y"/>
    <s v="SBrkr"/>
    <n v="1208"/>
    <n v="0"/>
    <n v="0"/>
    <x v="349"/>
    <n v="1"/>
    <n v="0"/>
    <n v="2"/>
    <n v="0"/>
    <n v="2"/>
    <n v="1"/>
    <s v="Gd"/>
    <n v="6"/>
    <s v="Typ"/>
    <n v="0"/>
    <s v="NA"/>
    <s v="Attchd"/>
    <n v="2006"/>
    <s v="RFn"/>
    <n v="2"/>
    <x v="295"/>
    <s v="TA"/>
    <s v="TA"/>
    <s v="Y"/>
    <n v="105"/>
    <n v="61"/>
    <n v="0"/>
    <n v="0"/>
    <n v="0"/>
    <n v="0"/>
    <s v="NA"/>
    <s v="NA"/>
    <s v="NA"/>
    <n v="0"/>
    <x v="0"/>
    <x v="4"/>
    <s v="WD"/>
    <s v="Normal"/>
    <x v="536"/>
  </r>
  <r>
    <x v="1000"/>
    <n v="20"/>
    <s v="RL"/>
    <n v="74"/>
    <x v="79"/>
    <s v="Pave"/>
    <s v="NA"/>
    <s v="Reg"/>
    <s v="Lvl"/>
    <s v="AllPub"/>
    <s v="Corner"/>
    <s v="Gtl"/>
    <x v="15"/>
    <s v="Norm"/>
    <s v="Norm"/>
    <s v="1Fam"/>
    <s v="1Story"/>
    <x v="7"/>
    <x v="6"/>
    <x v="64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x v="17"/>
    <s v="GasW"/>
    <s v="Fa"/>
    <s v="N"/>
    <s v="FuseF"/>
    <n v="944"/>
    <n v="0"/>
    <n v="0"/>
    <x v="676"/>
    <n v="0"/>
    <n v="0"/>
    <n v="1"/>
    <n v="0"/>
    <n v="2"/>
    <n v="1"/>
    <s v="Fa"/>
    <n v="4"/>
    <s v="Min1"/>
    <n v="0"/>
    <s v="NA"/>
    <s v="Detchd"/>
    <n v="1956"/>
    <s v="Unf"/>
    <n v="2"/>
    <x v="43"/>
    <s v="TA"/>
    <s v="Fa"/>
    <s v="Y"/>
    <n v="0"/>
    <n v="0"/>
    <n v="0"/>
    <n v="0"/>
    <n v="0"/>
    <n v="0"/>
    <s v="NA"/>
    <s v="NA"/>
    <s v="NA"/>
    <n v="0"/>
    <x v="9"/>
    <x v="3"/>
    <s v="WD"/>
    <s v="Normal"/>
    <x v="38"/>
  </r>
  <r>
    <x v="1001"/>
    <n v="30"/>
    <s v="RL"/>
    <n v="60"/>
    <x v="150"/>
    <s v="Pave"/>
    <s v="NA"/>
    <s v="Reg"/>
    <s v="Lvl"/>
    <s v="AllPub"/>
    <s v="Corner"/>
    <s v="Gtl"/>
    <x v="7"/>
    <s v="Norm"/>
    <s v="Norm"/>
    <s v="1Fam"/>
    <s v="1Story"/>
    <x v="3"/>
    <x v="2"/>
    <x v="26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x v="568"/>
    <s v="GasA"/>
    <s v="Ex"/>
    <s v="Y"/>
    <s v="FuseA"/>
    <n v="691"/>
    <n v="0"/>
    <n v="0"/>
    <x v="677"/>
    <n v="0"/>
    <n v="0"/>
    <n v="1"/>
    <n v="0"/>
    <n v="2"/>
    <n v="1"/>
    <s v="Ex"/>
    <n v="4"/>
    <s v="Typ"/>
    <n v="0"/>
    <s v="NA"/>
    <s v="Detchd"/>
    <n v="1920"/>
    <s v="Unf"/>
    <n v="1"/>
    <x v="110"/>
    <s v="Fa"/>
    <s v="TA"/>
    <s v="N"/>
    <n v="0"/>
    <n v="20"/>
    <n v="94"/>
    <n v="0"/>
    <n v="0"/>
    <n v="0"/>
    <s v="NA"/>
    <s v="NA"/>
    <s v="NA"/>
    <n v="0"/>
    <x v="8"/>
    <x v="1"/>
    <s v="WD"/>
    <s v="Abnorml"/>
    <x v="324"/>
  </r>
  <r>
    <x v="1002"/>
    <n v="20"/>
    <s v="RL"/>
    <n v="75"/>
    <x v="780"/>
    <s v="Pave"/>
    <s v="NA"/>
    <s v="IR1"/>
    <s v="Lvl"/>
    <s v="AllPub"/>
    <s v="Inside"/>
    <s v="Gtl"/>
    <x v="5"/>
    <s v="RRAn"/>
    <s v="Norm"/>
    <s v="1Fam"/>
    <s v="1Story"/>
    <x v="2"/>
    <x v="0"/>
    <x v="13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x v="569"/>
    <s v="GasA"/>
    <s v="Ex"/>
    <s v="Y"/>
    <s v="SBrkr"/>
    <n v="1574"/>
    <n v="0"/>
    <n v="0"/>
    <x v="303"/>
    <n v="0"/>
    <n v="0"/>
    <n v="2"/>
    <n v="0"/>
    <n v="3"/>
    <n v="1"/>
    <s v="Gd"/>
    <n v="7"/>
    <s v="Typ"/>
    <n v="1"/>
    <s v="Gd"/>
    <s v="Attchd"/>
    <n v="2006"/>
    <s v="RFn"/>
    <n v="3"/>
    <x v="363"/>
    <s v="TA"/>
    <s v="TA"/>
    <s v="Y"/>
    <n v="144"/>
    <n v="104"/>
    <n v="0"/>
    <n v="0"/>
    <n v="0"/>
    <n v="0"/>
    <s v="NA"/>
    <s v="NA"/>
    <s v="NA"/>
    <n v="0"/>
    <x v="9"/>
    <x v="0"/>
    <s v="WD"/>
    <s v="Normal"/>
    <x v="537"/>
  </r>
  <r>
    <x v="1003"/>
    <n v="90"/>
    <s v="RL"/>
    <s v="NA"/>
    <x v="719"/>
    <s v="Pave"/>
    <s v="NA"/>
    <s v="IR1"/>
    <s v="Lvl"/>
    <s v="AllPub"/>
    <s v="Corner"/>
    <s v="Gtl"/>
    <x v="6"/>
    <s v="Feedr"/>
    <s v="RRAn"/>
    <s v="Duplex"/>
    <s v="1Story"/>
    <x v="3"/>
    <x v="2"/>
    <x v="1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x v="570"/>
    <s v="GasA"/>
    <s v="Fa"/>
    <s v="Y"/>
    <s v="SBrkr"/>
    <n v="1680"/>
    <n v="0"/>
    <n v="0"/>
    <x v="335"/>
    <n v="0"/>
    <n v="0"/>
    <n v="2"/>
    <n v="0"/>
    <n v="4"/>
    <n v="2"/>
    <s v="TA"/>
    <n v="8"/>
    <s v="Typ"/>
    <n v="0"/>
    <s v="NA"/>
    <s v="Detchd"/>
    <n v="1976"/>
    <s v="Unf"/>
    <n v="2"/>
    <x v="43"/>
    <s v="TA"/>
    <s v="TA"/>
    <s v="Y"/>
    <n v="0"/>
    <n v="0"/>
    <n v="0"/>
    <n v="0"/>
    <n v="0"/>
    <n v="0"/>
    <s v="NA"/>
    <s v="NA"/>
    <s v="NA"/>
    <n v="0"/>
    <x v="11"/>
    <x v="1"/>
    <s v="WD"/>
    <s v="Normal"/>
    <x v="538"/>
  </r>
  <r>
    <x v="1004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x v="0"/>
    <x v="11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x v="571"/>
    <s v="GasA"/>
    <s v="Ex"/>
    <s v="Y"/>
    <s v="SBrkr"/>
    <n v="1504"/>
    <n v="0"/>
    <n v="0"/>
    <x v="678"/>
    <n v="0"/>
    <n v="0"/>
    <n v="2"/>
    <n v="0"/>
    <n v="1"/>
    <n v="1"/>
    <s v="Gd"/>
    <n v="7"/>
    <s v="Typ"/>
    <n v="1"/>
    <s v="Gd"/>
    <s v="Attchd"/>
    <n v="2005"/>
    <s v="Fin"/>
    <n v="2"/>
    <x v="141"/>
    <s v="TA"/>
    <s v="TA"/>
    <s v="Y"/>
    <n v="156"/>
    <n v="0"/>
    <n v="0"/>
    <n v="0"/>
    <n v="0"/>
    <n v="0"/>
    <s v="NA"/>
    <s v="NA"/>
    <s v="NA"/>
    <n v="0"/>
    <x v="1"/>
    <x v="3"/>
    <s v="WD"/>
    <s v="Normal"/>
    <x v="111"/>
  </r>
  <r>
    <x v="1005"/>
    <n v="80"/>
    <s v="RL"/>
    <n v="65"/>
    <x v="781"/>
    <s v="Pave"/>
    <s v="NA"/>
    <s v="Reg"/>
    <s v="Lvl"/>
    <s v="AllPub"/>
    <s v="Inside"/>
    <s v="Gtl"/>
    <x v="0"/>
    <s v="Norm"/>
    <s v="Norm"/>
    <s v="1Fam"/>
    <s v="SLvl"/>
    <x v="3"/>
    <x v="1"/>
    <x v="54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x v="572"/>
    <s v="GasA"/>
    <s v="TA"/>
    <s v="Y"/>
    <s v="SBrkr"/>
    <n v="985"/>
    <n v="0"/>
    <n v="0"/>
    <x v="679"/>
    <n v="0"/>
    <n v="0"/>
    <n v="2"/>
    <n v="0"/>
    <n v="3"/>
    <n v="1"/>
    <s v="TA"/>
    <n v="6"/>
    <s v="Typ"/>
    <n v="0"/>
    <s v="NA"/>
    <s v="Attchd"/>
    <n v="1977"/>
    <s v="Unf"/>
    <n v="1"/>
    <x v="364"/>
    <s v="TA"/>
    <s v="TA"/>
    <s v="Y"/>
    <n v="210"/>
    <n v="0"/>
    <n v="0"/>
    <n v="0"/>
    <n v="0"/>
    <n v="0"/>
    <s v="NA"/>
    <s v="NA"/>
    <s v="NA"/>
    <n v="0"/>
    <x v="6"/>
    <x v="0"/>
    <s v="WD"/>
    <s v="Normal"/>
    <x v="219"/>
  </r>
  <r>
    <x v="1006"/>
    <n v="20"/>
    <s v="RL"/>
    <s v="NA"/>
    <x v="673"/>
    <s v="Pave"/>
    <s v="NA"/>
    <s v="IR3"/>
    <s v="Lvl"/>
    <s v="AllPub"/>
    <s v="Inside"/>
    <s v="Gtl"/>
    <x v="11"/>
    <s v="PosN"/>
    <s v="Norm"/>
    <s v="1Fam"/>
    <s v="1Story"/>
    <x v="1"/>
    <x v="6"/>
    <x v="16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x v="573"/>
    <s v="GasA"/>
    <s v="Gd"/>
    <s v="Y"/>
    <s v="SBrkr"/>
    <n v="1657"/>
    <n v="0"/>
    <n v="0"/>
    <x v="680"/>
    <n v="0"/>
    <n v="1"/>
    <n v="2"/>
    <n v="0"/>
    <n v="3"/>
    <n v="1"/>
    <s v="TA"/>
    <n v="7"/>
    <s v="Typ"/>
    <n v="1"/>
    <s v="TA"/>
    <s v="Attchd"/>
    <n v="1970"/>
    <s v="Unf"/>
    <n v="2"/>
    <x v="7"/>
    <s v="TA"/>
    <s v="TA"/>
    <s v="Y"/>
    <n v="0"/>
    <n v="0"/>
    <n v="0"/>
    <n v="0"/>
    <n v="147"/>
    <n v="0"/>
    <s v="NA"/>
    <s v="NA"/>
    <s v="NA"/>
    <n v="0"/>
    <x v="10"/>
    <x v="1"/>
    <s v="WD"/>
    <s v="Normal"/>
    <x v="86"/>
  </r>
  <r>
    <x v="1007"/>
    <n v="160"/>
    <s v="RM"/>
    <n v="21"/>
    <x v="782"/>
    <s v="Pave"/>
    <s v="NA"/>
    <s v="Reg"/>
    <s v="Lvl"/>
    <s v="AllPub"/>
    <s v="Inside"/>
    <s v="Gtl"/>
    <x v="14"/>
    <s v="Norm"/>
    <s v="Norm"/>
    <s v="TwnhsE"/>
    <s v="2Story"/>
    <x v="5"/>
    <x v="4"/>
    <x v="16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x v="525"/>
    <s v="GasA"/>
    <s v="TA"/>
    <s v="Y"/>
    <s v="SBrkr"/>
    <n v="546"/>
    <n v="546"/>
    <n v="0"/>
    <x v="110"/>
    <n v="0"/>
    <n v="0"/>
    <n v="1"/>
    <n v="1"/>
    <n v="3"/>
    <n v="1"/>
    <s v="TA"/>
    <n v="6"/>
    <s v="Typ"/>
    <n v="0"/>
    <s v="NA"/>
    <s v="Attchd"/>
    <n v="1970"/>
    <s v="RFn"/>
    <n v="1"/>
    <x v="235"/>
    <s v="TA"/>
    <s v="TA"/>
    <s v="Y"/>
    <n v="238"/>
    <n v="0"/>
    <n v="0"/>
    <n v="0"/>
    <n v="0"/>
    <n v="0"/>
    <s v="NA"/>
    <s v="NA"/>
    <s v="NA"/>
    <n v="0"/>
    <x v="5"/>
    <x v="3"/>
    <s v="WD"/>
    <s v="Normal"/>
    <x v="209"/>
  </r>
  <r>
    <x v="1008"/>
    <n v="20"/>
    <s v="RL"/>
    <n v="43"/>
    <x v="783"/>
    <s v="Pave"/>
    <s v="NA"/>
    <s v="IR1"/>
    <s v="Lvl"/>
    <s v="AllPub"/>
    <s v="CulDSac"/>
    <s v="Gtl"/>
    <x v="4"/>
    <s v="Norm"/>
    <s v="Norm"/>
    <s v="1Fam"/>
    <s v="1Story"/>
    <x v="0"/>
    <x v="0"/>
    <x v="6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x v="129"/>
    <s v="GasA"/>
    <s v="Ex"/>
    <s v="Y"/>
    <s v="SBrkr"/>
    <n v="1710"/>
    <n v="0"/>
    <n v="0"/>
    <x v="0"/>
    <n v="0"/>
    <n v="0"/>
    <n v="2"/>
    <n v="0"/>
    <n v="3"/>
    <n v="1"/>
    <s v="Gd"/>
    <n v="7"/>
    <s v="Typ"/>
    <n v="1"/>
    <s v="Gd"/>
    <s v="Attchd"/>
    <n v="2004"/>
    <s v="Fin"/>
    <n v="2"/>
    <x v="219"/>
    <s v="TA"/>
    <s v="TA"/>
    <s v="Y"/>
    <n v="100"/>
    <n v="48"/>
    <n v="0"/>
    <n v="0"/>
    <n v="180"/>
    <n v="0"/>
    <s v="NA"/>
    <s v="NA"/>
    <s v="NA"/>
    <n v="0"/>
    <x v="7"/>
    <x v="3"/>
    <s v="WD"/>
    <s v="Normal"/>
    <x v="270"/>
  </r>
  <r>
    <x v="1009"/>
    <n v="50"/>
    <s v="RL"/>
    <n v="60"/>
    <x v="100"/>
    <s v="Pave"/>
    <s v="NA"/>
    <s v="Reg"/>
    <s v="Lvl"/>
    <s v="AllPub"/>
    <s v="Inside"/>
    <s v="Gtl"/>
    <x v="23"/>
    <s v="Norm"/>
    <s v="Norm"/>
    <s v="1Fam"/>
    <s v="1.5Fin"/>
    <x v="3"/>
    <x v="0"/>
    <x v="69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x v="113"/>
    <s v="GasA"/>
    <s v="Ex"/>
    <s v="Y"/>
    <s v="SBrkr"/>
    <n v="1008"/>
    <n v="0"/>
    <n v="514"/>
    <x v="681"/>
    <n v="0"/>
    <n v="0"/>
    <n v="2"/>
    <n v="0"/>
    <n v="4"/>
    <n v="1"/>
    <s v="TA"/>
    <n v="7"/>
    <s v="Typ"/>
    <n v="0"/>
    <s v="NA"/>
    <s v="NA"/>
    <s v="NA"/>
    <s v="NA"/>
    <n v="0"/>
    <x v="34"/>
    <s v="NA"/>
    <s v="NA"/>
    <s v="P"/>
    <n v="0"/>
    <n v="0"/>
    <n v="138"/>
    <n v="0"/>
    <n v="0"/>
    <n v="0"/>
    <s v="NA"/>
    <s v="NA"/>
    <s v="NA"/>
    <n v="0"/>
    <x v="11"/>
    <x v="2"/>
    <s v="WD"/>
    <s v="Normal"/>
    <x v="452"/>
  </r>
  <r>
    <x v="1010"/>
    <n v="50"/>
    <s v="RL"/>
    <n v="115"/>
    <x v="784"/>
    <s v="Pave"/>
    <s v="NA"/>
    <s v="Reg"/>
    <s v="Lvl"/>
    <s v="AllPub"/>
    <s v="Inside"/>
    <s v="Gtl"/>
    <x v="9"/>
    <s v="Norm"/>
    <s v="Norm"/>
    <s v="1Fam"/>
    <s v="1.5Fin"/>
    <x v="3"/>
    <x v="0"/>
    <x v="47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x v="144"/>
    <s v="GasA"/>
    <s v="TA"/>
    <s v="Y"/>
    <s v="SBrkr"/>
    <n v="720"/>
    <n v="551"/>
    <n v="0"/>
    <x v="682"/>
    <n v="0"/>
    <n v="0"/>
    <n v="2"/>
    <n v="0"/>
    <n v="4"/>
    <n v="1"/>
    <s v="TA"/>
    <n v="7"/>
    <s v="Typ"/>
    <n v="1"/>
    <s v="Gd"/>
    <s v="Attchd"/>
    <n v="1948"/>
    <s v="Unf"/>
    <n v="1"/>
    <x v="104"/>
    <s v="TA"/>
    <s v="TA"/>
    <s v="Y"/>
    <n v="0"/>
    <n v="0"/>
    <n v="108"/>
    <n v="0"/>
    <n v="0"/>
    <n v="0"/>
    <s v="NA"/>
    <s v="NA"/>
    <s v="NA"/>
    <n v="0"/>
    <x v="5"/>
    <x v="0"/>
    <s v="WD"/>
    <s v="Normal"/>
    <x v="152"/>
  </r>
  <r>
    <x v="1011"/>
    <n v="90"/>
    <s v="RL"/>
    <n v="75"/>
    <x v="785"/>
    <s v="Pave"/>
    <s v="NA"/>
    <s v="Reg"/>
    <s v="Lvl"/>
    <s v="AllPub"/>
    <s v="Inside"/>
    <s v="Gtl"/>
    <x v="15"/>
    <s v="Norm"/>
    <s v="Norm"/>
    <s v="Duplex"/>
    <s v="1Story"/>
    <x v="3"/>
    <x v="0"/>
    <x v="10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x v="17"/>
    <s v="GasA"/>
    <s v="TA"/>
    <s v="N"/>
    <s v="SBrkr"/>
    <n v="1664"/>
    <n v="0"/>
    <n v="0"/>
    <x v="307"/>
    <n v="0"/>
    <n v="0"/>
    <n v="2"/>
    <n v="0"/>
    <n v="4"/>
    <n v="2"/>
    <s v="TA"/>
    <n v="8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1"/>
    <x v="4"/>
    <s v="WD"/>
    <s v="Normal"/>
    <x v="98"/>
  </r>
  <r>
    <x v="1012"/>
    <n v="70"/>
    <s v="RL"/>
    <n v="55"/>
    <x v="786"/>
    <s v="Pave"/>
    <s v="NA"/>
    <s v="Reg"/>
    <s v="Lvl"/>
    <s v="AllPub"/>
    <s v="Inside"/>
    <s v="Gtl"/>
    <x v="2"/>
    <s v="Norm"/>
    <s v="Norm"/>
    <s v="1Fam"/>
    <s v="2Story"/>
    <x v="1"/>
    <x v="3"/>
    <x v="66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x v="574"/>
    <s v="GasA"/>
    <s v="TA"/>
    <s v="Y"/>
    <s v="SBrkr"/>
    <n v="900"/>
    <n v="602"/>
    <n v="0"/>
    <x v="377"/>
    <n v="0"/>
    <n v="0"/>
    <n v="1"/>
    <n v="1"/>
    <n v="3"/>
    <n v="1"/>
    <s v="Gd"/>
    <n v="7"/>
    <s v="Typ"/>
    <n v="2"/>
    <s v="TA"/>
    <s v="Detchd"/>
    <n v="1923"/>
    <s v="Unf"/>
    <n v="1"/>
    <x v="80"/>
    <s v="TA"/>
    <s v="TA"/>
    <s v="Y"/>
    <n v="96"/>
    <n v="0"/>
    <n v="112"/>
    <n v="0"/>
    <n v="53"/>
    <n v="0"/>
    <s v="NA"/>
    <s v="NA"/>
    <s v="NA"/>
    <n v="0"/>
    <x v="5"/>
    <x v="1"/>
    <s v="WD"/>
    <s v="Normal"/>
    <x v="258"/>
  </r>
  <r>
    <x v="1013"/>
    <n v="30"/>
    <s v="RM"/>
    <n v="60"/>
    <x v="25"/>
    <s v="Pave"/>
    <s v="NA"/>
    <s v="Reg"/>
    <s v="Lvl"/>
    <s v="AllPub"/>
    <s v="Inside"/>
    <s v="Gtl"/>
    <x v="7"/>
    <s v="Norm"/>
    <s v="Norm"/>
    <s v="1Fam"/>
    <s v="1Story"/>
    <x v="3"/>
    <x v="4"/>
    <x v="48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x v="575"/>
    <s v="GasW"/>
    <s v="TA"/>
    <s v="N"/>
    <s v="SBrkr"/>
    <n v="1022"/>
    <n v="0"/>
    <n v="0"/>
    <x v="683"/>
    <n v="1"/>
    <n v="0"/>
    <n v="1"/>
    <n v="0"/>
    <n v="2"/>
    <n v="1"/>
    <s v="TA"/>
    <n v="4"/>
    <s v="Maj2"/>
    <n v="0"/>
    <s v="NA"/>
    <s v="Detchd"/>
    <n v="1956"/>
    <s v="Unf"/>
    <n v="1"/>
    <x v="18"/>
    <s v="TA"/>
    <s v="TA"/>
    <s v="Y"/>
    <n v="0"/>
    <n v="30"/>
    <n v="226"/>
    <n v="0"/>
    <n v="0"/>
    <n v="0"/>
    <s v="NA"/>
    <s v="NA"/>
    <s v="NA"/>
    <n v="0"/>
    <x v="11"/>
    <x v="3"/>
    <s v="WD"/>
    <s v="Normal"/>
    <x v="82"/>
  </r>
  <r>
    <x v="1014"/>
    <n v="20"/>
    <s v="RL"/>
    <n v="60"/>
    <x v="787"/>
    <s v="Pave"/>
    <s v="NA"/>
    <s v="Reg"/>
    <s v="Lvl"/>
    <s v="AllPub"/>
    <s v="Inside"/>
    <s v="Gtl"/>
    <x v="11"/>
    <s v="Artery"/>
    <s v="Norm"/>
    <s v="1Fam"/>
    <s v="1Story"/>
    <x v="1"/>
    <x v="0"/>
    <x v="47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x v="576"/>
    <s v="GasA"/>
    <s v="TA"/>
    <s v="Y"/>
    <s v="SBrkr"/>
    <n v="1082"/>
    <n v="0"/>
    <n v="0"/>
    <x v="684"/>
    <n v="0"/>
    <n v="0"/>
    <n v="1"/>
    <n v="0"/>
    <n v="2"/>
    <n v="1"/>
    <s v="TA"/>
    <n v="5"/>
    <s v="Typ"/>
    <n v="1"/>
    <s v="Gd"/>
    <s v="Detchd"/>
    <n v="1948"/>
    <s v="Unf"/>
    <n v="1"/>
    <x v="25"/>
    <s v="TA"/>
    <s v="TA"/>
    <s v="Y"/>
    <n v="0"/>
    <n v="130"/>
    <n v="0"/>
    <n v="0"/>
    <n v="0"/>
    <n v="0"/>
    <s v="NA"/>
    <s v="NA"/>
    <s v="NA"/>
    <n v="0"/>
    <x v="6"/>
    <x v="1"/>
    <s v="WD"/>
    <s v="Normal"/>
    <x v="539"/>
  </r>
  <r>
    <x v="1015"/>
    <n v="60"/>
    <s v="RL"/>
    <n v="70"/>
    <x v="231"/>
    <s v="Pave"/>
    <s v="NA"/>
    <s v="Reg"/>
    <s v="Lvl"/>
    <s v="AllPub"/>
    <s v="Inside"/>
    <s v="Gtl"/>
    <x v="6"/>
    <s v="Norm"/>
    <s v="Norm"/>
    <s v="1Fam"/>
    <s v="2Story"/>
    <x v="2"/>
    <x v="2"/>
    <x v="2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x v="577"/>
    <s v="GasA"/>
    <s v="Ex"/>
    <s v="Y"/>
    <s v="SBrkr"/>
    <n v="810"/>
    <n v="855"/>
    <n v="0"/>
    <x v="501"/>
    <n v="1"/>
    <n v="0"/>
    <n v="2"/>
    <n v="1"/>
    <n v="3"/>
    <n v="1"/>
    <s v="Gd"/>
    <n v="6"/>
    <s v="Typ"/>
    <n v="0"/>
    <s v="NA"/>
    <s v="Attchd"/>
    <n v="2001"/>
    <s v="Fin"/>
    <n v="2"/>
    <x v="43"/>
    <s v="TA"/>
    <s v="TA"/>
    <s v="Y"/>
    <n v="0"/>
    <n v="45"/>
    <n v="0"/>
    <n v="0"/>
    <n v="0"/>
    <n v="0"/>
    <s v="NA"/>
    <s v="NA"/>
    <s v="NA"/>
    <n v="0"/>
    <x v="6"/>
    <x v="3"/>
    <s v="WD"/>
    <s v="Normal"/>
    <x v="540"/>
  </r>
  <r>
    <x v="1016"/>
    <n v="20"/>
    <s v="RL"/>
    <n v="73"/>
    <x v="788"/>
    <s v="Pave"/>
    <s v="NA"/>
    <s v="Reg"/>
    <s v="Lvl"/>
    <s v="AllPub"/>
    <s v="Inside"/>
    <s v="Gtl"/>
    <x v="0"/>
    <s v="Norm"/>
    <s v="Norm"/>
    <s v="1Fam"/>
    <s v="1Story"/>
    <x v="0"/>
    <x v="0"/>
    <x v="92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x v="578"/>
    <s v="GasA"/>
    <s v="Ex"/>
    <s v="Y"/>
    <s v="SBrkr"/>
    <n v="1504"/>
    <n v="0"/>
    <n v="0"/>
    <x v="678"/>
    <n v="1"/>
    <n v="0"/>
    <n v="2"/>
    <n v="0"/>
    <n v="3"/>
    <n v="1"/>
    <s v="Gd"/>
    <n v="6"/>
    <s v="Typ"/>
    <n v="1"/>
    <s v="TA"/>
    <s v="Attchd"/>
    <n v="1996"/>
    <s v="Fin"/>
    <n v="2"/>
    <x v="273"/>
    <s v="TA"/>
    <s v="TA"/>
    <s v="Y"/>
    <n v="115"/>
    <n v="66"/>
    <n v="0"/>
    <n v="0"/>
    <n v="0"/>
    <n v="0"/>
    <s v="NA"/>
    <s v="NA"/>
    <s v="NA"/>
    <n v="0"/>
    <x v="11"/>
    <x v="3"/>
    <s v="WD"/>
    <s v="Normal"/>
    <x v="541"/>
  </r>
  <r>
    <x v="1017"/>
    <n v="120"/>
    <s v="RL"/>
    <s v="NA"/>
    <x v="789"/>
    <s v="Pave"/>
    <s v="NA"/>
    <s v="IR1"/>
    <s v="Lvl"/>
    <s v="AllPub"/>
    <s v="CulDSac"/>
    <s v="Gtl"/>
    <x v="18"/>
    <s v="Norm"/>
    <s v="Norm"/>
    <s v="TwnhsE"/>
    <s v="1Story"/>
    <x v="2"/>
    <x v="0"/>
    <x v="68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x v="579"/>
    <s v="GasA"/>
    <s v="Gd"/>
    <s v="Y"/>
    <s v="SBrkr"/>
    <n v="1360"/>
    <n v="0"/>
    <n v="0"/>
    <x v="52"/>
    <n v="1"/>
    <n v="0"/>
    <n v="1"/>
    <n v="0"/>
    <n v="1"/>
    <n v="1"/>
    <s v="Gd"/>
    <n v="4"/>
    <s v="Typ"/>
    <n v="1"/>
    <s v="Ex"/>
    <s v="Attchd"/>
    <n v="1984"/>
    <s v="RFn"/>
    <n v="2"/>
    <x v="45"/>
    <s v="TA"/>
    <s v="TA"/>
    <s v="Y"/>
    <n v="63"/>
    <n v="0"/>
    <n v="0"/>
    <n v="0"/>
    <n v="0"/>
    <n v="0"/>
    <s v="NA"/>
    <s v="NA"/>
    <s v="NA"/>
    <n v="0"/>
    <x v="5"/>
    <x v="3"/>
    <s v="COD"/>
    <s v="Abnorml"/>
    <x v="229"/>
  </r>
  <r>
    <x v="1018"/>
    <n v="80"/>
    <s v="RL"/>
    <s v="NA"/>
    <x v="790"/>
    <s v="Pave"/>
    <s v="NA"/>
    <s v="IR1"/>
    <s v="Lvl"/>
    <s v="AllPub"/>
    <s v="FR2"/>
    <s v="Gtl"/>
    <x v="17"/>
    <s v="Norm"/>
    <s v="Norm"/>
    <s v="1Fam"/>
    <s v="SLvl"/>
    <x v="0"/>
    <x v="0"/>
    <x v="50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x v="51"/>
    <s v="GasA"/>
    <s v="Gd"/>
    <s v="Y"/>
    <s v="SBrkr"/>
    <n v="802"/>
    <n v="670"/>
    <n v="0"/>
    <x v="267"/>
    <n v="0"/>
    <n v="0"/>
    <n v="2"/>
    <n v="1"/>
    <n v="3"/>
    <n v="1"/>
    <s v="Gd"/>
    <n v="7"/>
    <s v="Typ"/>
    <n v="1"/>
    <s v="TA"/>
    <s v="Attchd"/>
    <n v="1991"/>
    <s v="RFn"/>
    <n v="2"/>
    <x v="233"/>
    <s v="TA"/>
    <s v="TA"/>
    <s v="Y"/>
    <n v="164"/>
    <n v="0"/>
    <n v="0"/>
    <n v="0"/>
    <n v="0"/>
    <n v="0"/>
    <s v="NA"/>
    <s v="NA"/>
    <s v="NA"/>
    <n v="0"/>
    <x v="1"/>
    <x v="1"/>
    <s v="WD"/>
    <s v="Normal"/>
    <x v="39"/>
  </r>
  <r>
    <x v="1019"/>
    <n v="120"/>
    <s v="RL"/>
    <n v="43"/>
    <x v="791"/>
    <s v="Pave"/>
    <s v="NA"/>
    <s v="Reg"/>
    <s v="Lvl"/>
    <s v="AllPub"/>
    <s v="Inside"/>
    <s v="Gtl"/>
    <x v="21"/>
    <s v="Norm"/>
    <s v="Norm"/>
    <s v="TwnhsE"/>
    <s v="1Story"/>
    <x v="0"/>
    <x v="0"/>
    <x v="11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x v="110"/>
    <s v="GasA"/>
    <s v="Ex"/>
    <s v="Y"/>
    <s v="SBrkr"/>
    <n v="1506"/>
    <n v="0"/>
    <n v="0"/>
    <x v="558"/>
    <n v="0"/>
    <n v="0"/>
    <n v="2"/>
    <n v="0"/>
    <n v="2"/>
    <n v="1"/>
    <s v="Gd"/>
    <n v="6"/>
    <s v="Typ"/>
    <n v="1"/>
    <s v="Gd"/>
    <s v="Attchd"/>
    <n v="2005"/>
    <s v="Fin"/>
    <n v="2"/>
    <x v="35"/>
    <s v="TA"/>
    <s v="TA"/>
    <s v="Y"/>
    <n v="142"/>
    <n v="20"/>
    <n v="0"/>
    <n v="0"/>
    <n v="0"/>
    <n v="0"/>
    <s v="NA"/>
    <s v="NA"/>
    <s v="NA"/>
    <n v="0"/>
    <x v="7"/>
    <x v="2"/>
    <s v="WD"/>
    <s v="Normal"/>
    <x v="542"/>
  </r>
  <r>
    <x v="102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x v="5"/>
    <x v="0"/>
    <x v="11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x v="580"/>
    <s v="GasA"/>
    <s v="Ex"/>
    <s v="Y"/>
    <s v="SBrkr"/>
    <n v="1132"/>
    <n v="0"/>
    <n v="0"/>
    <x v="685"/>
    <n v="1"/>
    <n v="0"/>
    <n v="1"/>
    <n v="1"/>
    <n v="2"/>
    <n v="1"/>
    <s v="Gd"/>
    <n v="5"/>
    <s v="Typ"/>
    <n v="0"/>
    <s v="NA"/>
    <s v="Attchd"/>
    <n v="2005"/>
    <s v="Fin"/>
    <n v="2"/>
    <x v="116"/>
    <s v="TA"/>
    <s v="TA"/>
    <s v="Y"/>
    <n v="252"/>
    <n v="64"/>
    <n v="0"/>
    <n v="0"/>
    <n v="0"/>
    <n v="0"/>
    <s v="NA"/>
    <s v="NA"/>
    <s v="NA"/>
    <n v="0"/>
    <x v="11"/>
    <x v="0"/>
    <s v="WD"/>
    <s v="Normal"/>
    <x v="105"/>
  </r>
  <r>
    <x v="1021"/>
    <n v="20"/>
    <s v="RL"/>
    <n v="64"/>
    <x v="792"/>
    <s v="Pave"/>
    <s v="NA"/>
    <s v="Reg"/>
    <s v="Lvl"/>
    <s v="AllPub"/>
    <s v="Inside"/>
    <s v="Gtl"/>
    <x v="0"/>
    <s v="Norm"/>
    <s v="Norm"/>
    <s v="1Fam"/>
    <s v="1Story"/>
    <x v="0"/>
    <x v="0"/>
    <x v="13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x v="109"/>
    <s v="GasA"/>
    <s v="Ex"/>
    <s v="Y"/>
    <s v="SBrkr"/>
    <n v="1220"/>
    <n v="0"/>
    <n v="0"/>
    <x v="562"/>
    <n v="1"/>
    <n v="0"/>
    <n v="2"/>
    <n v="0"/>
    <n v="2"/>
    <n v="1"/>
    <s v="Gd"/>
    <n v="6"/>
    <s v="Typ"/>
    <n v="0"/>
    <s v="NA"/>
    <s v="Attchd"/>
    <n v="2006"/>
    <s v="RFn"/>
    <n v="2"/>
    <x v="295"/>
    <s v="TA"/>
    <s v="TA"/>
    <s v="Y"/>
    <n v="105"/>
    <n v="54"/>
    <n v="0"/>
    <n v="0"/>
    <n v="0"/>
    <n v="0"/>
    <s v="NA"/>
    <s v="NA"/>
    <s v="NA"/>
    <n v="0"/>
    <x v="9"/>
    <x v="2"/>
    <s v="New"/>
    <s v="Partial"/>
    <x v="543"/>
  </r>
  <r>
    <x v="1022"/>
    <n v="50"/>
    <s v="RM"/>
    <n v="52"/>
    <x v="793"/>
    <s v="Pave"/>
    <s v="NA"/>
    <s v="Reg"/>
    <s v="Lvl"/>
    <s v="AllPub"/>
    <s v="Inside"/>
    <s v="Gtl"/>
    <x v="7"/>
    <s v="Norm"/>
    <s v="Norm"/>
    <s v="1Fam"/>
    <s v="1.5Fin"/>
    <x v="3"/>
    <x v="0"/>
    <x v="19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x v="12"/>
    <s v="GasA"/>
    <s v="Gd"/>
    <s v="Y"/>
    <s v="FuseA"/>
    <n v="912"/>
    <n v="336"/>
    <n v="0"/>
    <x v="193"/>
    <n v="0"/>
    <n v="0"/>
    <n v="1"/>
    <n v="0"/>
    <n v="2"/>
    <n v="1"/>
    <s v="TA"/>
    <n v="6"/>
    <s v="Typ"/>
    <n v="0"/>
    <s v="NA"/>
    <s v="Detchd"/>
    <n v="1957"/>
    <s v="Unf"/>
    <n v="1"/>
    <x v="365"/>
    <s v="Fa"/>
    <s v="Fa"/>
    <s v="Y"/>
    <n v="0"/>
    <n v="0"/>
    <n v="192"/>
    <n v="0"/>
    <n v="0"/>
    <n v="0"/>
    <s v="NA"/>
    <s v="NA"/>
    <s v="NA"/>
    <n v="0"/>
    <x v="10"/>
    <x v="1"/>
    <s v="WD"/>
    <s v="Normal"/>
    <x v="114"/>
  </r>
  <r>
    <x v="1023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x v="0"/>
    <x v="11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x v="571"/>
    <s v="GasA"/>
    <s v="Ex"/>
    <s v="Y"/>
    <s v="SBrkr"/>
    <n v="1504"/>
    <n v="0"/>
    <n v="0"/>
    <x v="678"/>
    <n v="0"/>
    <n v="0"/>
    <n v="2"/>
    <n v="0"/>
    <n v="2"/>
    <n v="1"/>
    <s v="Gd"/>
    <n v="7"/>
    <s v="Typ"/>
    <n v="1"/>
    <s v="Gd"/>
    <s v="Attchd"/>
    <n v="2005"/>
    <s v="Fin"/>
    <n v="2"/>
    <x v="366"/>
    <s v="TA"/>
    <s v="TA"/>
    <s v="Y"/>
    <n v="156"/>
    <n v="20"/>
    <n v="0"/>
    <n v="0"/>
    <n v="0"/>
    <n v="0"/>
    <s v="NA"/>
    <s v="NA"/>
    <s v="NA"/>
    <n v="0"/>
    <x v="1"/>
    <x v="0"/>
    <s v="WD"/>
    <s v="Normal"/>
    <x v="272"/>
  </r>
  <r>
    <x v="1024"/>
    <n v="20"/>
    <s v="RL"/>
    <s v="NA"/>
    <x v="794"/>
    <s v="Pave"/>
    <s v="NA"/>
    <s v="IR1"/>
    <s v="Lvl"/>
    <s v="AllPub"/>
    <s v="Corner"/>
    <s v="Gtl"/>
    <x v="16"/>
    <s v="Norm"/>
    <s v="Norm"/>
    <s v="1Fam"/>
    <s v="1Story"/>
    <x v="2"/>
    <x v="2"/>
    <x v="1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x v="581"/>
    <s v="GasA"/>
    <s v="TA"/>
    <s v="Y"/>
    <s v="SBrkr"/>
    <n v="2898"/>
    <n v="0"/>
    <n v="0"/>
    <x v="686"/>
    <n v="1"/>
    <n v="0"/>
    <n v="2"/>
    <n v="0"/>
    <n v="2"/>
    <n v="1"/>
    <s v="Gd"/>
    <n v="10"/>
    <s v="Typ"/>
    <n v="1"/>
    <s v="Gd"/>
    <s v="Attchd"/>
    <n v="1976"/>
    <s v="Fin"/>
    <n v="2"/>
    <x v="367"/>
    <s v="TA"/>
    <s v="TA"/>
    <s v="Y"/>
    <n v="0"/>
    <n v="72"/>
    <n v="174"/>
    <n v="0"/>
    <n v="0"/>
    <n v="0"/>
    <s v="NA"/>
    <s v="NA"/>
    <s v="NA"/>
    <n v="0"/>
    <x v="1"/>
    <x v="0"/>
    <s v="COD"/>
    <s v="Abnorml"/>
    <x v="544"/>
  </r>
  <r>
    <x v="1025"/>
    <n v="20"/>
    <s v="RL"/>
    <n v="70"/>
    <x v="547"/>
    <s v="Pave"/>
    <s v="NA"/>
    <s v="Reg"/>
    <s v="Lvl"/>
    <s v="AllPub"/>
    <s v="Corner"/>
    <s v="Gtl"/>
    <x v="0"/>
    <s v="Norm"/>
    <s v="Norm"/>
    <s v="1Fam"/>
    <s v="1Story"/>
    <x v="3"/>
    <x v="0"/>
    <x v="41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x v="139"/>
    <s v="GasA"/>
    <s v="TA"/>
    <s v="Y"/>
    <s v="SBrkr"/>
    <n v="882"/>
    <n v="0"/>
    <n v="0"/>
    <x v="152"/>
    <n v="1"/>
    <n v="0"/>
    <n v="1"/>
    <n v="0"/>
    <n v="3"/>
    <n v="1"/>
    <s v="TA"/>
    <n v="5"/>
    <s v="Typ"/>
    <n v="0"/>
    <s v="NA"/>
    <s v="Detchd"/>
    <n v="1980"/>
    <s v="Unf"/>
    <n v="2"/>
    <x v="62"/>
    <s v="TA"/>
    <s v="TA"/>
    <s v="Y"/>
    <n v="96"/>
    <n v="0"/>
    <n v="0"/>
    <n v="0"/>
    <n v="0"/>
    <n v="0"/>
    <s v="NA"/>
    <s v="MnPrv"/>
    <s v="NA"/>
    <n v="0"/>
    <x v="10"/>
    <x v="1"/>
    <s v="WD"/>
    <s v="Normal"/>
    <x v="353"/>
  </r>
  <r>
    <x v="1026"/>
    <n v="20"/>
    <s v="RL"/>
    <n v="73"/>
    <x v="795"/>
    <s v="Pave"/>
    <s v="NA"/>
    <s v="Reg"/>
    <s v="Lvl"/>
    <s v="AllPub"/>
    <s v="Inside"/>
    <s v="Gtl"/>
    <x v="11"/>
    <s v="Feedr"/>
    <s v="Norm"/>
    <s v="1Fam"/>
    <s v="1Story"/>
    <x v="3"/>
    <x v="0"/>
    <x v="14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x v="280"/>
    <s v="GasA"/>
    <s v="TA"/>
    <s v="Y"/>
    <s v="SBrkr"/>
    <n v="1264"/>
    <n v="0"/>
    <n v="0"/>
    <x v="687"/>
    <n v="1"/>
    <n v="0"/>
    <n v="1"/>
    <n v="0"/>
    <n v="3"/>
    <n v="1"/>
    <s v="TA"/>
    <n v="6"/>
    <s v="Typ"/>
    <n v="2"/>
    <s v="Gd"/>
    <s v="Attchd"/>
    <n v="1960"/>
    <s v="Unf"/>
    <n v="2"/>
    <x v="62"/>
    <s v="TA"/>
    <s v="TA"/>
    <s v="Y"/>
    <n v="0"/>
    <n v="0"/>
    <n v="0"/>
    <n v="0"/>
    <n v="143"/>
    <n v="0"/>
    <s v="NA"/>
    <s v="NA"/>
    <s v="NA"/>
    <n v="0"/>
    <x v="7"/>
    <x v="4"/>
    <s v="WD"/>
    <s v="Normal"/>
    <x v="522"/>
  </r>
  <r>
    <x v="1027"/>
    <n v="20"/>
    <s v="RL"/>
    <n v="71"/>
    <x v="796"/>
    <s v="Pave"/>
    <s v="NA"/>
    <s v="IR1"/>
    <s v="HLS"/>
    <s v="AllPub"/>
    <s v="Inside"/>
    <s v="Gtl"/>
    <x v="16"/>
    <s v="Norm"/>
    <s v="Norm"/>
    <s v="1Fam"/>
    <s v="1Story"/>
    <x v="2"/>
    <x v="0"/>
    <x v="22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x v="509"/>
    <s v="GasA"/>
    <s v="Ex"/>
    <s v="Y"/>
    <s v="SBrkr"/>
    <n v="1646"/>
    <n v="0"/>
    <n v="0"/>
    <x v="607"/>
    <n v="1"/>
    <n v="0"/>
    <n v="2"/>
    <n v="0"/>
    <n v="3"/>
    <n v="1"/>
    <s v="Gd"/>
    <n v="7"/>
    <s v="Typ"/>
    <n v="1"/>
    <s v="Gd"/>
    <s v="Attchd"/>
    <n v="2008"/>
    <s v="RFn"/>
    <n v="3"/>
    <x v="298"/>
    <s v="TA"/>
    <s v="TA"/>
    <s v="Y"/>
    <n v="192"/>
    <n v="44"/>
    <n v="0"/>
    <n v="0"/>
    <n v="0"/>
    <n v="0"/>
    <s v="NA"/>
    <s v="NA"/>
    <s v="NA"/>
    <n v="0"/>
    <x v="7"/>
    <x v="0"/>
    <s v="New"/>
    <s v="Partial"/>
    <x v="545"/>
  </r>
  <r>
    <x v="1028"/>
    <n v="50"/>
    <s v="RL"/>
    <n v="79"/>
    <x v="797"/>
    <s v="Pave"/>
    <s v="NA"/>
    <s v="Reg"/>
    <s v="Lvl"/>
    <s v="AllPub"/>
    <s v="Inside"/>
    <s v="Gtl"/>
    <x v="11"/>
    <s v="Artery"/>
    <s v="Norm"/>
    <s v="1Fam"/>
    <s v="1.5Fin"/>
    <x v="3"/>
    <x v="0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x v="226"/>
    <s v="GasA"/>
    <s v="TA"/>
    <s v="Y"/>
    <s v="SBrkr"/>
    <n v="968"/>
    <n v="408"/>
    <n v="0"/>
    <x v="362"/>
    <n v="1"/>
    <n v="0"/>
    <n v="1"/>
    <n v="0"/>
    <n v="3"/>
    <n v="1"/>
    <s v="TA"/>
    <n v="6"/>
    <s v="Typ"/>
    <n v="1"/>
    <s v="Gd"/>
    <s v="Attchd"/>
    <n v="1941"/>
    <s v="Unf"/>
    <n v="1"/>
    <x v="25"/>
    <s v="TA"/>
    <s v="TA"/>
    <s v="Y"/>
    <n v="0"/>
    <n v="0"/>
    <n v="0"/>
    <n v="0"/>
    <n v="0"/>
    <n v="0"/>
    <s v="NA"/>
    <s v="NA"/>
    <s v="NA"/>
    <n v="0"/>
    <x v="7"/>
    <x v="1"/>
    <s v="WD"/>
    <s v="Normal"/>
    <x v="123"/>
  </r>
  <r>
    <x v="102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3"/>
    <x v="41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x v="69"/>
    <s v="GasA"/>
    <s v="Gd"/>
    <s v="Y"/>
    <s v="SBrkr"/>
    <n v="672"/>
    <n v="546"/>
    <n v="0"/>
    <x v="399"/>
    <n v="0"/>
    <n v="1"/>
    <n v="1"/>
    <n v="1"/>
    <n v="3"/>
    <n v="1"/>
    <s v="TA"/>
    <n v="7"/>
    <s v="Typ"/>
    <n v="0"/>
    <s v="NA"/>
    <s v="Detchd"/>
    <n v="1972"/>
    <s v="Unf"/>
    <n v="1"/>
    <x v="85"/>
    <s v="TA"/>
    <s v="TA"/>
    <s v="Y"/>
    <n v="0"/>
    <n v="28"/>
    <n v="0"/>
    <n v="0"/>
    <n v="0"/>
    <n v="0"/>
    <s v="NA"/>
    <s v="NA"/>
    <s v="NA"/>
    <n v="0"/>
    <x v="1"/>
    <x v="2"/>
    <s v="WD"/>
    <s v="Normal"/>
    <x v="9"/>
  </r>
  <r>
    <x v="1030"/>
    <n v="190"/>
    <s v="RH"/>
    <s v="NA"/>
    <x v="798"/>
    <s v="Pave"/>
    <s v="NA"/>
    <s v="Reg"/>
    <s v="Lvl"/>
    <s v="AllPub"/>
    <s v="Inside"/>
    <s v="Gtl"/>
    <x v="23"/>
    <s v="Norm"/>
    <s v="Norm"/>
    <s v="2fmCon"/>
    <s v="2Story"/>
    <x v="3"/>
    <x v="1"/>
    <x v="77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x v="175"/>
    <s v="GasA"/>
    <s v="Gd"/>
    <s v="Y"/>
    <s v="SBrkr"/>
    <n v="948"/>
    <n v="980"/>
    <n v="0"/>
    <x v="214"/>
    <n v="0"/>
    <n v="0"/>
    <n v="2"/>
    <n v="0"/>
    <n v="5"/>
    <n v="2"/>
    <s v="TA"/>
    <n v="10"/>
    <s v="Typ"/>
    <n v="0"/>
    <s v="NA"/>
    <s v="NA"/>
    <s v="NA"/>
    <s v="NA"/>
    <n v="0"/>
    <x v="34"/>
    <s v="NA"/>
    <s v="NA"/>
    <s v="N"/>
    <n v="0"/>
    <n v="0"/>
    <n v="228"/>
    <n v="0"/>
    <n v="0"/>
    <n v="0"/>
    <s v="NA"/>
    <s v="NA"/>
    <s v="NA"/>
    <n v="0"/>
    <x v="9"/>
    <x v="2"/>
    <s v="WD"/>
    <s v="Normal"/>
    <x v="39"/>
  </r>
  <r>
    <x v="1031"/>
    <n v="75"/>
    <s v="RL"/>
    <n v="102"/>
    <x v="799"/>
    <s v="Pave"/>
    <s v="NA"/>
    <s v="Reg"/>
    <s v="Lvl"/>
    <s v="AllPub"/>
    <s v="Corner"/>
    <s v="Gtl"/>
    <x v="23"/>
    <s v="Norm"/>
    <s v="Norm"/>
    <s v="1Fam"/>
    <s v="2.5Fin"/>
    <x v="0"/>
    <x v="6"/>
    <x v="26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x v="84"/>
    <s v="GasA"/>
    <s v="Ex"/>
    <s v="Y"/>
    <s v="SBrkr"/>
    <n v="1687"/>
    <n v="998"/>
    <n v="397"/>
    <x v="688"/>
    <n v="1"/>
    <n v="0"/>
    <n v="2"/>
    <n v="1"/>
    <n v="5"/>
    <n v="1"/>
    <s v="TA"/>
    <n v="12"/>
    <s v="Typ"/>
    <n v="2"/>
    <s v="TA"/>
    <s v="Basment"/>
    <n v="1970"/>
    <s v="Fin"/>
    <n v="2"/>
    <x v="31"/>
    <s v="TA"/>
    <s v="TA"/>
    <s v="Y"/>
    <n v="136"/>
    <n v="63"/>
    <n v="0"/>
    <n v="0"/>
    <n v="0"/>
    <n v="0"/>
    <s v="NA"/>
    <s v="NA"/>
    <s v="NA"/>
    <n v="0"/>
    <x v="5"/>
    <x v="3"/>
    <s v="WD"/>
    <s v="Normal"/>
    <x v="531"/>
  </r>
  <r>
    <x v="1032"/>
    <n v="60"/>
    <s v="RL"/>
    <s v="NA"/>
    <x v="800"/>
    <s v="Pave"/>
    <s v="NA"/>
    <s v="IR1"/>
    <s v="Lvl"/>
    <s v="AllPub"/>
    <s v="Corner"/>
    <s v="Gtl"/>
    <x v="3"/>
    <s v="Norm"/>
    <s v="Norm"/>
    <s v="1Fam"/>
    <s v="2Story"/>
    <x v="2"/>
    <x v="3"/>
    <x v="5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x v="582"/>
    <s v="GasA"/>
    <s v="Ex"/>
    <s v="Y"/>
    <s v="SBrkr"/>
    <n v="1352"/>
    <n v="1168"/>
    <n v="0"/>
    <x v="199"/>
    <n v="1"/>
    <n v="0"/>
    <n v="2"/>
    <n v="1"/>
    <n v="5"/>
    <n v="1"/>
    <s v="Gd"/>
    <n v="10"/>
    <s v="Typ"/>
    <n v="1"/>
    <s v="TA"/>
    <s v="Attchd"/>
    <n v="1993"/>
    <s v="RFn"/>
    <n v="3"/>
    <x v="356"/>
    <s v="TA"/>
    <s v="TA"/>
    <s v="Y"/>
    <n v="209"/>
    <n v="55"/>
    <n v="0"/>
    <n v="0"/>
    <n v="0"/>
    <n v="0"/>
    <s v="NA"/>
    <s v="NA"/>
    <s v="NA"/>
    <n v="0"/>
    <x v="6"/>
    <x v="2"/>
    <s v="WD"/>
    <s v="Abnorml"/>
    <x v="546"/>
  </r>
  <r>
    <x v="1033"/>
    <n v="20"/>
    <s v="RL"/>
    <s v="NA"/>
    <x v="260"/>
    <s v="Pave"/>
    <s v="NA"/>
    <s v="Reg"/>
    <s v="Lvl"/>
    <s v="AllPub"/>
    <s v="Inside"/>
    <s v="Gtl"/>
    <x v="0"/>
    <s v="Norm"/>
    <s v="Norm"/>
    <s v="1Fam"/>
    <s v="1Story"/>
    <x v="0"/>
    <x v="0"/>
    <x v="20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x v="583"/>
    <s v="GasA"/>
    <s v="Ex"/>
    <s v="Y"/>
    <s v="SBrkr"/>
    <n v="1654"/>
    <n v="0"/>
    <n v="0"/>
    <x v="689"/>
    <n v="1"/>
    <n v="0"/>
    <n v="2"/>
    <n v="0"/>
    <n v="3"/>
    <n v="1"/>
    <s v="Gd"/>
    <n v="6"/>
    <s v="Typ"/>
    <n v="0"/>
    <s v="NA"/>
    <s v="Attchd"/>
    <n v="2002"/>
    <s v="Unf"/>
    <n v="3"/>
    <x v="237"/>
    <s v="TA"/>
    <s v="TA"/>
    <s v="Y"/>
    <n v="0"/>
    <n v="136"/>
    <n v="0"/>
    <n v="0"/>
    <n v="0"/>
    <n v="0"/>
    <s v="NA"/>
    <s v="NA"/>
    <s v="NA"/>
    <n v="0"/>
    <x v="0"/>
    <x v="2"/>
    <s v="WD"/>
    <s v="Normal"/>
    <x v="22"/>
  </r>
  <r>
    <x v="1034"/>
    <n v="30"/>
    <s v="RL"/>
    <n v="50"/>
    <x v="801"/>
    <s v="Pave"/>
    <s v="NA"/>
    <s v="Reg"/>
    <s v="Bnk"/>
    <s v="AllPub"/>
    <s v="Inside"/>
    <s v="Gtl"/>
    <x v="2"/>
    <s v="Norm"/>
    <s v="Norm"/>
    <s v="1Fam"/>
    <s v="1Story"/>
    <x v="3"/>
    <x v="3"/>
    <x v="9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x v="2"/>
    <s v="GasA"/>
    <s v="Ex"/>
    <s v="Y"/>
    <s v="SBrkr"/>
    <n v="954"/>
    <n v="0"/>
    <n v="0"/>
    <x v="690"/>
    <n v="0"/>
    <n v="0"/>
    <n v="1"/>
    <n v="0"/>
    <n v="2"/>
    <n v="1"/>
    <s v="Fa"/>
    <n v="5"/>
    <s v="Typ"/>
    <n v="1"/>
    <s v="Gd"/>
    <s v="Basment"/>
    <n v="1938"/>
    <s v="Unf"/>
    <n v="1"/>
    <x v="25"/>
    <s v="Fa"/>
    <s v="TA"/>
    <s v="Y"/>
    <n v="0"/>
    <n v="0"/>
    <n v="0"/>
    <n v="0"/>
    <n v="0"/>
    <n v="0"/>
    <s v="NA"/>
    <s v="MnPrv"/>
    <s v="NA"/>
    <n v="0"/>
    <x v="11"/>
    <x v="1"/>
    <s v="WD"/>
    <s v="Normal"/>
    <x v="547"/>
  </r>
  <r>
    <x v="1035"/>
    <n v="20"/>
    <s v="RL"/>
    <s v="NA"/>
    <x v="719"/>
    <s v="Pave"/>
    <s v="NA"/>
    <s v="IR1"/>
    <s v="Lvl"/>
    <s v="AllPub"/>
    <s v="CulDSac"/>
    <s v="Gtl"/>
    <x v="15"/>
    <s v="Norm"/>
    <s v="Norm"/>
    <s v="1Fam"/>
    <s v="1Story"/>
    <x v="5"/>
    <x v="6"/>
    <x v="24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x v="17"/>
    <s v="GasA"/>
    <s v="Ex"/>
    <s v="N"/>
    <s v="SBrkr"/>
    <n v="845"/>
    <n v="0"/>
    <n v="0"/>
    <x v="68"/>
    <n v="0"/>
    <n v="0"/>
    <n v="1"/>
    <n v="0"/>
    <n v="3"/>
    <n v="1"/>
    <s v="TA"/>
    <n v="5"/>
    <s v="Typ"/>
    <n v="0"/>
    <s v="NA"/>
    <s v="Detchd"/>
    <n v="1957"/>
    <s v="Unf"/>
    <n v="1"/>
    <x v="368"/>
    <s v="TA"/>
    <s v="TA"/>
    <s v="N"/>
    <n v="186"/>
    <n v="0"/>
    <n v="0"/>
    <n v="0"/>
    <n v="0"/>
    <n v="0"/>
    <s v="NA"/>
    <s v="NA"/>
    <s v="NA"/>
    <n v="0"/>
    <x v="8"/>
    <x v="3"/>
    <s v="WD"/>
    <s v="Normal"/>
    <x v="548"/>
  </r>
  <r>
    <x v="1036"/>
    <n v="20"/>
    <s v="RL"/>
    <n v="89"/>
    <x v="802"/>
    <s v="Pave"/>
    <s v="NA"/>
    <s v="IR1"/>
    <s v="HLS"/>
    <s v="AllPub"/>
    <s v="Inside"/>
    <s v="Gtl"/>
    <x v="16"/>
    <s v="Norm"/>
    <s v="Norm"/>
    <s v="1Fam"/>
    <s v="1Story"/>
    <x v="4"/>
    <x v="0"/>
    <x v="22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x v="584"/>
    <s v="GasA"/>
    <s v="Ex"/>
    <s v="Y"/>
    <s v="SBrkr"/>
    <n v="1620"/>
    <n v="0"/>
    <n v="0"/>
    <x v="333"/>
    <n v="1"/>
    <n v="0"/>
    <n v="2"/>
    <n v="0"/>
    <n v="2"/>
    <n v="1"/>
    <s v="Ex"/>
    <n v="6"/>
    <s v="Typ"/>
    <n v="1"/>
    <s v="Ex"/>
    <s v="Attchd"/>
    <n v="2008"/>
    <s v="Fin"/>
    <n v="3"/>
    <x v="369"/>
    <s v="TA"/>
    <s v="TA"/>
    <s v="Y"/>
    <n v="228"/>
    <n v="0"/>
    <n v="0"/>
    <n v="0"/>
    <n v="0"/>
    <n v="0"/>
    <s v="NA"/>
    <s v="NA"/>
    <s v="NA"/>
    <n v="0"/>
    <x v="2"/>
    <x v="3"/>
    <s v="WD"/>
    <s v="Normal"/>
    <x v="549"/>
  </r>
  <r>
    <x v="1037"/>
    <n v="60"/>
    <s v="RL"/>
    <s v="NA"/>
    <x v="803"/>
    <s v="Pave"/>
    <s v="NA"/>
    <s v="Reg"/>
    <s v="Lvl"/>
    <s v="AllPub"/>
    <s v="Inside"/>
    <s v="Gtl"/>
    <x v="0"/>
    <s v="Norm"/>
    <s v="Norm"/>
    <s v="1Fam"/>
    <s v="2Story"/>
    <x v="2"/>
    <x v="0"/>
    <x v="2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x v="585"/>
    <s v="GasA"/>
    <s v="Ex"/>
    <s v="Y"/>
    <s v="SBrkr"/>
    <n v="1055"/>
    <n v="1208"/>
    <n v="0"/>
    <x v="247"/>
    <n v="0"/>
    <n v="0"/>
    <n v="2"/>
    <n v="1"/>
    <n v="3"/>
    <n v="1"/>
    <s v="Gd"/>
    <n v="7"/>
    <s v="Typ"/>
    <n v="1"/>
    <s v="TA"/>
    <s v="BuiltIn"/>
    <n v="2001"/>
    <s v="Fin"/>
    <n v="2"/>
    <x v="370"/>
    <s v="TA"/>
    <s v="TA"/>
    <s v="Y"/>
    <n v="0"/>
    <n v="45"/>
    <n v="0"/>
    <n v="0"/>
    <n v="189"/>
    <n v="0"/>
    <s v="NA"/>
    <s v="NA"/>
    <s v="NA"/>
    <n v="0"/>
    <x v="2"/>
    <x v="0"/>
    <s v="WD"/>
    <s v="Normal"/>
    <x v="544"/>
  </r>
  <r>
    <x v="1038"/>
    <n v="160"/>
    <s v="RM"/>
    <n v="21"/>
    <x v="804"/>
    <s v="Pave"/>
    <s v="NA"/>
    <s v="Reg"/>
    <s v="Lvl"/>
    <s v="AllPub"/>
    <s v="Inside"/>
    <s v="Gtl"/>
    <x v="14"/>
    <s v="Norm"/>
    <s v="Norm"/>
    <s v="Twnhs"/>
    <s v="2Story"/>
    <x v="5"/>
    <x v="2"/>
    <x v="16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x v="525"/>
    <s v="GasA"/>
    <s v="TA"/>
    <s v="Y"/>
    <s v="SBrkr"/>
    <n v="798"/>
    <n v="546"/>
    <n v="0"/>
    <x v="140"/>
    <n v="0"/>
    <n v="0"/>
    <n v="1"/>
    <n v="1"/>
    <n v="3"/>
    <n v="1"/>
    <s v="TA"/>
    <n v="6"/>
    <s v="Typ"/>
    <n v="1"/>
    <s v="T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1"/>
    <x v="3"/>
    <s v="WD"/>
    <s v="Normal"/>
    <x v="176"/>
  </r>
  <r>
    <x v="1039"/>
    <n v="180"/>
    <s v="RM"/>
    <n v="21"/>
    <x v="805"/>
    <s v="Pave"/>
    <s v="NA"/>
    <s v="Reg"/>
    <s v="Lvl"/>
    <s v="AllPub"/>
    <s v="Inside"/>
    <s v="Gtl"/>
    <x v="14"/>
    <s v="Norm"/>
    <s v="Norm"/>
    <s v="TwnhsE"/>
    <s v="SFoyer"/>
    <x v="5"/>
    <x v="4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x v="182"/>
    <s v="GasA"/>
    <s v="TA"/>
    <s v="Y"/>
    <s v="SBrkr"/>
    <n v="630"/>
    <n v="0"/>
    <n v="0"/>
    <x v="353"/>
    <n v="1"/>
    <n v="0"/>
    <n v="1"/>
    <n v="0"/>
    <n v="1"/>
    <n v="1"/>
    <s v="TA"/>
    <n v="3"/>
    <s v="Typ"/>
    <n v="0"/>
    <s v="NA"/>
    <s v="Attchd"/>
    <n v="1970"/>
    <s v="Unf"/>
    <n v="1"/>
    <x v="235"/>
    <s v="TA"/>
    <s v="TA"/>
    <s v="Y"/>
    <n v="0"/>
    <n v="0"/>
    <n v="0"/>
    <n v="0"/>
    <n v="0"/>
    <n v="0"/>
    <s v="NA"/>
    <s v="NA"/>
    <s v="NA"/>
    <n v="0"/>
    <x v="7"/>
    <x v="3"/>
    <s v="WD"/>
    <s v="Normal"/>
    <x v="65"/>
  </r>
  <r>
    <x v="1040"/>
    <n v="20"/>
    <s v="RL"/>
    <n v="88"/>
    <x v="415"/>
    <s v="Pave"/>
    <s v="NA"/>
    <s v="Reg"/>
    <s v="Lvl"/>
    <s v="AllPub"/>
    <s v="Corner"/>
    <s v="Gtl"/>
    <x v="9"/>
    <s v="Norm"/>
    <s v="Norm"/>
    <s v="1Fam"/>
    <s v="1Story"/>
    <x v="3"/>
    <x v="4"/>
    <x v="24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x v="527"/>
    <s v="GasA"/>
    <s v="Ex"/>
    <s v="Y"/>
    <s v="SBrkr"/>
    <n v="1803"/>
    <n v="0"/>
    <n v="0"/>
    <x v="691"/>
    <n v="1"/>
    <n v="0"/>
    <n v="2"/>
    <n v="0"/>
    <n v="3"/>
    <n v="1"/>
    <s v="TA"/>
    <n v="8"/>
    <s v="Maj1"/>
    <n v="1"/>
    <s v="TA"/>
    <s v="Attchd"/>
    <n v="1957"/>
    <s v="RFn"/>
    <n v="2"/>
    <x v="7"/>
    <s v="TA"/>
    <s v="TA"/>
    <s v="Y"/>
    <n v="0"/>
    <n v="0"/>
    <n v="0"/>
    <n v="0"/>
    <n v="0"/>
    <n v="0"/>
    <s v="NA"/>
    <s v="GdPrv"/>
    <s v="NA"/>
    <n v="0"/>
    <x v="8"/>
    <x v="2"/>
    <s v="WD"/>
    <s v="Normal"/>
    <x v="106"/>
  </r>
  <r>
    <x v="1041"/>
    <n v="60"/>
    <s v="RL"/>
    <s v="NA"/>
    <x v="806"/>
    <s v="Pave"/>
    <s v="NA"/>
    <s v="Reg"/>
    <s v="Lvl"/>
    <s v="AllPub"/>
    <s v="Inside"/>
    <s v="Gtl"/>
    <x v="6"/>
    <s v="Feedr"/>
    <s v="Norm"/>
    <s v="1Fam"/>
    <s v="2Story"/>
    <x v="1"/>
    <x v="1"/>
    <x v="27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x v="586"/>
    <s v="GasA"/>
    <s v="Gd"/>
    <s v="Y"/>
    <s v="SBrkr"/>
    <n v="800"/>
    <n v="832"/>
    <n v="0"/>
    <x v="235"/>
    <n v="0"/>
    <n v="1"/>
    <n v="1"/>
    <n v="1"/>
    <n v="4"/>
    <n v="1"/>
    <s v="Gd"/>
    <n v="7"/>
    <s v="Typ"/>
    <n v="0"/>
    <s v="NA"/>
    <s v="Attchd"/>
    <n v="1966"/>
    <s v="Unf"/>
    <n v="2"/>
    <x v="7"/>
    <s v="TA"/>
    <s v="TA"/>
    <s v="Y"/>
    <n v="0"/>
    <n v="40"/>
    <n v="0"/>
    <n v="0"/>
    <n v="0"/>
    <n v="0"/>
    <s v="NA"/>
    <s v="NA"/>
    <s v="NA"/>
    <n v="0"/>
    <x v="9"/>
    <x v="0"/>
    <s v="WD"/>
    <s v="Normal"/>
    <x v="151"/>
  </r>
  <r>
    <x v="1042"/>
    <n v="120"/>
    <s v="RL"/>
    <n v="34"/>
    <x v="807"/>
    <s v="Pave"/>
    <s v="NA"/>
    <s v="IR1"/>
    <s v="Lvl"/>
    <s v="AllPub"/>
    <s v="Inside"/>
    <s v="Gtl"/>
    <x v="10"/>
    <s v="Norm"/>
    <s v="Norm"/>
    <s v="Twnhs"/>
    <s v="1Story"/>
    <x v="1"/>
    <x v="0"/>
    <x v="11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x v="587"/>
    <s v="GasA"/>
    <s v="Ex"/>
    <s v="Y"/>
    <s v="SBrkr"/>
    <n v="1306"/>
    <n v="0"/>
    <n v="0"/>
    <x v="218"/>
    <n v="1"/>
    <n v="0"/>
    <n v="2"/>
    <n v="0"/>
    <n v="1"/>
    <n v="1"/>
    <s v="Gd"/>
    <n v="5"/>
    <s v="Typ"/>
    <n v="1"/>
    <s v="Gd"/>
    <s v="Attchd"/>
    <n v="2005"/>
    <s v="RFn"/>
    <n v="2"/>
    <x v="91"/>
    <s v="TA"/>
    <s v="TA"/>
    <s v="Y"/>
    <n v="170"/>
    <n v="63"/>
    <n v="0"/>
    <n v="0"/>
    <n v="0"/>
    <n v="0"/>
    <s v="NA"/>
    <s v="NA"/>
    <s v="NA"/>
    <n v="0"/>
    <x v="5"/>
    <x v="3"/>
    <s v="WD"/>
    <s v="Normal"/>
    <x v="420"/>
  </r>
  <r>
    <x v="1043"/>
    <n v="60"/>
    <s v="RL"/>
    <n v="86"/>
    <x v="808"/>
    <s v="Pave"/>
    <s v="NA"/>
    <s v="Reg"/>
    <s v="Lvl"/>
    <s v="AllPub"/>
    <s v="Inside"/>
    <s v="Gtl"/>
    <x v="12"/>
    <s v="Norm"/>
    <s v="Norm"/>
    <s v="1Fam"/>
    <s v="2Story"/>
    <x v="0"/>
    <x v="0"/>
    <x v="59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x v="588"/>
    <s v="GasA"/>
    <s v="Ex"/>
    <s v="Y"/>
    <s v="SBrkr"/>
    <n v="1532"/>
    <n v="797"/>
    <n v="0"/>
    <x v="692"/>
    <n v="1"/>
    <n v="0"/>
    <n v="2"/>
    <n v="1"/>
    <n v="4"/>
    <n v="1"/>
    <s v="Gd"/>
    <n v="10"/>
    <s v="Typ"/>
    <n v="1"/>
    <s v="Ex"/>
    <s v="Attchd"/>
    <n v="1990"/>
    <s v="Unf"/>
    <n v="2"/>
    <x v="198"/>
    <s v="TA"/>
    <s v="TA"/>
    <s v="Y"/>
    <n v="192"/>
    <n v="121"/>
    <n v="0"/>
    <n v="0"/>
    <n v="0"/>
    <n v="0"/>
    <s v="NA"/>
    <s v="NA"/>
    <s v="NA"/>
    <n v="0"/>
    <x v="1"/>
    <x v="0"/>
    <s v="WD"/>
    <s v="Normal"/>
    <x v="550"/>
  </r>
  <r>
    <x v="1044"/>
    <n v="20"/>
    <s v="RL"/>
    <n v="80"/>
    <x v="1"/>
    <s v="Pave"/>
    <s v="NA"/>
    <s v="Reg"/>
    <s v="Lvl"/>
    <s v="AllPub"/>
    <s v="Inside"/>
    <s v="Gtl"/>
    <x v="6"/>
    <s v="PosN"/>
    <s v="Norm"/>
    <s v="1Fam"/>
    <s v="1Story"/>
    <x v="2"/>
    <x v="0"/>
    <x v="38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x v="589"/>
    <s v="GasA"/>
    <s v="TA"/>
    <s v="Y"/>
    <s v="SBrkr"/>
    <n v="2524"/>
    <n v="0"/>
    <n v="0"/>
    <x v="693"/>
    <n v="1"/>
    <n v="0"/>
    <n v="2"/>
    <n v="1"/>
    <n v="4"/>
    <n v="1"/>
    <s v="Gd"/>
    <n v="9"/>
    <s v="Typ"/>
    <n v="1"/>
    <s v="Gd"/>
    <s v="Attchd"/>
    <n v="1981"/>
    <s v="Fin"/>
    <n v="2"/>
    <x v="371"/>
    <s v="TA"/>
    <s v="TA"/>
    <s v="Y"/>
    <n v="474"/>
    <n v="120"/>
    <n v="0"/>
    <n v="0"/>
    <n v="0"/>
    <n v="0"/>
    <s v="NA"/>
    <s v="MnPrv"/>
    <s v="NA"/>
    <n v="0"/>
    <x v="9"/>
    <x v="3"/>
    <s v="WD"/>
    <s v="Normal"/>
    <x v="551"/>
  </r>
  <r>
    <x v="1045"/>
    <n v="20"/>
    <s v="RL"/>
    <s v="NA"/>
    <x v="809"/>
    <s v="Pave"/>
    <s v="NA"/>
    <s v="IR1"/>
    <s v="Lvl"/>
    <s v="AllPub"/>
    <s v="CulDSac"/>
    <s v="Gtl"/>
    <x v="15"/>
    <s v="Norm"/>
    <s v="Norm"/>
    <s v="1Fam"/>
    <s v="1Story"/>
    <x v="7"/>
    <x v="0"/>
    <x v="32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x v="17"/>
    <s v="GasA"/>
    <s v="Ex"/>
    <s v="Y"/>
    <s v="FuseA"/>
    <n v="1733"/>
    <n v="0"/>
    <n v="0"/>
    <x v="591"/>
    <n v="0"/>
    <n v="0"/>
    <n v="2"/>
    <n v="0"/>
    <n v="4"/>
    <n v="1"/>
    <s v="TA"/>
    <n v="8"/>
    <s v="Min2"/>
    <n v="1"/>
    <s v="Gd"/>
    <s v="Attchd"/>
    <n v="1955"/>
    <s v="Unf"/>
    <n v="2"/>
    <x v="257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552"/>
  </r>
  <r>
    <x v="1046"/>
    <n v="60"/>
    <s v="RL"/>
    <n v="85"/>
    <x v="810"/>
    <s v="Pave"/>
    <s v="NA"/>
    <s v="IR1"/>
    <s v="Lvl"/>
    <s v="AllPub"/>
    <s v="Inside"/>
    <s v="Gtl"/>
    <x v="18"/>
    <s v="Norm"/>
    <s v="Norm"/>
    <s v="1Fam"/>
    <s v="2Story"/>
    <x v="4"/>
    <x v="0"/>
    <x v="11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x v="590"/>
    <s v="GasA"/>
    <s v="Ex"/>
    <s v="Y"/>
    <s v="SBrkr"/>
    <n v="1992"/>
    <n v="876"/>
    <n v="0"/>
    <x v="694"/>
    <n v="0"/>
    <n v="0"/>
    <n v="3"/>
    <n v="1"/>
    <n v="4"/>
    <n v="1"/>
    <s v="Ex"/>
    <n v="11"/>
    <s v="Typ"/>
    <n v="1"/>
    <s v="Gd"/>
    <s v="BuiltIn"/>
    <n v="2005"/>
    <s v="Fin"/>
    <n v="3"/>
    <x v="372"/>
    <s v="TA"/>
    <s v="TA"/>
    <s v="Y"/>
    <n v="214"/>
    <n v="108"/>
    <n v="0"/>
    <n v="0"/>
    <n v="0"/>
    <n v="0"/>
    <s v="NA"/>
    <s v="NA"/>
    <s v="NA"/>
    <n v="0"/>
    <x v="9"/>
    <x v="2"/>
    <s v="New"/>
    <s v="Partial"/>
    <x v="553"/>
  </r>
  <r>
    <x v="1047"/>
    <n v="20"/>
    <s v="RL"/>
    <n v="57"/>
    <x v="341"/>
    <s v="Pave"/>
    <s v="NA"/>
    <s v="IR2"/>
    <s v="Lvl"/>
    <s v="AllPub"/>
    <s v="Inside"/>
    <s v="Gtl"/>
    <x v="0"/>
    <s v="Norm"/>
    <s v="Norm"/>
    <s v="1Fam"/>
    <s v="1Story"/>
    <x v="3"/>
    <x v="0"/>
    <x v="29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x v="80"/>
    <s v="GasA"/>
    <s v="Ex"/>
    <s v="Y"/>
    <s v="SBrkr"/>
    <n v="990"/>
    <n v="0"/>
    <n v="0"/>
    <x v="86"/>
    <n v="0"/>
    <n v="1"/>
    <n v="1"/>
    <n v="0"/>
    <n v="3"/>
    <n v="1"/>
    <s v="TA"/>
    <n v="5"/>
    <s v="Typ"/>
    <n v="0"/>
    <s v="NA"/>
    <s v="Detchd"/>
    <n v="1996"/>
    <s v="Unf"/>
    <n v="2"/>
    <x v="31"/>
    <s v="TA"/>
    <s v="TA"/>
    <s v="Y"/>
    <n v="0"/>
    <n v="0"/>
    <n v="0"/>
    <n v="0"/>
    <n v="0"/>
    <n v="0"/>
    <s v="NA"/>
    <s v="NA"/>
    <s v="NA"/>
    <n v="0"/>
    <x v="0"/>
    <x v="0"/>
    <s v="WD"/>
    <s v="Normal"/>
    <x v="35"/>
  </r>
  <r>
    <x v="1048"/>
    <n v="20"/>
    <s v="RL"/>
    <n v="100"/>
    <x v="370"/>
    <s v="Pave"/>
    <s v="NA"/>
    <s v="Reg"/>
    <s v="Lvl"/>
    <s v="AllPub"/>
    <s v="Inside"/>
    <s v="Gtl"/>
    <x v="4"/>
    <s v="Norm"/>
    <s v="Norm"/>
    <s v="1Fam"/>
    <s v="1Story"/>
    <x v="3"/>
    <x v="4"/>
    <x v="14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x v="17"/>
    <s v="GasA"/>
    <s v="TA"/>
    <s v="Y"/>
    <s v="SBrkr"/>
    <n v="1771"/>
    <n v="0"/>
    <n v="0"/>
    <x v="695"/>
    <n v="0"/>
    <n v="0"/>
    <n v="1"/>
    <n v="0"/>
    <n v="3"/>
    <n v="1"/>
    <s v="TA"/>
    <n v="9"/>
    <s v="Min1"/>
    <n v="1"/>
    <s v="TA"/>
    <s v="Attchd"/>
    <n v="1960"/>
    <s v="Unf"/>
    <n v="2"/>
    <x v="138"/>
    <s v="TA"/>
    <s v="TA"/>
    <s v="Y"/>
    <n v="0"/>
    <n v="0"/>
    <n v="0"/>
    <n v="0"/>
    <n v="0"/>
    <n v="0"/>
    <s v="NA"/>
    <s v="GdPrv"/>
    <s v="NA"/>
    <n v="0"/>
    <x v="6"/>
    <x v="3"/>
    <s v="WD"/>
    <s v="Normal"/>
    <x v="99"/>
  </r>
  <r>
    <x v="1049"/>
    <n v="20"/>
    <s v="RL"/>
    <n v="60"/>
    <x v="811"/>
    <s v="Pave"/>
    <s v="NA"/>
    <s v="Reg"/>
    <s v="Low"/>
    <s v="AllPub"/>
    <s v="Inside"/>
    <s v="Gtl"/>
    <x v="15"/>
    <s v="Norm"/>
    <s v="Norm"/>
    <s v="1Fam"/>
    <s v="1Story"/>
    <x v="5"/>
    <x v="3"/>
    <x v="94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x v="17"/>
    <s v="GasA"/>
    <s v="Ex"/>
    <s v="Y"/>
    <s v="SBrkr"/>
    <n v="930"/>
    <n v="0"/>
    <n v="0"/>
    <x v="696"/>
    <n v="0"/>
    <n v="0"/>
    <n v="1"/>
    <n v="0"/>
    <n v="2"/>
    <n v="1"/>
    <s v="Gd"/>
    <n v="6"/>
    <s v="Typ"/>
    <n v="0"/>
    <s v="NA"/>
    <s v="Detchd"/>
    <n v="1946"/>
    <s v="Unf"/>
    <n v="1"/>
    <x v="36"/>
    <s v="TA"/>
    <s v="TA"/>
    <s v="Y"/>
    <n v="0"/>
    <n v="0"/>
    <n v="0"/>
    <n v="0"/>
    <n v="0"/>
    <n v="0"/>
    <s v="NA"/>
    <s v="NA"/>
    <s v="NA"/>
    <n v="0"/>
    <x v="7"/>
    <x v="4"/>
    <s v="WD"/>
    <s v="Abnorml"/>
    <x v="554"/>
  </r>
  <r>
    <x v="1050"/>
    <n v="20"/>
    <s v="RL"/>
    <n v="73"/>
    <x v="812"/>
    <s v="Pave"/>
    <s v="NA"/>
    <s v="IR1"/>
    <s v="Lvl"/>
    <s v="AllPub"/>
    <s v="Inside"/>
    <s v="Gtl"/>
    <x v="17"/>
    <s v="Norm"/>
    <s v="Norm"/>
    <s v="1Fam"/>
    <s v="1Story"/>
    <x v="0"/>
    <x v="0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x v="201"/>
    <s v="GasA"/>
    <s v="Ex"/>
    <s v="Y"/>
    <s v="SBrkr"/>
    <n v="1302"/>
    <n v="0"/>
    <n v="0"/>
    <x v="198"/>
    <n v="0"/>
    <n v="0"/>
    <n v="2"/>
    <n v="0"/>
    <n v="3"/>
    <n v="1"/>
    <s v="Gd"/>
    <n v="6"/>
    <s v="Typ"/>
    <n v="0"/>
    <s v="NA"/>
    <s v="Attchd"/>
    <n v="2007"/>
    <s v="Fin"/>
    <n v="2"/>
    <x v="330"/>
    <s v="TA"/>
    <s v="TA"/>
    <s v="Y"/>
    <n v="0"/>
    <n v="22"/>
    <n v="0"/>
    <n v="0"/>
    <n v="0"/>
    <n v="0"/>
    <s v="NA"/>
    <s v="NA"/>
    <s v="NA"/>
    <n v="0"/>
    <x v="5"/>
    <x v="1"/>
    <s v="New"/>
    <s v="Partial"/>
    <x v="555"/>
  </r>
  <r>
    <x v="1051"/>
    <n v="20"/>
    <s v="RL"/>
    <n v="103"/>
    <x v="813"/>
    <s v="Pave"/>
    <s v="NA"/>
    <s v="IR1"/>
    <s v="Lvl"/>
    <s v="AllPub"/>
    <s v="Corner"/>
    <s v="Gtl"/>
    <x v="0"/>
    <s v="Norm"/>
    <s v="Norm"/>
    <s v="1Fam"/>
    <s v="1Story"/>
    <x v="0"/>
    <x v="0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x v="530"/>
    <s v="GasA"/>
    <s v="Ex"/>
    <s v="Y"/>
    <s v="SBrkr"/>
    <n v="1316"/>
    <n v="0"/>
    <n v="0"/>
    <x v="225"/>
    <n v="0"/>
    <n v="0"/>
    <n v="2"/>
    <n v="0"/>
    <n v="3"/>
    <n v="1"/>
    <s v="Gd"/>
    <n v="6"/>
    <s v="Typ"/>
    <n v="1"/>
    <s v="Gd"/>
    <s v="Attchd"/>
    <n v="2007"/>
    <s v="Fin"/>
    <n v="2"/>
    <x v="35"/>
    <s v="TA"/>
    <s v="TA"/>
    <s v="Y"/>
    <n v="0"/>
    <n v="20"/>
    <n v="0"/>
    <n v="0"/>
    <n v="0"/>
    <n v="0"/>
    <s v="NA"/>
    <s v="NA"/>
    <s v="NA"/>
    <n v="0"/>
    <x v="4"/>
    <x v="1"/>
    <s v="New"/>
    <s v="Partial"/>
    <x v="556"/>
  </r>
  <r>
    <x v="1052"/>
    <n v="60"/>
    <s v="RL"/>
    <n v="100"/>
    <x v="328"/>
    <s v="Pave"/>
    <s v="NA"/>
    <s v="Reg"/>
    <s v="Lvl"/>
    <s v="AllPub"/>
    <s v="Corner"/>
    <s v="Gtl"/>
    <x v="11"/>
    <s v="Artery"/>
    <s v="Norm"/>
    <s v="1Fam"/>
    <s v="2Story"/>
    <x v="1"/>
    <x v="2"/>
    <x v="39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x v="49"/>
    <s v="GasA"/>
    <s v="TA"/>
    <s v="Y"/>
    <s v="SBrkr"/>
    <n v="1127"/>
    <n v="850"/>
    <n v="0"/>
    <x v="697"/>
    <n v="0"/>
    <n v="1"/>
    <n v="1"/>
    <n v="1"/>
    <n v="4"/>
    <n v="1"/>
    <s v="TA"/>
    <n v="9"/>
    <s v="Typ"/>
    <n v="1"/>
    <s v="TA"/>
    <s v="Attchd"/>
    <n v="1964"/>
    <s v="RFn"/>
    <n v="2"/>
    <x v="84"/>
    <s v="TA"/>
    <s v="TA"/>
    <s v="Y"/>
    <n v="0"/>
    <n v="52"/>
    <n v="0"/>
    <n v="0"/>
    <n v="0"/>
    <n v="0"/>
    <s v="NA"/>
    <s v="GdPrv"/>
    <s v="NA"/>
    <n v="0"/>
    <x v="11"/>
    <x v="1"/>
    <s v="WD"/>
    <s v="Normal"/>
    <x v="258"/>
  </r>
  <r>
    <x v="1053"/>
    <n v="20"/>
    <s v="RL"/>
    <n v="68"/>
    <x v="814"/>
    <s v="Pave"/>
    <s v="NA"/>
    <s v="Reg"/>
    <s v="Lvl"/>
    <s v="AllPub"/>
    <s v="Inside"/>
    <s v="Mod"/>
    <x v="15"/>
    <s v="Norm"/>
    <s v="Norm"/>
    <s v="1Fam"/>
    <s v="1Story"/>
    <x v="3"/>
    <x v="2"/>
    <x v="24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x v="344"/>
    <s v="GasA"/>
    <s v="Ex"/>
    <s v="Y"/>
    <s v="FuseA"/>
    <n v="1526"/>
    <n v="0"/>
    <n v="0"/>
    <x v="85"/>
    <n v="0"/>
    <n v="0"/>
    <n v="1"/>
    <n v="0"/>
    <n v="4"/>
    <n v="1"/>
    <s v="TA"/>
    <n v="7"/>
    <s v="Min2"/>
    <n v="1"/>
    <s v="Gd"/>
    <s v="Basment"/>
    <n v="1957"/>
    <s v="Unf"/>
    <n v="1"/>
    <x v="269"/>
    <s v="TA"/>
    <s v="TA"/>
    <s v="Y"/>
    <n v="116"/>
    <n v="78"/>
    <n v="0"/>
    <n v="0"/>
    <n v="0"/>
    <n v="0"/>
    <s v="NA"/>
    <s v="NA"/>
    <s v="NA"/>
    <n v="0"/>
    <x v="1"/>
    <x v="4"/>
    <s v="WD"/>
    <s v="Normal"/>
    <x v="469"/>
  </r>
  <r>
    <x v="1054"/>
    <n v="60"/>
    <s v="RL"/>
    <n v="90"/>
    <x v="815"/>
    <s v="Pave"/>
    <s v="NA"/>
    <s v="Reg"/>
    <s v="Lvl"/>
    <s v="AllPub"/>
    <s v="Corner"/>
    <s v="Gtl"/>
    <x v="0"/>
    <s v="Norm"/>
    <s v="Norm"/>
    <s v="1Fam"/>
    <s v="2Story"/>
    <x v="2"/>
    <x v="0"/>
    <x v="20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x v="75"/>
    <s v="GasA"/>
    <s v="Ex"/>
    <s v="Y"/>
    <s v="SBrkr"/>
    <n v="1091"/>
    <n v="898"/>
    <n v="0"/>
    <x v="698"/>
    <n v="1"/>
    <n v="0"/>
    <n v="2"/>
    <n v="1"/>
    <n v="3"/>
    <n v="1"/>
    <s v="Gd"/>
    <n v="7"/>
    <s v="Typ"/>
    <n v="1"/>
    <s v="Gd"/>
    <s v="Attchd"/>
    <n v="2002"/>
    <s v="Fin"/>
    <n v="2"/>
    <x v="373"/>
    <s v="TA"/>
    <s v="TA"/>
    <s v="Y"/>
    <n v="199"/>
    <n v="60"/>
    <n v="0"/>
    <n v="0"/>
    <n v="0"/>
    <n v="0"/>
    <s v="NA"/>
    <s v="NA"/>
    <s v="NA"/>
    <n v="0"/>
    <x v="6"/>
    <x v="2"/>
    <s v="WD"/>
    <s v="Normal"/>
    <x v="498"/>
  </r>
  <r>
    <x v="1055"/>
    <n v="20"/>
    <s v="RL"/>
    <n v="104"/>
    <x v="816"/>
    <s v="Pave"/>
    <s v="NA"/>
    <s v="Reg"/>
    <s v="Lvl"/>
    <s v="AllPub"/>
    <s v="Inside"/>
    <s v="Gtl"/>
    <x v="6"/>
    <s v="Norm"/>
    <s v="Norm"/>
    <s v="1Fam"/>
    <s v="1Story"/>
    <x v="1"/>
    <x v="0"/>
    <x v="1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x v="591"/>
    <s v="GasA"/>
    <s v="TA"/>
    <s v="Y"/>
    <s v="SBrkr"/>
    <n v="1523"/>
    <n v="0"/>
    <n v="0"/>
    <x v="699"/>
    <n v="0"/>
    <n v="1"/>
    <n v="2"/>
    <n v="0"/>
    <n v="3"/>
    <n v="1"/>
    <s v="TA"/>
    <n v="7"/>
    <s v="Typ"/>
    <n v="1"/>
    <s v="TA"/>
    <s v="Attchd"/>
    <n v="1976"/>
    <s v="Fin"/>
    <n v="2"/>
    <x v="273"/>
    <s v="TA"/>
    <s v="TA"/>
    <s v="Y"/>
    <n v="0"/>
    <n v="0"/>
    <n v="0"/>
    <n v="0"/>
    <n v="189"/>
    <n v="0"/>
    <s v="NA"/>
    <s v="MnPrv"/>
    <s v="NA"/>
    <n v="0"/>
    <x v="1"/>
    <x v="0"/>
    <s v="COD"/>
    <s v="Abnorml"/>
    <x v="63"/>
  </r>
  <r>
    <x v="1056"/>
    <n v="120"/>
    <s v="RL"/>
    <n v="43"/>
    <x v="817"/>
    <s v="Pave"/>
    <s v="NA"/>
    <s v="IR1"/>
    <s v="Lvl"/>
    <s v="AllPub"/>
    <s v="Inside"/>
    <s v="Gtl"/>
    <x v="10"/>
    <s v="Norm"/>
    <s v="Norm"/>
    <s v="TwnhsE"/>
    <s v="1Story"/>
    <x v="0"/>
    <x v="0"/>
    <x v="11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x v="329"/>
    <s v="GasA"/>
    <s v="Ex"/>
    <s v="Y"/>
    <s v="SBrkr"/>
    <n v="1364"/>
    <n v="0"/>
    <n v="0"/>
    <x v="700"/>
    <n v="1"/>
    <n v="0"/>
    <n v="2"/>
    <n v="0"/>
    <n v="2"/>
    <n v="1"/>
    <s v="Gd"/>
    <n v="6"/>
    <s v="Typ"/>
    <n v="1"/>
    <s v="Gd"/>
    <s v="Attchd"/>
    <n v="2005"/>
    <s v="RFn"/>
    <n v="2"/>
    <x v="7"/>
    <s v="TA"/>
    <s v="TA"/>
    <s v="Y"/>
    <n v="192"/>
    <n v="36"/>
    <n v="0"/>
    <n v="0"/>
    <n v="0"/>
    <n v="0"/>
    <s v="NA"/>
    <s v="NA"/>
    <s v="NA"/>
    <n v="0"/>
    <x v="11"/>
    <x v="2"/>
    <s v="WD"/>
    <s v="Normal"/>
    <x v="557"/>
  </r>
  <r>
    <x v="1057"/>
    <n v="60"/>
    <s v="RL"/>
    <s v="NA"/>
    <x v="818"/>
    <s v="Pave"/>
    <s v="NA"/>
    <s v="IR2"/>
    <s v="Lvl"/>
    <s v="AllPub"/>
    <s v="FR2"/>
    <s v="Gtl"/>
    <x v="3"/>
    <s v="Norm"/>
    <s v="Norm"/>
    <s v="1Fam"/>
    <s v="2Story"/>
    <x v="0"/>
    <x v="2"/>
    <x v="29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x v="592"/>
    <s v="GasA"/>
    <s v="Ex"/>
    <s v="Y"/>
    <s v="SBrkr"/>
    <n v="979"/>
    <n v="871"/>
    <n v="0"/>
    <x v="386"/>
    <n v="0"/>
    <n v="0"/>
    <n v="2"/>
    <n v="1"/>
    <n v="3"/>
    <n v="1"/>
    <s v="Gd"/>
    <n v="7"/>
    <s v="Typ"/>
    <n v="1"/>
    <s v="Gd"/>
    <s v="BuiltIn"/>
    <n v="1994"/>
    <s v="Fin"/>
    <n v="2"/>
    <x v="374"/>
    <s v="TA"/>
    <s v="TA"/>
    <s v="Y"/>
    <n v="168"/>
    <n v="98"/>
    <n v="0"/>
    <n v="0"/>
    <n v="0"/>
    <n v="0"/>
    <s v="NA"/>
    <s v="NA"/>
    <s v="NA"/>
    <n v="0"/>
    <x v="8"/>
    <x v="3"/>
    <s v="WD"/>
    <s v="Normal"/>
    <x v="348"/>
  </r>
  <r>
    <x v="1058"/>
    <n v="60"/>
    <s v="RL"/>
    <n v="96"/>
    <x v="819"/>
    <s v="Pave"/>
    <s v="NA"/>
    <s v="IR1"/>
    <s v="Lvl"/>
    <s v="AllPub"/>
    <s v="Inside"/>
    <s v="Gtl"/>
    <x v="10"/>
    <s v="Norm"/>
    <s v="Norm"/>
    <s v="1Fam"/>
    <s v="2Story"/>
    <x v="4"/>
    <x v="0"/>
    <x v="74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x v="528"/>
    <s v="GasA"/>
    <s v="Ex"/>
    <s v="Y"/>
    <s v="SBrkr"/>
    <n v="1130"/>
    <n v="1054"/>
    <n v="0"/>
    <x v="701"/>
    <n v="1"/>
    <n v="0"/>
    <n v="2"/>
    <n v="1"/>
    <n v="3"/>
    <n v="1"/>
    <s v="Ex"/>
    <n v="10"/>
    <s v="Typ"/>
    <n v="1"/>
    <s v="Gd"/>
    <s v="Attchd"/>
    <n v="2008"/>
    <s v="Fin"/>
    <n v="3"/>
    <x v="4"/>
    <s v="TA"/>
    <s v="TA"/>
    <s v="Y"/>
    <n v="0"/>
    <n v="102"/>
    <n v="0"/>
    <n v="0"/>
    <n v="0"/>
    <n v="0"/>
    <s v="NA"/>
    <s v="NA"/>
    <s v="NA"/>
    <n v="0"/>
    <x v="9"/>
    <x v="3"/>
    <s v="WD"/>
    <s v="Normal"/>
    <x v="414"/>
  </r>
  <r>
    <x v="1059"/>
    <n v="50"/>
    <s v="RL"/>
    <s v="NA"/>
    <x v="293"/>
    <s v="Pave"/>
    <s v="NA"/>
    <s v="IR1"/>
    <s v="HLS"/>
    <s v="AllPub"/>
    <s v="Corner"/>
    <s v="Mod"/>
    <x v="2"/>
    <s v="Norm"/>
    <s v="Norm"/>
    <s v="1Fam"/>
    <s v="1.5Fin"/>
    <x v="1"/>
    <x v="3"/>
    <x v="78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x v="593"/>
    <s v="GasA"/>
    <s v="TA"/>
    <s v="Y"/>
    <s v="SBrkr"/>
    <n v="1096"/>
    <n v="895"/>
    <n v="0"/>
    <x v="702"/>
    <n v="0"/>
    <n v="0"/>
    <n v="1"/>
    <n v="1"/>
    <n v="3"/>
    <n v="1"/>
    <s v="TA"/>
    <n v="7"/>
    <s v="Typ"/>
    <n v="1"/>
    <s v="Gd"/>
    <s v="Detchd"/>
    <n v="1977"/>
    <s v="Unf"/>
    <n v="2"/>
    <x v="66"/>
    <s v="TA"/>
    <s v="Fa"/>
    <s v="Y"/>
    <n v="0"/>
    <n v="0"/>
    <n v="19"/>
    <n v="0"/>
    <n v="0"/>
    <n v="0"/>
    <s v="NA"/>
    <s v="NA"/>
    <s v="NA"/>
    <n v="0"/>
    <x v="10"/>
    <x v="1"/>
    <s v="WD"/>
    <s v="Normal"/>
    <x v="117"/>
  </r>
  <r>
    <x v="1060"/>
    <n v="120"/>
    <s v="RL"/>
    <n v="41"/>
    <x v="820"/>
    <s v="Pave"/>
    <s v="NA"/>
    <s v="Reg"/>
    <s v="Lvl"/>
    <s v="AllPub"/>
    <s v="Inside"/>
    <s v="Gtl"/>
    <x v="18"/>
    <s v="Norm"/>
    <s v="Norm"/>
    <s v="TwnhsE"/>
    <s v="1Story"/>
    <x v="2"/>
    <x v="0"/>
    <x v="2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x v="582"/>
    <s v="GasA"/>
    <s v="Ex"/>
    <s v="Y"/>
    <s v="SBrkr"/>
    <n v="1338"/>
    <n v="0"/>
    <n v="0"/>
    <x v="703"/>
    <n v="1"/>
    <n v="0"/>
    <n v="2"/>
    <n v="0"/>
    <n v="2"/>
    <n v="1"/>
    <s v="Gd"/>
    <n v="6"/>
    <s v="Typ"/>
    <n v="0"/>
    <s v="NA"/>
    <s v="Attchd"/>
    <n v="2001"/>
    <s v="Fin"/>
    <n v="2"/>
    <x v="375"/>
    <s v="TA"/>
    <s v="TA"/>
    <s v="Y"/>
    <n v="0"/>
    <n v="0"/>
    <n v="170"/>
    <n v="0"/>
    <n v="0"/>
    <n v="0"/>
    <s v="NA"/>
    <s v="NA"/>
    <s v="NA"/>
    <n v="0"/>
    <x v="7"/>
    <x v="4"/>
    <s v="WD"/>
    <s v="Normal"/>
    <x v="268"/>
  </r>
  <r>
    <x v="1061"/>
    <n v="30"/>
    <s v="C (all)"/>
    <n v="120"/>
    <x v="821"/>
    <s v="Grvl"/>
    <s v="NA"/>
    <s v="Reg"/>
    <s v="Low"/>
    <s v="AllPub"/>
    <s v="Inside"/>
    <s v="Gtl"/>
    <x v="13"/>
    <s v="Norm"/>
    <s v="Norm"/>
    <s v="1Fam"/>
    <s v="1Story"/>
    <x v="7"/>
    <x v="4"/>
    <x v="61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x v="188"/>
    <s v="GasA"/>
    <s v="TA"/>
    <s v="Y"/>
    <s v="SBrkr"/>
    <n v="894"/>
    <n v="0"/>
    <n v="0"/>
    <x v="204"/>
    <n v="0"/>
    <n v="0"/>
    <n v="1"/>
    <n v="0"/>
    <n v="2"/>
    <n v="1"/>
    <s v="TA"/>
    <n v="6"/>
    <s v="Typ"/>
    <n v="0"/>
    <s v="NA"/>
    <s v="Detchd"/>
    <n v="1994"/>
    <s v="RFn"/>
    <n v="3"/>
    <x v="376"/>
    <s v="TA"/>
    <s v="TA"/>
    <s v="Y"/>
    <n v="0"/>
    <n v="20"/>
    <n v="0"/>
    <n v="0"/>
    <n v="0"/>
    <n v="0"/>
    <s v="NA"/>
    <s v="NA"/>
    <s v="Shed"/>
    <n v="560"/>
    <x v="5"/>
    <x v="0"/>
    <s v="ConLD"/>
    <s v="Normal"/>
    <x v="271"/>
  </r>
  <r>
    <x v="1062"/>
    <n v="190"/>
    <s v="RM"/>
    <n v="85"/>
    <x v="516"/>
    <s v="Pave"/>
    <s v="Grvl"/>
    <s v="Reg"/>
    <s v="Lvl"/>
    <s v="AllPub"/>
    <s v="Inside"/>
    <s v="Gtl"/>
    <x v="7"/>
    <s v="Norm"/>
    <s v="Norm"/>
    <s v="2fmCon"/>
    <s v="2Story"/>
    <x v="3"/>
    <x v="0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x v="594"/>
    <s v="GasA"/>
    <s v="TA"/>
    <s v="N"/>
    <s v="SBrkr"/>
    <n v="1422"/>
    <n v="915"/>
    <n v="0"/>
    <x v="704"/>
    <n v="0"/>
    <n v="0"/>
    <n v="2"/>
    <n v="0"/>
    <n v="5"/>
    <n v="2"/>
    <s v="TA"/>
    <n v="10"/>
    <s v="Min2"/>
    <n v="0"/>
    <s v="NA"/>
    <s v="Detchd"/>
    <n v="1945"/>
    <s v="Unf"/>
    <n v="2"/>
    <x v="206"/>
    <s v="TA"/>
    <s v="TA"/>
    <s v="Y"/>
    <n v="0"/>
    <n v="57"/>
    <n v="0"/>
    <n v="0"/>
    <n v="0"/>
    <n v="0"/>
    <s v="NA"/>
    <s v="NA"/>
    <s v="NA"/>
    <n v="0"/>
    <x v="2"/>
    <x v="1"/>
    <s v="WD"/>
    <s v="Normal"/>
    <x v="17"/>
  </r>
  <r>
    <x v="1063"/>
    <n v="30"/>
    <s v="RM"/>
    <n v="50"/>
    <x v="100"/>
    <s v="Pave"/>
    <s v="NA"/>
    <s v="Reg"/>
    <s v="Lvl"/>
    <s v="AllPub"/>
    <s v="Inside"/>
    <s v="Gtl"/>
    <x v="7"/>
    <s v="Artery"/>
    <s v="Norm"/>
    <s v="1Fam"/>
    <s v="1Story"/>
    <x v="1"/>
    <x v="2"/>
    <x v="82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x v="595"/>
    <s v="GasA"/>
    <s v="Gd"/>
    <s v="Y"/>
    <s v="SBrkr"/>
    <n v="1103"/>
    <n v="0"/>
    <n v="0"/>
    <x v="705"/>
    <n v="0"/>
    <n v="0"/>
    <n v="1"/>
    <n v="0"/>
    <n v="2"/>
    <n v="1"/>
    <s v="Gd"/>
    <n v="5"/>
    <s v="Typ"/>
    <n v="1"/>
    <s v="Gd"/>
    <s v="Detchd"/>
    <n v="1976"/>
    <s v="Unf"/>
    <n v="2"/>
    <x v="35"/>
    <s v="TA"/>
    <s v="TA"/>
    <s v="Y"/>
    <n v="166"/>
    <n v="120"/>
    <n v="0"/>
    <n v="0"/>
    <n v="0"/>
    <n v="0"/>
    <s v="NA"/>
    <s v="MnPrv"/>
    <s v="NA"/>
    <n v="0"/>
    <x v="9"/>
    <x v="2"/>
    <s v="WD"/>
    <s v="Normal"/>
    <x v="191"/>
  </r>
  <r>
    <x v="1064"/>
    <n v="20"/>
    <s v="RL"/>
    <s v="NA"/>
    <x v="463"/>
    <s v="Pave"/>
    <s v="NA"/>
    <s v="IR1"/>
    <s v="Lvl"/>
    <s v="AllPub"/>
    <s v="CulDSac"/>
    <s v="Gtl"/>
    <x v="11"/>
    <s v="Norm"/>
    <s v="Norm"/>
    <s v="1Fam"/>
    <s v="1Story"/>
    <x v="3"/>
    <x v="2"/>
    <x v="27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x v="596"/>
    <s v="GasA"/>
    <s v="Ex"/>
    <s v="Y"/>
    <s v="SBrkr"/>
    <n v="1154"/>
    <n v="0"/>
    <n v="0"/>
    <x v="706"/>
    <n v="0"/>
    <n v="0"/>
    <n v="1"/>
    <n v="1"/>
    <n v="3"/>
    <n v="1"/>
    <s v="TA"/>
    <n v="6"/>
    <s v="Typ"/>
    <n v="1"/>
    <s v="Po"/>
    <s v="Attchd"/>
    <n v="1966"/>
    <s v="RFn"/>
    <n v="2"/>
    <x v="5"/>
    <s v="TA"/>
    <s v="TA"/>
    <s v="Y"/>
    <n v="0"/>
    <n v="58"/>
    <n v="0"/>
    <n v="0"/>
    <n v="0"/>
    <n v="0"/>
    <s v="NA"/>
    <s v="MnPrv"/>
    <s v="NA"/>
    <n v="0"/>
    <x v="6"/>
    <x v="3"/>
    <s v="WD"/>
    <s v="Normal"/>
    <x v="23"/>
  </r>
  <r>
    <x v="1065"/>
    <n v="60"/>
    <s v="RL"/>
    <n v="80"/>
    <x v="271"/>
    <s v="Pave"/>
    <s v="NA"/>
    <s v="Reg"/>
    <s v="Lvl"/>
    <s v="AllPub"/>
    <s v="Inside"/>
    <s v="Mod"/>
    <x v="19"/>
    <s v="Norm"/>
    <s v="Norm"/>
    <s v="1Fam"/>
    <s v="2Story"/>
    <x v="0"/>
    <x v="0"/>
    <x v="92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x v="587"/>
    <s v="GasA"/>
    <s v="Ex"/>
    <s v="Y"/>
    <s v="SBrkr"/>
    <n v="1306"/>
    <n v="954"/>
    <n v="0"/>
    <x v="707"/>
    <n v="1"/>
    <n v="0"/>
    <n v="2"/>
    <n v="1"/>
    <n v="3"/>
    <n v="1"/>
    <s v="Gd"/>
    <n v="7"/>
    <s v="Typ"/>
    <n v="0"/>
    <s v="NA"/>
    <s v="Attchd"/>
    <n v="1996"/>
    <s v="RFn"/>
    <n v="2"/>
    <x v="351"/>
    <s v="TA"/>
    <s v="TA"/>
    <s v="Y"/>
    <n v="296"/>
    <n v="44"/>
    <n v="0"/>
    <n v="0"/>
    <n v="0"/>
    <n v="0"/>
    <s v="NA"/>
    <s v="NA"/>
    <s v="NA"/>
    <n v="0"/>
    <x v="7"/>
    <x v="4"/>
    <s v="WD"/>
    <s v="Normal"/>
    <x v="558"/>
  </r>
  <r>
    <x v="1066"/>
    <n v="60"/>
    <s v="RL"/>
    <n v="59"/>
    <x v="822"/>
    <s v="Pave"/>
    <s v="NA"/>
    <s v="IR1"/>
    <s v="Lvl"/>
    <s v="AllPub"/>
    <s v="Inside"/>
    <s v="Gtl"/>
    <x v="17"/>
    <s v="Norm"/>
    <s v="Norm"/>
    <s v="1Fam"/>
    <s v="2Story"/>
    <x v="1"/>
    <x v="3"/>
    <x v="5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x v="317"/>
    <s v="GasA"/>
    <s v="Gd"/>
    <s v="Y"/>
    <s v="SBrkr"/>
    <n v="799"/>
    <n v="772"/>
    <n v="0"/>
    <x v="708"/>
    <n v="0"/>
    <n v="0"/>
    <n v="2"/>
    <n v="1"/>
    <n v="3"/>
    <n v="1"/>
    <s v="TA"/>
    <n v="7"/>
    <s v="Typ"/>
    <n v="1"/>
    <s v="TA"/>
    <s v="Attchd"/>
    <n v="1993"/>
    <s v="RFn"/>
    <n v="2"/>
    <x v="99"/>
    <s v="TA"/>
    <s v="TA"/>
    <s v="Y"/>
    <n v="0"/>
    <n v="40"/>
    <n v="0"/>
    <n v="0"/>
    <n v="0"/>
    <n v="0"/>
    <s v="NA"/>
    <s v="NA"/>
    <s v="NA"/>
    <n v="0"/>
    <x v="1"/>
    <x v="3"/>
    <s v="WD"/>
    <s v="Normal"/>
    <x v="94"/>
  </r>
  <r>
    <x v="1067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x v="1"/>
    <x v="2"/>
    <x v="39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x v="56"/>
    <s v="GasA"/>
    <s v="TA"/>
    <s v="Y"/>
    <s v="SBrkr"/>
    <n v="798"/>
    <n v="813"/>
    <n v="0"/>
    <x v="709"/>
    <n v="1"/>
    <n v="0"/>
    <n v="1"/>
    <n v="1"/>
    <n v="4"/>
    <n v="1"/>
    <s v="TA"/>
    <n v="7"/>
    <s v="Typ"/>
    <n v="0"/>
    <s v="NA"/>
    <s v="Attchd"/>
    <n v="1964"/>
    <s v="RFn"/>
    <n v="2"/>
    <x v="274"/>
    <s v="TA"/>
    <s v="TA"/>
    <s v="Y"/>
    <n v="328"/>
    <n v="128"/>
    <n v="0"/>
    <n v="0"/>
    <n v="189"/>
    <n v="0"/>
    <s v="NA"/>
    <s v="NA"/>
    <s v="NA"/>
    <n v="0"/>
    <x v="11"/>
    <x v="0"/>
    <s v="WD"/>
    <s v="Normal"/>
    <x v="559"/>
  </r>
  <r>
    <x v="1068"/>
    <n v="160"/>
    <s v="RM"/>
    <n v="42"/>
    <x v="823"/>
    <s v="Pave"/>
    <s v="NA"/>
    <s v="Reg"/>
    <s v="Lvl"/>
    <s v="AllPub"/>
    <s v="Inside"/>
    <s v="Gtl"/>
    <x v="14"/>
    <s v="Norm"/>
    <s v="Norm"/>
    <s v="TwnhsE"/>
    <s v="2Story"/>
    <x v="1"/>
    <x v="4"/>
    <x v="7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x v="597"/>
    <s v="GasA"/>
    <s v="Gd"/>
    <s v="Y"/>
    <s v="SBrkr"/>
    <n v="1291"/>
    <n v="1230"/>
    <n v="0"/>
    <x v="710"/>
    <n v="1"/>
    <n v="0"/>
    <n v="2"/>
    <n v="1"/>
    <n v="5"/>
    <n v="1"/>
    <s v="TA"/>
    <n v="10"/>
    <s v="Maj1"/>
    <n v="1"/>
    <s v="Gd"/>
    <s v="Attchd"/>
    <n v="1973"/>
    <s v="Fin"/>
    <n v="2"/>
    <x v="14"/>
    <s v="TA"/>
    <s v="TA"/>
    <s v="Y"/>
    <n v="728"/>
    <n v="20"/>
    <n v="0"/>
    <n v="0"/>
    <n v="0"/>
    <n v="0"/>
    <s v="NA"/>
    <s v="GdPrv"/>
    <s v="NA"/>
    <n v="0"/>
    <x v="11"/>
    <x v="2"/>
    <s v="WD"/>
    <s v="Normal"/>
    <x v="560"/>
  </r>
  <r>
    <x v="1069"/>
    <n v="45"/>
    <s v="RL"/>
    <n v="60"/>
    <x v="1"/>
    <s v="Pave"/>
    <s v="NA"/>
    <s v="Reg"/>
    <s v="Lvl"/>
    <s v="AllPub"/>
    <s v="Inside"/>
    <s v="Gtl"/>
    <x v="11"/>
    <s v="Norm"/>
    <s v="Norm"/>
    <s v="1Fam"/>
    <s v="1.5Unf"/>
    <x v="3"/>
    <x v="3"/>
    <x v="87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x v="66"/>
    <s v="GasA"/>
    <s v="TA"/>
    <s v="Y"/>
    <s v="SBrkr"/>
    <n v="893"/>
    <n v="0"/>
    <n v="0"/>
    <x v="711"/>
    <n v="0"/>
    <n v="1"/>
    <n v="1"/>
    <n v="0"/>
    <n v="2"/>
    <n v="1"/>
    <s v="Gd"/>
    <n v="4"/>
    <s v="Typ"/>
    <n v="0"/>
    <s v="NA"/>
    <s v="Detchd"/>
    <n v="1985"/>
    <s v="Unf"/>
    <n v="2"/>
    <x v="14"/>
    <s v="TA"/>
    <s v="TA"/>
    <s v="Y"/>
    <n v="0"/>
    <n v="0"/>
    <n v="0"/>
    <n v="0"/>
    <n v="0"/>
    <n v="0"/>
    <s v="NA"/>
    <s v="NA"/>
    <s v="NA"/>
    <n v="0"/>
    <x v="1"/>
    <x v="1"/>
    <s v="WD"/>
    <s v="Normal"/>
    <x v="152"/>
  </r>
  <r>
    <x v="1070"/>
    <n v="20"/>
    <s v="RL"/>
    <n v="72"/>
    <x v="824"/>
    <s v="Pave"/>
    <s v="NA"/>
    <s v="Reg"/>
    <s v="Lvl"/>
    <s v="AllPub"/>
    <s v="Inside"/>
    <s v="Gtl"/>
    <x v="11"/>
    <s v="Norm"/>
    <s v="Norm"/>
    <s v="1Fam"/>
    <s v="1Story"/>
    <x v="3"/>
    <x v="0"/>
    <x v="4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x v="598"/>
    <s v="GasA"/>
    <s v="TA"/>
    <s v="Y"/>
    <s v="SBrkr"/>
    <n v="1048"/>
    <n v="0"/>
    <n v="0"/>
    <x v="439"/>
    <n v="1"/>
    <n v="0"/>
    <n v="1"/>
    <n v="0"/>
    <n v="3"/>
    <n v="1"/>
    <s v="TA"/>
    <n v="6"/>
    <s v="Typ"/>
    <n v="0"/>
    <s v="NA"/>
    <s v="Attchd"/>
    <n v="1956"/>
    <s v="Unf"/>
    <n v="1"/>
    <x v="235"/>
    <s v="TA"/>
    <s v="TA"/>
    <s v="Y"/>
    <n v="0"/>
    <n v="20"/>
    <n v="0"/>
    <n v="0"/>
    <n v="192"/>
    <n v="0"/>
    <s v="NA"/>
    <s v="NA"/>
    <s v="NA"/>
    <n v="0"/>
    <x v="11"/>
    <x v="1"/>
    <s v="WD"/>
    <s v="Normal"/>
    <x v="152"/>
  </r>
  <r>
    <x v="1071"/>
    <n v="60"/>
    <s v="RL"/>
    <n v="78"/>
    <x v="270"/>
    <s v="Pave"/>
    <s v="NA"/>
    <s v="Reg"/>
    <s v="Lvl"/>
    <s v="AllPub"/>
    <s v="Inside"/>
    <s v="Gtl"/>
    <x v="6"/>
    <s v="RRAn"/>
    <s v="Norm"/>
    <s v="1Fam"/>
    <s v="2Story"/>
    <x v="1"/>
    <x v="2"/>
    <x v="21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x v="599"/>
    <s v="GasA"/>
    <s v="Ex"/>
    <s v="Y"/>
    <s v="SBrkr"/>
    <n v="829"/>
    <n v="727"/>
    <n v="0"/>
    <x v="465"/>
    <n v="0"/>
    <n v="0"/>
    <n v="1"/>
    <n v="1"/>
    <n v="4"/>
    <n v="1"/>
    <s v="TA"/>
    <n v="8"/>
    <s v="Typ"/>
    <n v="0"/>
    <s v="NA"/>
    <s v="Attchd"/>
    <n v="1968"/>
    <s v="Unf"/>
    <n v="2"/>
    <x v="186"/>
    <s v="TA"/>
    <s v="TA"/>
    <s v="Y"/>
    <n v="0"/>
    <n v="0"/>
    <n v="0"/>
    <n v="0"/>
    <n v="0"/>
    <n v="0"/>
    <s v="NA"/>
    <s v="NA"/>
    <s v="NA"/>
    <n v="0"/>
    <x v="1"/>
    <x v="3"/>
    <s v="WD"/>
    <s v="Normal"/>
    <x v="23"/>
  </r>
  <r>
    <x v="1072"/>
    <n v="50"/>
    <s v="RL"/>
    <n v="50"/>
    <x v="825"/>
    <s v="Pave"/>
    <s v="NA"/>
    <s v="Reg"/>
    <s v="Lvl"/>
    <s v="AllPub"/>
    <s v="Inside"/>
    <s v="Gtl"/>
    <x v="15"/>
    <s v="Artery"/>
    <s v="Norm"/>
    <s v="1Fam"/>
    <s v="1.5Fin"/>
    <x v="3"/>
    <x v="6"/>
    <x v="47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x v="577"/>
    <s v="GasA"/>
    <s v="Fa"/>
    <s v="Y"/>
    <s v="FuseA"/>
    <n v="1002"/>
    <n v="454"/>
    <n v="0"/>
    <x v="113"/>
    <n v="1"/>
    <n v="1"/>
    <n v="1"/>
    <n v="0"/>
    <n v="4"/>
    <n v="1"/>
    <s v="TA"/>
    <n v="7"/>
    <s v="Typ"/>
    <n v="1"/>
    <s v="TA"/>
    <s v="Detchd"/>
    <n v="1954"/>
    <s v="Unf"/>
    <n v="1"/>
    <x v="18"/>
    <s v="TA"/>
    <s v="TA"/>
    <s v="P"/>
    <n v="0"/>
    <n v="0"/>
    <n v="0"/>
    <n v="0"/>
    <n v="0"/>
    <n v="0"/>
    <s v="NA"/>
    <s v="NA"/>
    <s v="NA"/>
    <n v="0"/>
    <x v="5"/>
    <x v="2"/>
    <s v="WD"/>
    <s v="Normal"/>
    <x v="561"/>
  </r>
  <r>
    <x v="1073"/>
    <n v="60"/>
    <s v="RL"/>
    <n v="75"/>
    <x v="826"/>
    <s v="Pave"/>
    <s v="NA"/>
    <s v="IR1"/>
    <s v="Bnk"/>
    <s v="AllPub"/>
    <s v="Corner"/>
    <s v="Gtl"/>
    <x v="15"/>
    <s v="Norm"/>
    <s v="Norm"/>
    <s v="1Fam"/>
    <s v="2Story"/>
    <x v="1"/>
    <x v="2"/>
    <x v="54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x v="600"/>
    <s v="GasA"/>
    <s v="TA"/>
    <s v="Y"/>
    <s v="SBrkr"/>
    <n v="698"/>
    <n v="728"/>
    <n v="0"/>
    <x v="612"/>
    <n v="0"/>
    <n v="0"/>
    <n v="1"/>
    <n v="1"/>
    <n v="3"/>
    <n v="1"/>
    <s v="TA"/>
    <n v="6"/>
    <s v="Typ"/>
    <n v="0"/>
    <s v="NA"/>
    <s v="Attchd"/>
    <n v="1977"/>
    <s v="Fin"/>
    <n v="2"/>
    <x v="35"/>
    <s v="TA"/>
    <s v="TA"/>
    <s v="Y"/>
    <n v="252"/>
    <n v="0"/>
    <n v="0"/>
    <n v="0"/>
    <n v="0"/>
    <n v="0"/>
    <s v="NA"/>
    <s v="MnPrv"/>
    <s v="NA"/>
    <n v="0"/>
    <x v="9"/>
    <x v="3"/>
    <s v="WD"/>
    <s v="Normal"/>
    <x v="432"/>
  </r>
  <r>
    <x v="1074"/>
    <n v="20"/>
    <s v="RL"/>
    <n v="74"/>
    <x v="827"/>
    <s v="Pave"/>
    <s v="NA"/>
    <s v="Reg"/>
    <s v="Lvl"/>
    <s v="AllPub"/>
    <s v="Inside"/>
    <s v="Gtl"/>
    <x v="0"/>
    <s v="Norm"/>
    <s v="Norm"/>
    <s v="1Fam"/>
    <s v="1Story"/>
    <x v="0"/>
    <x v="0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x v="215"/>
    <s v="GasA"/>
    <s v="Ex"/>
    <s v="Y"/>
    <s v="SBrkr"/>
    <n v="1240"/>
    <n v="0"/>
    <n v="0"/>
    <x v="712"/>
    <n v="0"/>
    <n v="0"/>
    <n v="2"/>
    <n v="0"/>
    <n v="2"/>
    <n v="1"/>
    <s v="Gd"/>
    <n v="5"/>
    <s v="Typ"/>
    <n v="0"/>
    <s v="NA"/>
    <s v="Attchd"/>
    <n v="2006"/>
    <s v="RFn"/>
    <n v="3"/>
    <x v="40"/>
    <s v="TA"/>
    <s v="TA"/>
    <s v="Y"/>
    <n v="140"/>
    <n v="93"/>
    <n v="0"/>
    <n v="0"/>
    <n v="0"/>
    <n v="0"/>
    <s v="NA"/>
    <s v="NA"/>
    <s v="NA"/>
    <n v="0"/>
    <x v="1"/>
    <x v="1"/>
    <s v="WD"/>
    <s v="Normal"/>
    <x v="543"/>
  </r>
  <r>
    <x v="1075"/>
    <n v="70"/>
    <s v="RL"/>
    <n v="75"/>
    <x v="415"/>
    <s v="Pave"/>
    <s v="NA"/>
    <s v="Reg"/>
    <s v="Lvl"/>
    <s v="AllPub"/>
    <s v="Inside"/>
    <s v="Gtl"/>
    <x v="2"/>
    <s v="Norm"/>
    <s v="Norm"/>
    <s v="1Fam"/>
    <s v="2Story"/>
    <x v="0"/>
    <x v="2"/>
    <x v="7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x v="586"/>
    <s v="GasA"/>
    <s v="TA"/>
    <s v="Y"/>
    <s v="SBrkr"/>
    <n v="960"/>
    <n v="780"/>
    <n v="0"/>
    <x v="713"/>
    <n v="0"/>
    <n v="0"/>
    <n v="1"/>
    <n v="1"/>
    <n v="3"/>
    <n v="1"/>
    <s v="TA"/>
    <n v="6"/>
    <s v="Typ"/>
    <n v="2"/>
    <s v="Gd"/>
    <s v="Attchd"/>
    <n v="1940"/>
    <s v="Unf"/>
    <n v="1"/>
    <x v="25"/>
    <s v="TA"/>
    <s v="TA"/>
    <s v="Y"/>
    <n v="0"/>
    <n v="0"/>
    <n v="0"/>
    <n v="0"/>
    <n v="0"/>
    <n v="0"/>
    <s v="NA"/>
    <s v="NA"/>
    <s v="NA"/>
    <n v="0"/>
    <x v="9"/>
    <x v="1"/>
    <s v="CWD"/>
    <s v="Normal"/>
    <x v="61"/>
  </r>
  <r>
    <x v="1076"/>
    <n v="50"/>
    <s v="RL"/>
    <n v="60"/>
    <x v="99"/>
    <s v="Pave"/>
    <s v="Grvl"/>
    <s v="Reg"/>
    <s v="Lvl"/>
    <s v="AllPub"/>
    <s v="Inside"/>
    <s v="Gtl"/>
    <x v="7"/>
    <s v="Norm"/>
    <s v="Norm"/>
    <s v="1Fam"/>
    <s v="1.5Fin"/>
    <x v="3"/>
    <x v="1"/>
    <x v="65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x v="5"/>
    <s v="GasA"/>
    <s v="Gd"/>
    <s v="Y"/>
    <s v="SBrkr"/>
    <n v="1096"/>
    <n v="370"/>
    <n v="0"/>
    <x v="650"/>
    <n v="0"/>
    <n v="1"/>
    <n v="2"/>
    <n v="0"/>
    <n v="3"/>
    <n v="1"/>
    <s v="Gd"/>
    <n v="7"/>
    <s v="Min1"/>
    <n v="1"/>
    <s v="TA"/>
    <s v="Attchd"/>
    <n v="1950"/>
    <s v="Unf"/>
    <n v="2"/>
    <x v="197"/>
    <s v="TA"/>
    <s v="TA"/>
    <s v="Y"/>
    <n v="436"/>
    <n v="21"/>
    <n v="0"/>
    <n v="0"/>
    <n v="0"/>
    <n v="0"/>
    <s v="NA"/>
    <s v="NA"/>
    <s v="Shed"/>
    <n v="500"/>
    <x v="7"/>
    <x v="2"/>
    <s v="WD"/>
    <s v="Normal"/>
    <x v="40"/>
  </r>
  <r>
    <x v="1077"/>
    <n v="20"/>
    <s v="RL"/>
    <s v="NA"/>
    <x v="828"/>
    <s v="Pave"/>
    <s v="NA"/>
    <s v="IR1"/>
    <s v="Lvl"/>
    <s v="AllPub"/>
    <s v="Corner"/>
    <s v="Gtl"/>
    <x v="11"/>
    <s v="Norm"/>
    <s v="Norm"/>
    <s v="1Fam"/>
    <s v="1Story"/>
    <x v="3"/>
    <x v="0"/>
    <x v="60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x v="601"/>
    <s v="GasA"/>
    <s v="Ex"/>
    <s v="Y"/>
    <s v="SBrkr"/>
    <n v="1096"/>
    <n v="0"/>
    <n v="0"/>
    <x v="145"/>
    <n v="1"/>
    <n v="0"/>
    <n v="1"/>
    <n v="0"/>
    <n v="3"/>
    <n v="1"/>
    <s v="TA"/>
    <n v="6"/>
    <s v="Typ"/>
    <n v="0"/>
    <s v="NA"/>
    <s v="Attchd"/>
    <n v="1969"/>
    <s v="Fin"/>
    <n v="1"/>
    <x v="131"/>
    <s v="TA"/>
    <s v="TA"/>
    <s v="Y"/>
    <n v="240"/>
    <n v="32"/>
    <n v="0"/>
    <n v="0"/>
    <n v="0"/>
    <n v="0"/>
    <s v="NA"/>
    <s v="NA"/>
    <s v="NA"/>
    <n v="0"/>
    <x v="10"/>
    <x v="2"/>
    <s v="WD"/>
    <s v="Abnorml"/>
    <x v="562"/>
  </r>
  <r>
    <x v="1078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x v="1"/>
    <x v="0"/>
    <x v="6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1"/>
    <s v="Gd"/>
    <s v="Attchd"/>
    <n v="2004"/>
    <s v="RFn"/>
    <n v="2"/>
    <x v="65"/>
    <s v="TA"/>
    <s v="TA"/>
    <s v="Y"/>
    <n v="140"/>
    <n v="0"/>
    <n v="0"/>
    <n v="0"/>
    <n v="0"/>
    <n v="0"/>
    <s v="NA"/>
    <s v="NA"/>
    <s v="NA"/>
    <n v="0"/>
    <x v="1"/>
    <x v="2"/>
    <s v="WD"/>
    <s v="Normal"/>
    <x v="563"/>
  </r>
  <r>
    <x v="1079"/>
    <n v="20"/>
    <s v="RL"/>
    <n v="65"/>
    <x v="829"/>
    <s v="Pave"/>
    <s v="NA"/>
    <s v="Reg"/>
    <s v="Lvl"/>
    <s v="AllPub"/>
    <s v="Inside"/>
    <s v="Gtl"/>
    <x v="0"/>
    <s v="Norm"/>
    <s v="Norm"/>
    <s v="1Fam"/>
    <s v="1Story"/>
    <x v="3"/>
    <x v="0"/>
    <x v="29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x v="80"/>
    <s v="GasA"/>
    <s v="Gd"/>
    <s v="Y"/>
    <s v="SBrkr"/>
    <n v="990"/>
    <n v="0"/>
    <n v="0"/>
    <x v="86"/>
    <n v="0"/>
    <n v="0"/>
    <n v="1"/>
    <n v="0"/>
    <n v="3"/>
    <n v="1"/>
    <s v="TA"/>
    <n v="5"/>
    <s v="Typ"/>
    <n v="0"/>
    <s v="NA"/>
    <s v="Attchd"/>
    <n v="1996"/>
    <s v="Unf"/>
    <n v="1"/>
    <x v="131"/>
    <s v="TA"/>
    <s v="TA"/>
    <s v="Y"/>
    <n v="0"/>
    <n v="64"/>
    <n v="0"/>
    <n v="0"/>
    <n v="0"/>
    <n v="0"/>
    <s v="NA"/>
    <s v="NA"/>
    <s v="NA"/>
    <n v="0"/>
    <x v="7"/>
    <x v="1"/>
    <s v="WD"/>
    <s v="Normal"/>
    <x v="288"/>
  </r>
  <r>
    <x v="1080"/>
    <n v="20"/>
    <s v="RL"/>
    <n v="80"/>
    <x v="476"/>
    <s v="Pave"/>
    <s v="NA"/>
    <s v="Reg"/>
    <s v="Lvl"/>
    <s v="AllPub"/>
    <s v="Inside"/>
    <s v="Gtl"/>
    <x v="6"/>
    <s v="Norm"/>
    <s v="Norm"/>
    <s v="1Fam"/>
    <s v="1Story"/>
    <x v="1"/>
    <x v="3"/>
    <x v="63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x v="321"/>
    <s v="GasA"/>
    <s v="Ex"/>
    <s v="Y"/>
    <s v="SBrkr"/>
    <n v="1258"/>
    <n v="0"/>
    <n v="0"/>
    <x v="358"/>
    <n v="0"/>
    <n v="1"/>
    <n v="2"/>
    <n v="0"/>
    <n v="3"/>
    <n v="1"/>
    <s v="Gd"/>
    <n v="5"/>
    <s v="Typ"/>
    <n v="0"/>
    <s v="NA"/>
    <s v="Attchd"/>
    <n v="1971"/>
    <s v="RFn"/>
    <n v="2"/>
    <x v="43"/>
    <s v="TA"/>
    <s v="TA"/>
    <s v="Y"/>
    <n v="55"/>
    <n v="0"/>
    <n v="0"/>
    <n v="216"/>
    <n v="0"/>
    <n v="0"/>
    <s v="NA"/>
    <s v="NA"/>
    <s v="NA"/>
    <n v="0"/>
    <x v="4"/>
    <x v="0"/>
    <s v="COD"/>
    <s v="Abnorml"/>
    <x v="35"/>
  </r>
  <r>
    <x v="1081"/>
    <n v="20"/>
    <s v="RL"/>
    <n v="75"/>
    <x v="137"/>
    <s v="Pave"/>
    <s v="NA"/>
    <s v="Reg"/>
    <s v="Lvl"/>
    <s v="AllPub"/>
    <s v="Corner"/>
    <s v="Gtl"/>
    <x v="9"/>
    <s v="Feedr"/>
    <s v="Norm"/>
    <s v="1Fam"/>
    <s v="1Story"/>
    <x v="3"/>
    <x v="0"/>
    <x v="37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x v="10"/>
    <s v="GasA"/>
    <s v="Fa"/>
    <s v="Y"/>
    <s v="SBrkr"/>
    <n v="1040"/>
    <n v="0"/>
    <n v="0"/>
    <x v="10"/>
    <n v="1"/>
    <n v="0"/>
    <n v="1"/>
    <n v="1"/>
    <n v="3"/>
    <n v="1"/>
    <s v="TA"/>
    <n v="5"/>
    <s v="Typ"/>
    <n v="0"/>
    <s v="NA"/>
    <s v="Attchd"/>
    <n v="1963"/>
    <s v="Fin"/>
    <n v="1"/>
    <x v="36"/>
    <s v="TA"/>
    <s v="TA"/>
    <s v="Y"/>
    <n v="0"/>
    <n v="0"/>
    <n v="220"/>
    <n v="0"/>
    <n v="0"/>
    <n v="0"/>
    <s v="NA"/>
    <s v="MnPrv"/>
    <s v="NA"/>
    <n v="0"/>
    <x v="11"/>
    <x v="4"/>
    <s v="WD"/>
    <s v="Normal"/>
    <x v="325"/>
  </r>
  <r>
    <x v="1082"/>
    <n v="20"/>
    <s v="RL"/>
    <n v="70"/>
    <x v="830"/>
    <s v="Pave"/>
    <s v="NA"/>
    <s v="Reg"/>
    <s v="Lvl"/>
    <s v="AllPub"/>
    <s v="Inside"/>
    <s v="Gtl"/>
    <x v="0"/>
    <s v="Norm"/>
    <s v="Norm"/>
    <s v="1Fam"/>
    <s v="1Story"/>
    <x v="0"/>
    <x v="0"/>
    <x v="20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x v="602"/>
    <s v="GasA"/>
    <s v="Ex"/>
    <s v="Y"/>
    <s v="SBrkr"/>
    <n v="1459"/>
    <n v="0"/>
    <n v="0"/>
    <x v="714"/>
    <n v="0"/>
    <n v="0"/>
    <n v="2"/>
    <n v="0"/>
    <n v="3"/>
    <n v="1"/>
    <s v="Gd"/>
    <n v="6"/>
    <s v="Typ"/>
    <n v="1"/>
    <s v="Gd"/>
    <s v="Attchd"/>
    <n v="2002"/>
    <s v="RFn"/>
    <n v="2"/>
    <x v="244"/>
    <s v="TA"/>
    <s v="TA"/>
    <s v="Y"/>
    <n v="192"/>
    <n v="39"/>
    <n v="0"/>
    <n v="0"/>
    <n v="0"/>
    <n v="0"/>
    <s v="NA"/>
    <s v="NA"/>
    <s v="NA"/>
    <n v="0"/>
    <x v="2"/>
    <x v="1"/>
    <s v="WD"/>
    <s v="Normal"/>
    <x v="156"/>
  </r>
  <r>
    <x v="1083"/>
    <n v="20"/>
    <s v="RL"/>
    <n v="80"/>
    <x v="525"/>
    <s v="Pave"/>
    <s v="NA"/>
    <s v="Reg"/>
    <s v="Lvl"/>
    <s v="AllPub"/>
    <s v="Inside"/>
    <s v="Gtl"/>
    <x v="11"/>
    <s v="Norm"/>
    <s v="Norm"/>
    <s v="1Fam"/>
    <s v="1Story"/>
    <x v="1"/>
    <x v="2"/>
    <x v="39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x v="603"/>
    <s v="GasA"/>
    <s v="TA"/>
    <s v="Y"/>
    <s v="SBrkr"/>
    <n v="1251"/>
    <n v="0"/>
    <n v="0"/>
    <x v="715"/>
    <n v="1"/>
    <n v="0"/>
    <n v="1"/>
    <n v="0"/>
    <n v="3"/>
    <n v="1"/>
    <s v="TA"/>
    <n v="6"/>
    <s v="Typ"/>
    <n v="2"/>
    <s v="Gd"/>
    <s v="Attchd"/>
    <n v="1964"/>
    <s v="RFn"/>
    <n v="1"/>
    <x v="62"/>
    <s v="TA"/>
    <s v="TA"/>
    <s v="Y"/>
    <n v="0"/>
    <n v="116"/>
    <n v="0"/>
    <n v="0"/>
    <n v="0"/>
    <n v="0"/>
    <s v="NA"/>
    <s v="MnPrv"/>
    <s v="Shed"/>
    <n v="700"/>
    <x v="10"/>
    <x v="2"/>
    <s v="WD"/>
    <s v="Normal"/>
    <x v="39"/>
  </r>
  <r>
    <x v="1084"/>
    <n v="60"/>
    <s v="RL"/>
    <s v="NA"/>
    <x v="831"/>
    <s v="Pave"/>
    <s v="NA"/>
    <s v="IR2"/>
    <s v="Lvl"/>
    <s v="AllPub"/>
    <s v="Corner"/>
    <s v="Gtl"/>
    <x v="17"/>
    <s v="Norm"/>
    <s v="Norm"/>
    <s v="1Fam"/>
    <s v="2Story"/>
    <x v="1"/>
    <x v="0"/>
    <x v="49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x v="568"/>
    <s v="GasA"/>
    <s v="Gd"/>
    <s v="Y"/>
    <s v="SBrkr"/>
    <n v="691"/>
    <n v="807"/>
    <n v="0"/>
    <x v="194"/>
    <n v="0"/>
    <n v="0"/>
    <n v="2"/>
    <n v="1"/>
    <n v="3"/>
    <n v="1"/>
    <s v="TA"/>
    <n v="6"/>
    <s v="Typ"/>
    <n v="1"/>
    <s v="TA"/>
    <s v="Attchd"/>
    <n v="1995"/>
    <s v="Fin"/>
    <n v="2"/>
    <x v="318"/>
    <s v="TA"/>
    <s v="TA"/>
    <s v="Y"/>
    <n v="315"/>
    <n v="44"/>
    <n v="0"/>
    <n v="0"/>
    <n v="0"/>
    <n v="0"/>
    <s v="NA"/>
    <s v="NA"/>
    <s v="NA"/>
    <n v="0"/>
    <x v="9"/>
    <x v="2"/>
    <s v="WD"/>
    <s v="Normal"/>
    <x v="229"/>
  </r>
  <r>
    <x v="1085"/>
    <n v="85"/>
    <s v="RL"/>
    <n v="73"/>
    <x v="832"/>
    <s v="Pave"/>
    <s v="NA"/>
    <s v="Reg"/>
    <s v="Lvl"/>
    <s v="AllPub"/>
    <s v="Inside"/>
    <s v="Gtl"/>
    <x v="12"/>
    <s v="Norm"/>
    <s v="Norm"/>
    <s v="1Fam"/>
    <s v="SFoyer"/>
    <x v="1"/>
    <x v="2"/>
    <x v="86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x v="405"/>
    <s v="GasA"/>
    <s v="Ex"/>
    <s v="Y"/>
    <s v="SBrkr"/>
    <n v="996"/>
    <n v="0"/>
    <n v="0"/>
    <x v="442"/>
    <n v="1"/>
    <n v="0"/>
    <n v="1"/>
    <n v="0"/>
    <n v="2"/>
    <n v="1"/>
    <s v="Gd"/>
    <n v="5"/>
    <s v="Typ"/>
    <n v="0"/>
    <s v="NA"/>
    <s v="Attchd"/>
    <n v="1992"/>
    <s v="Unf"/>
    <n v="2"/>
    <x v="103"/>
    <s v="TA"/>
    <s v="TA"/>
    <s v="Y"/>
    <n v="120"/>
    <n v="0"/>
    <n v="0"/>
    <n v="0"/>
    <n v="0"/>
    <n v="0"/>
    <s v="NA"/>
    <s v="NA"/>
    <s v="NA"/>
    <n v="0"/>
    <x v="7"/>
    <x v="4"/>
    <s v="WD"/>
    <s v="Normal"/>
    <x v="257"/>
  </r>
  <r>
    <x v="1086"/>
    <n v="160"/>
    <s v="RM"/>
    <s v="NA"/>
    <x v="833"/>
    <s v="Pave"/>
    <s v="NA"/>
    <s v="Reg"/>
    <s v="Lvl"/>
    <s v="AllPub"/>
    <s v="Inside"/>
    <s v="Gtl"/>
    <x v="14"/>
    <s v="Norm"/>
    <s v="Norm"/>
    <s v="TwnhsE"/>
    <s v="2Story"/>
    <x v="5"/>
    <x v="0"/>
    <x v="7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x v="525"/>
    <s v="GasA"/>
    <s v="TA"/>
    <s v="Y"/>
    <s v="SBrkr"/>
    <n v="546"/>
    <n v="546"/>
    <n v="0"/>
    <x v="110"/>
    <n v="0"/>
    <n v="0"/>
    <n v="1"/>
    <n v="1"/>
    <n v="3"/>
    <n v="1"/>
    <s v="TA"/>
    <n v="6"/>
    <s v="Typ"/>
    <n v="0"/>
    <s v="NA"/>
    <s v="Attchd"/>
    <n v="1973"/>
    <s v="RFn"/>
    <n v="1"/>
    <x v="235"/>
    <s v="TA"/>
    <s v="TA"/>
    <s v="Y"/>
    <n v="120"/>
    <n v="96"/>
    <n v="0"/>
    <n v="0"/>
    <n v="0"/>
    <n v="0"/>
    <s v="NA"/>
    <s v="NA"/>
    <s v="NA"/>
    <n v="0"/>
    <x v="1"/>
    <x v="4"/>
    <s v="WD"/>
    <s v="Normal"/>
    <x v="564"/>
  </r>
  <r>
    <x v="1087"/>
    <n v="60"/>
    <s v="FV"/>
    <n v="85"/>
    <x v="834"/>
    <s v="Pave"/>
    <s v="NA"/>
    <s v="Reg"/>
    <s v="Lvl"/>
    <s v="AllPub"/>
    <s v="Inside"/>
    <s v="Gtl"/>
    <x v="5"/>
    <s v="Norm"/>
    <s v="Norm"/>
    <s v="1Fam"/>
    <s v="2Story"/>
    <x v="2"/>
    <x v="0"/>
    <x v="11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x v="576"/>
    <s v="GasA"/>
    <s v="Ex"/>
    <s v="Y"/>
    <s v="SBrkr"/>
    <n v="1082"/>
    <n v="871"/>
    <n v="0"/>
    <x v="319"/>
    <n v="0"/>
    <n v="0"/>
    <n v="2"/>
    <n v="1"/>
    <n v="3"/>
    <n v="1"/>
    <s v="Gd"/>
    <n v="9"/>
    <s v="Typ"/>
    <n v="1"/>
    <s v="Gd"/>
    <s v="Attchd"/>
    <n v="2005"/>
    <s v="RFn"/>
    <n v="3"/>
    <x v="377"/>
    <s v="TA"/>
    <s v="TA"/>
    <s v="Y"/>
    <n v="160"/>
    <n v="50"/>
    <n v="0"/>
    <n v="0"/>
    <n v="0"/>
    <n v="0"/>
    <s v="NA"/>
    <s v="NA"/>
    <s v="NA"/>
    <n v="0"/>
    <x v="1"/>
    <x v="3"/>
    <s v="WD"/>
    <s v="Normal"/>
    <x v="565"/>
  </r>
  <r>
    <x v="1088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0"/>
    <x v="0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x v="137"/>
    <n v="0"/>
    <n v="0"/>
    <n v="2"/>
    <n v="0"/>
    <n v="3"/>
    <n v="1"/>
    <s v="Gd"/>
    <n v="7"/>
    <s v="Maj1"/>
    <n v="0"/>
    <s v="NA"/>
    <s v="Detchd"/>
    <n v="2004"/>
    <s v="Unf"/>
    <n v="2"/>
    <x v="99"/>
    <s v="TA"/>
    <s v="TA"/>
    <s v="Y"/>
    <n v="0"/>
    <n v="40"/>
    <n v="0"/>
    <n v="0"/>
    <n v="0"/>
    <n v="0"/>
    <s v="NA"/>
    <s v="NA"/>
    <s v="NA"/>
    <n v="0"/>
    <x v="7"/>
    <x v="2"/>
    <s v="WD"/>
    <s v="Normal"/>
    <x v="381"/>
  </r>
  <r>
    <x v="1089"/>
    <n v="120"/>
    <s v="FV"/>
    <n v="37"/>
    <x v="835"/>
    <s v="Pave"/>
    <s v="Pave"/>
    <s v="IR1"/>
    <s v="Lvl"/>
    <s v="AllPub"/>
    <s v="Inside"/>
    <s v="Gtl"/>
    <x v="5"/>
    <s v="Norm"/>
    <s v="Norm"/>
    <s v="TwnhsE"/>
    <s v="1Story"/>
    <x v="2"/>
    <x v="0"/>
    <x v="11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x v="604"/>
    <s v="GasA"/>
    <s v="Ex"/>
    <s v="Y"/>
    <s v="SBrkr"/>
    <n v="1247"/>
    <n v="0"/>
    <n v="0"/>
    <x v="716"/>
    <n v="1"/>
    <n v="0"/>
    <n v="1"/>
    <n v="1"/>
    <n v="1"/>
    <n v="1"/>
    <s v="Gd"/>
    <n v="4"/>
    <s v="Typ"/>
    <n v="1"/>
    <s v="Gd"/>
    <s v="Attchd"/>
    <n v="2005"/>
    <s v="Fin"/>
    <n v="2"/>
    <x v="219"/>
    <s v="TA"/>
    <s v="TA"/>
    <s v="Y"/>
    <n v="0"/>
    <n v="84"/>
    <n v="0"/>
    <n v="0"/>
    <n v="0"/>
    <n v="0"/>
    <s v="NA"/>
    <s v="NA"/>
    <s v="NA"/>
    <n v="0"/>
    <x v="7"/>
    <x v="2"/>
    <s v="WD"/>
    <s v="Normal"/>
    <x v="531"/>
  </r>
  <r>
    <x v="1090"/>
    <n v="90"/>
    <s v="RL"/>
    <n v="60"/>
    <x v="30"/>
    <s v="Pave"/>
    <s v="NA"/>
    <s v="Reg"/>
    <s v="Lvl"/>
    <s v="AllPub"/>
    <s v="Corner"/>
    <s v="Gtl"/>
    <x v="11"/>
    <s v="Norm"/>
    <s v="Norm"/>
    <s v="Duplex"/>
    <s v="1Story"/>
    <x v="7"/>
    <x v="4"/>
    <x v="52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x v="17"/>
    <s v="Wall"/>
    <s v="Fa"/>
    <s v="N"/>
    <s v="FuseA"/>
    <n v="1040"/>
    <n v="0"/>
    <n v="0"/>
    <x v="10"/>
    <n v="0"/>
    <n v="0"/>
    <n v="2"/>
    <n v="0"/>
    <n v="2"/>
    <n v="2"/>
    <s v="TA"/>
    <n v="6"/>
    <s v="Typ"/>
    <n v="0"/>
    <s v="NA"/>
    <s v="Detchd"/>
    <n v="1987"/>
    <s v="Unf"/>
    <n v="2"/>
    <x v="63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566"/>
  </r>
  <r>
    <x v="1091"/>
    <n v="160"/>
    <s v="FV"/>
    <n v="24"/>
    <x v="836"/>
    <s v="Pave"/>
    <s v="Pave"/>
    <s v="Reg"/>
    <s v="Lvl"/>
    <s v="AllPub"/>
    <s v="Inside"/>
    <s v="Gtl"/>
    <x v="5"/>
    <s v="Norm"/>
    <s v="Norm"/>
    <s v="Twnhs"/>
    <s v="2Story"/>
    <x v="0"/>
    <x v="0"/>
    <x v="40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x v="400"/>
    <s v="GasA"/>
    <s v="Ex"/>
    <s v="Y"/>
    <s v="SBrkr"/>
    <n v="624"/>
    <n v="628"/>
    <n v="0"/>
    <x v="143"/>
    <n v="1"/>
    <n v="0"/>
    <n v="2"/>
    <n v="1"/>
    <n v="2"/>
    <n v="1"/>
    <s v="Gd"/>
    <n v="4"/>
    <s v="Typ"/>
    <n v="0"/>
    <s v="NA"/>
    <s v="Detchd"/>
    <n v="1999"/>
    <s v="Unf"/>
    <n v="2"/>
    <x v="64"/>
    <s v="TA"/>
    <s v="TA"/>
    <s v="Y"/>
    <n v="0"/>
    <n v="48"/>
    <n v="0"/>
    <n v="0"/>
    <n v="0"/>
    <n v="0"/>
    <s v="NA"/>
    <s v="NA"/>
    <s v="NA"/>
    <n v="0"/>
    <x v="10"/>
    <x v="0"/>
    <s v="WD"/>
    <s v="Normal"/>
    <x v="39"/>
  </r>
  <r>
    <x v="1092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x v="1"/>
    <x v="0"/>
    <x v="82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x v="532"/>
    <s v="GasA"/>
    <s v="Fa"/>
    <s v="Y"/>
    <s v="SBrkr"/>
    <n v="1390"/>
    <n v="304"/>
    <n v="0"/>
    <x v="6"/>
    <n v="0"/>
    <n v="0"/>
    <n v="2"/>
    <n v="0"/>
    <n v="4"/>
    <n v="1"/>
    <s v="TA"/>
    <n v="7"/>
    <s v="Typ"/>
    <n v="1"/>
    <s v="Gd"/>
    <s v="Detchd"/>
    <n v="1925"/>
    <s v="Unf"/>
    <n v="2"/>
    <x v="14"/>
    <s v="TA"/>
    <s v="TA"/>
    <s v="Y"/>
    <n v="342"/>
    <n v="0"/>
    <n v="128"/>
    <n v="0"/>
    <n v="0"/>
    <n v="0"/>
    <s v="NA"/>
    <s v="NA"/>
    <s v="NA"/>
    <n v="0"/>
    <x v="11"/>
    <x v="0"/>
    <s v="WD"/>
    <s v="Normal"/>
    <x v="73"/>
  </r>
  <r>
    <x v="1093"/>
    <n v="20"/>
    <s v="RL"/>
    <n v="71"/>
    <x v="837"/>
    <s v="Pave"/>
    <s v="NA"/>
    <s v="Reg"/>
    <s v="Lvl"/>
    <s v="AllPub"/>
    <s v="Corner"/>
    <s v="Gtl"/>
    <x v="11"/>
    <s v="Feedr"/>
    <s v="Norm"/>
    <s v="1Fam"/>
    <s v="1Story"/>
    <x v="3"/>
    <x v="1"/>
    <x v="10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x v="121"/>
    <s v="GasA"/>
    <s v="Gd"/>
    <s v="Y"/>
    <s v="SBrkr"/>
    <n v="1200"/>
    <n v="0"/>
    <n v="0"/>
    <x v="144"/>
    <n v="1"/>
    <n v="0"/>
    <n v="1"/>
    <n v="1"/>
    <n v="1"/>
    <n v="1"/>
    <s v="Gd"/>
    <n v="6"/>
    <s v="Typ"/>
    <n v="0"/>
    <s v="NA"/>
    <s v="Detchd"/>
    <n v="1977"/>
    <s v="Unf"/>
    <n v="2"/>
    <x v="151"/>
    <s v="TA"/>
    <s v="TA"/>
    <s v="Y"/>
    <n v="0"/>
    <n v="64"/>
    <n v="0"/>
    <n v="0"/>
    <n v="0"/>
    <n v="0"/>
    <s v="NA"/>
    <s v="MnPrv"/>
    <s v="NA"/>
    <n v="0"/>
    <x v="4"/>
    <x v="2"/>
    <s v="WD"/>
    <s v="Normal"/>
    <x v="363"/>
  </r>
  <r>
    <x v="1094"/>
    <n v="20"/>
    <s v="RL"/>
    <n v="74"/>
    <x v="838"/>
    <s v="Pave"/>
    <s v="NA"/>
    <s v="Reg"/>
    <s v="Lvl"/>
    <s v="AllPub"/>
    <s v="Inside"/>
    <s v="Gtl"/>
    <x v="11"/>
    <s v="Norm"/>
    <s v="Norm"/>
    <s v="1Fam"/>
    <s v="1Story"/>
    <x v="3"/>
    <x v="3"/>
    <x v="4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x v="405"/>
    <s v="GasA"/>
    <s v="Ex"/>
    <s v="Y"/>
    <s v="SBrkr"/>
    <n v="936"/>
    <n v="0"/>
    <n v="0"/>
    <x v="590"/>
    <n v="1"/>
    <n v="0"/>
    <n v="1"/>
    <n v="0"/>
    <n v="2"/>
    <n v="1"/>
    <s v="TA"/>
    <n v="4"/>
    <s v="Typ"/>
    <n v="0"/>
    <s v="NA"/>
    <s v="Attchd"/>
    <n v="1956"/>
    <s v="Fin"/>
    <n v="1"/>
    <x v="36"/>
    <s v="TA"/>
    <s v="TA"/>
    <s v="Y"/>
    <n v="0"/>
    <n v="0"/>
    <n v="80"/>
    <n v="0"/>
    <n v="160"/>
    <n v="0"/>
    <s v="NA"/>
    <s v="NA"/>
    <s v="NA"/>
    <n v="0"/>
    <x v="1"/>
    <x v="4"/>
    <s v="WD"/>
    <s v="Normal"/>
    <x v="275"/>
  </r>
  <r>
    <x v="1095"/>
    <n v="20"/>
    <s v="RL"/>
    <n v="78"/>
    <x v="676"/>
    <s v="Pave"/>
    <s v="NA"/>
    <s v="IR1"/>
    <s v="Lvl"/>
    <s v="AllPub"/>
    <s v="Inside"/>
    <s v="Gtl"/>
    <x v="0"/>
    <s v="Norm"/>
    <s v="Norm"/>
    <s v="1Fam"/>
    <s v="1Story"/>
    <x v="1"/>
    <x v="0"/>
    <x v="13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x v="202"/>
    <s v="GasA"/>
    <s v="Gd"/>
    <s v="Y"/>
    <s v="SBrkr"/>
    <n v="1314"/>
    <n v="0"/>
    <n v="0"/>
    <x v="221"/>
    <n v="0"/>
    <n v="0"/>
    <n v="2"/>
    <n v="0"/>
    <n v="3"/>
    <n v="1"/>
    <s v="Gd"/>
    <n v="6"/>
    <s v="Typ"/>
    <n v="1"/>
    <s v="Gd"/>
    <s v="Attchd"/>
    <n v="2006"/>
    <s v="RFn"/>
    <n v="2"/>
    <x v="35"/>
    <s v="TA"/>
    <s v="TA"/>
    <s v="Y"/>
    <n v="0"/>
    <n v="22"/>
    <n v="0"/>
    <n v="0"/>
    <n v="0"/>
    <n v="0"/>
    <s v="NA"/>
    <s v="NA"/>
    <s v="NA"/>
    <n v="0"/>
    <x v="10"/>
    <x v="1"/>
    <s v="WD"/>
    <s v="Normal"/>
    <x v="567"/>
  </r>
  <r>
    <x v="1096"/>
    <n v="70"/>
    <s v="RM"/>
    <n v="60"/>
    <x v="839"/>
    <s v="Pave"/>
    <s v="NA"/>
    <s v="Reg"/>
    <s v="Lvl"/>
    <s v="AllPub"/>
    <s v="Inside"/>
    <s v="Gtl"/>
    <x v="13"/>
    <s v="Norm"/>
    <s v="Norm"/>
    <s v="1Fam"/>
    <s v="2Story"/>
    <x v="1"/>
    <x v="3"/>
    <x v="101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x v="77"/>
    <s v="GasA"/>
    <s v="TA"/>
    <s v="Y"/>
    <s v="SBrkr"/>
    <n v="773"/>
    <n v="582"/>
    <n v="0"/>
    <x v="154"/>
    <n v="0"/>
    <n v="0"/>
    <n v="1"/>
    <n v="1"/>
    <n v="3"/>
    <n v="1"/>
    <s v="Gd"/>
    <n v="7"/>
    <s v="Typ"/>
    <n v="0"/>
    <s v="NA"/>
    <s v="NA"/>
    <s v="NA"/>
    <s v="NA"/>
    <n v="0"/>
    <x v="34"/>
    <s v="NA"/>
    <s v="NA"/>
    <s v="Y"/>
    <n v="136"/>
    <n v="0"/>
    <n v="115"/>
    <n v="0"/>
    <n v="0"/>
    <n v="0"/>
    <s v="NA"/>
    <s v="NA"/>
    <s v="NA"/>
    <n v="0"/>
    <x v="10"/>
    <x v="1"/>
    <s v="WD"/>
    <s v="Normal"/>
    <x v="47"/>
  </r>
  <r>
    <x v="1097"/>
    <n v="120"/>
    <s v="RL"/>
    <s v="NA"/>
    <x v="840"/>
    <s v="Pave"/>
    <s v="NA"/>
    <s v="Reg"/>
    <s v="Lvl"/>
    <s v="AllPub"/>
    <s v="Inside"/>
    <s v="Gtl"/>
    <x v="18"/>
    <s v="Norm"/>
    <s v="Norm"/>
    <s v="TwnhsE"/>
    <s v="1Story"/>
    <x v="2"/>
    <x v="0"/>
    <x v="73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x v="605"/>
    <s v="GasA"/>
    <s v="Ex"/>
    <s v="Y"/>
    <s v="SBrkr"/>
    <n v="1088"/>
    <n v="0"/>
    <n v="0"/>
    <x v="717"/>
    <n v="0"/>
    <n v="0"/>
    <n v="1"/>
    <n v="1"/>
    <n v="2"/>
    <n v="1"/>
    <s v="Gd"/>
    <n v="5"/>
    <s v="Typ"/>
    <n v="0"/>
    <s v="NA"/>
    <s v="Attchd"/>
    <n v="1987"/>
    <s v="RFn"/>
    <n v="2"/>
    <x v="62"/>
    <s v="TA"/>
    <s v="TA"/>
    <s v="Y"/>
    <n v="0"/>
    <n v="74"/>
    <n v="137"/>
    <n v="0"/>
    <n v="0"/>
    <n v="0"/>
    <s v="NA"/>
    <s v="NA"/>
    <s v="NA"/>
    <n v="0"/>
    <x v="4"/>
    <x v="1"/>
    <s v="WD"/>
    <s v="Normal"/>
    <x v="40"/>
  </r>
  <r>
    <x v="1098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5"/>
    <x v="2"/>
    <x v="65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x v="69"/>
    <s v="GasA"/>
    <s v="TA"/>
    <s v="Y"/>
    <s v="SBrkr"/>
    <n v="757"/>
    <n v="567"/>
    <n v="0"/>
    <x v="38"/>
    <n v="0"/>
    <n v="0"/>
    <n v="1"/>
    <n v="0"/>
    <n v="3"/>
    <n v="1"/>
    <s v="TA"/>
    <n v="6"/>
    <s v="Typ"/>
    <n v="0"/>
    <s v="NA"/>
    <s v="Detchd"/>
    <n v="1936"/>
    <s v="Unf"/>
    <n v="1"/>
    <x v="25"/>
    <s v="TA"/>
    <s v="TA"/>
    <s v="Y"/>
    <n v="0"/>
    <n v="0"/>
    <n v="0"/>
    <n v="0"/>
    <n v="0"/>
    <n v="0"/>
    <s v="NA"/>
    <s v="NA"/>
    <s v="NA"/>
    <n v="0"/>
    <x v="9"/>
    <x v="3"/>
    <s v="WD"/>
    <s v="Normal"/>
    <x v="113"/>
  </r>
  <r>
    <x v="1099"/>
    <n v="20"/>
    <s v="RL"/>
    <n v="82"/>
    <x v="841"/>
    <s v="Pave"/>
    <s v="NA"/>
    <s v="IR1"/>
    <s v="Lvl"/>
    <s v="AllPub"/>
    <s v="Inside"/>
    <s v="Gtl"/>
    <x v="6"/>
    <s v="RRAn"/>
    <s v="Norm"/>
    <s v="1Fam"/>
    <s v="1Story"/>
    <x v="0"/>
    <x v="0"/>
    <x v="90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x v="606"/>
    <s v="GasA"/>
    <s v="TA"/>
    <s v="Y"/>
    <s v="SBrkr"/>
    <n v="1601"/>
    <n v="0"/>
    <n v="0"/>
    <x v="426"/>
    <n v="0"/>
    <n v="0"/>
    <n v="2"/>
    <n v="0"/>
    <n v="3"/>
    <n v="1"/>
    <s v="TA"/>
    <n v="7"/>
    <s v="Typ"/>
    <n v="1"/>
    <s v="TA"/>
    <s v="Attchd"/>
    <n v="1978"/>
    <s v="RFn"/>
    <n v="2"/>
    <x v="273"/>
    <s v="TA"/>
    <s v="TA"/>
    <s v="Y"/>
    <n v="0"/>
    <n v="0"/>
    <n v="0"/>
    <n v="0"/>
    <n v="0"/>
    <n v="0"/>
    <s v="NA"/>
    <s v="NA"/>
    <s v="NA"/>
    <n v="0"/>
    <x v="7"/>
    <x v="3"/>
    <s v="COD"/>
    <s v="Abnorml"/>
    <x v="14"/>
  </r>
  <r>
    <x v="1100"/>
    <n v="30"/>
    <s v="RL"/>
    <n v="60"/>
    <x v="231"/>
    <s v="Pave"/>
    <s v="NA"/>
    <s v="Reg"/>
    <s v="Bnk"/>
    <s v="AllPub"/>
    <s v="Inside"/>
    <s v="Gtl"/>
    <x v="23"/>
    <s v="Norm"/>
    <s v="Norm"/>
    <s v="1Fam"/>
    <s v="1Story"/>
    <x v="9"/>
    <x v="0"/>
    <x v="26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x v="607"/>
    <s v="GasA"/>
    <s v="TA"/>
    <s v="N"/>
    <s v="FuseF"/>
    <n v="438"/>
    <n v="0"/>
    <n v="0"/>
    <x v="718"/>
    <n v="0"/>
    <n v="0"/>
    <n v="1"/>
    <n v="0"/>
    <n v="1"/>
    <n v="1"/>
    <s v="Fa"/>
    <n v="3"/>
    <s v="Typ"/>
    <n v="0"/>
    <s v="NA"/>
    <s v="Detchd"/>
    <n v="1930"/>
    <s v="Unf"/>
    <n v="1"/>
    <x v="33"/>
    <s v="TA"/>
    <s v="TA"/>
    <s v="N"/>
    <n v="0"/>
    <n v="0"/>
    <n v="0"/>
    <n v="0"/>
    <n v="0"/>
    <n v="0"/>
    <s v="NA"/>
    <s v="NA"/>
    <s v="NA"/>
    <n v="0"/>
    <x v="8"/>
    <x v="3"/>
    <s v="WD"/>
    <s v="Normal"/>
    <x v="284"/>
  </r>
  <r>
    <x v="1101"/>
    <n v="20"/>
    <s v="RL"/>
    <n v="61"/>
    <x v="842"/>
    <s v="Pave"/>
    <s v="NA"/>
    <s v="IR1"/>
    <s v="Lvl"/>
    <s v="AllPub"/>
    <s v="Inside"/>
    <s v="Gtl"/>
    <x v="11"/>
    <s v="Norm"/>
    <s v="Norm"/>
    <s v="1Fam"/>
    <s v="1Story"/>
    <x v="3"/>
    <x v="0"/>
    <x v="63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x v="89"/>
    <s v="GasA"/>
    <s v="TA"/>
    <s v="Y"/>
    <s v="SBrkr"/>
    <n v="950"/>
    <n v="0"/>
    <n v="0"/>
    <x v="719"/>
    <n v="0"/>
    <n v="0"/>
    <n v="1"/>
    <n v="0"/>
    <n v="3"/>
    <n v="1"/>
    <s v="TA"/>
    <n v="5"/>
    <s v="Typ"/>
    <n v="0"/>
    <s v="NA"/>
    <s v="Detchd"/>
    <n v="1981"/>
    <s v="Unf"/>
    <n v="1"/>
    <x v="18"/>
    <s v="TA"/>
    <s v="TA"/>
    <s v="Y"/>
    <n v="0"/>
    <n v="0"/>
    <n v="0"/>
    <n v="0"/>
    <n v="0"/>
    <n v="0"/>
    <s v="NA"/>
    <s v="NA"/>
    <s v="NA"/>
    <n v="0"/>
    <x v="9"/>
    <x v="1"/>
    <s v="WD"/>
    <s v="Normal"/>
    <x v="303"/>
  </r>
  <r>
    <x v="1102"/>
    <n v="20"/>
    <s v="RL"/>
    <n v="70"/>
    <x v="184"/>
    <s v="Pave"/>
    <s v="NA"/>
    <s v="Reg"/>
    <s v="Lvl"/>
    <s v="AllPub"/>
    <s v="Inside"/>
    <s v="Gtl"/>
    <x v="11"/>
    <s v="Norm"/>
    <s v="Norm"/>
    <s v="1Fam"/>
    <s v="1Story"/>
    <x v="3"/>
    <x v="3"/>
    <x v="14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x v="179"/>
    <s v="GasA"/>
    <s v="Ex"/>
    <s v="Y"/>
    <s v="SBrkr"/>
    <n v="1134"/>
    <n v="0"/>
    <n v="0"/>
    <x v="343"/>
    <n v="0"/>
    <n v="0"/>
    <n v="1"/>
    <n v="0"/>
    <n v="2"/>
    <n v="1"/>
    <s v="TA"/>
    <n v="6"/>
    <s v="Typ"/>
    <n v="0"/>
    <s v="NA"/>
    <s v="Attchd"/>
    <n v="1960"/>
    <s v="RFn"/>
    <n v="1"/>
    <x v="378"/>
    <s v="TA"/>
    <s v="TA"/>
    <s v="Y"/>
    <n v="0"/>
    <n v="16"/>
    <n v="0"/>
    <n v="0"/>
    <n v="0"/>
    <n v="0"/>
    <s v="NA"/>
    <s v="MnWw"/>
    <s v="NA"/>
    <n v="0"/>
    <x v="7"/>
    <x v="1"/>
    <s v="WD"/>
    <s v="Family"/>
    <x v="152"/>
  </r>
  <r>
    <x v="1103"/>
    <n v="20"/>
    <s v="RL"/>
    <n v="79"/>
    <x v="843"/>
    <s v="Pave"/>
    <s v="NA"/>
    <s v="Reg"/>
    <s v="Lvl"/>
    <s v="AllPub"/>
    <s v="Corner"/>
    <s v="Gtl"/>
    <x v="11"/>
    <s v="Norm"/>
    <s v="Norm"/>
    <s v="1Fam"/>
    <s v="1Story"/>
    <x v="1"/>
    <x v="2"/>
    <x v="28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x v="608"/>
    <s v="GasA"/>
    <s v="Ex"/>
    <s v="Y"/>
    <s v="SBrkr"/>
    <n v="1194"/>
    <n v="0"/>
    <n v="0"/>
    <x v="202"/>
    <n v="0"/>
    <n v="1"/>
    <n v="1"/>
    <n v="0"/>
    <n v="3"/>
    <n v="1"/>
    <s v="TA"/>
    <n v="6"/>
    <s v="Typ"/>
    <n v="1"/>
    <s v="Fa"/>
    <s v="BuiltIn"/>
    <n v="1954"/>
    <s v="Fin"/>
    <n v="2"/>
    <x v="169"/>
    <s v="TA"/>
    <s v="TA"/>
    <s v="Y"/>
    <n v="0"/>
    <n v="0"/>
    <n v="192"/>
    <n v="0"/>
    <n v="0"/>
    <n v="0"/>
    <s v="NA"/>
    <s v="NA"/>
    <s v="NA"/>
    <n v="0"/>
    <x v="9"/>
    <x v="2"/>
    <s v="WD"/>
    <s v="Normal"/>
    <x v="432"/>
  </r>
  <r>
    <x v="1104"/>
    <n v="160"/>
    <s v="RM"/>
    <n v="24"/>
    <x v="844"/>
    <s v="Pave"/>
    <s v="NA"/>
    <s v="Reg"/>
    <s v="Lvl"/>
    <s v="AllPub"/>
    <s v="Inside"/>
    <s v="Gtl"/>
    <x v="22"/>
    <s v="Norm"/>
    <s v="Norm"/>
    <s v="TwnhsE"/>
    <s v="2Story"/>
    <x v="3"/>
    <x v="0"/>
    <x v="16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x v="182"/>
    <s v="GasA"/>
    <s v="TA"/>
    <s v="Y"/>
    <s v="SBrkr"/>
    <n v="630"/>
    <n v="672"/>
    <n v="0"/>
    <x v="198"/>
    <n v="0"/>
    <n v="0"/>
    <n v="2"/>
    <n v="1"/>
    <n v="3"/>
    <n v="1"/>
    <s v="TA"/>
    <n v="6"/>
    <s v="Typ"/>
    <n v="0"/>
    <s v="NA"/>
    <s v="Detchd"/>
    <n v="1970"/>
    <s v="Unf"/>
    <n v="2"/>
    <x v="35"/>
    <s v="TA"/>
    <s v="TA"/>
    <s v="Y"/>
    <n v="0"/>
    <n v="0"/>
    <n v="0"/>
    <n v="0"/>
    <n v="0"/>
    <n v="0"/>
    <s v="NA"/>
    <s v="NA"/>
    <s v="NA"/>
    <n v="0"/>
    <x v="7"/>
    <x v="1"/>
    <s v="WD"/>
    <s v="Normal"/>
    <x v="179"/>
  </r>
  <r>
    <x v="1105"/>
    <n v="60"/>
    <s v="RL"/>
    <n v="98"/>
    <x v="845"/>
    <s v="Pave"/>
    <s v="NA"/>
    <s v="IR1"/>
    <s v="Lvl"/>
    <s v="AllPub"/>
    <s v="Corner"/>
    <s v="Gtl"/>
    <x v="3"/>
    <s v="Norm"/>
    <s v="Norm"/>
    <s v="1Fam"/>
    <s v="2Story"/>
    <x v="2"/>
    <x v="0"/>
    <x v="29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x v="609"/>
    <s v="GasA"/>
    <s v="Ex"/>
    <s v="Y"/>
    <s v="SBrkr"/>
    <n v="1500"/>
    <n v="1122"/>
    <n v="0"/>
    <x v="720"/>
    <n v="1"/>
    <n v="0"/>
    <n v="2"/>
    <n v="1"/>
    <n v="3"/>
    <n v="1"/>
    <s v="Gd"/>
    <n v="9"/>
    <s v="Typ"/>
    <n v="2"/>
    <s v="TA"/>
    <s v="Attchd"/>
    <n v="1994"/>
    <s v="RFn"/>
    <n v="2"/>
    <x v="379"/>
    <s v="TA"/>
    <s v="TA"/>
    <s v="Y"/>
    <n v="186"/>
    <n v="32"/>
    <n v="0"/>
    <n v="0"/>
    <n v="0"/>
    <n v="0"/>
    <s v="NA"/>
    <s v="NA"/>
    <s v="NA"/>
    <n v="0"/>
    <x v="7"/>
    <x v="4"/>
    <s v="WD"/>
    <s v="Normal"/>
    <x v="357"/>
  </r>
  <r>
    <x v="1106"/>
    <n v="20"/>
    <s v="RL"/>
    <n v="114"/>
    <x v="846"/>
    <s v="Pave"/>
    <s v="NA"/>
    <s v="IR1"/>
    <s v="Lvl"/>
    <s v="AllPub"/>
    <s v="Corner"/>
    <s v="Gtl"/>
    <x v="12"/>
    <s v="Feedr"/>
    <s v="Norm"/>
    <s v="1Fam"/>
    <s v="1Story"/>
    <x v="0"/>
    <x v="0"/>
    <x v="59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x v="123"/>
    <s v="GasA"/>
    <s v="Gd"/>
    <s v="Y"/>
    <s v="SBrkr"/>
    <n v="1442"/>
    <n v="0"/>
    <n v="0"/>
    <x v="184"/>
    <n v="1"/>
    <n v="0"/>
    <n v="2"/>
    <n v="0"/>
    <n v="3"/>
    <n v="1"/>
    <s v="Gd"/>
    <n v="6"/>
    <s v="Typ"/>
    <n v="1"/>
    <s v="TA"/>
    <s v="Attchd"/>
    <n v="1990"/>
    <s v="Fin"/>
    <n v="2"/>
    <x v="380"/>
    <s v="TA"/>
    <s v="TA"/>
    <s v="Y"/>
    <n v="0"/>
    <n v="244"/>
    <n v="0"/>
    <n v="0"/>
    <n v="0"/>
    <n v="0"/>
    <s v="NA"/>
    <s v="NA"/>
    <s v="NA"/>
    <n v="0"/>
    <x v="1"/>
    <x v="1"/>
    <s v="WD"/>
    <s v="Normal"/>
    <x v="31"/>
  </r>
  <r>
    <x v="1107"/>
    <n v="60"/>
    <s v="RL"/>
    <n v="168"/>
    <x v="847"/>
    <s v="Pave"/>
    <s v="NA"/>
    <s v="IR3"/>
    <s v="HLS"/>
    <s v="AllPub"/>
    <s v="CulDSac"/>
    <s v="Gtl"/>
    <x v="17"/>
    <s v="Norm"/>
    <s v="Norm"/>
    <s v="1Fam"/>
    <s v="2Story"/>
    <x v="0"/>
    <x v="0"/>
    <x v="13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x v="463"/>
    <s v="GasA"/>
    <s v="Ex"/>
    <s v="Y"/>
    <s v="SBrkr"/>
    <n v="887"/>
    <n v="1134"/>
    <n v="0"/>
    <x v="721"/>
    <n v="0"/>
    <n v="0"/>
    <n v="2"/>
    <n v="1"/>
    <n v="3"/>
    <n v="1"/>
    <s v="Gd"/>
    <n v="9"/>
    <s v="Typ"/>
    <n v="1"/>
    <s v="Gd"/>
    <s v="BuiltIn"/>
    <n v="2006"/>
    <s v="RFn"/>
    <n v="2"/>
    <x v="223"/>
    <s v="TA"/>
    <s v="TA"/>
    <s v="Y"/>
    <n v="0"/>
    <n v="100"/>
    <n v="0"/>
    <n v="0"/>
    <n v="0"/>
    <n v="0"/>
    <s v="NA"/>
    <s v="NA"/>
    <s v="NA"/>
    <n v="0"/>
    <x v="2"/>
    <x v="2"/>
    <s v="New"/>
    <s v="Partial"/>
    <x v="568"/>
  </r>
  <r>
    <x v="1108"/>
    <n v="60"/>
    <s v="RL"/>
    <s v="NA"/>
    <x v="848"/>
    <s v="Pave"/>
    <s v="NA"/>
    <s v="Reg"/>
    <s v="Lvl"/>
    <s v="AllPub"/>
    <s v="Inside"/>
    <s v="Gtl"/>
    <x v="17"/>
    <s v="Norm"/>
    <s v="Norm"/>
    <s v="1Fam"/>
    <s v="2Story"/>
    <x v="1"/>
    <x v="0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x v="114"/>
    <s v="GasA"/>
    <s v="Ex"/>
    <s v="Y"/>
    <s v="SBrkr"/>
    <n v="948"/>
    <n v="742"/>
    <n v="0"/>
    <x v="722"/>
    <n v="0"/>
    <n v="0"/>
    <n v="2"/>
    <n v="1"/>
    <n v="3"/>
    <n v="1"/>
    <s v="TA"/>
    <n v="7"/>
    <s v="Typ"/>
    <n v="1"/>
    <s v="TA"/>
    <s v="Attchd"/>
    <n v="2000"/>
    <s v="RFn"/>
    <n v="2"/>
    <x v="143"/>
    <s v="TA"/>
    <s v="TA"/>
    <s v="Y"/>
    <n v="100"/>
    <n v="48"/>
    <n v="0"/>
    <n v="0"/>
    <n v="0"/>
    <n v="0"/>
    <s v="NA"/>
    <s v="NA"/>
    <s v="NA"/>
    <n v="0"/>
    <x v="6"/>
    <x v="1"/>
    <s v="WD"/>
    <s v="Abnorml"/>
    <x v="111"/>
  </r>
  <r>
    <x v="1109"/>
    <n v="20"/>
    <s v="RL"/>
    <n v="107"/>
    <x v="849"/>
    <s v="Pave"/>
    <s v="NA"/>
    <s v="IR1"/>
    <s v="Lvl"/>
    <s v="AllPub"/>
    <s v="Inside"/>
    <s v="Gtl"/>
    <x v="10"/>
    <s v="Norm"/>
    <s v="Norm"/>
    <s v="1Fam"/>
    <s v="1Story"/>
    <x v="2"/>
    <x v="0"/>
    <x v="6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x v="610"/>
    <s v="GasA"/>
    <s v="Ex"/>
    <s v="Y"/>
    <s v="SBrkr"/>
    <n v="1836"/>
    <n v="0"/>
    <n v="0"/>
    <x v="560"/>
    <n v="1"/>
    <n v="0"/>
    <n v="2"/>
    <n v="0"/>
    <n v="3"/>
    <n v="1"/>
    <s v="Gd"/>
    <n v="7"/>
    <s v="Typ"/>
    <n v="1"/>
    <s v="Gd"/>
    <s v="Attchd"/>
    <n v="2004"/>
    <s v="Fin"/>
    <n v="3"/>
    <x v="381"/>
    <s v="TA"/>
    <s v="TA"/>
    <s v="Y"/>
    <n v="125"/>
    <n v="185"/>
    <n v="0"/>
    <n v="0"/>
    <n v="0"/>
    <n v="0"/>
    <s v="NA"/>
    <s v="NA"/>
    <s v="NA"/>
    <n v="0"/>
    <x v="10"/>
    <x v="3"/>
    <s v="WD"/>
    <s v="Normal"/>
    <x v="255"/>
  </r>
  <r>
    <x v="1110"/>
    <n v="60"/>
    <s v="RL"/>
    <s v="NA"/>
    <x v="283"/>
    <s v="Pave"/>
    <s v="NA"/>
    <s v="Reg"/>
    <s v="Lvl"/>
    <s v="AllPub"/>
    <s v="Inside"/>
    <s v="Gtl"/>
    <x v="17"/>
    <s v="Norm"/>
    <s v="Norm"/>
    <s v="1Fam"/>
    <s v="2Story"/>
    <x v="1"/>
    <x v="0"/>
    <x v="49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x v="483"/>
    <s v="GasA"/>
    <s v="Gd"/>
    <s v="Y"/>
    <s v="SBrkr"/>
    <n v="773"/>
    <n v="885"/>
    <n v="0"/>
    <x v="723"/>
    <n v="1"/>
    <n v="0"/>
    <n v="2"/>
    <n v="1"/>
    <n v="3"/>
    <n v="1"/>
    <s v="TA"/>
    <n v="8"/>
    <s v="Typ"/>
    <n v="1"/>
    <s v="TA"/>
    <s v="Attchd"/>
    <n v="1995"/>
    <s v="Fin"/>
    <n v="2"/>
    <x v="133"/>
    <s v="TA"/>
    <s v="TA"/>
    <s v="Y"/>
    <n v="224"/>
    <n v="84"/>
    <n v="0"/>
    <n v="0"/>
    <n v="0"/>
    <n v="0"/>
    <s v="NA"/>
    <s v="NA"/>
    <s v="NA"/>
    <n v="0"/>
    <x v="11"/>
    <x v="0"/>
    <s v="WD"/>
    <s v="Normal"/>
    <x v="304"/>
  </r>
  <r>
    <x v="1111"/>
    <n v="60"/>
    <s v="RL"/>
    <n v="80"/>
    <x v="357"/>
    <s v="Pave"/>
    <s v="NA"/>
    <s v="Reg"/>
    <s v="Lvl"/>
    <s v="AllPub"/>
    <s v="Inside"/>
    <s v="Gtl"/>
    <x v="6"/>
    <s v="Norm"/>
    <s v="Norm"/>
    <s v="1Fam"/>
    <s v="2Story"/>
    <x v="0"/>
    <x v="2"/>
    <x v="1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x v="611"/>
    <s v="GasA"/>
    <s v="TA"/>
    <s v="Y"/>
    <s v="SBrkr"/>
    <n v="1098"/>
    <n v="866"/>
    <n v="0"/>
    <x v="724"/>
    <n v="0"/>
    <n v="0"/>
    <n v="2"/>
    <n v="1"/>
    <n v="4"/>
    <n v="1"/>
    <s v="TA"/>
    <n v="8"/>
    <s v="Typ"/>
    <n v="1"/>
    <s v="Gd"/>
    <s v="Attchd"/>
    <n v="1976"/>
    <s v="RFn"/>
    <n v="2"/>
    <x v="344"/>
    <s v="TA"/>
    <s v="TA"/>
    <s v="Y"/>
    <n v="0"/>
    <n v="69"/>
    <n v="0"/>
    <n v="0"/>
    <n v="0"/>
    <n v="0"/>
    <s v="NA"/>
    <s v="NA"/>
    <s v="NA"/>
    <n v="0"/>
    <x v="2"/>
    <x v="0"/>
    <s v="WD"/>
    <s v="Normal"/>
    <x v="93"/>
  </r>
  <r>
    <x v="1112"/>
    <n v="20"/>
    <s v="RL"/>
    <n v="73"/>
    <x v="850"/>
    <s v="Pave"/>
    <s v="NA"/>
    <s v="IR1"/>
    <s v="Lvl"/>
    <s v="AllPub"/>
    <s v="Corner"/>
    <s v="Gtl"/>
    <x v="11"/>
    <s v="Norm"/>
    <s v="Norm"/>
    <s v="1Fam"/>
    <s v="1Story"/>
    <x v="3"/>
    <x v="3"/>
    <x v="24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x v="49"/>
    <s v="GasA"/>
    <s v="TA"/>
    <s v="Y"/>
    <s v="FuseA"/>
    <n v="816"/>
    <n v="0"/>
    <n v="0"/>
    <x v="50"/>
    <n v="1"/>
    <n v="0"/>
    <n v="1"/>
    <n v="0"/>
    <n v="2"/>
    <n v="1"/>
    <s v="TA"/>
    <n v="5"/>
    <s v="Typ"/>
    <n v="0"/>
    <s v="NA"/>
    <s v="Detchd"/>
    <n v="1957"/>
    <s v="Unf"/>
    <n v="1"/>
    <x v="36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8"/>
  </r>
  <r>
    <x v="1113"/>
    <n v="20"/>
    <s v="RL"/>
    <n v="66"/>
    <x v="851"/>
    <s v="Pave"/>
    <s v="NA"/>
    <s v="Reg"/>
    <s v="Lvl"/>
    <s v="AllPub"/>
    <s v="Inside"/>
    <s v="Gtl"/>
    <x v="11"/>
    <s v="Norm"/>
    <s v="Norm"/>
    <s v="1Fam"/>
    <s v="1Story"/>
    <x v="3"/>
    <x v="3"/>
    <x v="31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x v="113"/>
    <s v="GasA"/>
    <s v="Gd"/>
    <s v="Y"/>
    <s v="SBrkr"/>
    <n v="1008"/>
    <n v="0"/>
    <n v="0"/>
    <x v="588"/>
    <n v="1"/>
    <n v="0"/>
    <n v="1"/>
    <n v="0"/>
    <n v="2"/>
    <n v="1"/>
    <s v="Gd"/>
    <n v="6"/>
    <s v="Typ"/>
    <n v="0"/>
    <s v="NA"/>
    <s v="Attchd"/>
    <n v="1953"/>
    <s v="Unf"/>
    <n v="1"/>
    <x v="25"/>
    <s v="TA"/>
    <s v="TA"/>
    <s v="Y"/>
    <n v="0"/>
    <n v="18"/>
    <n v="0"/>
    <n v="0"/>
    <n v="0"/>
    <n v="0"/>
    <s v="NA"/>
    <s v="NA"/>
    <s v="NA"/>
    <n v="0"/>
    <x v="1"/>
    <x v="1"/>
    <s v="WD"/>
    <s v="Normal"/>
    <x v="569"/>
  </r>
  <r>
    <x v="1114"/>
    <n v="20"/>
    <s v="RL"/>
    <n v="90"/>
    <x v="150"/>
    <s v="Pave"/>
    <s v="NA"/>
    <s v="Reg"/>
    <s v="Lvl"/>
    <s v="AllPub"/>
    <s v="Inside"/>
    <s v="Gtl"/>
    <x v="7"/>
    <s v="Norm"/>
    <s v="Norm"/>
    <s v="1Fam"/>
    <s v="1Story"/>
    <x v="3"/>
    <x v="3"/>
    <x v="30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x v="612"/>
    <s v="GasA"/>
    <s v="Ex"/>
    <s v="Y"/>
    <s v="SBrkr"/>
    <n v="833"/>
    <n v="0"/>
    <n v="0"/>
    <x v="725"/>
    <n v="0"/>
    <n v="0"/>
    <n v="1"/>
    <n v="0"/>
    <n v="2"/>
    <n v="1"/>
    <s v="Gd"/>
    <n v="4"/>
    <s v="Typ"/>
    <n v="0"/>
    <s v="NA"/>
    <s v="Detchd"/>
    <n v="1955"/>
    <s v="Unf"/>
    <n v="1"/>
    <x v="286"/>
    <s v="TA"/>
    <s v="TA"/>
    <s v="Y"/>
    <n v="0"/>
    <n v="0"/>
    <n v="0"/>
    <n v="0"/>
    <n v="0"/>
    <n v="0"/>
    <s v="NA"/>
    <s v="MnPrv"/>
    <s v="NA"/>
    <n v="0"/>
    <x v="5"/>
    <x v="2"/>
    <s v="WD"/>
    <s v="Normal"/>
    <x v="528"/>
  </r>
  <r>
    <x v="1115"/>
    <n v="20"/>
    <s v="RL"/>
    <n v="93"/>
    <x v="852"/>
    <s v="Pave"/>
    <s v="NA"/>
    <s v="Reg"/>
    <s v="Lvl"/>
    <s v="AllPub"/>
    <s v="Inside"/>
    <s v="Gtl"/>
    <x v="10"/>
    <s v="Norm"/>
    <s v="Norm"/>
    <s v="1Fam"/>
    <s v="1Story"/>
    <x v="2"/>
    <x v="0"/>
    <x v="22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x v="122"/>
    <s v="GasA"/>
    <s v="Ex"/>
    <s v="Y"/>
    <s v="SBrkr"/>
    <n v="1734"/>
    <n v="0"/>
    <n v="0"/>
    <x v="133"/>
    <n v="1"/>
    <n v="0"/>
    <n v="2"/>
    <n v="0"/>
    <n v="3"/>
    <n v="1"/>
    <s v="Ex"/>
    <n v="7"/>
    <s v="Typ"/>
    <n v="1"/>
    <s v="Gd"/>
    <s v="Attchd"/>
    <n v="2007"/>
    <s v="RFn"/>
    <n v="3"/>
    <x v="382"/>
    <s v="TA"/>
    <s v="TA"/>
    <s v="Y"/>
    <n v="0"/>
    <n v="0"/>
    <n v="0"/>
    <n v="0"/>
    <n v="0"/>
    <n v="0"/>
    <s v="NA"/>
    <s v="NA"/>
    <s v="NA"/>
    <n v="0"/>
    <x v="6"/>
    <x v="1"/>
    <s v="New"/>
    <s v="Partial"/>
    <x v="189"/>
  </r>
  <r>
    <x v="1116"/>
    <n v="80"/>
    <s v="RL"/>
    <s v="NA"/>
    <x v="103"/>
    <s v="Pave"/>
    <s v="NA"/>
    <s v="Reg"/>
    <s v="Lvl"/>
    <s v="AllPub"/>
    <s v="Inside"/>
    <s v="Gtl"/>
    <x v="17"/>
    <s v="Norm"/>
    <s v="Norm"/>
    <s v="1Fam"/>
    <s v="SLvl"/>
    <x v="2"/>
    <x v="0"/>
    <x v="20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x v="613"/>
    <s v="GasA"/>
    <s v="Ex"/>
    <s v="Y"/>
    <s v="SBrkr"/>
    <n v="779"/>
    <n v="640"/>
    <n v="0"/>
    <x v="522"/>
    <n v="1"/>
    <n v="0"/>
    <n v="2"/>
    <n v="1"/>
    <n v="3"/>
    <n v="1"/>
    <s v="Gd"/>
    <n v="7"/>
    <s v="Typ"/>
    <n v="1"/>
    <s v="TA"/>
    <s v="BuiltIn"/>
    <n v="2002"/>
    <s v="Fin"/>
    <n v="2"/>
    <x v="244"/>
    <s v="TA"/>
    <s v="TA"/>
    <s v="Y"/>
    <n v="120"/>
    <n v="0"/>
    <n v="0"/>
    <n v="0"/>
    <n v="0"/>
    <n v="0"/>
    <s v="NA"/>
    <s v="NA"/>
    <s v="NA"/>
    <n v="0"/>
    <x v="10"/>
    <x v="3"/>
    <s v="WD"/>
    <s v="Normal"/>
    <x v="570"/>
  </r>
  <r>
    <x v="1117"/>
    <n v="20"/>
    <s v="RL"/>
    <n v="57"/>
    <x v="853"/>
    <s v="Pave"/>
    <s v="NA"/>
    <s v="IR1"/>
    <s v="Lvl"/>
    <s v="AllPub"/>
    <s v="FR2"/>
    <s v="Gtl"/>
    <x v="9"/>
    <s v="Feedr"/>
    <s v="Norm"/>
    <s v="1Fam"/>
    <s v="1Story"/>
    <x v="3"/>
    <x v="3"/>
    <x v="1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x v="188"/>
    <s v="GasA"/>
    <s v="Ex"/>
    <s v="Y"/>
    <s v="SBrkr"/>
    <n v="894"/>
    <n v="0"/>
    <n v="0"/>
    <x v="204"/>
    <n v="1"/>
    <n v="0"/>
    <n v="1"/>
    <n v="0"/>
    <n v="3"/>
    <n v="1"/>
    <s v="Gd"/>
    <n v="5"/>
    <s v="Typ"/>
    <n v="0"/>
    <s v="NA"/>
    <s v="Attchd"/>
    <n v="1967"/>
    <s v="RFn"/>
    <n v="2"/>
    <x v="79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52"/>
  </r>
  <r>
    <x v="1118"/>
    <n v="80"/>
    <s v="RL"/>
    <n v="85"/>
    <x v="854"/>
    <s v="Pave"/>
    <s v="NA"/>
    <s v="Reg"/>
    <s v="Lvl"/>
    <s v="AllPub"/>
    <s v="Inside"/>
    <s v="Gtl"/>
    <x v="9"/>
    <s v="Norm"/>
    <s v="Norm"/>
    <s v="1Fam"/>
    <s v="SLvl"/>
    <x v="3"/>
    <x v="2"/>
    <x v="1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x v="614"/>
    <s v="GasA"/>
    <s v="TA"/>
    <s v="Y"/>
    <s v="SBrkr"/>
    <n v="1021"/>
    <n v="580"/>
    <n v="0"/>
    <x v="426"/>
    <n v="0"/>
    <n v="1"/>
    <n v="1"/>
    <n v="0"/>
    <n v="3"/>
    <n v="1"/>
    <s v="TA"/>
    <n v="6"/>
    <s v="Min2"/>
    <n v="0"/>
    <s v="NA"/>
    <s v="BuiltIn"/>
    <n v="1958"/>
    <s v="RFn"/>
    <n v="1"/>
    <x v="38"/>
    <s v="TA"/>
    <s v="TA"/>
    <s v="Y"/>
    <n v="280"/>
    <n v="34"/>
    <n v="0"/>
    <n v="0"/>
    <n v="0"/>
    <n v="0"/>
    <s v="NA"/>
    <s v="NA"/>
    <s v="NA"/>
    <n v="0"/>
    <x v="3"/>
    <x v="0"/>
    <s v="WD"/>
    <s v="Normal"/>
    <x v="3"/>
  </r>
  <r>
    <x v="11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x v="3"/>
    <x v="0"/>
    <x v="28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x v="10"/>
    <s v="GasA"/>
    <s v="TA"/>
    <s v="Y"/>
    <s v="FuseA"/>
    <n v="1040"/>
    <n v="0"/>
    <n v="0"/>
    <x v="10"/>
    <n v="0"/>
    <n v="0"/>
    <n v="1"/>
    <n v="0"/>
    <n v="3"/>
    <n v="1"/>
    <s v="TA"/>
    <n v="6"/>
    <s v="Typ"/>
    <n v="0"/>
    <s v="NA"/>
    <s v="Attchd"/>
    <n v="1959"/>
    <s v="RFn"/>
    <n v="1"/>
    <x v="235"/>
    <s v="TA"/>
    <s v="TA"/>
    <s v="Y"/>
    <n v="140"/>
    <n v="0"/>
    <n v="252"/>
    <n v="0"/>
    <n v="0"/>
    <n v="0"/>
    <s v="NA"/>
    <s v="GdWo"/>
    <s v="NA"/>
    <n v="0"/>
    <x v="9"/>
    <x v="2"/>
    <s v="WD"/>
    <s v="Normal"/>
    <x v="571"/>
  </r>
  <r>
    <x v="1120"/>
    <n v="30"/>
    <s v="RM"/>
    <n v="59"/>
    <x v="855"/>
    <s v="Pave"/>
    <s v="NA"/>
    <s v="Reg"/>
    <s v="Bnk"/>
    <s v="AllPub"/>
    <s v="Inside"/>
    <s v="Mod"/>
    <x v="13"/>
    <s v="Norm"/>
    <s v="Norm"/>
    <s v="1Fam"/>
    <s v="1Story"/>
    <x v="1"/>
    <x v="0"/>
    <x v="26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x v="615"/>
    <s v="GasA"/>
    <s v="TA"/>
    <s v="Y"/>
    <s v="FuseA"/>
    <n v="1012"/>
    <n v="0"/>
    <n v="0"/>
    <x v="726"/>
    <n v="0"/>
    <n v="0"/>
    <n v="1"/>
    <n v="0"/>
    <n v="2"/>
    <n v="1"/>
    <s v="TA"/>
    <n v="6"/>
    <s v="Typ"/>
    <n v="1"/>
    <s v="Gd"/>
    <s v="Detchd"/>
    <n v="1920"/>
    <s v="Unf"/>
    <n v="1"/>
    <x v="36"/>
    <s v="TA"/>
    <s v="TA"/>
    <s v="Y"/>
    <n v="0"/>
    <n v="22"/>
    <n v="112"/>
    <n v="0"/>
    <n v="0"/>
    <n v="0"/>
    <s v="NA"/>
    <s v="MnPrv"/>
    <s v="NA"/>
    <n v="0"/>
    <x v="1"/>
    <x v="1"/>
    <s v="WD"/>
    <s v="Normal"/>
    <x v="572"/>
  </r>
  <r>
    <x v="1121"/>
    <n v="20"/>
    <s v="RL"/>
    <n v="84"/>
    <x v="6"/>
    <s v="Pave"/>
    <s v="NA"/>
    <s v="Reg"/>
    <s v="Lvl"/>
    <s v="AllPub"/>
    <s v="Inside"/>
    <s v="Gtl"/>
    <x v="0"/>
    <s v="Norm"/>
    <s v="Norm"/>
    <s v="1Fam"/>
    <s v="1Story"/>
    <x v="0"/>
    <x v="0"/>
    <x v="11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x v="616"/>
    <s v="GasA"/>
    <s v="Ex"/>
    <s v="Y"/>
    <s v="SBrkr"/>
    <n v="1552"/>
    <n v="0"/>
    <n v="0"/>
    <x v="196"/>
    <n v="0"/>
    <n v="0"/>
    <n v="2"/>
    <n v="0"/>
    <n v="3"/>
    <n v="1"/>
    <s v="Gd"/>
    <n v="7"/>
    <s v="Typ"/>
    <n v="0"/>
    <s v="NA"/>
    <s v="Attchd"/>
    <n v="2005"/>
    <s v="RFn"/>
    <n v="3"/>
    <x v="383"/>
    <s v="TA"/>
    <s v="TA"/>
    <s v="Y"/>
    <n v="144"/>
    <n v="20"/>
    <n v="0"/>
    <n v="0"/>
    <n v="0"/>
    <n v="0"/>
    <s v="NA"/>
    <s v="NA"/>
    <s v="NA"/>
    <n v="0"/>
    <x v="9"/>
    <x v="2"/>
    <s v="New"/>
    <s v="Partial"/>
    <x v="573"/>
  </r>
  <r>
    <x v="1122"/>
    <n v="20"/>
    <s v="RL"/>
    <s v="NA"/>
    <x v="856"/>
    <s v="Pave"/>
    <s v="NA"/>
    <s v="IR1"/>
    <s v="Lvl"/>
    <s v="AllPub"/>
    <s v="Corner"/>
    <s v="Gtl"/>
    <x v="15"/>
    <s v="Norm"/>
    <s v="Norm"/>
    <s v="1Fam"/>
    <s v="1Story"/>
    <x v="5"/>
    <x v="6"/>
    <x v="4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x v="69"/>
    <s v="GasA"/>
    <s v="Ex"/>
    <s v="Y"/>
    <s v="FuseA"/>
    <n v="960"/>
    <n v="0"/>
    <n v="0"/>
    <x v="91"/>
    <n v="0"/>
    <n v="0"/>
    <n v="1"/>
    <n v="0"/>
    <n v="3"/>
    <n v="1"/>
    <s v="TA"/>
    <n v="5"/>
    <s v="Typ"/>
    <n v="0"/>
    <s v="NA"/>
    <s v="Basment"/>
    <n v="1956"/>
    <s v="Unf"/>
    <n v="1"/>
    <x v="47"/>
    <s v="TA"/>
    <s v="TA"/>
    <s v="Y"/>
    <n v="64"/>
    <n v="0"/>
    <n v="0"/>
    <n v="0"/>
    <n v="160"/>
    <n v="0"/>
    <s v="NA"/>
    <s v="MnPrv"/>
    <s v="NA"/>
    <n v="0"/>
    <x v="4"/>
    <x v="3"/>
    <s v="COD"/>
    <s v="Abnorml"/>
    <x v="162"/>
  </r>
  <r>
    <x v="1123"/>
    <n v="20"/>
    <s v="RL"/>
    <n v="50"/>
    <x v="857"/>
    <s v="Pave"/>
    <s v="NA"/>
    <s v="Reg"/>
    <s v="Lvl"/>
    <s v="AllPub"/>
    <s v="Inside"/>
    <s v="Gtl"/>
    <x v="15"/>
    <s v="Norm"/>
    <s v="Norm"/>
    <s v="1Fam"/>
    <s v="1Story"/>
    <x v="3"/>
    <x v="7"/>
    <x v="81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x v="224"/>
    <s v="GasA"/>
    <s v="Ex"/>
    <s v="Y"/>
    <s v="SBrkr"/>
    <n v="698"/>
    <n v="0"/>
    <n v="0"/>
    <x v="727"/>
    <n v="0"/>
    <n v="1"/>
    <n v="1"/>
    <n v="0"/>
    <n v="2"/>
    <n v="1"/>
    <s v="TA"/>
    <n v="4"/>
    <s v="Typ"/>
    <n v="0"/>
    <s v="NA"/>
    <s v="NA"/>
    <s v="NA"/>
    <s v="NA"/>
    <n v="0"/>
    <x v="34"/>
    <s v="NA"/>
    <s v="NA"/>
    <s v="Y"/>
    <n v="0"/>
    <n v="200"/>
    <n v="0"/>
    <n v="0"/>
    <n v="0"/>
    <n v="0"/>
    <s v="NA"/>
    <s v="NA"/>
    <s v="NA"/>
    <n v="0"/>
    <x v="11"/>
    <x v="3"/>
    <s v="WD"/>
    <s v="Normal"/>
    <x v="9"/>
  </r>
  <r>
    <x v="1124"/>
    <n v="80"/>
    <s v="RL"/>
    <s v="NA"/>
    <x v="858"/>
    <s v="Pave"/>
    <s v="NA"/>
    <s v="IR1"/>
    <s v="Lvl"/>
    <s v="AllPub"/>
    <s v="Inside"/>
    <s v="Gtl"/>
    <x v="17"/>
    <s v="Norm"/>
    <s v="Norm"/>
    <s v="1Fam"/>
    <s v="SLvl"/>
    <x v="0"/>
    <x v="0"/>
    <x v="86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x v="51"/>
    <s v="GasA"/>
    <s v="Gd"/>
    <s v="Y"/>
    <s v="SBrkr"/>
    <n v="812"/>
    <n v="670"/>
    <n v="0"/>
    <x v="601"/>
    <n v="0"/>
    <n v="0"/>
    <n v="2"/>
    <n v="1"/>
    <n v="3"/>
    <n v="1"/>
    <s v="Gd"/>
    <n v="7"/>
    <s v="Typ"/>
    <n v="1"/>
    <s v="TA"/>
    <s v="Attchd"/>
    <n v="1992"/>
    <s v="Fin"/>
    <n v="2"/>
    <x v="242"/>
    <s v="TA"/>
    <s v="TA"/>
    <s v="Y"/>
    <n v="100"/>
    <n v="25"/>
    <n v="0"/>
    <n v="0"/>
    <n v="0"/>
    <n v="0"/>
    <s v="NA"/>
    <s v="NA"/>
    <s v="NA"/>
    <n v="0"/>
    <x v="9"/>
    <x v="1"/>
    <s v="WD"/>
    <s v="Normal"/>
    <x v="574"/>
  </r>
  <r>
    <x v="1125"/>
    <n v="20"/>
    <s v="RL"/>
    <n v="60"/>
    <x v="859"/>
    <s v="Pave"/>
    <s v="NA"/>
    <s v="Reg"/>
    <s v="Lvl"/>
    <s v="AllPub"/>
    <s v="Inside"/>
    <s v="Gtl"/>
    <x v="11"/>
    <s v="Norm"/>
    <s v="Norm"/>
    <s v="1Fam"/>
    <s v="1Story"/>
    <x v="5"/>
    <x v="0"/>
    <x v="32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x v="617"/>
    <s v="GasA"/>
    <s v="TA"/>
    <s v="Y"/>
    <s v="SBrkr"/>
    <n v="1005"/>
    <n v="0"/>
    <n v="0"/>
    <x v="728"/>
    <n v="0"/>
    <n v="0"/>
    <n v="1"/>
    <n v="0"/>
    <n v="2"/>
    <n v="1"/>
    <s v="Fa"/>
    <n v="5"/>
    <s v="Typ"/>
    <n v="1"/>
    <s v="TA"/>
    <s v="Detchd"/>
    <n v="1977"/>
    <s v="Unf"/>
    <n v="2"/>
    <x v="31"/>
    <s v="Fa"/>
    <s v="Fa"/>
    <s v="Y"/>
    <n v="0"/>
    <n v="0"/>
    <n v="0"/>
    <n v="0"/>
    <n v="0"/>
    <n v="0"/>
    <s v="NA"/>
    <s v="NA"/>
    <s v="NA"/>
    <n v="0"/>
    <x v="6"/>
    <x v="3"/>
    <s v="WD"/>
    <s v="Normal"/>
    <x v="99"/>
  </r>
  <r>
    <x v="1126"/>
    <n v="120"/>
    <s v="RL"/>
    <n v="53"/>
    <x v="860"/>
    <s v="Pave"/>
    <s v="NA"/>
    <s v="Reg"/>
    <s v="Lvl"/>
    <s v="AllPub"/>
    <s v="Inside"/>
    <s v="Gtl"/>
    <x v="21"/>
    <s v="Norm"/>
    <s v="Norm"/>
    <s v="TwnhsE"/>
    <s v="1Story"/>
    <x v="0"/>
    <x v="0"/>
    <x v="22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x v="185"/>
    <s v="GasA"/>
    <s v="Ex"/>
    <s v="Y"/>
    <s v="SBrkr"/>
    <n v="1555"/>
    <n v="0"/>
    <n v="0"/>
    <x v="201"/>
    <n v="0"/>
    <n v="0"/>
    <n v="2"/>
    <n v="0"/>
    <n v="2"/>
    <n v="1"/>
    <s v="Gd"/>
    <n v="7"/>
    <s v="Typ"/>
    <n v="1"/>
    <s v="TA"/>
    <s v="Attchd"/>
    <n v="2007"/>
    <s v="Fin"/>
    <n v="3"/>
    <x v="95"/>
    <s v="TA"/>
    <s v="TA"/>
    <s v="Y"/>
    <n v="143"/>
    <n v="20"/>
    <n v="0"/>
    <n v="0"/>
    <n v="0"/>
    <n v="0"/>
    <s v="NA"/>
    <s v="NA"/>
    <s v="NA"/>
    <n v="0"/>
    <x v="11"/>
    <x v="3"/>
    <s v="WD"/>
    <s v="Normal"/>
    <x v="80"/>
  </r>
  <r>
    <x v="1127"/>
    <n v="20"/>
    <s v="RL"/>
    <n v="182"/>
    <x v="861"/>
    <s v="Pave"/>
    <s v="NA"/>
    <s v="IR3"/>
    <s v="Lvl"/>
    <s v="AllPub"/>
    <s v="Corner"/>
    <s v="Gtl"/>
    <x v="17"/>
    <s v="Norm"/>
    <s v="Norm"/>
    <s v="1Fam"/>
    <s v="1Story"/>
    <x v="0"/>
    <x v="0"/>
    <x v="6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x v="618"/>
    <s v="GasA"/>
    <s v="Ex"/>
    <s v="Y"/>
    <s v="SBrkr"/>
    <n v="1530"/>
    <n v="0"/>
    <n v="0"/>
    <x v="729"/>
    <n v="1"/>
    <n v="0"/>
    <n v="2"/>
    <n v="0"/>
    <n v="3"/>
    <n v="1"/>
    <s v="Gd"/>
    <n v="7"/>
    <s v="Typ"/>
    <n v="1"/>
    <s v="Gd"/>
    <s v="Attchd"/>
    <n v="2004"/>
    <s v="Fin"/>
    <n v="3"/>
    <x v="311"/>
    <s v="TA"/>
    <s v="TA"/>
    <s v="Y"/>
    <n v="144"/>
    <n v="36"/>
    <n v="0"/>
    <n v="0"/>
    <n v="0"/>
    <n v="0"/>
    <s v="NA"/>
    <s v="NA"/>
    <s v="NA"/>
    <n v="0"/>
    <x v="6"/>
    <x v="1"/>
    <s v="WD"/>
    <s v="Family"/>
    <x v="575"/>
  </r>
  <r>
    <x v="1128"/>
    <n v="60"/>
    <s v="RL"/>
    <n v="59"/>
    <x v="862"/>
    <s v="Pave"/>
    <s v="NA"/>
    <s v="IR1"/>
    <s v="Lvl"/>
    <s v="AllPub"/>
    <s v="Inside"/>
    <s v="Gtl"/>
    <x v="17"/>
    <s v="Norm"/>
    <s v="Norm"/>
    <s v="1Fam"/>
    <s v="2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x v="284"/>
    <s v="GasA"/>
    <s v="Ex"/>
    <s v="Y"/>
    <s v="SBrkr"/>
    <n v="847"/>
    <n v="1112"/>
    <n v="0"/>
    <x v="129"/>
    <n v="0"/>
    <n v="0"/>
    <n v="2"/>
    <n v="1"/>
    <n v="4"/>
    <n v="1"/>
    <s v="Gd"/>
    <n v="8"/>
    <s v="Typ"/>
    <n v="1"/>
    <s v="Gd"/>
    <s v="BuiltIn"/>
    <n v="2004"/>
    <s v="Fin"/>
    <n v="2"/>
    <x v="100"/>
    <s v="TA"/>
    <s v="TA"/>
    <s v="Y"/>
    <n v="100"/>
    <n v="48"/>
    <n v="0"/>
    <n v="0"/>
    <n v="0"/>
    <n v="0"/>
    <s v="NA"/>
    <s v="NA"/>
    <s v="NA"/>
    <n v="0"/>
    <x v="9"/>
    <x v="1"/>
    <s v="WD"/>
    <s v="Normal"/>
    <x v="141"/>
  </r>
  <r>
    <x v="1129"/>
    <n v="90"/>
    <s v="RM"/>
    <n v="60"/>
    <x v="25"/>
    <s v="Pave"/>
    <s v="Grvl"/>
    <s v="Reg"/>
    <s v="Lvl"/>
    <s v="AllPub"/>
    <s v="Inside"/>
    <s v="Gtl"/>
    <x v="7"/>
    <s v="Norm"/>
    <s v="Norm"/>
    <s v="Duplex"/>
    <s v="SFoyer"/>
    <x v="3"/>
    <x v="0"/>
    <x v="84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x v="405"/>
    <s v="GasA"/>
    <s v="TA"/>
    <s v="Y"/>
    <s v="SBrkr"/>
    <n v="936"/>
    <n v="0"/>
    <n v="0"/>
    <x v="590"/>
    <n v="1"/>
    <n v="0"/>
    <n v="1"/>
    <n v="0"/>
    <n v="2"/>
    <n v="1"/>
    <s v="TA"/>
    <n v="4"/>
    <s v="Typ"/>
    <n v="0"/>
    <s v="NA"/>
    <s v="Detchd"/>
    <n v="1980"/>
    <s v="Unf"/>
    <n v="2"/>
    <x v="31"/>
    <s v="TA"/>
    <s v="TA"/>
    <s v="Y"/>
    <n v="49"/>
    <n v="0"/>
    <n v="0"/>
    <n v="0"/>
    <n v="0"/>
    <n v="0"/>
    <s v="NA"/>
    <s v="NA"/>
    <s v="NA"/>
    <n v="0"/>
    <x v="5"/>
    <x v="1"/>
    <s v="WD"/>
    <s v="Normal"/>
    <x v="3"/>
  </r>
  <r>
    <x v="1130"/>
    <n v="50"/>
    <s v="RL"/>
    <n v="65"/>
    <x v="863"/>
    <s v="Pave"/>
    <s v="NA"/>
    <s v="Reg"/>
    <s v="Lvl"/>
    <s v="AllPub"/>
    <s v="Inside"/>
    <s v="Gtl"/>
    <x v="23"/>
    <s v="Norm"/>
    <s v="Norm"/>
    <s v="1Fam"/>
    <s v="1.5Fin"/>
    <x v="5"/>
    <x v="6"/>
    <x v="89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x v="384"/>
    <s v="GasA"/>
    <s v="TA"/>
    <s v="Y"/>
    <s v="SBrkr"/>
    <n v="1328"/>
    <n v="653"/>
    <n v="0"/>
    <x v="730"/>
    <n v="1"/>
    <n v="0"/>
    <n v="2"/>
    <n v="0"/>
    <n v="4"/>
    <n v="1"/>
    <s v="Gd"/>
    <n v="7"/>
    <s v="Min2"/>
    <n v="2"/>
    <s v="TA"/>
    <s v="Detchd"/>
    <n v="1981"/>
    <s v="Unf"/>
    <n v="2"/>
    <x v="14"/>
    <s v="TA"/>
    <s v="TA"/>
    <s v="Y"/>
    <n v="431"/>
    <n v="44"/>
    <n v="0"/>
    <n v="0"/>
    <n v="0"/>
    <n v="0"/>
    <s v="NA"/>
    <s v="MnPrv"/>
    <s v="NA"/>
    <n v="0"/>
    <x v="3"/>
    <x v="3"/>
    <s v="WD"/>
    <s v="Normal"/>
    <x v="152"/>
  </r>
  <r>
    <x v="1131"/>
    <n v="20"/>
    <s v="RL"/>
    <n v="63"/>
    <x v="864"/>
    <s v="Pave"/>
    <s v="NA"/>
    <s v="Reg"/>
    <s v="Lvl"/>
    <s v="AllPub"/>
    <s v="Inside"/>
    <s v="Gtl"/>
    <x v="4"/>
    <s v="Norm"/>
    <s v="Norm"/>
    <s v="1Fam"/>
    <s v="1Story"/>
    <x v="3"/>
    <x v="0"/>
    <x v="50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x v="619"/>
    <s v="GasA"/>
    <s v="TA"/>
    <s v="Y"/>
    <s v="SBrkr"/>
    <n v="974"/>
    <n v="0"/>
    <n v="0"/>
    <x v="731"/>
    <n v="0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28"/>
    <n v="0"/>
    <n v="0"/>
    <n v="0"/>
    <n v="0"/>
    <s v="NA"/>
    <s v="MnPrv"/>
    <s v="NA"/>
    <n v="0"/>
    <x v="2"/>
    <x v="1"/>
    <s v="Oth"/>
    <s v="Abnorml"/>
    <x v="437"/>
  </r>
  <r>
    <x v="1132"/>
    <n v="70"/>
    <s v="RM"/>
    <n v="90"/>
    <x v="288"/>
    <s v="Pave"/>
    <s v="NA"/>
    <s v="Reg"/>
    <s v="Lvl"/>
    <s v="AllPub"/>
    <s v="Inside"/>
    <s v="Gtl"/>
    <x v="7"/>
    <s v="Norm"/>
    <s v="Norm"/>
    <s v="1Fam"/>
    <s v="2Story"/>
    <x v="1"/>
    <x v="4"/>
    <x v="88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x v="113"/>
    <s v="GasW"/>
    <s v="TA"/>
    <s v="Y"/>
    <s v="SBrkr"/>
    <n v="1178"/>
    <n v="1032"/>
    <n v="0"/>
    <x v="732"/>
    <n v="0"/>
    <n v="0"/>
    <n v="2"/>
    <n v="0"/>
    <n v="5"/>
    <n v="1"/>
    <s v="Fa"/>
    <n v="8"/>
    <s v="Typ"/>
    <n v="0"/>
    <s v="NA"/>
    <s v="Detchd"/>
    <n v="1930"/>
    <s v="Unf"/>
    <n v="1"/>
    <x v="9"/>
    <s v="Fa"/>
    <s v="TA"/>
    <s v="N"/>
    <n v="0"/>
    <n v="48"/>
    <n v="0"/>
    <n v="0"/>
    <n v="0"/>
    <n v="0"/>
    <s v="NA"/>
    <s v="NA"/>
    <s v="NA"/>
    <n v="0"/>
    <x v="1"/>
    <x v="1"/>
    <s v="WD"/>
    <s v="Normal"/>
    <x v="508"/>
  </r>
  <r>
    <x v="1133"/>
    <n v="60"/>
    <s v="RL"/>
    <n v="80"/>
    <x v="865"/>
    <s v="Pave"/>
    <s v="NA"/>
    <s v="IR1"/>
    <s v="Lvl"/>
    <s v="AllPub"/>
    <s v="Inside"/>
    <s v="Gtl"/>
    <x v="12"/>
    <s v="Norm"/>
    <s v="Norm"/>
    <s v="1Fam"/>
    <s v="2Story"/>
    <x v="2"/>
    <x v="0"/>
    <x v="49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x v="558"/>
    <s v="GasA"/>
    <s v="Ex"/>
    <s v="Y"/>
    <s v="SBrkr"/>
    <n v="1142"/>
    <n v="878"/>
    <n v="0"/>
    <x v="406"/>
    <n v="0"/>
    <n v="0"/>
    <n v="2"/>
    <n v="1"/>
    <n v="3"/>
    <n v="1"/>
    <s v="Gd"/>
    <n v="8"/>
    <s v="Typ"/>
    <n v="1"/>
    <s v="TA"/>
    <s v="Attchd"/>
    <n v="1995"/>
    <s v="RFn"/>
    <n v="2"/>
    <x v="384"/>
    <s v="TA"/>
    <s v="TA"/>
    <s v="Y"/>
    <n v="0"/>
    <n v="155"/>
    <n v="0"/>
    <n v="0"/>
    <n v="0"/>
    <n v="0"/>
    <s v="NA"/>
    <s v="NA"/>
    <s v="NA"/>
    <n v="0"/>
    <x v="11"/>
    <x v="3"/>
    <s v="WD"/>
    <s v="Normal"/>
    <x v="576"/>
  </r>
  <r>
    <x v="1134"/>
    <n v="60"/>
    <s v="RL"/>
    <n v="57"/>
    <x v="214"/>
    <s v="Pave"/>
    <s v="NA"/>
    <s v="IR1"/>
    <s v="HLS"/>
    <s v="AllPub"/>
    <s v="Inside"/>
    <s v="Gtl"/>
    <x v="17"/>
    <s v="Norm"/>
    <s v="Norm"/>
    <s v="1Fam"/>
    <s v="2Story"/>
    <x v="1"/>
    <x v="0"/>
    <x v="35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x v="562"/>
    <s v="GasA"/>
    <s v="Gd"/>
    <s v="Y"/>
    <s v="SBrkr"/>
    <n v="916"/>
    <n v="684"/>
    <n v="0"/>
    <x v="24"/>
    <n v="0"/>
    <n v="0"/>
    <n v="2"/>
    <n v="1"/>
    <n v="3"/>
    <n v="1"/>
    <s v="TA"/>
    <n v="7"/>
    <s v="Typ"/>
    <n v="1"/>
    <s v="TA"/>
    <s v="Attchd"/>
    <n v="1997"/>
    <s v="Fin"/>
    <n v="2"/>
    <x v="1"/>
    <s v="TA"/>
    <s v="TA"/>
    <s v="Y"/>
    <n v="100"/>
    <n v="38"/>
    <n v="0"/>
    <n v="0"/>
    <n v="0"/>
    <n v="0"/>
    <s v="NA"/>
    <s v="NA"/>
    <s v="NA"/>
    <n v="0"/>
    <x v="5"/>
    <x v="1"/>
    <s v="WD"/>
    <s v="Normal"/>
    <x v="486"/>
  </r>
  <r>
    <x v="1135"/>
    <n v="30"/>
    <s v="RM"/>
    <n v="60"/>
    <x v="866"/>
    <s v="Pave"/>
    <s v="NA"/>
    <s v="Reg"/>
    <s v="Lvl"/>
    <s v="AllPub"/>
    <s v="Corner"/>
    <s v="Gtl"/>
    <x v="8"/>
    <s v="Norm"/>
    <s v="Norm"/>
    <s v="1Fam"/>
    <s v="1Story"/>
    <x v="1"/>
    <x v="0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x v="87"/>
    <s v="GasA"/>
    <s v="TA"/>
    <s v="N"/>
    <s v="SBrkr"/>
    <n v="986"/>
    <n v="0"/>
    <n v="0"/>
    <x v="733"/>
    <n v="0"/>
    <n v="0"/>
    <n v="1"/>
    <n v="0"/>
    <n v="2"/>
    <n v="1"/>
    <s v="TA"/>
    <n v="5"/>
    <s v="Typ"/>
    <n v="1"/>
    <s v="Gd"/>
    <s v="Detchd"/>
    <n v="1926"/>
    <s v="Unf"/>
    <n v="1"/>
    <x v="80"/>
    <s v="TA"/>
    <s v="TA"/>
    <s v="Y"/>
    <n v="0"/>
    <n v="128"/>
    <n v="0"/>
    <n v="0"/>
    <n v="0"/>
    <n v="0"/>
    <s v="NA"/>
    <s v="NA"/>
    <s v="NA"/>
    <n v="0"/>
    <x v="1"/>
    <x v="1"/>
    <s v="WD"/>
    <s v="Normal"/>
    <x v="452"/>
  </r>
  <r>
    <x v="1136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x v="1"/>
    <x v="0"/>
    <x v="52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x v="402"/>
    <s v="GasA"/>
    <s v="TA"/>
    <s v="Y"/>
    <s v="FuseA"/>
    <n v="1032"/>
    <n v="220"/>
    <n v="0"/>
    <x v="143"/>
    <n v="0"/>
    <n v="0"/>
    <n v="1"/>
    <n v="0"/>
    <n v="3"/>
    <n v="1"/>
    <s v="TA"/>
    <n v="6"/>
    <s v="Typ"/>
    <n v="0"/>
    <s v="NA"/>
    <s v="Attchd"/>
    <n v="1950"/>
    <s v="Unf"/>
    <n v="1"/>
    <x v="47"/>
    <s v="TA"/>
    <s v="TA"/>
    <s v="Y"/>
    <n v="0"/>
    <n v="0"/>
    <n v="96"/>
    <n v="0"/>
    <n v="0"/>
    <n v="0"/>
    <s v="NA"/>
    <s v="NA"/>
    <s v="NA"/>
    <n v="0"/>
    <x v="7"/>
    <x v="0"/>
    <s v="WD"/>
    <s v="Abnorml"/>
    <x v="239"/>
  </r>
  <r>
    <x v="1137"/>
    <n v="50"/>
    <s v="RL"/>
    <n v="54"/>
    <x v="867"/>
    <s v="Pave"/>
    <s v="NA"/>
    <s v="Reg"/>
    <s v="Lvl"/>
    <s v="AllPub"/>
    <s v="Inside"/>
    <s v="Gtl"/>
    <x v="9"/>
    <s v="Feedr"/>
    <s v="Norm"/>
    <s v="1Fam"/>
    <s v="1.5Fin"/>
    <x v="3"/>
    <x v="1"/>
    <x v="107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x v="56"/>
    <s v="GasA"/>
    <s v="Gd"/>
    <s v="N"/>
    <s v="SBrkr"/>
    <n v="780"/>
    <n v="240"/>
    <n v="0"/>
    <x v="734"/>
    <n v="0"/>
    <n v="0"/>
    <n v="1"/>
    <n v="0"/>
    <n v="2"/>
    <n v="1"/>
    <s v="TA"/>
    <n v="6"/>
    <s v="Typ"/>
    <n v="0"/>
    <s v="NA"/>
    <s v="NA"/>
    <s v="NA"/>
    <s v="NA"/>
    <n v="0"/>
    <x v="34"/>
    <s v="NA"/>
    <s v="NA"/>
    <s v="N"/>
    <n v="0"/>
    <n v="0"/>
    <n v="176"/>
    <n v="0"/>
    <n v="0"/>
    <n v="0"/>
    <s v="NA"/>
    <s v="NA"/>
    <s v="NA"/>
    <n v="0"/>
    <x v="1"/>
    <x v="4"/>
    <s v="WD"/>
    <s v="Normal"/>
    <x v="577"/>
  </r>
  <r>
    <x v="1138"/>
    <n v="20"/>
    <s v="RL"/>
    <s v="NA"/>
    <x v="261"/>
    <s v="Pave"/>
    <s v="NA"/>
    <s v="IR1"/>
    <s v="Lvl"/>
    <s v="AllPub"/>
    <s v="Inside"/>
    <s v="Mod"/>
    <x v="4"/>
    <s v="Norm"/>
    <s v="Norm"/>
    <s v="1Fam"/>
    <s v="1Story"/>
    <x v="1"/>
    <x v="0"/>
    <x v="54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x v="620"/>
    <s v="GasA"/>
    <s v="TA"/>
    <s v="Y"/>
    <s v="SBrkr"/>
    <n v="1567"/>
    <n v="0"/>
    <n v="0"/>
    <x v="493"/>
    <n v="1"/>
    <n v="0"/>
    <n v="2"/>
    <n v="0"/>
    <n v="2"/>
    <n v="1"/>
    <s v="Gd"/>
    <n v="5"/>
    <s v="Typ"/>
    <n v="2"/>
    <s v="TA"/>
    <s v="Attchd"/>
    <n v="1977"/>
    <s v="RFn"/>
    <n v="2"/>
    <x v="385"/>
    <s v="TA"/>
    <s v="TA"/>
    <s v="Y"/>
    <n v="264"/>
    <n v="32"/>
    <n v="0"/>
    <n v="0"/>
    <n v="0"/>
    <n v="0"/>
    <s v="NA"/>
    <s v="NA"/>
    <s v="NA"/>
    <n v="0"/>
    <x v="1"/>
    <x v="3"/>
    <s v="WD"/>
    <s v="Normal"/>
    <x v="420"/>
  </r>
  <r>
    <x v="1139"/>
    <n v="30"/>
    <s v="RL"/>
    <n v="98"/>
    <x v="868"/>
    <s v="Pave"/>
    <s v="NA"/>
    <s v="IR1"/>
    <s v="Lvl"/>
    <s v="AllPub"/>
    <s v="Inside"/>
    <s v="Gtl"/>
    <x v="8"/>
    <s v="Norm"/>
    <s v="Norm"/>
    <s v="1Fam"/>
    <s v="1Story"/>
    <x v="3"/>
    <x v="0"/>
    <x v="26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x v="322"/>
    <s v="GasA"/>
    <s v="TA"/>
    <s v="Y"/>
    <s v="SBrkr"/>
    <n v="1167"/>
    <n v="0"/>
    <n v="0"/>
    <x v="298"/>
    <n v="0"/>
    <n v="0"/>
    <n v="1"/>
    <n v="0"/>
    <n v="3"/>
    <n v="1"/>
    <s v="TA"/>
    <n v="6"/>
    <s v="Maj1"/>
    <n v="1"/>
    <s v="Gd"/>
    <s v="Detchd"/>
    <n v="1972"/>
    <s v="Unf"/>
    <n v="2"/>
    <x v="102"/>
    <s v="TA"/>
    <s v="TA"/>
    <s v="Y"/>
    <n v="0"/>
    <n v="0"/>
    <n v="216"/>
    <n v="0"/>
    <n v="126"/>
    <n v="0"/>
    <s v="NA"/>
    <s v="NA"/>
    <s v="NA"/>
    <n v="0"/>
    <x v="1"/>
    <x v="1"/>
    <s v="WD"/>
    <s v="Normal"/>
    <x v="12"/>
  </r>
  <r>
    <x v="1140"/>
    <n v="20"/>
    <s v="RL"/>
    <n v="60"/>
    <x v="869"/>
    <s v="Pave"/>
    <s v="NA"/>
    <s v="Reg"/>
    <s v="Lvl"/>
    <s v="AllPub"/>
    <s v="Corner"/>
    <s v="Gtl"/>
    <x v="11"/>
    <s v="Norm"/>
    <s v="Norm"/>
    <s v="1Fam"/>
    <s v="1Story"/>
    <x v="3"/>
    <x v="3"/>
    <x v="23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x v="8"/>
    <s v="GasA"/>
    <s v="TA"/>
    <s v="Y"/>
    <s v="SBrkr"/>
    <n v="952"/>
    <n v="0"/>
    <n v="0"/>
    <x v="73"/>
    <n v="1"/>
    <n v="0"/>
    <n v="1"/>
    <n v="0"/>
    <n v="2"/>
    <n v="1"/>
    <s v="TA"/>
    <n v="4"/>
    <s v="Typ"/>
    <n v="0"/>
    <s v="NA"/>
    <s v="Detchd"/>
    <n v="1988"/>
    <s v="Unf"/>
    <n v="2"/>
    <x v="13"/>
    <s v="TA"/>
    <s v="TA"/>
    <s v="Y"/>
    <n v="0"/>
    <n v="0"/>
    <n v="0"/>
    <n v="0"/>
    <n v="0"/>
    <n v="0"/>
    <s v="NA"/>
    <s v="NA"/>
    <s v="NA"/>
    <n v="0"/>
    <x v="11"/>
    <x v="0"/>
    <s v="COD"/>
    <s v="Abnorml"/>
    <x v="19"/>
  </r>
  <r>
    <x v="1141"/>
    <n v="60"/>
    <s v="RL"/>
    <s v="NA"/>
    <x v="870"/>
    <s v="Pave"/>
    <s v="NA"/>
    <s v="IR1"/>
    <s v="Lvl"/>
    <s v="AllPub"/>
    <s v="CulDSac"/>
    <s v="Gtl"/>
    <x v="6"/>
    <s v="PosN"/>
    <s v="Norm"/>
    <s v="1Fam"/>
    <s v="2Story"/>
    <x v="3"/>
    <x v="3"/>
    <x v="1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x v="56"/>
    <s v="GasA"/>
    <s v="Ex"/>
    <s v="Y"/>
    <s v="SBrkr"/>
    <n v="1088"/>
    <n v="780"/>
    <n v="0"/>
    <x v="735"/>
    <n v="1"/>
    <n v="0"/>
    <n v="2"/>
    <n v="1"/>
    <n v="4"/>
    <n v="1"/>
    <s v="Gd"/>
    <n v="9"/>
    <s v="Typ"/>
    <n v="1"/>
    <s v="TA"/>
    <s v="Attchd"/>
    <n v="1976"/>
    <s v="Unf"/>
    <n v="2"/>
    <x v="7"/>
    <s v="TA"/>
    <s v="TA"/>
    <s v="Y"/>
    <n v="448"/>
    <n v="96"/>
    <n v="0"/>
    <n v="0"/>
    <n v="0"/>
    <n v="0"/>
    <s v="NA"/>
    <s v="NA"/>
    <s v="NA"/>
    <n v="0"/>
    <x v="4"/>
    <x v="3"/>
    <s v="WD"/>
    <s v="Normal"/>
    <x v="514"/>
  </r>
  <r>
    <x v="114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x v="2"/>
    <x v="0"/>
    <x v="13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x v="535"/>
    <s v="GasA"/>
    <s v="Ex"/>
    <s v="Y"/>
    <s v="SBrkr"/>
    <n v="1466"/>
    <n v="1362"/>
    <n v="0"/>
    <x v="736"/>
    <n v="1"/>
    <n v="0"/>
    <n v="3"/>
    <n v="0"/>
    <n v="4"/>
    <n v="1"/>
    <s v="Gd"/>
    <n v="11"/>
    <s v="Typ"/>
    <n v="1"/>
    <s v="TA"/>
    <s v="BuiltIn"/>
    <n v="2006"/>
    <s v="RFn"/>
    <n v="3"/>
    <x v="386"/>
    <s v="TA"/>
    <s v="TA"/>
    <s v="Y"/>
    <n v="125"/>
    <n v="144"/>
    <n v="0"/>
    <n v="0"/>
    <n v="0"/>
    <n v="0"/>
    <s v="NA"/>
    <s v="NA"/>
    <s v="NA"/>
    <n v="0"/>
    <x v="7"/>
    <x v="1"/>
    <s v="New"/>
    <s v="Partial"/>
    <x v="578"/>
  </r>
  <r>
    <x v="1143"/>
    <n v="20"/>
    <s v="RL"/>
    <s v="NA"/>
    <x v="218"/>
    <s v="Pave"/>
    <s v="NA"/>
    <s v="Reg"/>
    <s v="Lvl"/>
    <s v="AllPub"/>
    <s v="Inside"/>
    <s v="Gtl"/>
    <x v="9"/>
    <s v="Norm"/>
    <s v="Norm"/>
    <s v="1Fam"/>
    <s v="1Story"/>
    <x v="3"/>
    <x v="6"/>
    <x v="28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x v="621"/>
    <s v="GasA"/>
    <s v="TA"/>
    <s v="Y"/>
    <s v="SBrkr"/>
    <n v="1006"/>
    <n v="0"/>
    <n v="0"/>
    <x v="737"/>
    <n v="0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24"/>
    <n v="0"/>
    <n v="0"/>
    <n v="0"/>
    <n v="0"/>
    <s v="NA"/>
    <s v="NA"/>
    <s v="NA"/>
    <n v="0"/>
    <x v="9"/>
    <x v="0"/>
    <s v="WD"/>
    <s v="Normal"/>
    <x v="65"/>
  </r>
  <r>
    <x v="1144"/>
    <n v="190"/>
    <s v="RL"/>
    <n v="60"/>
    <x v="871"/>
    <s v="Pave"/>
    <s v="NA"/>
    <s v="Reg"/>
    <s v="Lvl"/>
    <s v="AllPub"/>
    <s v="Inside"/>
    <s v="Gtl"/>
    <x v="15"/>
    <s v="Norm"/>
    <s v="Norm"/>
    <s v="2fmCon"/>
    <s v="1.5Fin"/>
    <x v="5"/>
    <x v="4"/>
    <x v="7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x v="69"/>
    <s v="Grav"/>
    <s v="Fa"/>
    <s v="N"/>
    <s v="FuseA"/>
    <n v="672"/>
    <n v="252"/>
    <n v="0"/>
    <x v="463"/>
    <n v="1"/>
    <n v="0"/>
    <n v="1"/>
    <n v="0"/>
    <n v="2"/>
    <n v="1"/>
    <s v="Fa"/>
    <n v="5"/>
    <s v="Typ"/>
    <n v="0"/>
    <s v="NA"/>
    <s v="Detchd"/>
    <n v="1941"/>
    <s v="Unf"/>
    <n v="1"/>
    <x v="18"/>
    <s v="TA"/>
    <s v="TA"/>
    <s v="Y"/>
    <n v="0"/>
    <n v="0"/>
    <n v="0"/>
    <n v="0"/>
    <n v="0"/>
    <n v="0"/>
    <s v="NA"/>
    <s v="MnPrv"/>
    <s v="NA"/>
    <n v="0"/>
    <x v="9"/>
    <x v="4"/>
    <s v="WD"/>
    <s v="Normal"/>
    <x v="65"/>
  </r>
  <r>
    <x v="114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3"/>
    <x v="2"/>
    <x v="8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x v="622"/>
    <s v="GasA"/>
    <s v="Ex"/>
    <s v="Y"/>
    <s v="SBrkr"/>
    <n v="1042"/>
    <n v="534"/>
    <n v="0"/>
    <x v="584"/>
    <n v="0"/>
    <n v="0"/>
    <n v="1"/>
    <n v="0"/>
    <n v="3"/>
    <n v="1"/>
    <s v="TA"/>
    <n v="8"/>
    <s v="Typ"/>
    <n v="1"/>
    <s v="Gd"/>
    <s v="Detchd"/>
    <n v="1928"/>
    <s v="Unf"/>
    <n v="1"/>
    <x v="387"/>
    <s v="TA"/>
    <s v="TA"/>
    <s v="Y"/>
    <n v="0"/>
    <n v="0"/>
    <n v="0"/>
    <n v="0"/>
    <n v="0"/>
    <n v="0"/>
    <s v="NA"/>
    <s v="NA"/>
    <s v="NA"/>
    <n v="0"/>
    <x v="5"/>
    <x v="2"/>
    <s v="WD"/>
    <s v="Family"/>
    <x v="16"/>
  </r>
  <r>
    <x v="1146"/>
    <n v="20"/>
    <s v="RL"/>
    <s v="NA"/>
    <x v="10"/>
    <s v="Pave"/>
    <s v="NA"/>
    <s v="Reg"/>
    <s v="Lvl"/>
    <s v="AllPub"/>
    <s v="Inside"/>
    <s v="Gtl"/>
    <x v="12"/>
    <s v="Norm"/>
    <s v="Norm"/>
    <s v="1Fam"/>
    <s v="1Story"/>
    <x v="1"/>
    <x v="0"/>
    <x v="5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x v="623"/>
    <s v="GasA"/>
    <s v="TA"/>
    <s v="Y"/>
    <s v="SBrkr"/>
    <n v="1298"/>
    <n v="0"/>
    <n v="0"/>
    <x v="738"/>
    <n v="1"/>
    <n v="0"/>
    <n v="2"/>
    <n v="0"/>
    <n v="3"/>
    <n v="1"/>
    <s v="Gd"/>
    <n v="5"/>
    <s v="Typ"/>
    <n v="1"/>
    <s v="TA"/>
    <s v="Attchd"/>
    <n v="1985"/>
    <s v="Unf"/>
    <n v="2"/>
    <x v="243"/>
    <s v="TA"/>
    <s v="TA"/>
    <s v="Y"/>
    <n v="165"/>
    <n v="26"/>
    <n v="0"/>
    <n v="0"/>
    <n v="0"/>
    <n v="0"/>
    <s v="NA"/>
    <s v="NA"/>
    <s v="NA"/>
    <n v="0"/>
    <x v="1"/>
    <x v="2"/>
    <s v="WD"/>
    <s v="Normal"/>
    <x v="63"/>
  </r>
  <r>
    <x v="1147"/>
    <n v="70"/>
    <s v="RL"/>
    <n v="75"/>
    <x v="872"/>
    <s v="Pave"/>
    <s v="NA"/>
    <s v="Reg"/>
    <s v="Bnk"/>
    <s v="AllPub"/>
    <s v="Inside"/>
    <s v="Gtl"/>
    <x v="2"/>
    <s v="Norm"/>
    <s v="Norm"/>
    <s v="1Fam"/>
    <s v="2Story"/>
    <x v="0"/>
    <x v="3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x v="624"/>
    <s v="GasA"/>
    <s v="Ex"/>
    <s v="Y"/>
    <s v="SBrkr"/>
    <n v="860"/>
    <n v="704"/>
    <n v="0"/>
    <x v="577"/>
    <n v="0"/>
    <n v="0"/>
    <n v="1"/>
    <n v="1"/>
    <n v="3"/>
    <n v="1"/>
    <s v="Fa"/>
    <n v="7"/>
    <s v="Typ"/>
    <n v="1"/>
    <s v="Gd"/>
    <s v="Attchd"/>
    <n v="1941"/>
    <s v="Unf"/>
    <n v="1"/>
    <x v="388"/>
    <s v="TA"/>
    <s v="TA"/>
    <s v="Y"/>
    <n v="0"/>
    <n v="0"/>
    <n v="0"/>
    <n v="0"/>
    <n v="0"/>
    <n v="0"/>
    <s v="NA"/>
    <s v="NA"/>
    <s v="NA"/>
    <n v="0"/>
    <x v="9"/>
    <x v="3"/>
    <s v="WD"/>
    <s v="Normal"/>
    <x v="579"/>
  </r>
  <r>
    <x v="1148"/>
    <n v="50"/>
    <s v="RM"/>
    <s v="NA"/>
    <x v="873"/>
    <s v="Pave"/>
    <s v="NA"/>
    <s v="Reg"/>
    <s v="Lvl"/>
    <s v="AllPub"/>
    <s v="Inside"/>
    <s v="Gtl"/>
    <x v="7"/>
    <s v="Norm"/>
    <s v="Norm"/>
    <s v="1Fam"/>
    <s v="1.5Fin"/>
    <x v="0"/>
    <x v="3"/>
    <x v="6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x v="133"/>
    <s v="GasA"/>
    <s v="TA"/>
    <s v="Y"/>
    <s v="SBrkr"/>
    <n v="572"/>
    <n v="539"/>
    <n v="0"/>
    <x v="59"/>
    <n v="0"/>
    <n v="0"/>
    <n v="1"/>
    <n v="0"/>
    <n v="2"/>
    <n v="1"/>
    <s v="TA"/>
    <n v="5"/>
    <s v="Typ"/>
    <n v="1"/>
    <s v="Gd"/>
    <s v="Detchd"/>
    <n v="1982"/>
    <s v="Unf"/>
    <n v="1"/>
    <x v="47"/>
    <s v="TA"/>
    <s v="TA"/>
    <s v="Y"/>
    <n v="0"/>
    <n v="0"/>
    <n v="176"/>
    <n v="0"/>
    <n v="0"/>
    <n v="0"/>
    <s v="NA"/>
    <s v="NA"/>
    <s v="NA"/>
    <n v="0"/>
    <x v="5"/>
    <x v="0"/>
    <s v="WD"/>
    <s v="Normal"/>
    <x v="580"/>
  </r>
  <r>
    <x v="1149"/>
    <n v="70"/>
    <s v="RM"/>
    <n v="50"/>
    <x v="218"/>
    <s v="Pave"/>
    <s v="NA"/>
    <s v="Reg"/>
    <s v="Lvl"/>
    <s v="AllPub"/>
    <s v="Inside"/>
    <s v="Gtl"/>
    <x v="7"/>
    <s v="Artery"/>
    <s v="Norm"/>
    <s v="1Fam"/>
    <s v="2Story"/>
    <x v="0"/>
    <x v="7"/>
    <x v="26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x v="482"/>
    <s v="GasA"/>
    <s v="Ex"/>
    <s v="Y"/>
    <s v="SBrkr"/>
    <n v="832"/>
    <n v="650"/>
    <n v="0"/>
    <x v="601"/>
    <n v="0"/>
    <n v="1"/>
    <n v="1"/>
    <n v="0"/>
    <n v="3"/>
    <n v="1"/>
    <s v="TA"/>
    <n v="7"/>
    <s v="Typ"/>
    <n v="0"/>
    <s v="NA"/>
    <s v="Detchd"/>
    <n v="1930"/>
    <s v="Unf"/>
    <n v="2"/>
    <x v="389"/>
    <s v="TA"/>
    <s v="TA"/>
    <s v="Y"/>
    <n v="0"/>
    <n v="0"/>
    <n v="0"/>
    <n v="0"/>
    <n v="0"/>
    <n v="0"/>
    <s v="NA"/>
    <s v="NA"/>
    <s v="NA"/>
    <n v="0"/>
    <x v="9"/>
    <x v="3"/>
    <s v="WD"/>
    <s v="Normal"/>
    <x v="5"/>
  </r>
  <r>
    <x v="1150"/>
    <n v="20"/>
    <s v="RL"/>
    <n v="57"/>
    <x v="874"/>
    <s v="Pave"/>
    <s v="NA"/>
    <s v="IR1"/>
    <s v="Lvl"/>
    <s v="AllPub"/>
    <s v="Inside"/>
    <s v="Gtl"/>
    <x v="11"/>
    <s v="Norm"/>
    <s v="Norm"/>
    <s v="1Fam"/>
    <s v="1Story"/>
    <x v="1"/>
    <x v="0"/>
    <x v="52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x v="625"/>
    <s v="GasA"/>
    <s v="Ex"/>
    <s v="Y"/>
    <s v="FuseA"/>
    <n v="932"/>
    <n v="0"/>
    <n v="0"/>
    <x v="739"/>
    <n v="0"/>
    <n v="0"/>
    <n v="1"/>
    <n v="0"/>
    <n v="2"/>
    <n v="1"/>
    <s v="Gd"/>
    <n v="4"/>
    <s v="Typ"/>
    <n v="1"/>
    <s v="Gd"/>
    <s v="Attchd"/>
    <n v="1950"/>
    <s v="Unf"/>
    <n v="1"/>
    <x v="390"/>
    <s v="TA"/>
    <s v="TA"/>
    <s v="Y"/>
    <n v="0"/>
    <n v="0"/>
    <n v="214"/>
    <n v="0"/>
    <n v="0"/>
    <n v="0"/>
    <s v="NA"/>
    <s v="GdPrv"/>
    <s v="NA"/>
    <n v="0"/>
    <x v="6"/>
    <x v="1"/>
    <s v="WD"/>
    <s v="Normal"/>
    <x v="310"/>
  </r>
  <r>
    <x v="1151"/>
    <n v="20"/>
    <s v="RL"/>
    <n v="134"/>
    <x v="875"/>
    <s v="Pave"/>
    <s v="NA"/>
    <s v="Reg"/>
    <s v="Lvl"/>
    <s v="AllPub"/>
    <s v="Inside"/>
    <s v="Gtl"/>
    <x v="15"/>
    <s v="Norm"/>
    <s v="Norm"/>
    <s v="1Fam"/>
    <s v="1Story"/>
    <x v="3"/>
    <x v="4"/>
    <x v="28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x v="535"/>
    <s v="GasA"/>
    <s v="TA"/>
    <s v="Y"/>
    <s v="SBrkr"/>
    <n v="1466"/>
    <n v="0"/>
    <n v="0"/>
    <x v="650"/>
    <n v="0"/>
    <n v="0"/>
    <n v="1"/>
    <n v="1"/>
    <n v="3"/>
    <n v="1"/>
    <s v="Fa"/>
    <n v="6"/>
    <s v="Typ"/>
    <n v="2"/>
    <s v="Gd"/>
    <s v="Attchd"/>
    <n v="1959"/>
    <s v="Fin"/>
    <n v="2"/>
    <x v="43"/>
    <s v="TA"/>
    <s v="TA"/>
    <s v="Y"/>
    <n v="0"/>
    <n v="140"/>
    <n v="0"/>
    <n v="0"/>
    <n v="100"/>
    <n v="0"/>
    <s v="NA"/>
    <s v="NA"/>
    <s v="NA"/>
    <n v="0"/>
    <x v="6"/>
    <x v="2"/>
    <s v="WD"/>
    <s v="Normal"/>
    <x v="219"/>
  </r>
  <r>
    <x v="1152"/>
    <n v="20"/>
    <s v="RL"/>
    <n v="90"/>
    <x v="5"/>
    <s v="Pave"/>
    <s v="NA"/>
    <s v="IR1"/>
    <s v="Lvl"/>
    <s v="AllPub"/>
    <s v="Inside"/>
    <s v="Gtl"/>
    <x v="2"/>
    <s v="Norm"/>
    <s v="Norm"/>
    <s v="1Fam"/>
    <s v="1Story"/>
    <x v="1"/>
    <x v="3"/>
    <x v="4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x v="347"/>
    <s v="GasA"/>
    <s v="Ex"/>
    <s v="Y"/>
    <s v="SBrkr"/>
    <n v="1811"/>
    <n v="0"/>
    <n v="0"/>
    <x v="740"/>
    <n v="0"/>
    <n v="0"/>
    <n v="1"/>
    <n v="0"/>
    <n v="2"/>
    <n v="1"/>
    <s v="Ex"/>
    <n v="6"/>
    <s v="Typ"/>
    <n v="1"/>
    <s v="Gd"/>
    <s v="Attchd"/>
    <n v="1956"/>
    <s v="Fin"/>
    <n v="2"/>
    <x v="96"/>
    <s v="TA"/>
    <s v="TA"/>
    <s v="Y"/>
    <n v="0"/>
    <n v="0"/>
    <n v="280"/>
    <n v="0"/>
    <n v="0"/>
    <n v="0"/>
    <s v="NA"/>
    <s v="NA"/>
    <s v="NA"/>
    <n v="0"/>
    <x v="9"/>
    <x v="2"/>
    <s v="WD"/>
    <s v="Abnorml"/>
    <x v="22"/>
  </r>
  <r>
    <x v="1153"/>
    <n v="30"/>
    <s v="RM"/>
    <s v="NA"/>
    <x v="876"/>
    <s v="Pave"/>
    <s v="NA"/>
    <s v="Reg"/>
    <s v="Lvl"/>
    <s v="AllPub"/>
    <s v="Corner"/>
    <s v="Gtl"/>
    <x v="13"/>
    <s v="Norm"/>
    <s v="Norm"/>
    <s v="1Fam"/>
    <s v="1Story"/>
    <x v="1"/>
    <x v="1"/>
    <x v="19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x v="49"/>
    <s v="GasA"/>
    <s v="Ex"/>
    <s v="Y"/>
    <s v="SBrkr"/>
    <n v="816"/>
    <n v="0"/>
    <n v="0"/>
    <x v="50"/>
    <n v="0"/>
    <n v="0"/>
    <n v="1"/>
    <n v="0"/>
    <n v="2"/>
    <n v="1"/>
    <s v="TA"/>
    <n v="5"/>
    <s v="Typ"/>
    <n v="0"/>
    <s v="NA"/>
    <s v="Detchd"/>
    <n v="2002"/>
    <s v="Unf"/>
    <n v="1"/>
    <x v="66"/>
    <s v="TA"/>
    <s v="TA"/>
    <s v="Y"/>
    <n v="0"/>
    <n v="0"/>
    <n v="96"/>
    <n v="0"/>
    <n v="0"/>
    <n v="0"/>
    <s v="NA"/>
    <s v="NA"/>
    <s v="NA"/>
    <n v="0"/>
    <x v="11"/>
    <x v="0"/>
    <s v="WD"/>
    <s v="Normal"/>
    <x v="200"/>
  </r>
  <r>
    <x v="1154"/>
    <n v="60"/>
    <s v="RL"/>
    <s v="NA"/>
    <x v="877"/>
    <s v="Pave"/>
    <s v="NA"/>
    <s v="IR1"/>
    <s v="Lvl"/>
    <s v="AllPub"/>
    <s v="Inside"/>
    <s v="Gtl"/>
    <x v="11"/>
    <s v="Norm"/>
    <s v="Norm"/>
    <s v="1Fam"/>
    <s v="2Story"/>
    <x v="0"/>
    <x v="2"/>
    <x v="10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x v="121"/>
    <s v="GasA"/>
    <s v="TA"/>
    <s v="Y"/>
    <s v="SBrkr"/>
    <n v="902"/>
    <n v="918"/>
    <n v="0"/>
    <x v="397"/>
    <n v="0"/>
    <n v="0"/>
    <n v="1"/>
    <n v="2"/>
    <n v="4"/>
    <n v="1"/>
    <s v="Gd"/>
    <n v="8"/>
    <s v="Typ"/>
    <n v="2"/>
    <s v="Gd"/>
    <s v="Attchd"/>
    <n v="1965"/>
    <s v="Unf"/>
    <n v="2"/>
    <x v="153"/>
    <s v="TA"/>
    <s v="TA"/>
    <s v="Y"/>
    <n v="60"/>
    <n v="84"/>
    <n v="0"/>
    <n v="0"/>
    <n v="273"/>
    <n v="0"/>
    <s v="NA"/>
    <s v="GdPrv"/>
    <s v="NA"/>
    <n v="0"/>
    <x v="1"/>
    <x v="0"/>
    <s v="WD"/>
    <s v="Normal"/>
    <x v="581"/>
  </r>
  <r>
    <x v="1155"/>
    <n v="20"/>
    <s v="RL"/>
    <n v="90"/>
    <x v="878"/>
    <s v="Pave"/>
    <s v="NA"/>
    <s v="IR1"/>
    <s v="Lvl"/>
    <s v="AllPub"/>
    <s v="Corner"/>
    <s v="Gtl"/>
    <x v="1"/>
    <s v="Norm"/>
    <s v="Norm"/>
    <s v="1Fam"/>
    <s v="1Story"/>
    <x v="3"/>
    <x v="1"/>
    <x v="1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x v="392"/>
    <s v="GasA"/>
    <s v="TA"/>
    <s v="Y"/>
    <s v="SBrkr"/>
    <n v="1437"/>
    <n v="0"/>
    <n v="0"/>
    <x v="511"/>
    <n v="1"/>
    <n v="0"/>
    <n v="2"/>
    <n v="0"/>
    <n v="3"/>
    <n v="1"/>
    <s v="Gd"/>
    <n v="6"/>
    <s v="Typ"/>
    <n v="1"/>
    <s v="Fa"/>
    <s v="Attchd"/>
    <n v="1976"/>
    <s v="RFn"/>
    <n v="2"/>
    <x v="43"/>
    <s v="TA"/>
    <s v="TA"/>
    <s v="Y"/>
    <n v="0"/>
    <n v="21"/>
    <n v="0"/>
    <n v="0"/>
    <n v="180"/>
    <n v="0"/>
    <s v="NA"/>
    <s v="NA"/>
    <s v="NA"/>
    <n v="0"/>
    <x v="9"/>
    <x v="1"/>
    <s v="WD"/>
    <s v="Normal"/>
    <x v="582"/>
  </r>
  <r>
    <x v="1156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x v="3"/>
    <x v="1"/>
    <x v="10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x v="626"/>
    <s v="GasA"/>
    <s v="Gd"/>
    <s v="Y"/>
    <s v="SBrkr"/>
    <n v="1265"/>
    <n v="0"/>
    <n v="0"/>
    <x v="741"/>
    <n v="0"/>
    <n v="1"/>
    <n v="2"/>
    <n v="0"/>
    <n v="3"/>
    <n v="1"/>
    <s v="Gd"/>
    <n v="6"/>
    <s v="Typ"/>
    <n v="1"/>
    <s v="Gd"/>
    <s v="Attchd"/>
    <n v="1965"/>
    <s v="RFn"/>
    <n v="2"/>
    <x v="241"/>
    <s v="TA"/>
    <s v="TA"/>
    <s v="Y"/>
    <n v="0"/>
    <n v="92"/>
    <n v="0"/>
    <n v="96"/>
    <n v="0"/>
    <n v="0"/>
    <s v="NA"/>
    <s v="MnPrv"/>
    <s v="NA"/>
    <n v="0"/>
    <x v="4"/>
    <x v="0"/>
    <s v="WD"/>
    <s v="Normal"/>
    <x v="31"/>
  </r>
  <r>
    <x v="1157"/>
    <n v="120"/>
    <s v="RL"/>
    <n v="34"/>
    <x v="879"/>
    <s v="Pave"/>
    <s v="NA"/>
    <s v="IR1"/>
    <s v="Lvl"/>
    <s v="AllPub"/>
    <s v="Inside"/>
    <s v="Gtl"/>
    <x v="10"/>
    <s v="Norm"/>
    <s v="Norm"/>
    <s v="Twnhs"/>
    <s v="1Story"/>
    <x v="0"/>
    <x v="0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x v="202"/>
    <s v="GasA"/>
    <s v="Ex"/>
    <s v="Y"/>
    <s v="SBrkr"/>
    <n v="1314"/>
    <n v="0"/>
    <n v="0"/>
    <x v="221"/>
    <n v="1"/>
    <n v="0"/>
    <n v="2"/>
    <n v="0"/>
    <n v="2"/>
    <n v="1"/>
    <s v="Gd"/>
    <n v="6"/>
    <s v="Typ"/>
    <n v="1"/>
    <s v="Gd"/>
    <s v="Attchd"/>
    <n v="2008"/>
    <s v="RFn"/>
    <n v="2"/>
    <x v="164"/>
    <s v="TA"/>
    <s v="TA"/>
    <s v="Y"/>
    <n v="172"/>
    <n v="62"/>
    <n v="0"/>
    <n v="0"/>
    <n v="0"/>
    <n v="0"/>
    <s v="NA"/>
    <s v="NA"/>
    <s v="NA"/>
    <n v="0"/>
    <x v="9"/>
    <x v="3"/>
    <s v="WD"/>
    <s v="Normal"/>
    <x v="22"/>
  </r>
  <r>
    <x v="1158"/>
    <n v="20"/>
    <s v="RL"/>
    <n v="92"/>
    <x v="880"/>
    <s v="Pave"/>
    <s v="NA"/>
    <s v="Reg"/>
    <s v="Lvl"/>
    <s v="AllPub"/>
    <s v="FR2"/>
    <s v="Gtl"/>
    <x v="5"/>
    <s v="Feedr"/>
    <s v="Norm"/>
    <s v="1Fam"/>
    <s v="1Story"/>
    <x v="2"/>
    <x v="0"/>
    <x v="22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x v="287"/>
    <s v="GasA"/>
    <s v="Ex"/>
    <s v="Y"/>
    <s v="SBrkr"/>
    <n v="1580"/>
    <n v="0"/>
    <n v="0"/>
    <x v="742"/>
    <n v="0"/>
    <n v="0"/>
    <n v="2"/>
    <n v="0"/>
    <n v="3"/>
    <n v="1"/>
    <s v="Gd"/>
    <n v="7"/>
    <s v="Typ"/>
    <n v="0"/>
    <s v="NA"/>
    <s v="Attchd"/>
    <n v="2008"/>
    <s v="RFn"/>
    <n v="3"/>
    <x v="391"/>
    <s v="TA"/>
    <s v="TA"/>
    <s v="Y"/>
    <n v="0"/>
    <n v="24"/>
    <n v="0"/>
    <n v="0"/>
    <n v="0"/>
    <n v="0"/>
    <s v="NA"/>
    <s v="NA"/>
    <s v="NA"/>
    <n v="0"/>
    <x v="11"/>
    <x v="0"/>
    <s v="ConLD"/>
    <s v="Partial"/>
    <x v="583"/>
  </r>
  <r>
    <x v="1159"/>
    <n v="60"/>
    <s v="RL"/>
    <n v="76"/>
    <x v="432"/>
    <s v="Pave"/>
    <s v="NA"/>
    <s v="Reg"/>
    <s v="Lvl"/>
    <s v="AllPub"/>
    <s v="Inside"/>
    <s v="Gtl"/>
    <x v="6"/>
    <s v="Norm"/>
    <s v="Norm"/>
    <s v="1Fam"/>
    <s v="2Story"/>
    <x v="1"/>
    <x v="2"/>
    <x v="99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x v="315"/>
    <s v="GasA"/>
    <s v="TA"/>
    <s v="Y"/>
    <s v="SBrkr"/>
    <n v="943"/>
    <n v="933"/>
    <n v="0"/>
    <x v="743"/>
    <n v="0"/>
    <n v="0"/>
    <n v="2"/>
    <n v="1"/>
    <n v="4"/>
    <n v="1"/>
    <s v="Gd"/>
    <n v="8"/>
    <s v="Typ"/>
    <n v="1"/>
    <s v="TA"/>
    <s v="Attchd"/>
    <n v="1974"/>
    <s v="RFn"/>
    <n v="2"/>
    <x v="84"/>
    <s v="Gd"/>
    <s v="TA"/>
    <s v="Y"/>
    <n v="0"/>
    <n v="69"/>
    <n v="0"/>
    <n v="0"/>
    <n v="0"/>
    <n v="0"/>
    <s v="NA"/>
    <s v="NA"/>
    <s v="NA"/>
    <n v="0"/>
    <x v="9"/>
    <x v="0"/>
    <s v="WD"/>
    <s v="Normal"/>
    <x v="68"/>
  </r>
  <r>
    <x v="1160"/>
    <n v="160"/>
    <s v="RL"/>
    <n v="24"/>
    <x v="178"/>
    <s v="Pave"/>
    <s v="NA"/>
    <s v="Reg"/>
    <s v="Lvl"/>
    <s v="AllPub"/>
    <s v="Inside"/>
    <s v="Gtl"/>
    <x v="20"/>
    <s v="Norm"/>
    <s v="Norm"/>
    <s v="Twnhs"/>
    <s v="2Story"/>
    <x v="1"/>
    <x v="0"/>
    <x v="90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x v="158"/>
    <s v="GasA"/>
    <s v="Fa"/>
    <s v="Y"/>
    <s v="SBrkr"/>
    <n v="855"/>
    <n v="601"/>
    <n v="0"/>
    <x v="113"/>
    <n v="0"/>
    <n v="0"/>
    <n v="2"/>
    <n v="1"/>
    <n v="3"/>
    <n v="1"/>
    <s v="TA"/>
    <n v="7"/>
    <s v="Typ"/>
    <n v="1"/>
    <s v="TA"/>
    <s v="Attchd"/>
    <n v="1978"/>
    <s v="Unf"/>
    <n v="2"/>
    <x v="35"/>
    <s v="TA"/>
    <s v="TA"/>
    <s v="Y"/>
    <n v="26"/>
    <n v="0"/>
    <n v="0"/>
    <n v="0"/>
    <n v="0"/>
    <n v="0"/>
    <s v="NA"/>
    <s v="NA"/>
    <s v="NA"/>
    <n v="0"/>
    <x v="9"/>
    <x v="4"/>
    <s v="WD"/>
    <s v="Normal"/>
    <x v="363"/>
  </r>
  <r>
    <x v="1161"/>
    <n v="20"/>
    <s v="RL"/>
    <s v="NA"/>
    <x v="881"/>
    <s v="Pave"/>
    <s v="NA"/>
    <s v="IR1"/>
    <s v="Low"/>
    <s v="AllPub"/>
    <s v="CulDSac"/>
    <s v="Gtl"/>
    <x v="2"/>
    <s v="PosN"/>
    <s v="Norm"/>
    <s v="1Fam"/>
    <s v="1Story"/>
    <x v="1"/>
    <x v="3"/>
    <x v="30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x v="627"/>
    <s v="GasA"/>
    <s v="Ex"/>
    <s v="Y"/>
    <s v="SBrkr"/>
    <n v="1640"/>
    <n v="0"/>
    <n v="0"/>
    <x v="220"/>
    <n v="1"/>
    <n v="0"/>
    <n v="1"/>
    <n v="0"/>
    <n v="3"/>
    <n v="1"/>
    <s v="Gd"/>
    <n v="7"/>
    <s v="Typ"/>
    <n v="1"/>
    <s v="Gd"/>
    <s v="Detchd"/>
    <n v="1993"/>
    <s v="Unf"/>
    <n v="2"/>
    <x v="155"/>
    <s v="TA"/>
    <s v="TA"/>
    <s v="Y"/>
    <n v="108"/>
    <n v="0"/>
    <n v="0"/>
    <n v="216"/>
    <n v="0"/>
    <n v="0"/>
    <s v="NA"/>
    <s v="NA"/>
    <s v="NA"/>
    <n v="0"/>
    <x v="6"/>
    <x v="0"/>
    <s v="WD"/>
    <s v="Normal"/>
    <x v="474"/>
  </r>
  <r>
    <x v="1162"/>
    <n v="20"/>
    <s v="RL"/>
    <n v="109"/>
    <x v="882"/>
    <s v="Pave"/>
    <s v="NA"/>
    <s v="Reg"/>
    <s v="Lvl"/>
    <s v="AllPub"/>
    <s v="Inside"/>
    <s v="Gtl"/>
    <x v="9"/>
    <s v="Norm"/>
    <s v="Norm"/>
    <s v="1Fam"/>
    <s v="1Story"/>
    <x v="3"/>
    <x v="0"/>
    <x v="21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x v="188"/>
    <s v="GasA"/>
    <s v="Gd"/>
    <s v="Y"/>
    <s v="SBrkr"/>
    <n v="894"/>
    <n v="0"/>
    <n v="0"/>
    <x v="204"/>
    <n v="0"/>
    <n v="0"/>
    <n v="1"/>
    <n v="0"/>
    <n v="3"/>
    <n v="1"/>
    <s v="TA"/>
    <n v="5"/>
    <s v="Typ"/>
    <n v="1"/>
    <s v="Po"/>
    <s v="Attchd"/>
    <n v="1968"/>
    <s v="Fin"/>
    <n v="2"/>
    <x v="79"/>
    <s v="TA"/>
    <s v="TA"/>
    <s v="Y"/>
    <n v="0"/>
    <n v="0"/>
    <n v="0"/>
    <n v="0"/>
    <n v="0"/>
    <n v="0"/>
    <s v="NA"/>
    <s v="NA"/>
    <s v="NA"/>
    <n v="0"/>
    <x v="1"/>
    <x v="1"/>
    <s v="WD"/>
    <s v="Normal"/>
    <x v="275"/>
  </r>
  <r>
    <x v="1163"/>
    <n v="90"/>
    <s v="RL"/>
    <n v="60"/>
    <x v="883"/>
    <s v="Pave"/>
    <s v="NA"/>
    <s v="Reg"/>
    <s v="Lvl"/>
    <s v="AllPub"/>
    <s v="Inside"/>
    <s v="Gtl"/>
    <x v="9"/>
    <s v="Feedr"/>
    <s v="Norm"/>
    <s v="Duplex"/>
    <s v="SFoyer"/>
    <x v="5"/>
    <x v="4"/>
    <x v="60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x v="628"/>
    <s v="GasA"/>
    <s v="TA"/>
    <s v="Y"/>
    <s v="SBrkr"/>
    <n v="1258"/>
    <n v="0"/>
    <n v="0"/>
    <x v="358"/>
    <n v="2"/>
    <n v="0"/>
    <n v="0"/>
    <n v="2"/>
    <n v="0"/>
    <n v="2"/>
    <s v="TA"/>
    <n v="6"/>
    <s v="Typ"/>
    <n v="0"/>
    <s v="NA"/>
    <s v="CarPort"/>
    <n v="1969"/>
    <s v="Unf"/>
    <n v="2"/>
    <x v="63"/>
    <s v="Fa"/>
    <s v="TA"/>
    <s v="Y"/>
    <n v="120"/>
    <n v="0"/>
    <n v="0"/>
    <n v="0"/>
    <n v="0"/>
    <n v="0"/>
    <s v="NA"/>
    <s v="NA"/>
    <s v="NA"/>
    <n v="0"/>
    <x v="8"/>
    <x v="0"/>
    <s v="WD"/>
    <s v="Alloca"/>
    <x v="584"/>
  </r>
  <r>
    <x v="1164"/>
    <n v="80"/>
    <s v="RL"/>
    <s v="NA"/>
    <x v="884"/>
    <s v="Pave"/>
    <s v="NA"/>
    <s v="IR1"/>
    <s v="Lvl"/>
    <s v="AllPub"/>
    <s v="FR2"/>
    <s v="Gtl"/>
    <x v="1"/>
    <s v="Feedr"/>
    <s v="Norm"/>
    <s v="1Fam"/>
    <s v="SLvl"/>
    <x v="3"/>
    <x v="3"/>
    <x v="90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x v="160"/>
    <s v="GasA"/>
    <s v="Ex"/>
    <s v="Y"/>
    <s v="SBrkr"/>
    <n v="1432"/>
    <n v="0"/>
    <n v="0"/>
    <x v="264"/>
    <n v="1"/>
    <n v="0"/>
    <n v="1"/>
    <n v="1"/>
    <n v="2"/>
    <n v="1"/>
    <s v="Gd"/>
    <n v="5"/>
    <s v="Typ"/>
    <n v="1"/>
    <s v="TA"/>
    <s v="Attchd"/>
    <n v="1978"/>
    <s v="Unf"/>
    <n v="2"/>
    <x v="171"/>
    <s v="TA"/>
    <s v="TA"/>
    <s v="Y"/>
    <n v="168"/>
    <n v="180"/>
    <n v="0"/>
    <n v="0"/>
    <n v="0"/>
    <n v="0"/>
    <s v="NA"/>
    <s v="NA"/>
    <s v="NA"/>
    <n v="0"/>
    <x v="11"/>
    <x v="1"/>
    <s v="WD"/>
    <s v="Normal"/>
    <x v="543"/>
  </r>
  <r>
    <x v="1165"/>
    <n v="20"/>
    <s v="RL"/>
    <n v="79"/>
    <x v="885"/>
    <s v="Pave"/>
    <s v="NA"/>
    <s v="IR1"/>
    <s v="Lvl"/>
    <s v="AllPub"/>
    <s v="Inside"/>
    <s v="Gtl"/>
    <x v="10"/>
    <s v="Norm"/>
    <s v="Norm"/>
    <s v="1Fam"/>
    <s v="1Story"/>
    <x v="0"/>
    <x v="0"/>
    <x v="51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x v="246"/>
    <s v="GasA"/>
    <s v="Ex"/>
    <s v="Y"/>
    <s v="SBrkr"/>
    <n v="1502"/>
    <n v="0"/>
    <n v="0"/>
    <x v="377"/>
    <n v="0"/>
    <n v="0"/>
    <n v="2"/>
    <n v="0"/>
    <n v="3"/>
    <n v="1"/>
    <s v="Gd"/>
    <n v="7"/>
    <s v="Typ"/>
    <n v="0"/>
    <s v="NA"/>
    <s v="Attchd"/>
    <n v="2009"/>
    <s v="RFn"/>
    <n v="2"/>
    <x v="130"/>
    <s v="TA"/>
    <s v="TA"/>
    <s v="Y"/>
    <n v="0"/>
    <n v="114"/>
    <n v="0"/>
    <n v="0"/>
    <n v="0"/>
    <n v="0"/>
    <s v="NA"/>
    <s v="NA"/>
    <s v="NA"/>
    <n v="0"/>
    <x v="2"/>
    <x v="3"/>
    <s v="New"/>
    <s v="Partial"/>
    <x v="585"/>
  </r>
  <r>
    <x v="1166"/>
    <n v="20"/>
    <s v="RL"/>
    <n v="64"/>
    <x v="886"/>
    <s v="Pave"/>
    <s v="NA"/>
    <s v="IR1"/>
    <s v="Lvl"/>
    <s v="AllPub"/>
    <s v="Corner"/>
    <s v="Gtl"/>
    <x v="0"/>
    <s v="Norm"/>
    <s v="Norm"/>
    <s v="1Fam"/>
    <s v="1Story"/>
    <x v="2"/>
    <x v="0"/>
    <x v="74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x v="191"/>
    <s v="GasA"/>
    <s v="Ex"/>
    <s v="Y"/>
    <s v="SBrkr"/>
    <n v="1694"/>
    <n v="0"/>
    <n v="0"/>
    <x v="6"/>
    <n v="0"/>
    <n v="0"/>
    <n v="2"/>
    <n v="0"/>
    <n v="3"/>
    <n v="1"/>
    <s v="Gd"/>
    <n v="7"/>
    <s v="Typ"/>
    <n v="0"/>
    <s v="NA"/>
    <s v="Attchd"/>
    <n v="2008"/>
    <s v="RFn"/>
    <n v="3"/>
    <x v="325"/>
    <s v="TA"/>
    <s v="TA"/>
    <s v="Y"/>
    <n v="160"/>
    <n v="33"/>
    <n v="0"/>
    <n v="0"/>
    <n v="0"/>
    <n v="0"/>
    <s v="NA"/>
    <s v="NA"/>
    <s v="NA"/>
    <n v="0"/>
    <x v="0"/>
    <x v="4"/>
    <s v="WD"/>
    <s v="Normal"/>
    <x v="586"/>
  </r>
  <r>
    <x v="1167"/>
    <n v="60"/>
    <s v="RL"/>
    <n v="58"/>
    <x v="887"/>
    <s v="Pave"/>
    <s v="NA"/>
    <s v="IR1"/>
    <s v="Lvl"/>
    <s v="AllPub"/>
    <s v="Inside"/>
    <s v="Gtl"/>
    <x v="17"/>
    <s v="RRAn"/>
    <s v="Norm"/>
    <s v="1Fam"/>
    <s v="2Story"/>
    <x v="1"/>
    <x v="0"/>
    <x v="4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x v="629"/>
    <s v="GasA"/>
    <s v="Ex"/>
    <s v="Y"/>
    <s v="SBrkr"/>
    <n v="959"/>
    <n v="712"/>
    <n v="0"/>
    <x v="744"/>
    <n v="1"/>
    <n v="0"/>
    <n v="2"/>
    <n v="1"/>
    <n v="3"/>
    <n v="1"/>
    <s v="TA"/>
    <n v="7"/>
    <s v="Typ"/>
    <n v="1"/>
    <s v="TA"/>
    <s v="Attchd"/>
    <n v="2000"/>
    <s v="Fin"/>
    <n v="2"/>
    <x v="69"/>
    <s v="TA"/>
    <s v="TA"/>
    <s v="Y"/>
    <n v="0"/>
    <n v="38"/>
    <n v="0"/>
    <n v="0"/>
    <n v="0"/>
    <n v="0"/>
    <s v="NA"/>
    <s v="NA"/>
    <s v="NA"/>
    <n v="0"/>
    <x v="0"/>
    <x v="2"/>
    <s v="WD"/>
    <s v="Normal"/>
    <x v="151"/>
  </r>
  <r>
    <x v="1168"/>
    <n v="70"/>
    <s v="RL"/>
    <n v="120"/>
    <x v="888"/>
    <s v="Pave"/>
    <s v="NA"/>
    <s v="Reg"/>
    <s v="Lvl"/>
    <s v="AllPub"/>
    <s v="Corner"/>
    <s v="Gtl"/>
    <x v="15"/>
    <s v="Norm"/>
    <s v="Norm"/>
    <s v="1Fam"/>
    <s v="2Story"/>
    <x v="1"/>
    <x v="3"/>
    <x v="61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x v="499"/>
    <s v="GasA"/>
    <s v="Ex"/>
    <s v="Y"/>
    <s v="SBrkr"/>
    <n v="1236"/>
    <n v="872"/>
    <n v="0"/>
    <x v="745"/>
    <n v="0"/>
    <n v="0"/>
    <n v="2"/>
    <n v="0"/>
    <n v="4"/>
    <n v="1"/>
    <s v="Gd"/>
    <n v="7"/>
    <s v="Typ"/>
    <n v="2"/>
    <s v="TA"/>
    <s v="Basment"/>
    <n v="1935"/>
    <s v="Unf"/>
    <n v="2"/>
    <x v="84"/>
    <s v="TA"/>
    <s v="TA"/>
    <s v="Y"/>
    <n v="0"/>
    <n v="0"/>
    <n v="0"/>
    <n v="0"/>
    <n v="90"/>
    <n v="0"/>
    <s v="NA"/>
    <s v="NA"/>
    <s v="NA"/>
    <n v="0"/>
    <x v="9"/>
    <x v="0"/>
    <s v="WD"/>
    <s v="Normal"/>
    <x v="127"/>
  </r>
  <r>
    <x v="1169"/>
    <n v="60"/>
    <s v="RL"/>
    <n v="118"/>
    <x v="889"/>
    <s v="Pave"/>
    <s v="NA"/>
    <s v="IR1"/>
    <s v="Lvl"/>
    <s v="AllPub"/>
    <s v="CulDSac"/>
    <s v="Gtl"/>
    <x v="3"/>
    <s v="Norm"/>
    <s v="Norm"/>
    <s v="1Fam"/>
    <s v="2Story"/>
    <x v="6"/>
    <x v="0"/>
    <x v="49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x v="560"/>
    <s v="GasA"/>
    <s v="Ex"/>
    <s v="Y"/>
    <s v="SBrkr"/>
    <n v="1831"/>
    <n v="1796"/>
    <n v="0"/>
    <x v="746"/>
    <n v="1"/>
    <n v="0"/>
    <n v="3"/>
    <n v="1"/>
    <n v="4"/>
    <n v="1"/>
    <s v="Gd"/>
    <n v="10"/>
    <s v="Typ"/>
    <n v="1"/>
    <s v="TA"/>
    <s v="Attchd"/>
    <n v="1995"/>
    <s v="Fin"/>
    <n v="3"/>
    <x v="392"/>
    <s v="TA"/>
    <s v="TA"/>
    <s v="Y"/>
    <n v="361"/>
    <n v="76"/>
    <n v="0"/>
    <n v="0"/>
    <n v="0"/>
    <n v="0"/>
    <s v="NA"/>
    <s v="NA"/>
    <s v="NA"/>
    <n v="0"/>
    <x v="9"/>
    <x v="2"/>
    <s v="WD"/>
    <s v="Normal"/>
    <x v="587"/>
  </r>
  <r>
    <x v="1170"/>
    <n v="80"/>
    <s v="RL"/>
    <n v="76"/>
    <x v="890"/>
    <s v="Pave"/>
    <s v="NA"/>
    <s v="Reg"/>
    <s v="Lvl"/>
    <s v="AllPub"/>
    <s v="Inside"/>
    <s v="Gtl"/>
    <x v="4"/>
    <s v="Norm"/>
    <s v="Norm"/>
    <s v="1Fam"/>
    <s v="SLvl"/>
    <x v="1"/>
    <x v="2"/>
    <x v="54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x v="601"/>
    <s v="GasA"/>
    <s v="TA"/>
    <s v="Y"/>
    <s v="SBrkr"/>
    <n v="1118"/>
    <n v="0"/>
    <n v="0"/>
    <x v="261"/>
    <n v="1"/>
    <n v="0"/>
    <n v="1"/>
    <n v="0"/>
    <n v="3"/>
    <n v="1"/>
    <s v="TA"/>
    <n v="6"/>
    <s v="Typ"/>
    <n v="1"/>
    <s v="Po"/>
    <s v="Attchd"/>
    <n v="1977"/>
    <s v="Fin"/>
    <n v="1"/>
    <x v="393"/>
    <s v="TA"/>
    <s v="TA"/>
    <s v="Y"/>
    <n v="203"/>
    <n v="0"/>
    <n v="0"/>
    <n v="0"/>
    <n v="0"/>
    <n v="576"/>
    <s v="Gd"/>
    <s v="GdPrv"/>
    <s v="NA"/>
    <n v="0"/>
    <x v="9"/>
    <x v="0"/>
    <s v="WD"/>
    <s v="Normal"/>
    <x v="118"/>
  </r>
  <r>
    <x v="1171"/>
    <n v="20"/>
    <s v="RL"/>
    <n v="76"/>
    <x v="432"/>
    <s v="Pave"/>
    <s v="NA"/>
    <s v="Reg"/>
    <s v="Lvl"/>
    <s v="AllPub"/>
    <s v="Inside"/>
    <s v="Gtl"/>
    <x v="11"/>
    <s v="Norm"/>
    <s v="Norm"/>
    <s v="1Fam"/>
    <s v="1Story"/>
    <x v="1"/>
    <x v="2"/>
    <x v="1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x v="630"/>
    <s v="GasA"/>
    <s v="Ex"/>
    <s v="Y"/>
    <s v="SBrkr"/>
    <n v="1261"/>
    <n v="0"/>
    <n v="0"/>
    <x v="747"/>
    <n v="1"/>
    <n v="0"/>
    <n v="1"/>
    <n v="0"/>
    <n v="3"/>
    <n v="1"/>
    <s v="TA"/>
    <n v="6"/>
    <s v="Typ"/>
    <n v="1"/>
    <s v="TA"/>
    <s v="Attchd"/>
    <n v="1958"/>
    <s v="RFn"/>
    <n v="2"/>
    <x v="324"/>
    <s v="TA"/>
    <s v="TA"/>
    <s v="Y"/>
    <n v="0"/>
    <n v="0"/>
    <n v="0"/>
    <n v="0"/>
    <n v="288"/>
    <n v="0"/>
    <s v="NA"/>
    <s v="NA"/>
    <s v="Shed"/>
    <n v="1400"/>
    <x v="6"/>
    <x v="0"/>
    <s v="WD"/>
    <s v="Normal"/>
    <x v="143"/>
  </r>
  <r>
    <x v="1172"/>
    <n v="160"/>
    <s v="FV"/>
    <n v="35"/>
    <x v="891"/>
    <s v="Pave"/>
    <s v="Pave"/>
    <s v="IR1"/>
    <s v="Lvl"/>
    <s v="AllPub"/>
    <s v="Inside"/>
    <s v="Gtl"/>
    <x v="5"/>
    <s v="Norm"/>
    <s v="Norm"/>
    <s v="TwnhsE"/>
    <s v="2Story"/>
    <x v="0"/>
    <x v="0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x v="222"/>
    <s v="GasA"/>
    <s v="Ex"/>
    <s v="Y"/>
    <s v="SBrkr"/>
    <n v="625"/>
    <n v="625"/>
    <n v="0"/>
    <x v="242"/>
    <n v="0"/>
    <n v="0"/>
    <n v="2"/>
    <n v="1"/>
    <n v="2"/>
    <n v="1"/>
    <s v="Gd"/>
    <n v="5"/>
    <s v="Typ"/>
    <n v="0"/>
    <s v="NA"/>
    <s v="Detchd"/>
    <n v="2006"/>
    <s v="Fin"/>
    <n v="2"/>
    <x v="105"/>
    <s v="TA"/>
    <s v="TA"/>
    <s v="Y"/>
    <n v="0"/>
    <n v="54"/>
    <n v="0"/>
    <n v="0"/>
    <n v="0"/>
    <n v="0"/>
    <s v="NA"/>
    <s v="NA"/>
    <s v="NA"/>
    <n v="0"/>
    <x v="10"/>
    <x v="0"/>
    <s v="WD"/>
    <s v="Normal"/>
    <x v="588"/>
  </r>
  <r>
    <x v="1173"/>
    <n v="50"/>
    <s v="RL"/>
    <n v="138"/>
    <x v="892"/>
    <s v="Pave"/>
    <s v="NA"/>
    <s v="IR1"/>
    <s v="Bnk"/>
    <s v="AllPub"/>
    <s v="Inside"/>
    <s v="Gtl"/>
    <x v="19"/>
    <s v="Norm"/>
    <s v="Norm"/>
    <s v="1Fam"/>
    <s v="1.5Fin"/>
    <x v="3"/>
    <x v="2"/>
    <x v="94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x v="631"/>
    <s v="GasA"/>
    <s v="TA"/>
    <s v="Y"/>
    <s v="SBrkr"/>
    <n v="1636"/>
    <n v="971"/>
    <n v="479"/>
    <x v="748"/>
    <n v="0"/>
    <n v="0"/>
    <n v="3"/>
    <n v="0"/>
    <n v="3"/>
    <n v="1"/>
    <s v="Ex"/>
    <n v="12"/>
    <s v="Maj1"/>
    <n v="1"/>
    <s v="Gd"/>
    <s v="NA"/>
    <s v="NA"/>
    <s v="NA"/>
    <n v="0"/>
    <x v="34"/>
    <s v="NA"/>
    <s v="NA"/>
    <s v="Y"/>
    <n v="122"/>
    <n v="0"/>
    <n v="0"/>
    <n v="0"/>
    <n v="0"/>
    <n v="0"/>
    <s v="NA"/>
    <s v="MnPrv"/>
    <s v="NA"/>
    <n v="0"/>
    <x v="10"/>
    <x v="1"/>
    <s v="WD"/>
    <s v="Normal"/>
    <x v="487"/>
  </r>
  <r>
    <x v="1174"/>
    <n v="70"/>
    <s v="RL"/>
    <n v="80"/>
    <x v="893"/>
    <s v="Pave"/>
    <s v="NA"/>
    <s v="IR1"/>
    <s v="Lvl"/>
    <s v="AllPub"/>
    <s v="Inside"/>
    <s v="Gtl"/>
    <x v="2"/>
    <s v="Norm"/>
    <s v="Norm"/>
    <s v="1Fam"/>
    <s v="2Story"/>
    <x v="1"/>
    <x v="1"/>
    <x v="78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x v="8"/>
    <s v="GasA"/>
    <s v="TA"/>
    <s v="Y"/>
    <s v="SBrkr"/>
    <n v="1170"/>
    <n v="1175"/>
    <n v="0"/>
    <x v="749"/>
    <n v="0"/>
    <n v="0"/>
    <n v="2"/>
    <n v="1"/>
    <n v="4"/>
    <n v="1"/>
    <s v="TA"/>
    <n v="9"/>
    <s v="Typ"/>
    <n v="1"/>
    <s v="Gd"/>
    <s v="Detchd"/>
    <n v="1932"/>
    <s v="Unf"/>
    <n v="2"/>
    <x v="53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142"/>
  </r>
  <r>
    <x v="1175"/>
    <n v="50"/>
    <s v="RL"/>
    <n v="85"/>
    <x v="894"/>
    <s v="Pave"/>
    <s v="NA"/>
    <s v="Reg"/>
    <s v="Lvl"/>
    <s v="AllPub"/>
    <s v="Inside"/>
    <s v="Gtl"/>
    <x v="3"/>
    <s v="Norm"/>
    <s v="Norm"/>
    <s v="1Fam"/>
    <s v="1.5Fin"/>
    <x v="2"/>
    <x v="0"/>
    <x v="86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x v="632"/>
    <s v="GasA"/>
    <s v="Ex"/>
    <s v="Y"/>
    <s v="SBrkr"/>
    <n v="2129"/>
    <n v="743"/>
    <n v="0"/>
    <x v="661"/>
    <n v="0"/>
    <n v="0"/>
    <n v="2"/>
    <n v="1"/>
    <n v="4"/>
    <n v="1"/>
    <s v="Gd"/>
    <n v="9"/>
    <s v="Typ"/>
    <n v="1"/>
    <s v="TA"/>
    <s v="Attchd"/>
    <n v="1992"/>
    <s v="Fin"/>
    <n v="2"/>
    <x v="296"/>
    <s v="TA"/>
    <s v="TA"/>
    <s v="Y"/>
    <n v="0"/>
    <n v="33"/>
    <n v="0"/>
    <n v="0"/>
    <n v="0"/>
    <n v="0"/>
    <s v="NA"/>
    <s v="NA"/>
    <s v="NA"/>
    <n v="0"/>
    <x v="7"/>
    <x v="1"/>
    <s v="WD"/>
    <s v="Normal"/>
    <x v="408"/>
  </r>
  <r>
    <x v="1176"/>
    <n v="20"/>
    <s v="RL"/>
    <n v="37"/>
    <x v="895"/>
    <s v="Pave"/>
    <s v="NA"/>
    <s v="IR1"/>
    <s v="Lvl"/>
    <s v="AllPub"/>
    <s v="CulDSac"/>
    <s v="Gtl"/>
    <x v="4"/>
    <s v="Norm"/>
    <s v="Norm"/>
    <s v="1Fam"/>
    <s v="1Story"/>
    <x v="3"/>
    <x v="0"/>
    <x v="68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x v="82"/>
    <s v="GasA"/>
    <s v="TA"/>
    <s v="Y"/>
    <s v="SBrkr"/>
    <n v="923"/>
    <n v="0"/>
    <n v="0"/>
    <x v="518"/>
    <n v="1"/>
    <n v="0"/>
    <n v="1"/>
    <n v="0"/>
    <n v="3"/>
    <n v="1"/>
    <s v="TA"/>
    <n v="5"/>
    <s v="Typ"/>
    <n v="0"/>
    <s v="NA"/>
    <s v="Attchd"/>
    <n v="1984"/>
    <s v="Unf"/>
    <n v="1"/>
    <x v="85"/>
    <s v="TA"/>
    <s v="TA"/>
    <s v="Y"/>
    <n v="362"/>
    <n v="0"/>
    <n v="0"/>
    <n v="0"/>
    <n v="0"/>
    <n v="0"/>
    <s v="NA"/>
    <s v="MnPrv"/>
    <s v="NA"/>
    <n v="0"/>
    <x v="4"/>
    <x v="0"/>
    <s v="WD"/>
    <s v="Normal"/>
    <x v="303"/>
  </r>
  <r>
    <x v="1177"/>
    <n v="50"/>
    <s v="RM"/>
    <s v="NA"/>
    <x v="896"/>
    <s v="Pave"/>
    <s v="Grvl"/>
    <s v="Reg"/>
    <s v="Bnk"/>
    <s v="AllPub"/>
    <s v="Inside"/>
    <s v="Gtl"/>
    <x v="7"/>
    <s v="Artery"/>
    <s v="Norm"/>
    <s v="1Fam"/>
    <s v="1.5Fin"/>
    <x v="1"/>
    <x v="1"/>
    <x v="69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x v="633"/>
    <s v="GasA"/>
    <s v="TA"/>
    <s v="Y"/>
    <s v="SBrkr"/>
    <n v="818"/>
    <n v="406"/>
    <n v="0"/>
    <x v="84"/>
    <n v="0"/>
    <n v="0"/>
    <n v="1"/>
    <n v="0"/>
    <n v="3"/>
    <n v="1"/>
    <s v="TA"/>
    <n v="5"/>
    <s v="Typ"/>
    <n v="0"/>
    <s v="NA"/>
    <s v="Detchd"/>
    <n v="1926"/>
    <s v="Unf"/>
    <n v="1"/>
    <x v="132"/>
    <s v="TA"/>
    <s v="TA"/>
    <s v="N"/>
    <n v="0"/>
    <n v="0"/>
    <n v="116"/>
    <n v="0"/>
    <n v="0"/>
    <n v="0"/>
    <s v="NA"/>
    <s v="NA"/>
    <s v="NA"/>
    <n v="0"/>
    <x v="3"/>
    <x v="3"/>
    <s v="WD"/>
    <s v="Normal"/>
    <x v="99"/>
  </r>
  <r>
    <x v="1178"/>
    <n v="50"/>
    <s v="RL"/>
    <n v="54"/>
    <x v="897"/>
    <s v="Pave"/>
    <s v="NA"/>
    <s v="IR1"/>
    <s v="Lvl"/>
    <s v="AllPub"/>
    <s v="FR2"/>
    <s v="Gtl"/>
    <x v="2"/>
    <s v="Norm"/>
    <s v="Norm"/>
    <s v="1Fam"/>
    <s v="1.5Fin"/>
    <x v="3"/>
    <x v="2"/>
    <x v="4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x v="485"/>
    <s v="GasA"/>
    <s v="Ex"/>
    <s v="Y"/>
    <s v="SBrkr"/>
    <n v="820"/>
    <n v="523"/>
    <n v="0"/>
    <x v="750"/>
    <n v="0"/>
    <n v="0"/>
    <n v="1"/>
    <n v="1"/>
    <n v="3"/>
    <n v="1"/>
    <s v="TA"/>
    <n v="7"/>
    <s v="Typ"/>
    <n v="1"/>
    <s v="Gd"/>
    <s v="Detchd"/>
    <n v="1921"/>
    <s v="Unf"/>
    <n v="1"/>
    <x v="394"/>
    <s v="Fa"/>
    <s v="TA"/>
    <s v="Y"/>
    <n v="192"/>
    <n v="0"/>
    <n v="102"/>
    <n v="0"/>
    <n v="0"/>
    <n v="0"/>
    <s v="NA"/>
    <s v="NA"/>
    <s v="NA"/>
    <n v="0"/>
    <x v="9"/>
    <x v="3"/>
    <s v="WD"/>
    <s v="Normal"/>
    <x v="589"/>
  </r>
  <r>
    <x v="1179"/>
    <n v="20"/>
    <s v="RL"/>
    <n v="77"/>
    <x v="898"/>
    <s v="Pave"/>
    <s v="NA"/>
    <s v="Reg"/>
    <s v="Lvl"/>
    <s v="AllPub"/>
    <s v="Corner"/>
    <s v="Gtl"/>
    <x v="15"/>
    <s v="Norm"/>
    <s v="Norm"/>
    <s v="1Fam"/>
    <s v="1Story"/>
    <x v="3"/>
    <x v="0"/>
    <x v="30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x v="17"/>
    <s v="GasA"/>
    <s v="Gd"/>
    <s v="Y"/>
    <s v="SBrkr"/>
    <n v="1124"/>
    <n v="0"/>
    <n v="0"/>
    <x v="751"/>
    <n v="0"/>
    <n v="0"/>
    <n v="1"/>
    <n v="0"/>
    <n v="3"/>
    <n v="1"/>
    <s v="TA"/>
    <n v="5"/>
    <s v="Min2"/>
    <n v="1"/>
    <s v="Gd"/>
    <s v="NA"/>
    <s v="NA"/>
    <s v="NA"/>
    <n v="0"/>
    <x v="34"/>
    <s v="NA"/>
    <s v="NA"/>
    <s v="N"/>
    <n v="0"/>
    <n v="36"/>
    <n v="190"/>
    <n v="0"/>
    <n v="0"/>
    <n v="0"/>
    <s v="NA"/>
    <s v="NA"/>
    <s v="NA"/>
    <n v="0"/>
    <x v="7"/>
    <x v="2"/>
    <s v="WD"/>
    <s v="Normal"/>
    <x v="389"/>
  </r>
  <r>
    <x v="1180"/>
    <n v="60"/>
    <s v="RL"/>
    <s v="NA"/>
    <x v="899"/>
    <s v="Pave"/>
    <s v="NA"/>
    <s v="IR2"/>
    <s v="Lvl"/>
    <s v="AllPub"/>
    <s v="Corner"/>
    <s v="Gtl"/>
    <x v="16"/>
    <s v="Norm"/>
    <s v="Norm"/>
    <s v="1Fam"/>
    <s v="2Story"/>
    <x v="0"/>
    <x v="0"/>
    <x v="59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x v="344"/>
    <s v="GasA"/>
    <s v="Ex"/>
    <s v="Y"/>
    <s v="SBrkr"/>
    <n v="1298"/>
    <n v="1216"/>
    <n v="0"/>
    <x v="752"/>
    <n v="0"/>
    <n v="0"/>
    <n v="2"/>
    <n v="1"/>
    <n v="4"/>
    <n v="1"/>
    <s v="TA"/>
    <n v="8"/>
    <s v="Typ"/>
    <n v="0"/>
    <s v="NA"/>
    <s v="Attchd"/>
    <n v="1990"/>
    <s v="Fin"/>
    <n v="2"/>
    <x v="395"/>
    <s v="TA"/>
    <s v="TA"/>
    <s v="Y"/>
    <n v="0"/>
    <n v="0"/>
    <n v="0"/>
    <n v="0"/>
    <n v="0"/>
    <n v="0"/>
    <s v="NA"/>
    <s v="GdPrv"/>
    <s v="NA"/>
    <n v="0"/>
    <x v="7"/>
    <x v="2"/>
    <s v="WD"/>
    <s v="Normal"/>
    <x v="4"/>
  </r>
  <r>
    <x v="1181"/>
    <n v="120"/>
    <s v="RM"/>
    <n v="64"/>
    <x v="900"/>
    <s v="Pave"/>
    <s v="NA"/>
    <s v="IR1"/>
    <s v="HLS"/>
    <s v="AllPub"/>
    <s v="Inside"/>
    <s v="Mod"/>
    <x v="2"/>
    <s v="Norm"/>
    <s v="Norm"/>
    <s v="TwnhsE"/>
    <s v="1Story"/>
    <x v="2"/>
    <x v="0"/>
    <x v="74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x v="634"/>
    <s v="GasA"/>
    <s v="Ex"/>
    <s v="Y"/>
    <s v="SBrkr"/>
    <n v="1652"/>
    <n v="0"/>
    <n v="0"/>
    <x v="381"/>
    <n v="1"/>
    <n v="1"/>
    <n v="2"/>
    <n v="0"/>
    <n v="2"/>
    <n v="1"/>
    <s v="Gd"/>
    <n v="5"/>
    <s v="Typ"/>
    <n v="1"/>
    <s v="Gd"/>
    <s v="Attchd"/>
    <n v="2008"/>
    <s v="Fin"/>
    <n v="2"/>
    <x v="396"/>
    <s v="TA"/>
    <s v="TA"/>
    <s v="Y"/>
    <n v="162"/>
    <n v="53"/>
    <n v="0"/>
    <n v="153"/>
    <n v="0"/>
    <n v="0"/>
    <s v="NA"/>
    <s v="NA"/>
    <s v="NA"/>
    <n v="0"/>
    <x v="6"/>
    <x v="0"/>
    <s v="New"/>
    <s v="Partial"/>
    <x v="590"/>
  </r>
  <r>
    <x v="1182"/>
    <n v="60"/>
    <s v="RL"/>
    <n v="160"/>
    <x v="901"/>
    <s v="Pave"/>
    <s v="NA"/>
    <s v="IR1"/>
    <s v="Lvl"/>
    <s v="AllPub"/>
    <s v="Corner"/>
    <s v="Gtl"/>
    <x v="3"/>
    <s v="Norm"/>
    <s v="Norm"/>
    <s v="1Fam"/>
    <s v="2Story"/>
    <x v="6"/>
    <x v="0"/>
    <x v="92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x v="635"/>
    <s v="GasA"/>
    <s v="Ex"/>
    <s v="Y"/>
    <s v="SBrkr"/>
    <n v="2411"/>
    <n v="2065"/>
    <n v="0"/>
    <x v="753"/>
    <n v="1"/>
    <n v="0"/>
    <n v="3"/>
    <n v="1"/>
    <n v="4"/>
    <n v="1"/>
    <s v="Ex"/>
    <n v="10"/>
    <s v="Typ"/>
    <n v="2"/>
    <s v="TA"/>
    <s v="Attchd"/>
    <n v="1996"/>
    <s v="Fin"/>
    <n v="3"/>
    <x v="397"/>
    <s v="TA"/>
    <s v="TA"/>
    <s v="Y"/>
    <n v="171"/>
    <n v="78"/>
    <n v="0"/>
    <n v="0"/>
    <n v="0"/>
    <n v="555"/>
    <s v="Ex"/>
    <s v="MnPrv"/>
    <s v="NA"/>
    <n v="0"/>
    <x v="9"/>
    <x v="1"/>
    <s v="WD"/>
    <s v="Abnorml"/>
    <x v="591"/>
  </r>
  <r>
    <x v="1183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x v="3"/>
    <x v="2"/>
    <x v="26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x v="404"/>
    <s v="GasA"/>
    <s v="Ex"/>
    <s v="Y"/>
    <s v="SBrkr"/>
    <n v="1130"/>
    <n v="0"/>
    <n v="0"/>
    <x v="754"/>
    <n v="1"/>
    <n v="0"/>
    <n v="1"/>
    <n v="0"/>
    <n v="2"/>
    <n v="1"/>
    <s v="TA"/>
    <n v="5"/>
    <s v="Typ"/>
    <n v="1"/>
    <s v="Gd"/>
    <s v="Detchd"/>
    <n v="1970"/>
    <s v="Unf"/>
    <n v="2"/>
    <x v="97"/>
    <s v="TA"/>
    <s v="TA"/>
    <s v="Y"/>
    <n v="229"/>
    <n v="0"/>
    <n v="0"/>
    <n v="0"/>
    <n v="0"/>
    <n v="0"/>
    <s v="NA"/>
    <s v="NA"/>
    <s v="NA"/>
    <n v="0"/>
    <x v="11"/>
    <x v="2"/>
    <s v="WD"/>
    <s v="Normal"/>
    <x v="149"/>
  </r>
  <r>
    <x v="1184"/>
    <n v="20"/>
    <s v="RL"/>
    <n v="50"/>
    <x v="902"/>
    <s v="Grvl"/>
    <s v="NA"/>
    <s v="Reg"/>
    <s v="Lvl"/>
    <s v="AllPub"/>
    <s v="Inside"/>
    <s v="Mod"/>
    <x v="16"/>
    <s v="Norm"/>
    <s v="Norm"/>
    <s v="1Fam"/>
    <s v="1Story"/>
    <x v="3"/>
    <x v="4"/>
    <x v="37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x v="137"/>
    <s v="GasA"/>
    <s v="Gd"/>
    <s v="Y"/>
    <s v="SBrkr"/>
    <n v="1572"/>
    <n v="0"/>
    <n v="0"/>
    <x v="332"/>
    <n v="1"/>
    <n v="0"/>
    <n v="1"/>
    <n v="1"/>
    <n v="3"/>
    <n v="1"/>
    <s v="TA"/>
    <n v="5"/>
    <s v="Typ"/>
    <n v="2"/>
    <s v="TA"/>
    <s v="2Types"/>
    <n v="1963"/>
    <s v="RFn"/>
    <n v="3"/>
    <x v="398"/>
    <s v="TA"/>
    <s v="TA"/>
    <s v="Y"/>
    <n v="0"/>
    <n v="263"/>
    <n v="0"/>
    <n v="0"/>
    <n v="263"/>
    <n v="0"/>
    <s v="NA"/>
    <s v="NA"/>
    <s v="NA"/>
    <n v="0"/>
    <x v="1"/>
    <x v="1"/>
    <s v="WD"/>
    <s v="Normal"/>
    <x v="592"/>
  </r>
  <r>
    <x v="1185"/>
    <n v="50"/>
    <s v="RL"/>
    <n v="60"/>
    <x v="903"/>
    <s v="Pave"/>
    <s v="NA"/>
    <s v="Reg"/>
    <s v="Lvl"/>
    <s v="AllPub"/>
    <s v="Inside"/>
    <s v="Gtl"/>
    <x v="15"/>
    <s v="Norm"/>
    <s v="Norm"/>
    <s v="1Fam"/>
    <s v="1.5Fin"/>
    <x v="3"/>
    <x v="3"/>
    <x v="67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x v="293"/>
    <s v="GasA"/>
    <s v="Gd"/>
    <s v="Y"/>
    <s v="SBrkr"/>
    <n v="949"/>
    <n v="272"/>
    <n v="0"/>
    <x v="755"/>
    <n v="1"/>
    <n v="0"/>
    <n v="1"/>
    <n v="0"/>
    <n v="4"/>
    <n v="1"/>
    <s v="TA"/>
    <n v="7"/>
    <s v="Typ"/>
    <n v="0"/>
    <s v="NA"/>
    <s v="Attchd"/>
    <n v="1965"/>
    <s v="Unf"/>
    <n v="1"/>
    <x v="242"/>
    <s v="TA"/>
    <s v="TA"/>
    <s v="Y"/>
    <n v="0"/>
    <n v="0"/>
    <n v="236"/>
    <n v="0"/>
    <n v="0"/>
    <n v="0"/>
    <s v="NA"/>
    <s v="NA"/>
    <s v="NA"/>
    <n v="0"/>
    <x v="10"/>
    <x v="2"/>
    <s v="WD"/>
    <s v="Normal"/>
    <x v="593"/>
  </r>
  <r>
    <x v="1186"/>
    <n v="190"/>
    <s v="RL"/>
    <n v="107"/>
    <x v="904"/>
    <s v="Pave"/>
    <s v="NA"/>
    <s v="IR1"/>
    <s v="Bnk"/>
    <s v="AllPub"/>
    <s v="Corner"/>
    <s v="Mod"/>
    <x v="7"/>
    <s v="Artery"/>
    <s v="Artery"/>
    <s v="2fmCon"/>
    <s v="2Story"/>
    <x v="7"/>
    <x v="0"/>
    <x v="83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x v="411"/>
    <s v="GasA"/>
    <s v="TA"/>
    <s v="Y"/>
    <s v="SBrkr"/>
    <n v="1014"/>
    <n v="685"/>
    <n v="0"/>
    <x v="756"/>
    <n v="1"/>
    <n v="0"/>
    <n v="2"/>
    <n v="0"/>
    <n v="3"/>
    <n v="2"/>
    <s v="TA"/>
    <n v="7"/>
    <s v="Typ"/>
    <n v="0"/>
    <s v="NA"/>
    <s v="CarPort"/>
    <n v="1920"/>
    <s v="Unf"/>
    <n v="2"/>
    <x v="65"/>
    <s v="Fa"/>
    <s v="Fa"/>
    <s v="Y"/>
    <n v="0"/>
    <n v="74"/>
    <n v="0"/>
    <n v="0"/>
    <n v="0"/>
    <n v="0"/>
    <s v="NA"/>
    <s v="NA"/>
    <s v="NA"/>
    <n v="0"/>
    <x v="5"/>
    <x v="3"/>
    <s v="WD"/>
    <s v="Abnorml"/>
    <x v="251"/>
  </r>
  <r>
    <x v="1187"/>
    <n v="20"/>
    <s v="RL"/>
    <n v="89"/>
    <x v="905"/>
    <s v="Pave"/>
    <s v="NA"/>
    <s v="Reg"/>
    <s v="Lvl"/>
    <s v="AllPub"/>
    <s v="Corner"/>
    <s v="Gtl"/>
    <x v="3"/>
    <s v="Norm"/>
    <s v="Norm"/>
    <s v="1Fam"/>
    <s v="1Story"/>
    <x v="2"/>
    <x v="0"/>
    <x v="29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x v="636"/>
    <s v="GasA"/>
    <s v="Ex"/>
    <s v="Y"/>
    <s v="SBrkr"/>
    <n v="1624"/>
    <n v="0"/>
    <n v="0"/>
    <x v="757"/>
    <n v="1"/>
    <n v="0"/>
    <n v="2"/>
    <n v="0"/>
    <n v="2"/>
    <n v="1"/>
    <s v="Gd"/>
    <n v="5"/>
    <s v="Typ"/>
    <n v="1"/>
    <s v="Fa"/>
    <s v="Attchd"/>
    <n v="1994"/>
    <s v="RFn"/>
    <n v="3"/>
    <x v="399"/>
    <s v="TA"/>
    <s v="TA"/>
    <s v="Y"/>
    <n v="0"/>
    <n v="114"/>
    <n v="192"/>
    <n v="0"/>
    <n v="0"/>
    <n v="0"/>
    <s v="NA"/>
    <s v="GdPrv"/>
    <s v="NA"/>
    <n v="0"/>
    <x v="9"/>
    <x v="2"/>
    <s v="WD"/>
    <s v="Normal"/>
    <x v="594"/>
  </r>
  <r>
    <x v="1188"/>
    <n v="60"/>
    <s v="RL"/>
    <n v="68"/>
    <x v="906"/>
    <s v="Pave"/>
    <s v="NA"/>
    <s v="IR1"/>
    <s v="Lvl"/>
    <s v="AllPub"/>
    <s v="Inside"/>
    <s v="Gtl"/>
    <x v="0"/>
    <s v="Norm"/>
    <s v="Norm"/>
    <s v="1Fam"/>
    <s v="2Story"/>
    <x v="0"/>
    <x v="0"/>
    <x v="20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x v="637"/>
    <s v="GasA"/>
    <s v="Ex"/>
    <s v="Y"/>
    <s v="SBrkr"/>
    <n v="831"/>
    <n v="829"/>
    <n v="0"/>
    <x v="374"/>
    <n v="0"/>
    <n v="0"/>
    <n v="2"/>
    <n v="1"/>
    <n v="3"/>
    <n v="1"/>
    <s v="Gd"/>
    <n v="7"/>
    <s v="Typ"/>
    <n v="0"/>
    <s v="NA"/>
    <s v="Attchd"/>
    <n v="2002"/>
    <s v="RFn"/>
    <n v="2"/>
    <x v="220"/>
    <s v="TA"/>
    <s v="TA"/>
    <s v="Y"/>
    <n v="144"/>
    <n v="68"/>
    <n v="0"/>
    <n v="0"/>
    <n v="0"/>
    <n v="0"/>
    <s v="NA"/>
    <s v="NA"/>
    <s v="NA"/>
    <n v="0"/>
    <x v="9"/>
    <x v="3"/>
    <s v="WD"/>
    <s v="Normal"/>
    <x v="530"/>
  </r>
  <r>
    <x v="1189"/>
    <n v="60"/>
    <s v="RL"/>
    <n v="60"/>
    <x v="137"/>
    <s v="Pave"/>
    <s v="NA"/>
    <s v="Reg"/>
    <s v="Lvl"/>
    <s v="AllPub"/>
    <s v="Inside"/>
    <s v="Gtl"/>
    <x v="17"/>
    <s v="Norm"/>
    <s v="Norm"/>
    <s v="1Fam"/>
    <s v="2Story"/>
    <x v="0"/>
    <x v="0"/>
    <x v="40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x v="98"/>
    <s v="GasA"/>
    <s v="Gd"/>
    <s v="Y"/>
    <s v="SBrkr"/>
    <n v="1028"/>
    <n v="776"/>
    <n v="0"/>
    <x v="758"/>
    <n v="0"/>
    <n v="0"/>
    <n v="2"/>
    <n v="1"/>
    <n v="3"/>
    <n v="1"/>
    <s v="Gd"/>
    <n v="7"/>
    <s v="Typ"/>
    <n v="1"/>
    <s v="TA"/>
    <s v="Attchd"/>
    <n v="1999"/>
    <s v="Fin"/>
    <n v="2"/>
    <x v="274"/>
    <s v="TA"/>
    <s v="TA"/>
    <s v="Y"/>
    <n v="140"/>
    <n v="60"/>
    <n v="0"/>
    <n v="0"/>
    <n v="0"/>
    <n v="0"/>
    <s v="NA"/>
    <s v="NA"/>
    <s v="NA"/>
    <n v="0"/>
    <x v="11"/>
    <x v="4"/>
    <s v="WD"/>
    <s v="Normal"/>
    <x v="430"/>
  </r>
  <r>
    <x v="1190"/>
    <n v="190"/>
    <s v="RL"/>
    <s v="NA"/>
    <x v="907"/>
    <s v="Pave"/>
    <s v="NA"/>
    <s v="Reg"/>
    <s v="Low"/>
    <s v="AllPub"/>
    <s v="Inside"/>
    <s v="Mod"/>
    <x v="4"/>
    <s v="Norm"/>
    <s v="Norm"/>
    <s v="2fmCon"/>
    <s v="1Story"/>
    <x v="5"/>
    <x v="4"/>
    <x v="53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x v="244"/>
    <s v="GasA"/>
    <s v="Ex"/>
    <s v="Y"/>
    <s v="SBrkr"/>
    <n v="1622"/>
    <n v="0"/>
    <n v="0"/>
    <x v="759"/>
    <n v="1"/>
    <n v="0"/>
    <n v="1"/>
    <n v="0"/>
    <n v="3"/>
    <n v="1"/>
    <s v="TA"/>
    <n v="7"/>
    <s v="Typ"/>
    <n v="1"/>
    <s v="TA"/>
    <s v="2Types"/>
    <n v="1975"/>
    <s v="Fin"/>
    <n v="4"/>
    <x v="400"/>
    <s v="TA"/>
    <s v="TA"/>
    <s v="Y"/>
    <n v="439"/>
    <n v="0"/>
    <n v="0"/>
    <n v="0"/>
    <n v="0"/>
    <n v="0"/>
    <s v="NA"/>
    <s v="NA"/>
    <s v="NA"/>
    <n v="0"/>
    <x v="10"/>
    <x v="1"/>
    <s v="WD"/>
    <s v="Normal"/>
    <x v="282"/>
  </r>
  <r>
    <x v="1191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x v="2"/>
    <x v="0"/>
    <x v="40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x v="424"/>
    <s v="GasA"/>
    <s v="Ex"/>
    <s v="Y"/>
    <s v="SBrkr"/>
    <n v="764"/>
    <n v="677"/>
    <n v="0"/>
    <x v="516"/>
    <n v="0"/>
    <n v="0"/>
    <n v="2"/>
    <n v="1"/>
    <n v="2"/>
    <n v="1"/>
    <s v="Gd"/>
    <n v="5"/>
    <s v="Typ"/>
    <n v="0"/>
    <s v="NA"/>
    <s v="Detchd"/>
    <n v="1999"/>
    <s v="Unf"/>
    <n v="2"/>
    <x v="153"/>
    <s v="TA"/>
    <s v="TA"/>
    <s v="Y"/>
    <n v="206"/>
    <n v="0"/>
    <n v="0"/>
    <n v="0"/>
    <n v="0"/>
    <n v="0"/>
    <s v="NA"/>
    <s v="NA"/>
    <s v="NA"/>
    <n v="0"/>
    <x v="6"/>
    <x v="1"/>
    <s v="WD"/>
    <s v="Normal"/>
    <x v="80"/>
  </r>
  <r>
    <x v="1192"/>
    <n v="50"/>
    <s v="RM"/>
    <n v="60"/>
    <x v="1"/>
    <s v="Pave"/>
    <s v="Grvl"/>
    <s v="Reg"/>
    <s v="Lvl"/>
    <s v="AllPub"/>
    <s v="Inside"/>
    <s v="Gtl"/>
    <x v="7"/>
    <s v="Norm"/>
    <s v="Norm"/>
    <s v="1Fam"/>
    <s v="1.5Fin"/>
    <x v="3"/>
    <x v="1"/>
    <x v="82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x v="230"/>
    <s v="GasA"/>
    <s v="Gd"/>
    <s v="Y"/>
    <s v="SBrkr"/>
    <n v="842"/>
    <n v="630"/>
    <n v="0"/>
    <x v="267"/>
    <n v="0"/>
    <n v="0"/>
    <n v="1"/>
    <n v="0"/>
    <n v="3"/>
    <n v="1"/>
    <s v="Gd"/>
    <n v="6"/>
    <s v="Typ"/>
    <n v="0"/>
    <s v="NA"/>
    <s v="Detchd"/>
    <n v="1925"/>
    <s v="Unf"/>
    <n v="1"/>
    <x v="26"/>
    <s v="TA"/>
    <s v="Fa"/>
    <s v="P"/>
    <n v="0"/>
    <n v="0"/>
    <n v="84"/>
    <n v="0"/>
    <n v="0"/>
    <n v="0"/>
    <s v="NA"/>
    <s v="GdWo"/>
    <s v="NA"/>
    <n v="0"/>
    <x v="9"/>
    <x v="1"/>
    <s v="WD"/>
    <s v="Normal"/>
    <x v="122"/>
  </r>
  <r>
    <x v="1193"/>
    <n v="120"/>
    <s v="RM"/>
    <s v="NA"/>
    <x v="78"/>
    <s v="Pave"/>
    <s v="NA"/>
    <s v="Reg"/>
    <s v="Lvl"/>
    <s v="AllPub"/>
    <s v="FR2"/>
    <s v="Gtl"/>
    <x v="4"/>
    <s v="Norm"/>
    <s v="Norm"/>
    <s v="TwnhsE"/>
    <s v="1Story"/>
    <x v="1"/>
    <x v="0"/>
    <x v="40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x v="638"/>
    <s v="GasA"/>
    <s v="Ex"/>
    <s v="Y"/>
    <s v="SBrkr"/>
    <n v="1224"/>
    <n v="0"/>
    <n v="0"/>
    <x v="84"/>
    <n v="1"/>
    <n v="0"/>
    <n v="2"/>
    <n v="0"/>
    <n v="2"/>
    <n v="1"/>
    <s v="TA"/>
    <n v="5"/>
    <s v="Typ"/>
    <n v="0"/>
    <s v="NA"/>
    <s v="Attchd"/>
    <n v="1999"/>
    <s v="Fin"/>
    <n v="2"/>
    <x v="233"/>
    <s v="TA"/>
    <s v="TA"/>
    <s v="Y"/>
    <n v="0"/>
    <n v="304"/>
    <n v="0"/>
    <n v="0"/>
    <n v="0"/>
    <n v="0"/>
    <s v="NA"/>
    <s v="NA"/>
    <s v="NA"/>
    <n v="0"/>
    <x v="11"/>
    <x v="3"/>
    <s v="WD"/>
    <s v="Normal"/>
    <x v="258"/>
  </r>
  <r>
    <x v="1194"/>
    <n v="60"/>
    <s v="RL"/>
    <n v="80"/>
    <x v="908"/>
    <s v="Pave"/>
    <s v="NA"/>
    <s v="Reg"/>
    <s v="Lvl"/>
    <s v="AllPub"/>
    <s v="Corner"/>
    <s v="Gtl"/>
    <x v="9"/>
    <s v="Norm"/>
    <s v="Norm"/>
    <s v="1Fam"/>
    <s v="2Story"/>
    <x v="1"/>
    <x v="3"/>
    <x v="60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x v="639"/>
    <s v="GasA"/>
    <s v="TA"/>
    <s v="Y"/>
    <s v="SBrkr"/>
    <n v="663"/>
    <n v="689"/>
    <n v="0"/>
    <x v="300"/>
    <n v="0"/>
    <n v="0"/>
    <n v="1"/>
    <n v="1"/>
    <n v="4"/>
    <n v="1"/>
    <s v="TA"/>
    <n v="7"/>
    <s v="Typ"/>
    <n v="0"/>
    <s v="NA"/>
    <s v="Attchd"/>
    <n v="1969"/>
    <s v="Fin"/>
    <n v="1"/>
    <x v="131"/>
    <s v="TA"/>
    <s v="TA"/>
    <s v="Y"/>
    <n v="379"/>
    <n v="36"/>
    <n v="0"/>
    <n v="0"/>
    <n v="0"/>
    <n v="0"/>
    <s v="NA"/>
    <s v="MnPrv"/>
    <s v="NA"/>
    <n v="0"/>
    <x v="10"/>
    <x v="4"/>
    <s v="WD"/>
    <s v="Normal"/>
    <x v="58"/>
  </r>
  <r>
    <x v="1195"/>
    <n v="60"/>
    <s v="RL"/>
    <n v="51"/>
    <x v="909"/>
    <s v="Pave"/>
    <s v="NA"/>
    <s v="IR1"/>
    <s v="Lvl"/>
    <s v="AllPub"/>
    <s v="Inside"/>
    <s v="Gtl"/>
    <x v="17"/>
    <s v="Norm"/>
    <s v="Norm"/>
    <s v="1Fam"/>
    <s v="2Story"/>
    <x v="1"/>
    <x v="0"/>
    <x v="11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n v="0"/>
    <s v="NA"/>
    <s v="Attchd"/>
    <n v="2005"/>
    <s v="Fin"/>
    <n v="2"/>
    <x v="63"/>
    <s v="TA"/>
    <s v="TA"/>
    <s v="Y"/>
    <n v="100"/>
    <n v="24"/>
    <n v="0"/>
    <n v="0"/>
    <n v="0"/>
    <n v="0"/>
    <s v="NA"/>
    <s v="NA"/>
    <s v="NA"/>
    <n v="0"/>
    <x v="9"/>
    <x v="0"/>
    <s v="WD"/>
    <s v="Normal"/>
    <x v="105"/>
  </r>
  <r>
    <x v="1196"/>
    <n v="60"/>
    <s v="RL"/>
    <n v="58"/>
    <x v="910"/>
    <s v="Pave"/>
    <s v="NA"/>
    <s v="IR1"/>
    <s v="Lvl"/>
    <s v="AllPub"/>
    <s v="Inside"/>
    <s v="Gtl"/>
    <x v="17"/>
    <s v="Norm"/>
    <s v="Norm"/>
    <s v="1Fam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x v="640"/>
    <s v="GasA"/>
    <s v="Ex"/>
    <s v="Y"/>
    <s v="SBrkr"/>
    <n v="879"/>
    <n v="984"/>
    <n v="0"/>
    <x v="760"/>
    <n v="0"/>
    <n v="0"/>
    <n v="2"/>
    <n v="1"/>
    <n v="4"/>
    <n v="1"/>
    <s v="Gd"/>
    <n v="9"/>
    <s v="Typ"/>
    <n v="1"/>
    <s v="Gd"/>
    <s v="BuiltIn"/>
    <n v="2006"/>
    <s v="Fin"/>
    <n v="3"/>
    <x v="95"/>
    <s v="TA"/>
    <s v="TA"/>
    <s v="Y"/>
    <n v="100"/>
    <n v="17"/>
    <n v="0"/>
    <n v="0"/>
    <n v="0"/>
    <n v="0"/>
    <s v="NA"/>
    <s v="NA"/>
    <s v="NA"/>
    <n v="0"/>
    <x v="6"/>
    <x v="2"/>
    <s v="New"/>
    <s v="Partial"/>
    <x v="595"/>
  </r>
  <r>
    <x v="1197"/>
    <n v="75"/>
    <s v="RM"/>
    <n v="65"/>
    <x v="911"/>
    <s v="Pave"/>
    <s v="NA"/>
    <s v="IR1"/>
    <s v="Bnk"/>
    <s v="AllPub"/>
    <s v="Corner"/>
    <s v="Gtl"/>
    <x v="7"/>
    <s v="Norm"/>
    <s v="Norm"/>
    <s v="1Fam"/>
    <s v="2.5Unf"/>
    <x v="0"/>
    <x v="2"/>
    <x v="7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x v="641"/>
    <s v="GasA"/>
    <s v="Ex"/>
    <s v="Y"/>
    <s v="SBrkr"/>
    <n v="815"/>
    <n v="875"/>
    <n v="0"/>
    <x v="722"/>
    <n v="0"/>
    <n v="0"/>
    <n v="1"/>
    <n v="0"/>
    <n v="3"/>
    <n v="1"/>
    <s v="TA"/>
    <n v="7"/>
    <s v="Typ"/>
    <n v="1"/>
    <s v="Gd"/>
    <s v="Detchd"/>
    <n v="1916"/>
    <s v="Unf"/>
    <n v="1"/>
    <x v="387"/>
    <s v="TA"/>
    <s v="TA"/>
    <s v="Y"/>
    <n v="0"/>
    <n v="0"/>
    <n v="330"/>
    <n v="0"/>
    <n v="0"/>
    <n v="0"/>
    <s v="NA"/>
    <s v="NA"/>
    <s v="NA"/>
    <n v="0"/>
    <x v="9"/>
    <x v="2"/>
    <s v="ConLw"/>
    <s v="Normal"/>
    <x v="12"/>
  </r>
  <r>
    <x v="119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x v="0"/>
    <x v="2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x v="171"/>
    <s v="GasA"/>
    <s v="Ex"/>
    <s v="Y"/>
    <s v="SBrkr"/>
    <n v="1212"/>
    <n v="0"/>
    <n v="0"/>
    <x v="188"/>
    <n v="0"/>
    <n v="0"/>
    <n v="2"/>
    <n v="0"/>
    <n v="3"/>
    <n v="1"/>
    <s v="Gd"/>
    <n v="6"/>
    <s v="Typ"/>
    <n v="0"/>
    <s v="NA"/>
    <s v="Attchd"/>
    <n v="2001"/>
    <s v="RFn"/>
    <n v="2"/>
    <x v="160"/>
    <s v="TA"/>
    <s v="TA"/>
    <s v="Y"/>
    <n v="356"/>
    <n v="0"/>
    <n v="0"/>
    <n v="0"/>
    <n v="0"/>
    <n v="0"/>
    <s v="NA"/>
    <s v="NA"/>
    <s v="NA"/>
    <n v="0"/>
    <x v="11"/>
    <x v="3"/>
    <s v="WD"/>
    <s v="Normal"/>
    <x v="94"/>
  </r>
  <r>
    <x v="1199"/>
    <n v="20"/>
    <s v="RL"/>
    <n v="75"/>
    <x v="912"/>
    <s v="Pave"/>
    <s v="NA"/>
    <s v="Reg"/>
    <s v="Lvl"/>
    <s v="AllPub"/>
    <s v="Inside"/>
    <s v="Gtl"/>
    <x v="9"/>
    <s v="Norm"/>
    <s v="Norm"/>
    <s v="1Fam"/>
    <s v="1Story"/>
    <x v="5"/>
    <x v="0"/>
    <x v="37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x v="370"/>
    <s v="GasA"/>
    <s v="Gd"/>
    <s v="Y"/>
    <s v="SBrkr"/>
    <n v="1382"/>
    <n v="0"/>
    <n v="0"/>
    <x v="158"/>
    <n v="0"/>
    <n v="0"/>
    <n v="1"/>
    <n v="1"/>
    <n v="3"/>
    <n v="1"/>
    <s v="TA"/>
    <n v="6"/>
    <s v="Typ"/>
    <n v="1"/>
    <s v="Po"/>
    <s v="Attchd"/>
    <n v="1974"/>
    <s v="Unf"/>
    <n v="2"/>
    <x v="401"/>
    <s v="TA"/>
    <s v="TA"/>
    <s v="Y"/>
    <n v="0"/>
    <n v="82"/>
    <n v="0"/>
    <n v="0"/>
    <n v="0"/>
    <n v="0"/>
    <s v="NA"/>
    <s v="NA"/>
    <s v="NA"/>
    <n v="0"/>
    <x v="4"/>
    <x v="2"/>
    <s v="WD"/>
    <s v="Normal"/>
    <x v="181"/>
  </r>
  <r>
    <x v="1200"/>
    <n v="20"/>
    <s v="RL"/>
    <n v="71"/>
    <x v="913"/>
    <s v="Pave"/>
    <s v="NA"/>
    <s v="Reg"/>
    <s v="Lvl"/>
    <s v="AllPub"/>
    <s v="Inside"/>
    <s v="Gtl"/>
    <x v="11"/>
    <s v="Norm"/>
    <s v="Norm"/>
    <s v="1Fam"/>
    <s v="1Story"/>
    <x v="5"/>
    <x v="0"/>
    <x v="16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x v="121"/>
    <s v="GasA"/>
    <s v="Gd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Attchd"/>
    <n v="1972"/>
    <s v="Unf"/>
    <n v="1"/>
    <x v="18"/>
    <s v="TA"/>
    <s v="TA"/>
    <s v="Y"/>
    <n v="0"/>
    <n v="0"/>
    <n v="0"/>
    <n v="0"/>
    <n v="0"/>
    <n v="0"/>
    <s v="NA"/>
    <s v="NA"/>
    <s v="Shed"/>
    <n v="0"/>
    <x v="9"/>
    <x v="2"/>
    <s v="Oth"/>
    <s v="Abnorml"/>
    <x v="596"/>
  </r>
  <r>
    <x v="1201"/>
    <n v="60"/>
    <s v="RL"/>
    <n v="80"/>
    <x v="127"/>
    <s v="Pave"/>
    <s v="NA"/>
    <s v="Reg"/>
    <s v="Lvl"/>
    <s v="AllPub"/>
    <s v="Corner"/>
    <s v="Gtl"/>
    <x v="0"/>
    <s v="Norm"/>
    <s v="Norm"/>
    <s v="1Fam"/>
    <s v="2Story"/>
    <x v="0"/>
    <x v="0"/>
    <x v="45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x v="353"/>
    <s v="GasA"/>
    <s v="Ex"/>
    <s v="Y"/>
    <s v="SBrkr"/>
    <n v="866"/>
    <n v="913"/>
    <n v="0"/>
    <x v="609"/>
    <n v="0"/>
    <n v="0"/>
    <n v="2"/>
    <n v="1"/>
    <n v="3"/>
    <n v="1"/>
    <s v="Gd"/>
    <n v="6"/>
    <s v="Typ"/>
    <n v="0"/>
    <s v="NA"/>
    <s v="Attchd"/>
    <n v="1998"/>
    <s v="RFn"/>
    <n v="2"/>
    <x v="76"/>
    <s v="TA"/>
    <s v="TA"/>
    <s v="Y"/>
    <n v="198"/>
    <n v="36"/>
    <n v="0"/>
    <n v="0"/>
    <n v="0"/>
    <n v="0"/>
    <s v="NA"/>
    <s v="NA"/>
    <s v="NA"/>
    <n v="0"/>
    <x v="10"/>
    <x v="3"/>
    <s v="WD"/>
    <s v="Normal"/>
    <x v="399"/>
  </r>
  <r>
    <x v="1202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x v="3"/>
    <x v="1"/>
    <x v="82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x v="127"/>
    <s v="GasA"/>
    <s v="Ex"/>
    <s v="Y"/>
    <s v="SBrkr"/>
    <n v="884"/>
    <n v="464"/>
    <n v="0"/>
    <x v="121"/>
    <n v="1"/>
    <n v="0"/>
    <n v="1"/>
    <n v="0"/>
    <n v="3"/>
    <n v="1"/>
    <s v="TA"/>
    <n v="5"/>
    <s v="Typ"/>
    <n v="1"/>
    <s v="Fa"/>
    <s v="Detchd"/>
    <n v="1960"/>
    <s v="Unf"/>
    <n v="1"/>
    <x v="110"/>
    <s v="TA"/>
    <s v="TA"/>
    <s v="N"/>
    <n v="0"/>
    <n v="0"/>
    <n v="208"/>
    <n v="0"/>
    <n v="0"/>
    <n v="0"/>
    <s v="NA"/>
    <s v="NA"/>
    <s v="NA"/>
    <n v="0"/>
    <x v="1"/>
    <x v="3"/>
    <s v="WD"/>
    <s v="Normal"/>
    <x v="528"/>
  </r>
  <r>
    <x v="1203"/>
    <n v="20"/>
    <s v="RL"/>
    <n v="75"/>
    <x v="653"/>
    <s v="Pave"/>
    <s v="NA"/>
    <s v="Reg"/>
    <s v="Lvl"/>
    <s v="AllPub"/>
    <s v="Inside"/>
    <s v="Gtl"/>
    <x v="0"/>
    <s v="Norm"/>
    <s v="Norm"/>
    <s v="1Fam"/>
    <s v="1Story"/>
    <x v="0"/>
    <x v="0"/>
    <x v="4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x v="642"/>
    <s v="GasA"/>
    <s v="Ex"/>
    <s v="Y"/>
    <s v="SBrkr"/>
    <n v="1630"/>
    <n v="0"/>
    <n v="0"/>
    <x v="761"/>
    <n v="0"/>
    <n v="0"/>
    <n v="2"/>
    <n v="0"/>
    <n v="3"/>
    <n v="1"/>
    <s v="Gd"/>
    <n v="6"/>
    <s v="Typ"/>
    <n v="1"/>
    <s v="TA"/>
    <s v="Attchd"/>
    <n v="2000"/>
    <s v="Unf"/>
    <n v="2"/>
    <x v="116"/>
    <s v="TA"/>
    <s v="TA"/>
    <s v="Y"/>
    <n v="74"/>
    <n v="234"/>
    <n v="0"/>
    <n v="0"/>
    <n v="0"/>
    <n v="0"/>
    <s v="NA"/>
    <s v="NA"/>
    <s v="NA"/>
    <n v="0"/>
    <x v="4"/>
    <x v="3"/>
    <s v="WD"/>
    <s v="Normal"/>
    <x v="423"/>
  </r>
  <r>
    <x v="1204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3"/>
    <x v="2"/>
    <x v="34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x v="253"/>
    <s v="GasA"/>
    <s v="Ex"/>
    <s v="Y"/>
    <s v="SBrkr"/>
    <n v="1074"/>
    <n v="0"/>
    <n v="0"/>
    <x v="762"/>
    <n v="1"/>
    <n v="0"/>
    <n v="1"/>
    <n v="1"/>
    <n v="3"/>
    <n v="1"/>
    <s v="TA"/>
    <n v="6"/>
    <s v="Typ"/>
    <n v="0"/>
    <s v="NA"/>
    <s v="Attchd"/>
    <n v="1975"/>
    <s v="RFn"/>
    <n v="2"/>
    <x v="102"/>
    <s v="TA"/>
    <s v="TA"/>
    <s v="Y"/>
    <n v="0"/>
    <n v="88"/>
    <n v="0"/>
    <n v="0"/>
    <n v="0"/>
    <n v="0"/>
    <s v="NA"/>
    <s v="MnPrv"/>
    <s v="NA"/>
    <n v="0"/>
    <x v="9"/>
    <x v="2"/>
    <s v="WD"/>
    <s v="Normal"/>
    <x v="75"/>
  </r>
  <r>
    <x v="1205"/>
    <n v="20"/>
    <s v="RL"/>
    <n v="90"/>
    <x v="914"/>
    <s v="Pave"/>
    <s v="NA"/>
    <s v="IR1"/>
    <s v="Lvl"/>
    <s v="AllPub"/>
    <s v="CulDSac"/>
    <s v="Gtl"/>
    <x v="12"/>
    <s v="Norm"/>
    <s v="Norm"/>
    <s v="1Fam"/>
    <s v="1Story"/>
    <x v="0"/>
    <x v="3"/>
    <x v="59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x v="643"/>
    <s v="GasA"/>
    <s v="Gd"/>
    <s v="Y"/>
    <s v="SBrkr"/>
    <n v="2196"/>
    <n v="0"/>
    <n v="0"/>
    <x v="763"/>
    <n v="0"/>
    <n v="0"/>
    <n v="2"/>
    <n v="0"/>
    <n v="3"/>
    <n v="1"/>
    <s v="Gd"/>
    <n v="7"/>
    <s v="Typ"/>
    <n v="1"/>
    <s v="TA"/>
    <s v="Attchd"/>
    <n v="1990"/>
    <s v="RFn"/>
    <n v="3"/>
    <x v="402"/>
    <s v="TA"/>
    <s v="TA"/>
    <s v="Y"/>
    <n v="84"/>
    <n v="70"/>
    <n v="0"/>
    <n v="0"/>
    <n v="0"/>
    <n v="0"/>
    <s v="NA"/>
    <s v="NA"/>
    <s v="NA"/>
    <n v="0"/>
    <x v="11"/>
    <x v="3"/>
    <s v="WD"/>
    <s v="Normal"/>
    <x v="597"/>
  </r>
  <r>
    <x v="1206"/>
    <n v="20"/>
    <s v="RH"/>
    <s v="NA"/>
    <x v="915"/>
    <s v="Pave"/>
    <s v="NA"/>
    <s v="Reg"/>
    <s v="Lvl"/>
    <s v="AllPub"/>
    <s v="Inside"/>
    <s v="Gtl"/>
    <x v="12"/>
    <s v="Norm"/>
    <s v="Norm"/>
    <s v="1Fam"/>
    <s v="1Story"/>
    <x v="5"/>
    <x v="4"/>
    <x v="27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x v="253"/>
    <s v="GasA"/>
    <s v="TA"/>
    <s v="Y"/>
    <s v="SBrkr"/>
    <n v="1056"/>
    <n v="0"/>
    <n v="0"/>
    <x v="278"/>
    <n v="1"/>
    <n v="0"/>
    <n v="1"/>
    <n v="0"/>
    <n v="2"/>
    <n v="1"/>
    <s v="TA"/>
    <n v="5"/>
    <s v="Typ"/>
    <n v="0"/>
    <s v="NA"/>
    <s v="Detchd"/>
    <n v="1966"/>
    <s v="Unf"/>
    <n v="1"/>
    <x v="10"/>
    <s v="TA"/>
    <s v="TA"/>
    <s v="Y"/>
    <n v="0"/>
    <n v="42"/>
    <n v="0"/>
    <n v="0"/>
    <n v="0"/>
    <n v="0"/>
    <s v="NA"/>
    <s v="MnPrv"/>
    <s v="NA"/>
    <n v="0"/>
    <x v="6"/>
    <x v="2"/>
    <s v="WD"/>
    <s v="Normal"/>
    <x v="172"/>
  </r>
  <r>
    <x v="120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x v="1"/>
    <x v="0"/>
    <x v="0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x v="297"/>
    <s v="GasA"/>
    <s v="Ex"/>
    <s v="Y"/>
    <s v="SBrkr"/>
    <n v="1700"/>
    <n v="0"/>
    <n v="0"/>
    <x v="31"/>
    <n v="1"/>
    <n v="0"/>
    <n v="2"/>
    <n v="0"/>
    <n v="3"/>
    <n v="1"/>
    <s v="Gd"/>
    <n v="7"/>
    <s v="Typ"/>
    <n v="0"/>
    <s v="NA"/>
    <s v="Attchd"/>
    <n v="2003"/>
    <s v="RFn"/>
    <n v="2"/>
    <x v="261"/>
    <s v="TA"/>
    <s v="TA"/>
    <s v="Y"/>
    <n v="192"/>
    <n v="23"/>
    <n v="0"/>
    <n v="0"/>
    <n v="0"/>
    <n v="0"/>
    <s v="NA"/>
    <s v="NA"/>
    <s v="NA"/>
    <n v="0"/>
    <x v="1"/>
    <x v="2"/>
    <s v="WD"/>
    <s v="Normal"/>
    <x v="7"/>
  </r>
  <r>
    <x v="1208"/>
    <n v="20"/>
    <s v="RL"/>
    <n v="70"/>
    <x v="916"/>
    <s v="Pave"/>
    <s v="NA"/>
    <s v="Reg"/>
    <s v="Lvl"/>
    <s v="AllPub"/>
    <s v="Inside"/>
    <s v="Gtl"/>
    <x v="11"/>
    <s v="Norm"/>
    <s v="Norm"/>
    <s v="1Fam"/>
    <s v="1Story"/>
    <x v="3"/>
    <x v="3"/>
    <x v="1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x v="644"/>
    <s v="GasA"/>
    <s v="TA"/>
    <s v="Y"/>
    <s v="SBrkr"/>
    <n v="1283"/>
    <n v="0"/>
    <n v="0"/>
    <x v="764"/>
    <n v="1"/>
    <n v="0"/>
    <n v="1"/>
    <n v="0"/>
    <n v="3"/>
    <n v="1"/>
    <s v="TA"/>
    <n v="6"/>
    <s v="Typ"/>
    <n v="0"/>
    <s v="NA"/>
    <s v="Detchd"/>
    <n v="1980"/>
    <s v="Unf"/>
    <n v="2"/>
    <x v="67"/>
    <s v="TA"/>
    <s v="TA"/>
    <s v="Y"/>
    <n v="0"/>
    <n v="0"/>
    <n v="0"/>
    <n v="0"/>
    <n v="0"/>
    <n v="0"/>
    <s v="NA"/>
    <s v="NA"/>
    <s v="NA"/>
    <n v="0"/>
    <x v="4"/>
    <x v="0"/>
    <s v="WD"/>
    <s v="Normal"/>
    <x v="3"/>
  </r>
  <r>
    <x v="1209"/>
    <n v="20"/>
    <s v="RL"/>
    <n v="85"/>
    <x v="917"/>
    <s v="Pave"/>
    <s v="NA"/>
    <s v="IR1"/>
    <s v="Lvl"/>
    <s v="AllPub"/>
    <s v="CulDSac"/>
    <s v="Gtl"/>
    <x v="5"/>
    <s v="RRNn"/>
    <s v="Norm"/>
    <s v="1Fam"/>
    <s v="1Story"/>
    <x v="2"/>
    <x v="0"/>
    <x v="13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x v="645"/>
    <s v="GasA"/>
    <s v="Ex"/>
    <s v="Y"/>
    <s v="SBrkr"/>
    <n v="1660"/>
    <n v="0"/>
    <n v="0"/>
    <x v="374"/>
    <n v="1"/>
    <n v="0"/>
    <n v="2"/>
    <n v="0"/>
    <n v="3"/>
    <n v="1"/>
    <s v="Gd"/>
    <n v="8"/>
    <s v="Typ"/>
    <n v="1"/>
    <s v="Gd"/>
    <s v="Attchd"/>
    <n v="2006"/>
    <s v="RFn"/>
    <n v="2"/>
    <x v="127"/>
    <s v="TA"/>
    <s v="TA"/>
    <s v="Y"/>
    <n v="322"/>
    <n v="50"/>
    <n v="0"/>
    <n v="0"/>
    <n v="0"/>
    <n v="0"/>
    <s v="NA"/>
    <s v="NA"/>
    <s v="NA"/>
    <n v="0"/>
    <x v="1"/>
    <x v="2"/>
    <s v="New"/>
    <s v="Partial"/>
    <x v="178"/>
  </r>
  <r>
    <x v="1210"/>
    <n v="60"/>
    <s v="RL"/>
    <n v="70"/>
    <x v="918"/>
    <s v="Pave"/>
    <s v="NA"/>
    <s v="Reg"/>
    <s v="Lvl"/>
    <s v="AllPub"/>
    <s v="Inside"/>
    <s v="Gtl"/>
    <x v="12"/>
    <s v="Norm"/>
    <s v="Norm"/>
    <s v="1Fam"/>
    <s v="2Story"/>
    <x v="1"/>
    <x v="0"/>
    <x v="86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x v="585"/>
    <s v="GasA"/>
    <s v="Ex"/>
    <s v="Y"/>
    <s v="SBrkr"/>
    <n v="1055"/>
    <n v="790"/>
    <n v="0"/>
    <x v="765"/>
    <n v="0"/>
    <n v="0"/>
    <n v="2"/>
    <n v="1"/>
    <n v="3"/>
    <n v="1"/>
    <s v="Gd"/>
    <n v="8"/>
    <s v="Typ"/>
    <n v="1"/>
    <s v="TA"/>
    <s v="Attchd"/>
    <n v="1992"/>
    <s v="RFn"/>
    <n v="2"/>
    <x v="64"/>
    <s v="TA"/>
    <s v="TA"/>
    <s v="Y"/>
    <n v="635"/>
    <n v="104"/>
    <n v="0"/>
    <n v="0"/>
    <n v="0"/>
    <n v="0"/>
    <s v="NA"/>
    <s v="GdPrv"/>
    <s v="Shed"/>
    <n v="400"/>
    <x v="1"/>
    <x v="4"/>
    <s v="WD"/>
    <s v="Normal"/>
    <x v="430"/>
  </r>
  <r>
    <x v="1211"/>
    <n v="50"/>
    <s v="RL"/>
    <n v="152"/>
    <x v="919"/>
    <s v="Pave"/>
    <s v="NA"/>
    <s v="IR1"/>
    <s v="Bnk"/>
    <s v="AllPub"/>
    <s v="Inside"/>
    <s v="Mod"/>
    <x v="17"/>
    <s v="Norm"/>
    <s v="Norm"/>
    <s v="1Fam"/>
    <s v="1.5Fin"/>
    <x v="2"/>
    <x v="3"/>
    <x v="62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x v="646"/>
    <s v="GasA"/>
    <s v="Gd"/>
    <s v="Y"/>
    <s v="SBrkr"/>
    <n v="1080"/>
    <n v="672"/>
    <n v="0"/>
    <x v="43"/>
    <n v="0"/>
    <n v="0"/>
    <n v="2"/>
    <n v="0"/>
    <n v="4"/>
    <n v="1"/>
    <s v="TA"/>
    <n v="8"/>
    <s v="Typ"/>
    <n v="0"/>
    <s v="NA"/>
    <s v="Basment"/>
    <n v="1988"/>
    <s v="RFn"/>
    <n v="2"/>
    <x v="153"/>
    <s v="TA"/>
    <s v="TA"/>
    <s v="Y"/>
    <n v="325"/>
    <n v="12"/>
    <n v="0"/>
    <n v="0"/>
    <n v="0"/>
    <n v="0"/>
    <s v="NA"/>
    <s v="NA"/>
    <s v="NA"/>
    <n v="0"/>
    <x v="11"/>
    <x v="4"/>
    <s v="WD"/>
    <s v="Normal"/>
    <x v="323"/>
  </r>
  <r>
    <x v="1212"/>
    <n v="30"/>
    <s v="RL"/>
    <n v="50"/>
    <x v="920"/>
    <s v="Pave"/>
    <s v="NA"/>
    <s v="Reg"/>
    <s v="Lvl"/>
    <s v="AllPub"/>
    <s v="Inside"/>
    <s v="Gtl"/>
    <x v="15"/>
    <s v="Norm"/>
    <s v="Norm"/>
    <s v="1Fam"/>
    <s v="1Story"/>
    <x v="5"/>
    <x v="2"/>
    <x v="7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x v="69"/>
    <s v="GasA"/>
    <s v="TA"/>
    <s v="Y"/>
    <s v="SBrkr"/>
    <n v="672"/>
    <n v="0"/>
    <n v="0"/>
    <x v="331"/>
    <n v="1"/>
    <n v="0"/>
    <n v="1"/>
    <n v="0"/>
    <n v="2"/>
    <n v="1"/>
    <s v="TA"/>
    <n v="4"/>
    <s v="Typ"/>
    <n v="0"/>
    <s v="NA"/>
    <s v="Attchd"/>
    <n v="1941"/>
    <s v="Unf"/>
    <n v="1"/>
    <x v="388"/>
    <s v="TA"/>
    <s v="TA"/>
    <s v="N"/>
    <n v="0"/>
    <n v="113"/>
    <n v="0"/>
    <n v="0"/>
    <n v="0"/>
    <n v="0"/>
    <s v="NA"/>
    <s v="NA"/>
    <s v="NA"/>
    <n v="0"/>
    <x v="5"/>
    <x v="3"/>
    <s v="WD"/>
    <s v="Normal"/>
    <x v="46"/>
  </r>
  <r>
    <x v="1213"/>
    <n v="80"/>
    <s v="RL"/>
    <s v="NA"/>
    <x v="921"/>
    <s v="Pave"/>
    <s v="NA"/>
    <s v="IR1"/>
    <s v="Lvl"/>
    <s v="AllPub"/>
    <s v="CulDSac"/>
    <s v="Gtl"/>
    <x v="9"/>
    <s v="Norm"/>
    <s v="Norm"/>
    <s v="1Fam"/>
    <s v="SLvl"/>
    <x v="5"/>
    <x v="7"/>
    <x v="10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x v="318"/>
    <s v="GasA"/>
    <s v="Ex"/>
    <s v="Y"/>
    <s v="SBrkr"/>
    <n v="960"/>
    <n v="0"/>
    <n v="0"/>
    <x v="91"/>
    <n v="1"/>
    <n v="1"/>
    <n v="0"/>
    <n v="0"/>
    <n v="0"/>
    <n v="1"/>
    <s v="TA"/>
    <n v="3"/>
    <s v="Typ"/>
    <n v="0"/>
    <s v="NA"/>
    <s v="Attchd"/>
    <n v="1965"/>
    <s v="Unf"/>
    <n v="1"/>
    <x v="269"/>
    <s v="TA"/>
    <s v="TA"/>
    <s v="Y"/>
    <n v="88"/>
    <n v="0"/>
    <n v="0"/>
    <n v="0"/>
    <n v="0"/>
    <n v="0"/>
    <s v="NA"/>
    <s v="NA"/>
    <s v="NA"/>
    <n v="0"/>
    <x v="1"/>
    <x v="2"/>
    <s v="WD"/>
    <s v="Normal"/>
    <x v="35"/>
  </r>
  <r>
    <x v="1214"/>
    <n v="85"/>
    <s v="RL"/>
    <n v="69"/>
    <x v="922"/>
    <s v="Pave"/>
    <s v="NA"/>
    <s v="IR1"/>
    <s v="Lvl"/>
    <s v="AllPub"/>
    <s v="Inside"/>
    <s v="Gtl"/>
    <x v="11"/>
    <s v="Norm"/>
    <s v="Norm"/>
    <s v="1Fam"/>
    <s v="SFoyer"/>
    <x v="3"/>
    <x v="0"/>
    <x v="1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x v="536"/>
    <s v="GasA"/>
    <s v="TA"/>
    <s v="Y"/>
    <s v="SBrkr"/>
    <n v="999"/>
    <n v="0"/>
    <n v="0"/>
    <x v="389"/>
    <n v="1"/>
    <n v="0"/>
    <n v="1"/>
    <n v="0"/>
    <n v="3"/>
    <n v="1"/>
    <s v="TA"/>
    <n v="6"/>
    <s v="Typ"/>
    <n v="0"/>
    <s v="NA"/>
    <s v="Attchd"/>
    <n v="1962"/>
    <s v="Unf"/>
    <n v="1"/>
    <x v="38"/>
    <s v="TA"/>
    <s v="TA"/>
    <s v="Y"/>
    <n v="150"/>
    <n v="72"/>
    <n v="0"/>
    <n v="0"/>
    <n v="0"/>
    <n v="0"/>
    <s v="NA"/>
    <s v="NA"/>
    <s v="NA"/>
    <n v="0"/>
    <x v="1"/>
    <x v="2"/>
    <s v="WD"/>
    <s v="Normal"/>
    <x v="569"/>
  </r>
  <r>
    <x v="1215"/>
    <n v="20"/>
    <s v="RL"/>
    <n v="99"/>
    <x v="923"/>
    <s v="Pave"/>
    <s v="NA"/>
    <s v="IR1"/>
    <s v="Lvl"/>
    <s v="AllPub"/>
    <s v="Inside"/>
    <s v="Gtl"/>
    <x v="9"/>
    <s v="Norm"/>
    <s v="Norm"/>
    <s v="1Fam"/>
    <s v="1Story"/>
    <x v="3"/>
    <x v="0"/>
    <x v="27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x v="188"/>
    <s v="GasA"/>
    <s v="TA"/>
    <s v="Y"/>
    <s v="SBrkr"/>
    <n v="894"/>
    <n v="0"/>
    <n v="0"/>
    <x v="204"/>
    <n v="0"/>
    <n v="0"/>
    <n v="1"/>
    <n v="0"/>
    <n v="3"/>
    <n v="1"/>
    <s v="TA"/>
    <n v="5"/>
    <s v="Typ"/>
    <n v="0"/>
    <s v="NA"/>
    <s v="Detchd"/>
    <n v="1966"/>
    <s v="RFn"/>
    <n v="1"/>
    <x v="10"/>
    <s v="TA"/>
    <s v="TA"/>
    <s v="Y"/>
    <n v="0"/>
    <n v="0"/>
    <n v="0"/>
    <n v="0"/>
    <n v="0"/>
    <n v="0"/>
    <s v="NA"/>
    <s v="MnPrv"/>
    <s v="NA"/>
    <n v="0"/>
    <x v="1"/>
    <x v="1"/>
    <s v="WD"/>
    <s v="Normal"/>
    <x v="122"/>
  </r>
  <r>
    <x v="1216"/>
    <n v="90"/>
    <s v="RM"/>
    <n v="68"/>
    <x v="924"/>
    <s v="Pave"/>
    <s v="NA"/>
    <s v="Reg"/>
    <s v="Lvl"/>
    <s v="AllPub"/>
    <s v="Inside"/>
    <s v="Gtl"/>
    <x v="9"/>
    <s v="RRAe"/>
    <s v="Norm"/>
    <s v="Duplex"/>
    <s v="1.5Fin"/>
    <x v="1"/>
    <x v="0"/>
    <x v="90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318"/>
    <n v="584"/>
    <n v="0"/>
    <x v="766"/>
    <n v="0"/>
    <n v="0"/>
    <n v="2"/>
    <n v="0"/>
    <n v="4"/>
    <n v="2"/>
    <s v="TA"/>
    <n v="8"/>
    <s v="Typ"/>
    <n v="0"/>
    <s v="NA"/>
    <s v="Attchd"/>
    <n v="1978"/>
    <s v="Unf"/>
    <n v="2"/>
    <x v="169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162"/>
  </r>
  <r>
    <x v="1217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x v="2"/>
    <x v="0"/>
    <x v="51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x v="647"/>
    <s v="GasA"/>
    <s v="Ex"/>
    <s v="Y"/>
    <s v="SBrkr"/>
    <n v="1314"/>
    <n v="0"/>
    <n v="0"/>
    <x v="221"/>
    <n v="1"/>
    <n v="0"/>
    <n v="2"/>
    <n v="0"/>
    <n v="3"/>
    <n v="1"/>
    <s v="Gd"/>
    <n v="6"/>
    <s v="Typ"/>
    <n v="0"/>
    <s v="NA"/>
    <s v="Attchd"/>
    <n v="2009"/>
    <s v="RFn"/>
    <n v="2"/>
    <x v="176"/>
    <s v="TA"/>
    <s v="TA"/>
    <s v="Y"/>
    <n v="135"/>
    <n v="112"/>
    <n v="0"/>
    <n v="0"/>
    <n v="0"/>
    <n v="0"/>
    <s v="NA"/>
    <s v="NA"/>
    <s v="NA"/>
    <n v="0"/>
    <x v="2"/>
    <x v="3"/>
    <s v="New"/>
    <s v="Partial"/>
    <x v="598"/>
  </r>
  <r>
    <x v="1218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5"/>
    <x v="0"/>
    <x v="81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x v="17"/>
    <s v="GasA"/>
    <s v="Gd"/>
    <s v="N"/>
    <s v="SBrkr"/>
    <n v="672"/>
    <n v="240"/>
    <n v="0"/>
    <x v="12"/>
    <n v="0"/>
    <n v="0"/>
    <n v="1"/>
    <n v="0"/>
    <n v="2"/>
    <n v="1"/>
    <s v="TA"/>
    <n v="3"/>
    <s v="Typ"/>
    <n v="0"/>
    <s v="NA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x v="9"/>
    <x v="2"/>
    <s v="WD"/>
    <s v="Normal"/>
    <x v="599"/>
  </r>
  <r>
    <x v="121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x v="0"/>
    <x v="63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x v="69"/>
    <s v="GasA"/>
    <s v="TA"/>
    <s v="Y"/>
    <s v="SBrkr"/>
    <n v="672"/>
    <n v="546"/>
    <n v="0"/>
    <x v="399"/>
    <n v="0"/>
    <n v="0"/>
    <n v="1"/>
    <n v="1"/>
    <n v="3"/>
    <n v="1"/>
    <s v="TA"/>
    <n v="7"/>
    <s v="Typ"/>
    <n v="0"/>
    <s v="NA"/>
    <s v="NA"/>
    <s v="NA"/>
    <s v="NA"/>
    <n v="0"/>
    <x v="34"/>
    <s v="NA"/>
    <s v="NA"/>
    <s v="N"/>
    <n v="201"/>
    <n v="0"/>
    <n v="0"/>
    <n v="0"/>
    <n v="0"/>
    <n v="0"/>
    <s v="NA"/>
    <s v="NA"/>
    <s v="NA"/>
    <n v="0"/>
    <x v="7"/>
    <x v="2"/>
    <s v="WD"/>
    <s v="Abnorml"/>
    <x v="561"/>
  </r>
  <r>
    <x v="1220"/>
    <n v="20"/>
    <s v="RL"/>
    <n v="66"/>
    <x v="284"/>
    <s v="Pave"/>
    <s v="NA"/>
    <s v="IR1"/>
    <s v="Lvl"/>
    <s v="AllPub"/>
    <s v="Inside"/>
    <s v="Gtl"/>
    <x v="11"/>
    <s v="Norm"/>
    <s v="Norm"/>
    <s v="1Fam"/>
    <s v="1Story"/>
    <x v="3"/>
    <x v="0"/>
    <x v="39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x v="12"/>
    <s v="GasA"/>
    <s v="TA"/>
    <s v="Y"/>
    <s v="SBrkr"/>
    <n v="912"/>
    <n v="0"/>
    <n v="0"/>
    <x v="12"/>
    <n v="0"/>
    <n v="0"/>
    <n v="1"/>
    <n v="0"/>
    <n v="2"/>
    <n v="1"/>
    <s v="TA"/>
    <n v="5"/>
    <s v="Typ"/>
    <n v="0"/>
    <s v="NA"/>
    <s v="Attchd"/>
    <n v="1964"/>
    <s v="Unf"/>
    <n v="1"/>
    <x v="47"/>
    <s v="TA"/>
    <s v="TA"/>
    <s v="Y"/>
    <n v="0"/>
    <n v="0"/>
    <n v="0"/>
    <n v="0"/>
    <n v="0"/>
    <n v="0"/>
    <s v="NA"/>
    <s v="NA"/>
    <s v="NA"/>
    <n v="0"/>
    <x v="6"/>
    <x v="2"/>
    <s v="WD"/>
    <s v="Abnorml"/>
    <x v="99"/>
  </r>
  <r>
    <x v="1221"/>
    <n v="20"/>
    <s v="RL"/>
    <n v="55"/>
    <x v="191"/>
    <s v="Pave"/>
    <s v="NA"/>
    <s v="Reg"/>
    <s v="Lvl"/>
    <s v="AllPub"/>
    <s v="Inside"/>
    <s v="Gtl"/>
    <x v="9"/>
    <s v="Feedr"/>
    <s v="Norm"/>
    <s v="1Fam"/>
    <s v="1Story"/>
    <x v="3"/>
    <x v="0"/>
    <x v="21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x v="8"/>
    <s v="GasA"/>
    <s v="Ex"/>
    <s v="Y"/>
    <s v="SBrkr"/>
    <n v="1211"/>
    <n v="0"/>
    <n v="0"/>
    <x v="767"/>
    <n v="0"/>
    <n v="0"/>
    <n v="1"/>
    <n v="0"/>
    <n v="3"/>
    <n v="1"/>
    <s v="TA"/>
    <n v="5"/>
    <s v="Typ"/>
    <n v="1"/>
    <s v="TA"/>
    <s v="Attchd"/>
    <n v="1968"/>
    <s v="Unf"/>
    <n v="1"/>
    <x v="403"/>
    <s v="TA"/>
    <s v="TA"/>
    <s v="Y"/>
    <n v="0"/>
    <n v="63"/>
    <n v="0"/>
    <n v="0"/>
    <n v="0"/>
    <n v="0"/>
    <s v="NA"/>
    <s v="NA"/>
    <s v="NA"/>
    <n v="0"/>
    <x v="5"/>
    <x v="0"/>
    <s v="WD"/>
    <s v="Normal"/>
    <x v="254"/>
  </r>
  <r>
    <x v="1222"/>
    <n v="50"/>
    <s v="RL"/>
    <n v="78"/>
    <x v="925"/>
    <s v="Pave"/>
    <s v="NA"/>
    <s v="Reg"/>
    <s v="Lvl"/>
    <s v="AllPub"/>
    <s v="Inside"/>
    <s v="Gtl"/>
    <x v="11"/>
    <s v="Artery"/>
    <s v="Norm"/>
    <s v="1Fam"/>
    <s v="1.5Fin"/>
    <x v="1"/>
    <x v="2"/>
    <x v="87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x v="10"/>
    <s v="GasA"/>
    <s v="Ex"/>
    <s v="Y"/>
    <s v="SBrkr"/>
    <n v="1168"/>
    <n v="678"/>
    <n v="0"/>
    <x v="768"/>
    <n v="0"/>
    <n v="0"/>
    <n v="2"/>
    <n v="0"/>
    <n v="3"/>
    <n v="1"/>
    <s v="TA"/>
    <n v="7"/>
    <s v="Typ"/>
    <n v="1"/>
    <s v="Gd"/>
    <s v="Attchd"/>
    <n v="1949"/>
    <s v="Unf"/>
    <n v="1"/>
    <x v="404"/>
    <s v="TA"/>
    <s v="TA"/>
    <s v="Y"/>
    <n v="0"/>
    <n v="0"/>
    <n v="0"/>
    <n v="0"/>
    <n v="0"/>
    <n v="0"/>
    <s v="NA"/>
    <s v="GdWo"/>
    <s v="NA"/>
    <n v="0"/>
    <x v="8"/>
    <x v="1"/>
    <s v="WD"/>
    <s v="Normal"/>
    <x v="5"/>
  </r>
  <r>
    <x v="1223"/>
    <n v="20"/>
    <s v="RL"/>
    <n v="89"/>
    <x v="926"/>
    <s v="Pave"/>
    <s v="NA"/>
    <s v="Reg"/>
    <s v="Lvl"/>
    <s v="AllPub"/>
    <s v="Inside"/>
    <s v="Gtl"/>
    <x v="11"/>
    <s v="Norm"/>
    <s v="Norm"/>
    <s v="1Fam"/>
    <s v="1Story"/>
    <x v="3"/>
    <x v="6"/>
    <x v="23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x v="240"/>
    <s v="GasA"/>
    <s v="TA"/>
    <s v="N"/>
    <s v="FuseA"/>
    <n v="2136"/>
    <n v="0"/>
    <n v="0"/>
    <x v="769"/>
    <n v="0"/>
    <n v="0"/>
    <n v="2"/>
    <n v="0"/>
    <n v="4"/>
    <n v="1"/>
    <s v="TA"/>
    <n v="7"/>
    <s v="Mod"/>
    <n v="0"/>
    <s v="NA"/>
    <s v="Detchd"/>
    <n v="1951"/>
    <s v="Unf"/>
    <n v="2"/>
    <x v="43"/>
    <s v="TA"/>
    <s v="TA"/>
    <s v="Y"/>
    <n v="0"/>
    <n v="30"/>
    <n v="0"/>
    <n v="0"/>
    <n v="0"/>
    <n v="0"/>
    <s v="NA"/>
    <s v="MnPrv"/>
    <s v="NA"/>
    <n v="0"/>
    <x v="4"/>
    <x v="2"/>
    <s v="WD"/>
    <s v="Normal"/>
    <x v="600"/>
  </r>
  <r>
    <x v="1224"/>
    <n v="60"/>
    <s v="RL"/>
    <n v="60"/>
    <x v="927"/>
    <s v="Pave"/>
    <s v="NA"/>
    <s v="IR1"/>
    <s v="Lvl"/>
    <s v="AllPub"/>
    <s v="Inside"/>
    <s v="Gtl"/>
    <x v="17"/>
    <s v="RRAn"/>
    <s v="Norm"/>
    <s v="1Fam"/>
    <s v="2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x v="299"/>
    <s v="GasA"/>
    <s v="Ex"/>
    <s v="Y"/>
    <s v="SBrkr"/>
    <n v="788"/>
    <n v="702"/>
    <n v="0"/>
    <x v="770"/>
    <n v="1"/>
    <n v="0"/>
    <n v="2"/>
    <n v="1"/>
    <n v="3"/>
    <n v="1"/>
    <s v="Gd"/>
    <n v="8"/>
    <s v="Typ"/>
    <n v="1"/>
    <s v="Gd"/>
    <s v="Attchd"/>
    <n v="2004"/>
    <s v="Fin"/>
    <n v="2"/>
    <x v="42"/>
    <s v="TA"/>
    <s v="TA"/>
    <s v="Y"/>
    <n v="100"/>
    <n v="75"/>
    <n v="0"/>
    <n v="0"/>
    <n v="0"/>
    <n v="0"/>
    <s v="NA"/>
    <s v="NA"/>
    <s v="NA"/>
    <n v="0"/>
    <x v="0"/>
    <x v="0"/>
    <s v="WD"/>
    <s v="Normal"/>
    <x v="144"/>
  </r>
  <r>
    <x v="1225"/>
    <n v="80"/>
    <s v="RL"/>
    <n v="65"/>
    <x v="928"/>
    <s v="Pave"/>
    <s v="NA"/>
    <s v="Reg"/>
    <s v="Lvl"/>
    <s v="AllPub"/>
    <s v="Inside"/>
    <s v="Gtl"/>
    <x v="11"/>
    <s v="Norm"/>
    <s v="Norm"/>
    <s v="1Fam"/>
    <s v="SLvl"/>
    <x v="1"/>
    <x v="1"/>
    <x v="1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x v="330"/>
    <s v="GasA"/>
    <s v="Ex"/>
    <s v="Y"/>
    <s v="SBrkr"/>
    <n v="1138"/>
    <n v="0"/>
    <n v="0"/>
    <x v="771"/>
    <n v="0"/>
    <n v="1"/>
    <n v="1"/>
    <n v="0"/>
    <n v="3"/>
    <n v="1"/>
    <s v="TA"/>
    <n v="6"/>
    <s v="Typ"/>
    <n v="0"/>
    <s v="NA"/>
    <s v="Attchd"/>
    <n v="1958"/>
    <s v="RFn"/>
    <n v="1"/>
    <x v="85"/>
    <s v="TA"/>
    <s v="TA"/>
    <s v="Y"/>
    <n v="224"/>
    <n v="0"/>
    <n v="0"/>
    <n v="0"/>
    <n v="0"/>
    <n v="0"/>
    <s v="NA"/>
    <s v="MnWw"/>
    <s v="NA"/>
    <n v="0"/>
    <x v="11"/>
    <x v="1"/>
    <s v="WD"/>
    <s v="Normal"/>
    <x v="35"/>
  </r>
  <r>
    <x v="1226"/>
    <n v="60"/>
    <s v="RL"/>
    <n v="86"/>
    <x v="929"/>
    <s v="Pave"/>
    <s v="NA"/>
    <s v="IR1"/>
    <s v="Lvl"/>
    <s v="AllPub"/>
    <s v="CulDSac"/>
    <s v="Gtl"/>
    <x v="5"/>
    <s v="Feedr"/>
    <s v="Norm"/>
    <s v="1Fam"/>
    <s v="2Story"/>
    <x v="1"/>
    <x v="0"/>
    <x v="22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x v="188"/>
    <s v="GasA"/>
    <s v="Ex"/>
    <s v="Y"/>
    <s v="SBrkr"/>
    <n v="894"/>
    <n v="1039"/>
    <n v="0"/>
    <x v="772"/>
    <n v="0"/>
    <n v="0"/>
    <n v="2"/>
    <n v="1"/>
    <n v="4"/>
    <n v="1"/>
    <s v="Gd"/>
    <n v="9"/>
    <s v="Typ"/>
    <n v="1"/>
    <s v="Gd"/>
    <s v="BuiltIn"/>
    <n v="2007"/>
    <s v="Fin"/>
    <n v="3"/>
    <x v="405"/>
    <s v="TA"/>
    <s v="TA"/>
    <s v="Y"/>
    <n v="100"/>
    <n v="18"/>
    <n v="0"/>
    <n v="0"/>
    <n v="0"/>
    <n v="0"/>
    <s v="NA"/>
    <s v="NA"/>
    <s v="NA"/>
    <n v="0"/>
    <x v="8"/>
    <x v="0"/>
    <s v="WD"/>
    <s v="Normal"/>
    <x v="89"/>
  </r>
  <r>
    <x v="1227"/>
    <n v="20"/>
    <s v="RL"/>
    <n v="72"/>
    <x v="930"/>
    <s v="Pave"/>
    <s v="NA"/>
    <s v="Reg"/>
    <s v="Lvl"/>
    <s v="AllPub"/>
    <s v="Corner"/>
    <s v="Gtl"/>
    <x v="11"/>
    <s v="Norm"/>
    <s v="Norm"/>
    <s v="1Fam"/>
    <s v="1Story"/>
    <x v="3"/>
    <x v="1"/>
    <x v="10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x v="12"/>
    <s v="GasA"/>
    <s v="Ex"/>
    <s v="Y"/>
    <s v="SBrkr"/>
    <n v="912"/>
    <n v="0"/>
    <n v="0"/>
    <x v="12"/>
    <n v="1"/>
    <n v="0"/>
    <n v="1"/>
    <n v="0"/>
    <n v="2"/>
    <n v="1"/>
    <s v="Gd"/>
    <n v="5"/>
    <s v="Typ"/>
    <n v="0"/>
    <s v="NA"/>
    <s v="Detchd"/>
    <n v="1992"/>
    <s v="Unf"/>
    <n v="2"/>
    <x v="14"/>
    <s v="TA"/>
    <s v="TA"/>
    <s v="Y"/>
    <n v="0"/>
    <n v="240"/>
    <n v="0"/>
    <n v="0"/>
    <n v="0"/>
    <n v="0"/>
    <s v="NA"/>
    <s v="NA"/>
    <s v="NA"/>
    <n v="0"/>
    <x v="3"/>
    <x v="0"/>
    <s v="WD"/>
    <s v="Normal"/>
    <x v="257"/>
  </r>
  <r>
    <x v="1228"/>
    <n v="120"/>
    <s v="RL"/>
    <n v="65"/>
    <x v="931"/>
    <s v="Pave"/>
    <s v="NA"/>
    <s v="Reg"/>
    <s v="Lvl"/>
    <s v="AllPub"/>
    <s v="Corner"/>
    <s v="Gtl"/>
    <x v="10"/>
    <s v="Norm"/>
    <s v="Norm"/>
    <s v="TwnhsE"/>
    <s v="1Story"/>
    <x v="4"/>
    <x v="0"/>
    <x v="74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x v="648"/>
    <s v="GasA"/>
    <s v="Ex"/>
    <s v="Y"/>
    <s v="SBrkr"/>
    <n v="1702"/>
    <n v="0"/>
    <n v="0"/>
    <x v="773"/>
    <n v="1"/>
    <n v="0"/>
    <n v="1"/>
    <n v="1"/>
    <n v="1"/>
    <n v="1"/>
    <s v="Ex"/>
    <n v="7"/>
    <s v="Typ"/>
    <n v="1"/>
    <s v="Gd"/>
    <s v="Attchd"/>
    <n v="2008"/>
    <s v="Fin"/>
    <n v="3"/>
    <x v="386"/>
    <s v="TA"/>
    <s v="TA"/>
    <s v="Y"/>
    <n v="0"/>
    <n v="72"/>
    <n v="0"/>
    <n v="0"/>
    <n v="224"/>
    <n v="0"/>
    <s v="NA"/>
    <s v="NA"/>
    <s v="NA"/>
    <n v="0"/>
    <x v="4"/>
    <x v="0"/>
    <s v="New"/>
    <s v="Partial"/>
    <x v="601"/>
  </r>
  <r>
    <x v="1229"/>
    <n v="80"/>
    <s v="RL"/>
    <n v="70"/>
    <x v="932"/>
    <s v="Pave"/>
    <s v="NA"/>
    <s v="Reg"/>
    <s v="Lvl"/>
    <s v="AllPub"/>
    <s v="Inside"/>
    <s v="Gtl"/>
    <x v="11"/>
    <s v="Norm"/>
    <s v="Norm"/>
    <s v="1Fam"/>
    <s v="SLvl"/>
    <x v="3"/>
    <x v="0"/>
    <x v="14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x v="649"/>
    <s v="GasA"/>
    <s v="Gd"/>
    <s v="Y"/>
    <s v="SBrkr"/>
    <n v="1507"/>
    <n v="0"/>
    <n v="0"/>
    <x v="774"/>
    <n v="0"/>
    <n v="0"/>
    <n v="2"/>
    <n v="0"/>
    <n v="4"/>
    <n v="1"/>
    <s v="TA"/>
    <n v="7"/>
    <s v="Maj1"/>
    <n v="0"/>
    <s v="NA"/>
    <s v="Basment"/>
    <n v="1960"/>
    <s v="Unf"/>
    <n v="1"/>
    <x v="406"/>
    <s v="TA"/>
    <s v="TA"/>
    <s v="Y"/>
    <n v="0"/>
    <n v="0"/>
    <n v="0"/>
    <n v="0"/>
    <n v="0"/>
    <n v="0"/>
    <s v="NA"/>
    <s v="GdWo"/>
    <s v="NA"/>
    <n v="0"/>
    <x v="5"/>
    <x v="0"/>
    <s v="WD"/>
    <s v="Normal"/>
    <x v="47"/>
  </r>
  <r>
    <x v="1230"/>
    <n v="90"/>
    <s v="RL"/>
    <s v="NA"/>
    <x v="933"/>
    <s v="Pave"/>
    <s v="NA"/>
    <s v="IR1"/>
    <s v="Lvl"/>
    <s v="AllPub"/>
    <s v="Inside"/>
    <s v="Gtl"/>
    <x v="9"/>
    <s v="Feedr"/>
    <s v="RRAe"/>
    <s v="Duplex"/>
    <s v="1.5Fin"/>
    <x v="3"/>
    <x v="0"/>
    <x v="54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x v="650"/>
    <s v="GasA"/>
    <s v="Ex"/>
    <s v="Y"/>
    <s v="SBrkr"/>
    <n v="1361"/>
    <n v="1259"/>
    <n v="0"/>
    <x v="775"/>
    <n v="0"/>
    <n v="0"/>
    <n v="2"/>
    <n v="2"/>
    <n v="4"/>
    <n v="2"/>
    <s v="TA"/>
    <n v="12"/>
    <s v="Typ"/>
    <n v="1"/>
    <s v="TA"/>
    <s v="BuiltIn"/>
    <n v="1977"/>
    <s v="RFn"/>
    <n v="2"/>
    <x v="208"/>
    <s v="TA"/>
    <s v="TA"/>
    <s v="N"/>
    <n v="155"/>
    <n v="24"/>
    <n v="145"/>
    <n v="0"/>
    <n v="0"/>
    <n v="0"/>
    <s v="NA"/>
    <s v="NA"/>
    <s v="Gar2"/>
    <n v="8300"/>
    <x v="5"/>
    <x v="1"/>
    <s v="WD"/>
    <s v="Normal"/>
    <x v="100"/>
  </r>
  <r>
    <x v="1231"/>
    <n v="90"/>
    <s v="RL"/>
    <n v="70"/>
    <x v="934"/>
    <s v="Pave"/>
    <s v="NA"/>
    <s v="Reg"/>
    <s v="Lvl"/>
    <s v="AllPub"/>
    <s v="Inside"/>
    <s v="Gtl"/>
    <x v="11"/>
    <s v="Norm"/>
    <s v="Norm"/>
    <s v="Duplex"/>
    <s v="SLvl"/>
    <x v="3"/>
    <x v="2"/>
    <x v="1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x v="651"/>
    <s v="GasA"/>
    <s v="TA"/>
    <s v="Y"/>
    <s v="SBrkr"/>
    <n v="1190"/>
    <n v="0"/>
    <n v="0"/>
    <x v="776"/>
    <n v="1"/>
    <n v="0"/>
    <n v="1"/>
    <n v="0"/>
    <n v="3"/>
    <n v="1"/>
    <s v="TA"/>
    <n v="6"/>
    <s v="Typ"/>
    <n v="0"/>
    <s v="NA"/>
    <s v="Attchd"/>
    <n v="1962"/>
    <s v="Unf"/>
    <n v="2"/>
    <x v="84"/>
    <s v="TA"/>
    <s v="TA"/>
    <s v="Y"/>
    <n v="0"/>
    <n v="18"/>
    <n v="0"/>
    <n v="0"/>
    <n v="0"/>
    <n v="0"/>
    <s v="NA"/>
    <s v="GdWo"/>
    <s v="NA"/>
    <n v="0"/>
    <x v="1"/>
    <x v="2"/>
    <s v="WD"/>
    <s v="Normal"/>
    <x v="316"/>
  </r>
  <r>
    <x v="1232"/>
    <n v="90"/>
    <s v="RL"/>
    <n v="70"/>
    <x v="935"/>
    <s v="Pave"/>
    <s v="NA"/>
    <s v="Reg"/>
    <s v="Lvl"/>
    <s v="AllPub"/>
    <s v="FR2"/>
    <s v="Gtl"/>
    <x v="11"/>
    <s v="Norm"/>
    <s v="Norm"/>
    <s v="Duplex"/>
    <s v="1Story"/>
    <x v="5"/>
    <x v="0"/>
    <x v="1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224"/>
    <n v="0"/>
    <n v="0"/>
    <x v="84"/>
    <n v="0"/>
    <n v="0"/>
    <n v="2"/>
    <n v="0"/>
    <n v="2"/>
    <n v="2"/>
    <s v="TA"/>
    <n v="6"/>
    <s v="Typ"/>
    <n v="0"/>
    <s v="NA"/>
    <s v="CarPort"/>
    <n v="1962"/>
    <s v="Unf"/>
    <n v="2"/>
    <x v="64"/>
    <s v="TA"/>
    <s v="TA"/>
    <s v="Y"/>
    <n v="0"/>
    <n v="0"/>
    <n v="0"/>
    <n v="0"/>
    <n v="0"/>
    <n v="0"/>
    <s v="NA"/>
    <s v="NA"/>
    <s v="NA"/>
    <n v="0"/>
    <x v="10"/>
    <x v="1"/>
    <s v="WD"/>
    <s v="Normal"/>
    <x v="602"/>
  </r>
  <r>
    <x v="1233"/>
    <n v="20"/>
    <s v="RL"/>
    <s v="NA"/>
    <x v="706"/>
    <s v="Pave"/>
    <s v="NA"/>
    <s v="IR1"/>
    <s v="Lvl"/>
    <s v="AllPub"/>
    <s v="Inside"/>
    <s v="Gtl"/>
    <x v="11"/>
    <s v="Norm"/>
    <s v="Norm"/>
    <s v="1Fam"/>
    <s v="1Story"/>
    <x v="3"/>
    <x v="0"/>
    <x v="28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x v="153"/>
    <s v="GasA"/>
    <s v="Fa"/>
    <s v="Y"/>
    <s v="SBrkr"/>
    <n v="1188"/>
    <n v="0"/>
    <n v="0"/>
    <x v="777"/>
    <n v="1"/>
    <n v="0"/>
    <n v="1"/>
    <n v="0"/>
    <n v="3"/>
    <n v="1"/>
    <s v="TA"/>
    <n v="6"/>
    <s v="Typ"/>
    <n v="0"/>
    <s v="NA"/>
    <s v="Attchd"/>
    <n v="1959"/>
    <s v="RFn"/>
    <n v="2"/>
    <x v="265"/>
    <s v="TA"/>
    <s v="TA"/>
    <s v="Y"/>
    <n v="0"/>
    <n v="0"/>
    <n v="0"/>
    <n v="0"/>
    <n v="0"/>
    <n v="0"/>
    <s v="NA"/>
    <s v="MnPrv"/>
    <s v="NA"/>
    <n v="0"/>
    <x v="1"/>
    <x v="4"/>
    <s v="COD"/>
    <s v="Abnorml"/>
    <x v="289"/>
  </r>
  <r>
    <x v="1234"/>
    <n v="70"/>
    <s v="RH"/>
    <n v="55"/>
    <x v="936"/>
    <s v="Pave"/>
    <s v="NA"/>
    <s v="Reg"/>
    <s v="Bnk"/>
    <s v="AllPub"/>
    <s v="Inside"/>
    <s v="Gtl"/>
    <x v="23"/>
    <s v="Norm"/>
    <s v="Norm"/>
    <s v="1Fam"/>
    <s v="2Story"/>
    <x v="3"/>
    <x v="2"/>
    <x v="108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x v="273"/>
    <s v="GasA"/>
    <s v="TA"/>
    <s v="N"/>
    <s v="FuseA"/>
    <n v="1024"/>
    <n v="940"/>
    <n v="0"/>
    <x v="724"/>
    <n v="0"/>
    <n v="0"/>
    <n v="1"/>
    <n v="1"/>
    <n v="4"/>
    <n v="1"/>
    <s v="TA"/>
    <n v="7"/>
    <s v="Typ"/>
    <n v="0"/>
    <s v="NA"/>
    <s v="NA"/>
    <s v="NA"/>
    <s v="NA"/>
    <n v="0"/>
    <x v="34"/>
    <s v="NA"/>
    <s v="NA"/>
    <s v="N"/>
    <n v="0"/>
    <n v="192"/>
    <n v="0"/>
    <n v="0"/>
    <n v="0"/>
    <n v="0"/>
    <s v="NA"/>
    <s v="NA"/>
    <s v="NA"/>
    <n v="0"/>
    <x v="6"/>
    <x v="0"/>
    <s v="WD"/>
    <s v="Abnorml"/>
    <x v="52"/>
  </r>
  <r>
    <x v="1235"/>
    <n v="70"/>
    <s v="RL"/>
    <n v="96"/>
    <x v="937"/>
    <s v="Pave"/>
    <s v="NA"/>
    <s v="Reg"/>
    <s v="Lvl"/>
    <s v="AllPub"/>
    <s v="Inside"/>
    <s v="Gtl"/>
    <x v="2"/>
    <s v="Norm"/>
    <s v="Norm"/>
    <s v="1Fam"/>
    <s v="2Story"/>
    <x v="3"/>
    <x v="0"/>
    <x v="101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x v="63"/>
    <s v="GasA"/>
    <s v="Gd"/>
    <s v="Y"/>
    <s v="FuseF"/>
    <n v="892"/>
    <n v="892"/>
    <n v="0"/>
    <x v="778"/>
    <n v="0"/>
    <n v="0"/>
    <n v="1"/>
    <n v="1"/>
    <n v="4"/>
    <n v="1"/>
    <s v="TA"/>
    <n v="9"/>
    <s v="Typ"/>
    <n v="0"/>
    <s v="NA"/>
    <s v="Detchd"/>
    <n v="1914"/>
    <s v="Unf"/>
    <n v="1"/>
    <x v="80"/>
    <s v="Fa"/>
    <s v="Fa"/>
    <s v="N"/>
    <n v="203"/>
    <n v="40"/>
    <n v="0"/>
    <n v="0"/>
    <n v="0"/>
    <n v="0"/>
    <s v="NA"/>
    <s v="NA"/>
    <s v="NA"/>
    <n v="0"/>
    <x v="9"/>
    <x v="2"/>
    <s v="WD"/>
    <s v="Normal"/>
    <x v="603"/>
  </r>
  <r>
    <x v="1236"/>
    <n v="160"/>
    <s v="RL"/>
    <n v="36"/>
    <x v="938"/>
    <s v="Pave"/>
    <s v="NA"/>
    <s v="Reg"/>
    <s v="Lvl"/>
    <s v="AllPub"/>
    <s v="Inside"/>
    <s v="Gtl"/>
    <x v="10"/>
    <s v="Norm"/>
    <s v="Norm"/>
    <s v="Twnhs"/>
    <s v="2Story"/>
    <x v="0"/>
    <x v="0"/>
    <x v="0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x v="268"/>
    <s v="GasA"/>
    <s v="Ex"/>
    <s v="Y"/>
    <s v="SBrkr"/>
    <n v="764"/>
    <n v="862"/>
    <n v="0"/>
    <x v="292"/>
    <n v="0"/>
    <n v="0"/>
    <n v="2"/>
    <n v="1"/>
    <n v="2"/>
    <n v="1"/>
    <s v="Gd"/>
    <n v="6"/>
    <s v="Typ"/>
    <n v="0"/>
    <s v="NA"/>
    <s v="BuiltIn"/>
    <n v="2003"/>
    <s v="RFn"/>
    <n v="2"/>
    <x v="191"/>
    <s v="TA"/>
    <s v="TA"/>
    <s v="Y"/>
    <n v="0"/>
    <n v="27"/>
    <n v="0"/>
    <n v="0"/>
    <n v="0"/>
    <n v="0"/>
    <s v="NA"/>
    <s v="NA"/>
    <s v="NA"/>
    <n v="0"/>
    <x v="11"/>
    <x v="4"/>
    <s v="WD"/>
    <s v="Normal"/>
    <x v="198"/>
  </r>
  <r>
    <x v="1237"/>
    <n v="60"/>
    <s v="RL"/>
    <n v="41"/>
    <x v="939"/>
    <s v="Pave"/>
    <s v="NA"/>
    <s v="IR2"/>
    <s v="Lvl"/>
    <s v="AllPub"/>
    <s v="FR2"/>
    <s v="Gtl"/>
    <x v="0"/>
    <s v="Norm"/>
    <s v="Norm"/>
    <s v="1Fam"/>
    <s v="2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x v="284"/>
    <s v="GasA"/>
    <s v="Ex"/>
    <s v="Y"/>
    <s v="SBrkr"/>
    <n v="847"/>
    <n v="1101"/>
    <n v="0"/>
    <x v="779"/>
    <n v="0"/>
    <n v="0"/>
    <n v="2"/>
    <n v="1"/>
    <n v="4"/>
    <n v="1"/>
    <s v="Gd"/>
    <n v="8"/>
    <s v="Typ"/>
    <n v="1"/>
    <s v="Gd"/>
    <s v="BuiltIn"/>
    <n v="2004"/>
    <s v="Fin"/>
    <n v="2"/>
    <x v="100"/>
    <s v="TA"/>
    <s v="TA"/>
    <s v="Y"/>
    <n v="100"/>
    <n v="48"/>
    <n v="0"/>
    <n v="0"/>
    <n v="0"/>
    <n v="0"/>
    <s v="NA"/>
    <s v="NA"/>
    <s v="NA"/>
    <n v="0"/>
    <x v="2"/>
    <x v="2"/>
    <s v="WD"/>
    <s v="Normal"/>
    <x v="530"/>
  </r>
  <r>
    <x v="1238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x v="1"/>
    <x v="0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x v="304"/>
    <s v="GasA"/>
    <s v="Ex"/>
    <s v="Y"/>
    <s v="SBrkr"/>
    <n v="1141"/>
    <n v="0"/>
    <n v="0"/>
    <x v="780"/>
    <n v="0"/>
    <n v="0"/>
    <n v="1"/>
    <n v="1"/>
    <n v="3"/>
    <n v="1"/>
    <s v="TA"/>
    <n v="6"/>
    <s v="Typ"/>
    <n v="0"/>
    <s v="NA"/>
    <s v="Detchd"/>
    <n v="2005"/>
    <s v="Unf"/>
    <n v="2"/>
    <x v="7"/>
    <s v="TA"/>
    <s v="TA"/>
    <s v="Y"/>
    <n v="0"/>
    <n v="0"/>
    <n v="0"/>
    <n v="0"/>
    <n v="0"/>
    <n v="0"/>
    <s v="NA"/>
    <s v="NA"/>
    <s v="NA"/>
    <n v="0"/>
    <x v="10"/>
    <x v="2"/>
    <s v="WD"/>
    <s v="Abnorml"/>
    <x v="215"/>
  </r>
  <r>
    <x v="1239"/>
    <n v="20"/>
    <s v="RL"/>
    <n v="64"/>
    <x v="940"/>
    <s v="Pave"/>
    <s v="NA"/>
    <s v="IR1"/>
    <s v="HLS"/>
    <s v="AllPub"/>
    <s v="Inside"/>
    <s v="Gtl"/>
    <x v="16"/>
    <s v="Norm"/>
    <s v="Norm"/>
    <s v="1Fam"/>
    <s v="1Story"/>
    <x v="2"/>
    <x v="0"/>
    <x v="13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x v="652"/>
    <s v="GasA"/>
    <s v="Ex"/>
    <s v="Y"/>
    <s v="SBrkr"/>
    <n v="1484"/>
    <n v="0"/>
    <n v="0"/>
    <x v="391"/>
    <n v="0"/>
    <n v="0"/>
    <n v="2"/>
    <n v="0"/>
    <n v="2"/>
    <n v="1"/>
    <s v="Ex"/>
    <n v="6"/>
    <s v="Typ"/>
    <n v="1"/>
    <s v="Gd"/>
    <s v="Attchd"/>
    <n v="2006"/>
    <s v="RFn"/>
    <n v="2"/>
    <x v="69"/>
    <s v="TA"/>
    <s v="TA"/>
    <s v="Y"/>
    <n v="120"/>
    <n v="33"/>
    <n v="0"/>
    <n v="0"/>
    <n v="0"/>
    <n v="0"/>
    <s v="NA"/>
    <s v="NA"/>
    <s v="NA"/>
    <n v="0"/>
    <x v="3"/>
    <x v="1"/>
    <s v="WD"/>
    <s v="Normal"/>
    <x v="604"/>
  </r>
  <r>
    <x v="1240"/>
    <n v="60"/>
    <s v="RL"/>
    <n v="65"/>
    <x v="941"/>
    <s v="Pave"/>
    <s v="NA"/>
    <s v="Reg"/>
    <s v="Lvl"/>
    <s v="AllPub"/>
    <s v="Inside"/>
    <s v="Gtl"/>
    <x v="0"/>
    <s v="Norm"/>
    <s v="Norm"/>
    <s v="1Fam"/>
    <s v="2Story"/>
    <x v="0"/>
    <x v="0"/>
    <x v="0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x v="127"/>
    <s v="GasA"/>
    <s v="Ex"/>
    <s v="Y"/>
    <s v="SBrkr"/>
    <n v="884"/>
    <n v="884"/>
    <n v="0"/>
    <x v="75"/>
    <n v="1"/>
    <n v="0"/>
    <n v="2"/>
    <n v="1"/>
    <n v="3"/>
    <n v="1"/>
    <s v="Gd"/>
    <n v="8"/>
    <s v="Typ"/>
    <n v="0"/>
    <s v="NA"/>
    <s v="Attchd"/>
    <n v="2003"/>
    <s v="RFn"/>
    <n v="2"/>
    <x v="407"/>
    <s v="TA"/>
    <s v="TA"/>
    <s v="Y"/>
    <n v="0"/>
    <n v="63"/>
    <n v="0"/>
    <n v="0"/>
    <n v="0"/>
    <n v="0"/>
    <s v="NA"/>
    <s v="NA"/>
    <s v="NA"/>
    <n v="0"/>
    <x v="9"/>
    <x v="0"/>
    <s v="WD"/>
    <s v="Normal"/>
    <x v="472"/>
  </r>
  <r>
    <x v="1241"/>
    <n v="20"/>
    <s v="RL"/>
    <n v="83"/>
    <x v="942"/>
    <s v="Pave"/>
    <s v="NA"/>
    <s v="Reg"/>
    <s v="Lvl"/>
    <s v="AllPub"/>
    <s v="Inside"/>
    <s v="Gtl"/>
    <x v="5"/>
    <s v="Norm"/>
    <s v="Norm"/>
    <s v="1Fam"/>
    <s v="1Story"/>
    <x v="0"/>
    <x v="2"/>
    <x v="22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x v="653"/>
    <s v="GasA"/>
    <s v="Ex"/>
    <s v="Y"/>
    <s v="SBrkr"/>
    <n v="1689"/>
    <n v="0"/>
    <n v="0"/>
    <x v="359"/>
    <n v="0"/>
    <n v="0"/>
    <n v="2"/>
    <n v="0"/>
    <n v="3"/>
    <n v="1"/>
    <s v="Gd"/>
    <n v="7"/>
    <s v="Typ"/>
    <n v="0"/>
    <s v="NA"/>
    <s v="Attchd"/>
    <n v="2007"/>
    <s v="RFn"/>
    <n v="3"/>
    <x v="408"/>
    <s v="TA"/>
    <s v="TA"/>
    <s v="Y"/>
    <n v="0"/>
    <n v="56"/>
    <n v="0"/>
    <n v="0"/>
    <n v="0"/>
    <n v="0"/>
    <s v="NA"/>
    <s v="NA"/>
    <s v="NA"/>
    <n v="0"/>
    <x v="11"/>
    <x v="1"/>
    <s v="New"/>
    <s v="Partial"/>
    <x v="605"/>
  </r>
  <r>
    <x v="1242"/>
    <n v="85"/>
    <s v="RL"/>
    <n v="85"/>
    <x v="92"/>
    <s v="Pave"/>
    <s v="NA"/>
    <s v="Reg"/>
    <s v="Lvl"/>
    <s v="AllPub"/>
    <s v="Inside"/>
    <s v="Gtl"/>
    <x v="6"/>
    <s v="Norm"/>
    <s v="Norm"/>
    <s v="1Fam"/>
    <s v="SFoyer"/>
    <x v="0"/>
    <x v="2"/>
    <x v="99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x v="93"/>
    <s v="GasA"/>
    <s v="TA"/>
    <s v="Y"/>
    <s v="SBrkr"/>
    <n v="1173"/>
    <n v="0"/>
    <n v="0"/>
    <x v="781"/>
    <n v="1"/>
    <n v="0"/>
    <n v="2"/>
    <n v="0"/>
    <n v="3"/>
    <n v="1"/>
    <s v="Gd"/>
    <n v="6"/>
    <s v="Typ"/>
    <n v="2"/>
    <s v="TA"/>
    <s v="Attchd"/>
    <n v="1974"/>
    <s v="RFn"/>
    <n v="2"/>
    <x v="43"/>
    <s v="TA"/>
    <s v="TA"/>
    <s v="Y"/>
    <n v="0"/>
    <n v="120"/>
    <n v="0"/>
    <n v="0"/>
    <n v="0"/>
    <n v="0"/>
    <s v="NA"/>
    <s v="MnPrv"/>
    <s v="NA"/>
    <n v="0"/>
    <x v="8"/>
    <x v="4"/>
    <s v="WD"/>
    <s v="Family"/>
    <x v="40"/>
  </r>
  <r>
    <x v="1243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x v="6"/>
    <x v="0"/>
    <x v="13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x v="654"/>
    <s v="GasA"/>
    <s v="Ex"/>
    <s v="Y"/>
    <s v="SBrkr"/>
    <n v="2076"/>
    <n v="0"/>
    <n v="0"/>
    <x v="782"/>
    <n v="1"/>
    <n v="0"/>
    <n v="2"/>
    <n v="1"/>
    <n v="2"/>
    <n v="1"/>
    <s v="Ex"/>
    <n v="7"/>
    <s v="Typ"/>
    <n v="1"/>
    <s v="Gd"/>
    <s v="Attchd"/>
    <n v="2006"/>
    <s v="Fin"/>
    <n v="3"/>
    <x v="409"/>
    <s v="TA"/>
    <s v="TA"/>
    <s v="Y"/>
    <n v="216"/>
    <n v="229"/>
    <n v="0"/>
    <n v="0"/>
    <n v="0"/>
    <n v="0"/>
    <s v="NA"/>
    <s v="NA"/>
    <s v="NA"/>
    <n v="0"/>
    <x v="2"/>
    <x v="2"/>
    <s v="New"/>
    <s v="Partial"/>
    <x v="606"/>
  </r>
  <r>
    <x v="1244"/>
    <n v="70"/>
    <s v="RL"/>
    <s v="NA"/>
    <x v="943"/>
    <s v="Pave"/>
    <s v="NA"/>
    <s v="IR1"/>
    <s v="HLS"/>
    <s v="AllPub"/>
    <s v="Corner"/>
    <s v="Mod"/>
    <x v="2"/>
    <s v="Norm"/>
    <s v="Norm"/>
    <s v="1Fam"/>
    <s v="2Story"/>
    <x v="2"/>
    <x v="3"/>
    <x v="15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x v="655"/>
    <s v="GasA"/>
    <s v="Fa"/>
    <s v="Y"/>
    <s v="SBrkr"/>
    <n v="792"/>
    <n v="725"/>
    <n v="0"/>
    <x v="102"/>
    <n v="0"/>
    <n v="0"/>
    <n v="1"/>
    <n v="0"/>
    <n v="3"/>
    <n v="1"/>
    <s v="Gd"/>
    <n v="7"/>
    <s v="Typ"/>
    <n v="2"/>
    <s v="Gd"/>
    <s v="Detchd"/>
    <n v="1931"/>
    <s v="Unf"/>
    <n v="2"/>
    <x v="63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22"/>
  </r>
  <r>
    <x v="1245"/>
    <n v="80"/>
    <s v="RL"/>
    <n v="78"/>
    <x v="241"/>
    <s v="Pave"/>
    <s v="NA"/>
    <s v="Reg"/>
    <s v="Lvl"/>
    <s v="AllPub"/>
    <s v="Inside"/>
    <s v="Gtl"/>
    <x v="6"/>
    <s v="Norm"/>
    <s v="Norm"/>
    <s v="1Fam"/>
    <s v="SLvl"/>
    <x v="1"/>
    <x v="3"/>
    <x v="68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x v="539"/>
    <s v="GasA"/>
    <s v="Ex"/>
    <s v="Y"/>
    <s v="SBrkr"/>
    <n v="1140"/>
    <n v="728"/>
    <n v="0"/>
    <x v="735"/>
    <n v="0"/>
    <n v="0"/>
    <n v="3"/>
    <n v="1"/>
    <n v="3"/>
    <n v="1"/>
    <s v="TA"/>
    <n v="7"/>
    <s v="Typ"/>
    <n v="1"/>
    <s v="TA"/>
    <s v="BuiltIn"/>
    <n v="1984"/>
    <s v="Fin"/>
    <n v="2"/>
    <x v="410"/>
    <s v="TA"/>
    <s v="TA"/>
    <s v="Y"/>
    <n v="268"/>
    <n v="112"/>
    <n v="0"/>
    <n v="0"/>
    <n v="147"/>
    <n v="0"/>
    <s v="NA"/>
    <s v="NA"/>
    <s v="NA"/>
    <n v="0"/>
    <x v="8"/>
    <x v="1"/>
    <s v="WD"/>
    <s v="Abnorml"/>
    <x v="94"/>
  </r>
  <r>
    <x v="1246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x v="0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x v="3"/>
    <s v="GasA"/>
    <s v="Ex"/>
    <s v="Y"/>
    <s v="SBrkr"/>
    <n v="756"/>
    <n v="797"/>
    <n v="0"/>
    <x v="783"/>
    <n v="0"/>
    <n v="0"/>
    <n v="2"/>
    <n v="1"/>
    <n v="3"/>
    <n v="1"/>
    <s v="Gd"/>
    <n v="6"/>
    <s v="Typ"/>
    <n v="0"/>
    <s v="NA"/>
    <s v="Attchd"/>
    <n v="2005"/>
    <s v="RFn"/>
    <n v="2"/>
    <x v="248"/>
    <s v="TA"/>
    <s v="TA"/>
    <s v="Y"/>
    <n v="0"/>
    <n v="45"/>
    <n v="0"/>
    <n v="0"/>
    <n v="0"/>
    <n v="0"/>
    <s v="NA"/>
    <s v="NA"/>
    <s v="NA"/>
    <n v="0"/>
    <x v="10"/>
    <x v="2"/>
    <s v="New"/>
    <s v="Partial"/>
    <x v="607"/>
  </r>
  <r>
    <x v="1247"/>
    <n v="80"/>
    <s v="RL"/>
    <s v="NA"/>
    <x v="944"/>
    <s v="Pave"/>
    <s v="NA"/>
    <s v="IR1"/>
    <s v="Lvl"/>
    <s v="AllPub"/>
    <s v="Inside"/>
    <s v="Gtl"/>
    <x v="4"/>
    <s v="Norm"/>
    <s v="Norm"/>
    <s v="1Fam"/>
    <s v="SLvl"/>
    <x v="1"/>
    <x v="0"/>
    <x v="1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x v="615"/>
    <s v="GasA"/>
    <s v="TA"/>
    <s v="Y"/>
    <s v="SBrkr"/>
    <n v="1034"/>
    <n v="0"/>
    <n v="0"/>
    <x v="326"/>
    <n v="1"/>
    <n v="0"/>
    <n v="1"/>
    <n v="0"/>
    <n v="3"/>
    <n v="1"/>
    <s v="TA"/>
    <n v="6"/>
    <s v="Typ"/>
    <n v="0"/>
    <s v="NA"/>
    <s v="Attchd"/>
    <n v="1976"/>
    <s v="Unf"/>
    <n v="3"/>
    <x v="178"/>
    <s v="TA"/>
    <s v="TA"/>
    <s v="Y"/>
    <n v="0"/>
    <n v="0"/>
    <n v="0"/>
    <n v="0"/>
    <n v="0"/>
    <n v="0"/>
    <s v="NA"/>
    <s v="NA"/>
    <s v="NA"/>
    <n v="0"/>
    <x v="1"/>
    <x v="4"/>
    <s v="WD"/>
    <s v="Normal"/>
    <x v="608"/>
  </r>
  <r>
    <x v="1248"/>
    <n v="75"/>
    <s v="RM"/>
    <n v="60"/>
    <x v="1"/>
    <s v="Pave"/>
    <s v="Grvl"/>
    <s v="Reg"/>
    <s v="Lvl"/>
    <s v="AllPub"/>
    <s v="Inside"/>
    <s v="Gtl"/>
    <x v="7"/>
    <s v="Norm"/>
    <s v="Norm"/>
    <s v="1Fam"/>
    <s v="2.5Unf"/>
    <x v="1"/>
    <x v="0"/>
    <x v="109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x v="192"/>
    <s v="OthW"/>
    <s v="Fa"/>
    <s v="N"/>
    <s v="SBrkr"/>
    <n v="1134"/>
    <n v="924"/>
    <n v="0"/>
    <x v="784"/>
    <n v="0"/>
    <n v="0"/>
    <n v="1"/>
    <n v="1"/>
    <n v="3"/>
    <n v="1"/>
    <s v="TA"/>
    <n v="8"/>
    <s v="Typ"/>
    <n v="1"/>
    <s v="Gd"/>
    <s v="Detchd"/>
    <n v="1950"/>
    <s v="Unf"/>
    <n v="2"/>
    <x v="212"/>
    <s v="Fa"/>
    <s v="Fa"/>
    <s v="P"/>
    <n v="0"/>
    <n v="0"/>
    <n v="259"/>
    <n v="0"/>
    <n v="0"/>
    <n v="0"/>
    <s v="NA"/>
    <s v="NA"/>
    <s v="NA"/>
    <n v="0"/>
    <x v="7"/>
    <x v="0"/>
    <s v="WD"/>
    <s v="Normal"/>
    <x v="10"/>
  </r>
  <r>
    <x v="1249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x v="3"/>
    <x v="52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x v="82"/>
    <s v="GasA"/>
    <s v="TA"/>
    <s v="Y"/>
    <s v="SBrkr"/>
    <n v="988"/>
    <n v="0"/>
    <n v="0"/>
    <x v="72"/>
    <n v="0"/>
    <n v="0"/>
    <n v="1"/>
    <n v="0"/>
    <n v="3"/>
    <n v="1"/>
    <s v="TA"/>
    <n v="6"/>
    <s v="Typ"/>
    <n v="0"/>
    <s v="NA"/>
    <s v="Attchd"/>
    <n v="1950"/>
    <s v="Unf"/>
    <n v="1"/>
    <x v="411"/>
    <s v="TA"/>
    <s v="TA"/>
    <s v="Y"/>
    <n v="0"/>
    <n v="80"/>
    <n v="0"/>
    <n v="0"/>
    <n v="0"/>
    <n v="0"/>
    <s v="NA"/>
    <s v="NA"/>
    <s v="NA"/>
    <n v="0"/>
    <x v="1"/>
    <x v="1"/>
    <s v="WD"/>
    <s v="Normal"/>
    <x v="239"/>
  </r>
  <r>
    <x v="1250"/>
    <n v="20"/>
    <s v="RL"/>
    <n v="93"/>
    <x v="945"/>
    <s v="Pave"/>
    <s v="NA"/>
    <s v="Reg"/>
    <s v="Lvl"/>
    <s v="AllPub"/>
    <s v="Corner"/>
    <s v="Gtl"/>
    <x v="11"/>
    <s v="Norm"/>
    <s v="Norm"/>
    <s v="1Fam"/>
    <s v="1Story"/>
    <x v="0"/>
    <x v="0"/>
    <x v="21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x v="656"/>
    <s v="GasA"/>
    <s v="Ex"/>
    <s v="Y"/>
    <s v="SBrkr"/>
    <n v="2110"/>
    <n v="0"/>
    <n v="0"/>
    <x v="212"/>
    <n v="1"/>
    <n v="0"/>
    <n v="2"/>
    <n v="1"/>
    <n v="3"/>
    <n v="1"/>
    <s v="Ex"/>
    <n v="8"/>
    <s v="Typ"/>
    <n v="2"/>
    <s v="TA"/>
    <s v="Attchd"/>
    <n v="1968"/>
    <s v="Fin"/>
    <n v="2"/>
    <x v="352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67"/>
  </r>
  <r>
    <x v="1251"/>
    <n v="120"/>
    <s v="RL"/>
    <s v="NA"/>
    <x v="946"/>
    <s v="Pave"/>
    <s v="NA"/>
    <s v="IR1"/>
    <s v="Lvl"/>
    <s v="AllPub"/>
    <s v="Corner"/>
    <s v="Gtl"/>
    <x v="10"/>
    <s v="Norm"/>
    <s v="Norm"/>
    <s v="TwnhsE"/>
    <s v="1Story"/>
    <x v="0"/>
    <x v="0"/>
    <x v="0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x v="657"/>
    <s v="GasA"/>
    <s v="Ex"/>
    <s v="Y"/>
    <s v="SBrkr"/>
    <n v="1405"/>
    <n v="0"/>
    <n v="0"/>
    <x v="785"/>
    <n v="0"/>
    <n v="0"/>
    <n v="2"/>
    <n v="0"/>
    <n v="2"/>
    <n v="1"/>
    <s v="Gd"/>
    <n v="6"/>
    <s v="Typ"/>
    <n v="1"/>
    <s v="Gd"/>
    <s v="Attchd"/>
    <n v="2003"/>
    <s v="RFn"/>
    <n v="2"/>
    <x v="273"/>
    <s v="TA"/>
    <s v="TA"/>
    <s v="Y"/>
    <n v="148"/>
    <n v="36"/>
    <n v="0"/>
    <n v="0"/>
    <n v="0"/>
    <n v="0"/>
    <s v="NA"/>
    <s v="NA"/>
    <s v="NA"/>
    <n v="0"/>
    <x v="10"/>
    <x v="2"/>
    <s v="WD"/>
    <s v="Normal"/>
    <x v="609"/>
  </r>
  <r>
    <x v="1252"/>
    <n v="20"/>
    <s v="RL"/>
    <n v="62"/>
    <x v="947"/>
    <s v="Pave"/>
    <s v="NA"/>
    <s v="Reg"/>
    <s v="Lvl"/>
    <s v="AllPub"/>
    <s v="Inside"/>
    <s v="Gtl"/>
    <x v="4"/>
    <s v="Norm"/>
    <s v="Norm"/>
    <s v="1Fam"/>
    <s v="1Story"/>
    <x v="3"/>
    <x v="2"/>
    <x v="21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x v="121"/>
    <s v="GasA"/>
    <s v="TA"/>
    <s v="Y"/>
    <s v="SBrkr"/>
    <n v="874"/>
    <n v="0"/>
    <n v="0"/>
    <x v="786"/>
    <n v="1"/>
    <n v="0"/>
    <n v="1"/>
    <n v="0"/>
    <n v="3"/>
    <n v="1"/>
    <s v="TA"/>
    <n v="5"/>
    <s v="Typ"/>
    <n v="0"/>
    <s v="NA"/>
    <s v="Attchd"/>
    <n v="1968"/>
    <s v="RFn"/>
    <n v="1"/>
    <x v="47"/>
    <s v="TA"/>
    <s v="TA"/>
    <s v="Y"/>
    <n v="33"/>
    <n v="0"/>
    <n v="0"/>
    <n v="0"/>
    <n v="0"/>
    <n v="0"/>
    <s v="NA"/>
    <s v="GdWo"/>
    <s v="Shed"/>
    <n v="600"/>
    <x v="6"/>
    <x v="3"/>
    <s v="WD"/>
    <s v="Normal"/>
    <x v="52"/>
  </r>
  <r>
    <x v="1253"/>
    <n v="60"/>
    <s v="RL"/>
    <s v="NA"/>
    <x v="948"/>
    <s v="Pave"/>
    <s v="NA"/>
    <s v="IR1"/>
    <s v="Lvl"/>
    <s v="AllPub"/>
    <s v="Inside"/>
    <s v="Gtl"/>
    <x v="1"/>
    <s v="Norm"/>
    <s v="Norm"/>
    <s v="1Fam"/>
    <s v="2Story"/>
    <x v="0"/>
    <x v="3"/>
    <x v="99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x v="658"/>
    <s v="GasA"/>
    <s v="TA"/>
    <s v="Y"/>
    <s v="SBrkr"/>
    <n v="1516"/>
    <n v="651"/>
    <n v="0"/>
    <x v="787"/>
    <n v="1"/>
    <n v="0"/>
    <n v="2"/>
    <n v="1"/>
    <n v="3"/>
    <n v="1"/>
    <s v="Gd"/>
    <n v="9"/>
    <s v="Typ"/>
    <n v="2"/>
    <s v="Gd"/>
    <s v="Attchd"/>
    <n v="1974"/>
    <s v="RFn"/>
    <n v="2"/>
    <x v="412"/>
    <s v="TA"/>
    <s v="TA"/>
    <s v="Y"/>
    <n v="220"/>
    <n v="47"/>
    <n v="0"/>
    <n v="0"/>
    <n v="0"/>
    <n v="0"/>
    <s v="NA"/>
    <s v="MnPrv"/>
    <s v="NA"/>
    <n v="0"/>
    <x v="9"/>
    <x v="1"/>
    <s v="WD"/>
    <s v="Normal"/>
    <x v="610"/>
  </r>
  <r>
    <x v="1254"/>
    <n v="60"/>
    <s v="RL"/>
    <n v="60"/>
    <x v="949"/>
    <s v="Pave"/>
    <s v="NA"/>
    <s v="Reg"/>
    <s v="Lvl"/>
    <s v="AllPub"/>
    <s v="Inside"/>
    <s v="Gtl"/>
    <x v="15"/>
    <s v="Norm"/>
    <s v="Norm"/>
    <s v="1Fam"/>
    <s v="2Story"/>
    <x v="0"/>
    <x v="0"/>
    <x v="0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x v="659"/>
    <s v="GasA"/>
    <s v="Ex"/>
    <s v="Y"/>
    <s v="SBrkr"/>
    <n v="760"/>
    <n v="896"/>
    <n v="0"/>
    <x v="45"/>
    <n v="0"/>
    <n v="0"/>
    <n v="2"/>
    <n v="1"/>
    <n v="3"/>
    <n v="1"/>
    <s v="Gd"/>
    <n v="7"/>
    <s v="Typ"/>
    <n v="1"/>
    <s v="Gd"/>
    <s v="BuiltIn"/>
    <n v="2003"/>
    <s v="Fin"/>
    <n v="2"/>
    <x v="316"/>
    <s v="TA"/>
    <s v="TA"/>
    <s v="Y"/>
    <n v="178"/>
    <n v="128"/>
    <n v="0"/>
    <n v="0"/>
    <n v="0"/>
    <n v="0"/>
    <s v="NA"/>
    <s v="NA"/>
    <s v="NA"/>
    <n v="0"/>
    <x v="9"/>
    <x v="0"/>
    <s v="WD"/>
    <s v="Normal"/>
    <x v="611"/>
  </r>
  <r>
    <x v="125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1"/>
    <x v="2"/>
    <x v="8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x v="127"/>
    <s v="GasA"/>
    <s v="TA"/>
    <s v="Y"/>
    <s v="FuseA"/>
    <n v="959"/>
    <n v="408"/>
    <n v="0"/>
    <x v="323"/>
    <n v="0"/>
    <n v="0"/>
    <n v="1"/>
    <n v="0"/>
    <n v="3"/>
    <n v="1"/>
    <s v="TA"/>
    <n v="6"/>
    <s v="Typ"/>
    <n v="1"/>
    <s v="Gd"/>
    <s v="Detchd"/>
    <n v="1978"/>
    <s v="Unf"/>
    <n v="1"/>
    <x v="206"/>
    <s v="TA"/>
    <s v="TA"/>
    <s v="Y"/>
    <n v="0"/>
    <n v="0"/>
    <n v="0"/>
    <n v="0"/>
    <n v="120"/>
    <n v="0"/>
    <s v="NA"/>
    <s v="NA"/>
    <s v="NA"/>
    <n v="0"/>
    <x v="6"/>
    <x v="1"/>
    <s v="WD"/>
    <s v="Normal"/>
    <x v="136"/>
  </r>
  <r>
    <x v="1256"/>
    <n v="20"/>
    <s v="RL"/>
    <n v="91"/>
    <x v="950"/>
    <s v="Pave"/>
    <s v="NA"/>
    <s v="IR1"/>
    <s v="Lvl"/>
    <s v="AllPub"/>
    <s v="Corner"/>
    <s v="Gtl"/>
    <x v="3"/>
    <s v="Norm"/>
    <s v="Norm"/>
    <s v="1Fam"/>
    <s v="1Story"/>
    <x v="2"/>
    <x v="0"/>
    <x v="29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x v="660"/>
    <s v="GasA"/>
    <s v="Ex"/>
    <s v="Y"/>
    <s v="SBrkr"/>
    <n v="1987"/>
    <n v="0"/>
    <n v="0"/>
    <x v="788"/>
    <n v="1"/>
    <n v="0"/>
    <n v="2"/>
    <n v="0"/>
    <n v="2"/>
    <n v="1"/>
    <s v="Gd"/>
    <n v="7"/>
    <s v="Typ"/>
    <n v="1"/>
    <s v="TA"/>
    <s v="Attchd"/>
    <n v="1994"/>
    <s v="Fin"/>
    <n v="2"/>
    <x v="30"/>
    <s v="TA"/>
    <s v="TA"/>
    <s v="Y"/>
    <n v="262"/>
    <n v="36"/>
    <n v="0"/>
    <n v="0"/>
    <n v="0"/>
    <n v="0"/>
    <s v="NA"/>
    <s v="NA"/>
    <s v="NA"/>
    <n v="0"/>
    <x v="5"/>
    <x v="0"/>
    <s v="WD"/>
    <s v="Normal"/>
    <x v="612"/>
  </r>
  <r>
    <x v="1257"/>
    <n v="30"/>
    <s v="RL"/>
    <n v="56"/>
    <x v="951"/>
    <s v="Pave"/>
    <s v="NA"/>
    <s v="Reg"/>
    <s v="Lvl"/>
    <s v="AllPub"/>
    <s v="Corner"/>
    <s v="Gtl"/>
    <x v="15"/>
    <s v="Feedr"/>
    <s v="Norm"/>
    <s v="1Fam"/>
    <s v="1Story"/>
    <x v="3"/>
    <x v="1"/>
    <x v="91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x v="121"/>
    <s v="GasA"/>
    <s v="Ex"/>
    <s v="Y"/>
    <s v="SBrkr"/>
    <n v="864"/>
    <n v="0"/>
    <n v="0"/>
    <x v="132"/>
    <n v="0"/>
    <n v="0"/>
    <n v="1"/>
    <n v="0"/>
    <n v="2"/>
    <n v="1"/>
    <s v="TA"/>
    <n v="4"/>
    <s v="Typ"/>
    <n v="0"/>
    <s v="NA"/>
    <s v="NA"/>
    <s v="NA"/>
    <s v="NA"/>
    <n v="0"/>
    <x v="34"/>
    <s v="NA"/>
    <s v="NA"/>
    <s v="Y"/>
    <n v="0"/>
    <n v="96"/>
    <n v="0"/>
    <n v="0"/>
    <n v="0"/>
    <n v="0"/>
    <s v="NA"/>
    <s v="NA"/>
    <s v="NA"/>
    <n v="0"/>
    <x v="9"/>
    <x v="3"/>
    <s v="WD"/>
    <s v="Normal"/>
    <x v="613"/>
  </r>
  <r>
    <x v="1258"/>
    <n v="80"/>
    <s v="RL"/>
    <n v="59"/>
    <x v="952"/>
    <s v="Pave"/>
    <s v="NA"/>
    <s v="IR1"/>
    <s v="Lvl"/>
    <s v="AllPub"/>
    <s v="Inside"/>
    <s v="Gtl"/>
    <x v="17"/>
    <s v="Norm"/>
    <s v="Norm"/>
    <s v="1Fam"/>
    <s v="SLvl"/>
    <x v="0"/>
    <x v="0"/>
    <x v="11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x v="0"/>
    <s v="GasA"/>
    <s v="Ex"/>
    <s v="Y"/>
    <s v="SBrkr"/>
    <n v="1166"/>
    <n v="0"/>
    <n v="0"/>
    <x v="789"/>
    <n v="1"/>
    <n v="0"/>
    <n v="2"/>
    <n v="0"/>
    <n v="2"/>
    <n v="1"/>
    <s v="Gd"/>
    <n v="5"/>
    <s v="Typ"/>
    <n v="0"/>
    <s v="NA"/>
    <s v="Attchd"/>
    <n v="2005"/>
    <s v="Fin"/>
    <n v="2"/>
    <x v="63"/>
    <s v="TA"/>
    <s v="TA"/>
    <s v="Y"/>
    <n v="212"/>
    <n v="0"/>
    <n v="0"/>
    <n v="0"/>
    <n v="0"/>
    <n v="0"/>
    <s v="NA"/>
    <s v="NA"/>
    <s v="NA"/>
    <n v="0"/>
    <x v="9"/>
    <x v="0"/>
    <s v="WD"/>
    <s v="Normal"/>
    <x v="100"/>
  </r>
  <r>
    <x v="1259"/>
    <n v="20"/>
    <s v="RL"/>
    <n v="65"/>
    <x v="653"/>
    <s v="Pave"/>
    <s v="NA"/>
    <s v="Reg"/>
    <s v="Lvl"/>
    <s v="AllPub"/>
    <s v="FR2"/>
    <s v="Gtl"/>
    <x v="11"/>
    <s v="Norm"/>
    <s v="Norm"/>
    <s v="1Fam"/>
    <s v="1Story"/>
    <x v="1"/>
    <x v="1"/>
    <x v="60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x v="505"/>
    <s v="GasA"/>
    <s v="Gd"/>
    <s v="Y"/>
    <s v="SBrkr"/>
    <n v="1054"/>
    <n v="0"/>
    <n v="0"/>
    <x v="475"/>
    <n v="1"/>
    <n v="0"/>
    <n v="1"/>
    <n v="1"/>
    <n v="3"/>
    <n v="1"/>
    <s v="TA"/>
    <n v="6"/>
    <s v="Typ"/>
    <n v="0"/>
    <s v="NA"/>
    <s v="Attchd"/>
    <n v="1969"/>
    <s v="Unf"/>
    <n v="2"/>
    <x v="1"/>
    <s v="TA"/>
    <s v="TA"/>
    <s v="Y"/>
    <n v="180"/>
    <n v="0"/>
    <n v="0"/>
    <n v="0"/>
    <n v="80"/>
    <n v="0"/>
    <s v="NA"/>
    <s v="NA"/>
    <s v="NA"/>
    <n v="0"/>
    <x v="9"/>
    <x v="0"/>
    <s v="WD"/>
    <s v="Normal"/>
    <x v="196"/>
  </r>
  <r>
    <x v="1260"/>
    <n v="60"/>
    <s v="RL"/>
    <s v="NA"/>
    <x v="953"/>
    <s v="Pave"/>
    <s v="NA"/>
    <s v="IR3"/>
    <s v="Lvl"/>
    <s v="AllPub"/>
    <s v="CulDSac"/>
    <s v="Gtl"/>
    <x v="17"/>
    <s v="RRAn"/>
    <s v="Norm"/>
    <s v="1Fam"/>
    <s v="2Story"/>
    <x v="1"/>
    <x v="0"/>
    <x v="40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x v="661"/>
    <s v="GasA"/>
    <s v="Ex"/>
    <s v="Y"/>
    <s v="SBrkr"/>
    <n v="892"/>
    <n v="783"/>
    <n v="0"/>
    <x v="790"/>
    <n v="0"/>
    <n v="0"/>
    <n v="2"/>
    <n v="1"/>
    <n v="3"/>
    <n v="1"/>
    <s v="TA"/>
    <n v="7"/>
    <s v="Typ"/>
    <n v="1"/>
    <s v="TA"/>
    <s v="BuiltIn"/>
    <n v="1999"/>
    <s v="Fin"/>
    <n v="2"/>
    <x v="241"/>
    <s v="TA"/>
    <s v="TA"/>
    <s v="Y"/>
    <n v="0"/>
    <n v="103"/>
    <n v="0"/>
    <n v="0"/>
    <n v="0"/>
    <n v="0"/>
    <s v="NA"/>
    <s v="NA"/>
    <s v="NA"/>
    <n v="0"/>
    <x v="11"/>
    <x v="3"/>
    <s v="WD"/>
    <s v="Normal"/>
    <x v="111"/>
  </r>
  <r>
    <x v="1261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3"/>
    <x v="2"/>
    <x v="4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x v="389"/>
    <s v="GasA"/>
    <s v="Gd"/>
    <s v="Y"/>
    <s v="SBrkr"/>
    <n v="1050"/>
    <n v="0"/>
    <n v="0"/>
    <x v="675"/>
    <n v="0"/>
    <n v="0"/>
    <n v="1"/>
    <n v="0"/>
    <n v="2"/>
    <n v="1"/>
    <s v="TA"/>
    <n v="5"/>
    <s v="Typ"/>
    <n v="0"/>
    <s v="NA"/>
    <s v="Attchd"/>
    <n v="1956"/>
    <s v="Unf"/>
    <n v="1"/>
    <x v="159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614"/>
  </r>
  <r>
    <x v="1262"/>
    <n v="50"/>
    <s v="RL"/>
    <s v="NA"/>
    <x v="2"/>
    <s v="Pave"/>
    <s v="NA"/>
    <s v="Reg"/>
    <s v="Lvl"/>
    <s v="AllPub"/>
    <s v="Inside"/>
    <s v="Gtl"/>
    <x v="19"/>
    <s v="Norm"/>
    <s v="Norm"/>
    <s v="1Fam"/>
    <s v="1.5Fin"/>
    <x v="5"/>
    <x v="0"/>
    <x v="24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x v="528"/>
    <s v="GasA"/>
    <s v="Ex"/>
    <s v="Y"/>
    <s v="FuseA"/>
    <n v="1104"/>
    <n v="684"/>
    <n v="0"/>
    <x v="648"/>
    <n v="1"/>
    <n v="0"/>
    <n v="1"/>
    <n v="0"/>
    <n v="5"/>
    <n v="1"/>
    <s v="TA"/>
    <n v="8"/>
    <s v="Min2"/>
    <n v="2"/>
    <s v="TA"/>
    <s v="Attchd"/>
    <n v="1957"/>
    <s v="Unf"/>
    <n v="1"/>
    <x v="214"/>
    <s v="TA"/>
    <s v="TA"/>
    <s v="Y"/>
    <n v="120"/>
    <n v="0"/>
    <n v="0"/>
    <n v="0"/>
    <n v="0"/>
    <n v="0"/>
    <s v="NA"/>
    <s v="NA"/>
    <s v="NA"/>
    <n v="0"/>
    <x v="6"/>
    <x v="3"/>
    <s v="WD"/>
    <s v="Normal"/>
    <x v="457"/>
  </r>
  <r>
    <x v="1263"/>
    <n v="70"/>
    <s v="RL"/>
    <n v="60"/>
    <x v="954"/>
    <s v="Pave"/>
    <s v="Pave"/>
    <s v="Reg"/>
    <s v="Lvl"/>
    <s v="AllPub"/>
    <s v="Inside"/>
    <s v="Gtl"/>
    <x v="8"/>
    <s v="Norm"/>
    <s v="Norm"/>
    <s v="1Fam"/>
    <s v="2Story"/>
    <x v="1"/>
    <x v="2"/>
    <x v="58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x v="268"/>
    <s v="GasA"/>
    <s v="Ex"/>
    <s v="Y"/>
    <s v="FuseA"/>
    <n v="1060"/>
    <n v="764"/>
    <n v="0"/>
    <x v="532"/>
    <n v="0"/>
    <n v="0"/>
    <n v="1"/>
    <n v="0"/>
    <n v="3"/>
    <n v="1"/>
    <s v="TA"/>
    <n v="8"/>
    <s v="Typ"/>
    <n v="1"/>
    <s v="Gd"/>
    <s v="Detchd"/>
    <n v="1940"/>
    <s v="Unf"/>
    <n v="2"/>
    <x v="147"/>
    <s v="TA"/>
    <s v="TA"/>
    <s v="N"/>
    <n v="0"/>
    <n v="0"/>
    <n v="126"/>
    <n v="0"/>
    <n v="0"/>
    <n v="0"/>
    <s v="NA"/>
    <s v="GdPrv"/>
    <s v="NA"/>
    <n v="0"/>
    <x v="9"/>
    <x v="1"/>
    <s v="WD"/>
    <s v="Normal"/>
    <x v="53"/>
  </r>
  <r>
    <x v="1264"/>
    <n v="120"/>
    <s v="RH"/>
    <n v="34"/>
    <x v="951"/>
    <s v="Pave"/>
    <s v="NA"/>
    <s v="Reg"/>
    <s v="Lvl"/>
    <s v="AllPub"/>
    <s v="Inside"/>
    <s v="Gtl"/>
    <x v="11"/>
    <s v="Norm"/>
    <s v="Norm"/>
    <s v="TwnhsE"/>
    <s v="1Story"/>
    <x v="1"/>
    <x v="0"/>
    <x v="45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x v="657"/>
    <s v="GasA"/>
    <s v="Ex"/>
    <s v="Y"/>
    <s v="SBrkr"/>
    <n v="1337"/>
    <n v="0"/>
    <n v="0"/>
    <x v="78"/>
    <n v="1"/>
    <n v="0"/>
    <n v="2"/>
    <n v="0"/>
    <n v="2"/>
    <n v="1"/>
    <s v="Gd"/>
    <n v="5"/>
    <s v="Typ"/>
    <n v="0"/>
    <s v="NA"/>
    <s v="Attchd"/>
    <n v="1998"/>
    <s v="Fin"/>
    <n v="2"/>
    <x v="113"/>
    <s v="TA"/>
    <s v="TA"/>
    <s v="Y"/>
    <n v="144"/>
    <n v="68"/>
    <n v="0"/>
    <n v="0"/>
    <n v="0"/>
    <n v="0"/>
    <s v="NA"/>
    <s v="NA"/>
    <s v="NA"/>
    <n v="0"/>
    <x v="5"/>
    <x v="0"/>
    <s v="COD"/>
    <s v="Abnorml"/>
    <x v="111"/>
  </r>
  <r>
    <x v="1265"/>
    <n v="160"/>
    <s v="FV"/>
    <n v="35"/>
    <x v="955"/>
    <s v="Pave"/>
    <s v="NA"/>
    <s v="Reg"/>
    <s v="Lvl"/>
    <s v="AllPub"/>
    <s v="FR3"/>
    <s v="Gtl"/>
    <x v="5"/>
    <s v="Norm"/>
    <s v="Norm"/>
    <s v="TwnhsE"/>
    <s v="2Story"/>
    <x v="0"/>
    <x v="0"/>
    <x v="40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x v="568"/>
    <s v="GasA"/>
    <s v="Ex"/>
    <s v="Y"/>
    <s v="SBrkr"/>
    <n v="713"/>
    <n v="739"/>
    <n v="0"/>
    <x v="46"/>
    <n v="1"/>
    <n v="0"/>
    <n v="2"/>
    <n v="1"/>
    <n v="3"/>
    <n v="1"/>
    <s v="Gd"/>
    <n v="6"/>
    <s v="Typ"/>
    <n v="0"/>
    <s v="NA"/>
    <s v="Detchd"/>
    <n v="1999"/>
    <s v="Unf"/>
    <n v="2"/>
    <x v="67"/>
    <s v="TA"/>
    <s v="TA"/>
    <s v="Y"/>
    <n v="0"/>
    <n v="34"/>
    <n v="0"/>
    <n v="0"/>
    <n v="0"/>
    <n v="0"/>
    <s v="NA"/>
    <s v="NA"/>
    <s v="NA"/>
    <n v="0"/>
    <x v="10"/>
    <x v="2"/>
    <s v="WD"/>
    <s v="Normal"/>
    <x v="615"/>
  </r>
  <r>
    <x v="1266"/>
    <n v="190"/>
    <s v="RM"/>
    <n v="60"/>
    <x v="956"/>
    <s v="Pave"/>
    <s v="NA"/>
    <s v="IR1"/>
    <s v="Bnk"/>
    <s v="AllPub"/>
    <s v="Inside"/>
    <s v="Gtl"/>
    <x v="7"/>
    <s v="Feedr"/>
    <s v="Norm"/>
    <s v="2fmCon"/>
    <s v="2.5Unf"/>
    <x v="0"/>
    <x v="4"/>
    <x v="48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x v="536"/>
    <s v="GasA"/>
    <s v="TA"/>
    <s v="N"/>
    <s v="FuseF"/>
    <n v="964"/>
    <n v="925"/>
    <n v="0"/>
    <x v="791"/>
    <n v="0"/>
    <n v="0"/>
    <n v="1"/>
    <n v="1"/>
    <n v="4"/>
    <n v="2"/>
    <s v="TA"/>
    <n v="9"/>
    <s v="Typ"/>
    <n v="1"/>
    <s v="Gd"/>
    <s v="Detchd"/>
    <n v="1960"/>
    <s v="Unf"/>
    <n v="1"/>
    <x v="36"/>
    <s v="TA"/>
    <s v="TA"/>
    <s v="N"/>
    <n v="0"/>
    <n v="0"/>
    <n v="264"/>
    <n v="0"/>
    <n v="0"/>
    <n v="0"/>
    <s v="NA"/>
    <s v="MnPrv"/>
    <s v="NA"/>
    <n v="0"/>
    <x v="8"/>
    <x v="1"/>
    <s v="WD"/>
    <s v="Normal"/>
    <x v="125"/>
  </r>
  <r>
    <x v="1267"/>
    <n v="20"/>
    <s v="RL"/>
    <n v="89"/>
    <x v="957"/>
    <s v="Pave"/>
    <s v="NA"/>
    <s v="IR1"/>
    <s v="HLS"/>
    <s v="AllPub"/>
    <s v="Inside"/>
    <s v="Gtl"/>
    <x v="16"/>
    <s v="Norm"/>
    <s v="Norm"/>
    <s v="1Fam"/>
    <s v="1Story"/>
    <x v="4"/>
    <x v="0"/>
    <x v="74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x v="662"/>
    <s v="GasA"/>
    <s v="Ex"/>
    <s v="Y"/>
    <s v="SBrkr"/>
    <n v="2018"/>
    <n v="0"/>
    <n v="0"/>
    <x v="792"/>
    <n v="0"/>
    <n v="0"/>
    <n v="2"/>
    <n v="0"/>
    <n v="3"/>
    <n v="1"/>
    <s v="Ex"/>
    <n v="10"/>
    <s v="Typ"/>
    <n v="1"/>
    <s v="Gd"/>
    <s v="Attchd"/>
    <n v="2009"/>
    <s v="Fin"/>
    <n v="3"/>
    <x v="179"/>
    <s v="TA"/>
    <s v="TA"/>
    <s v="Y"/>
    <n v="144"/>
    <n v="76"/>
    <n v="0"/>
    <n v="0"/>
    <n v="0"/>
    <n v="0"/>
    <s v="NA"/>
    <s v="NA"/>
    <s v="NA"/>
    <n v="0"/>
    <x v="1"/>
    <x v="4"/>
    <s v="WD"/>
    <s v="Normal"/>
    <x v="616"/>
  </r>
  <r>
    <x v="1268"/>
    <n v="50"/>
    <s v="RL"/>
    <s v="NA"/>
    <x v="958"/>
    <s v="Pave"/>
    <s v="NA"/>
    <s v="IR1"/>
    <s v="Lvl"/>
    <s v="AllPub"/>
    <s v="Inside"/>
    <s v="Mod"/>
    <x v="2"/>
    <s v="Norm"/>
    <s v="Norm"/>
    <s v="1Fam"/>
    <s v="1.5Fin"/>
    <x v="2"/>
    <x v="7"/>
    <x v="61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x v="106"/>
    <s v="GasA"/>
    <s v="Ex"/>
    <s v="Y"/>
    <s v="SBrkr"/>
    <n v="1968"/>
    <n v="1479"/>
    <n v="0"/>
    <x v="793"/>
    <n v="0"/>
    <n v="0"/>
    <n v="3"/>
    <n v="1"/>
    <n v="4"/>
    <n v="1"/>
    <s v="Gd"/>
    <n v="11"/>
    <s v="Typ"/>
    <n v="2"/>
    <s v="Gd"/>
    <s v="BuiltIn"/>
    <n v="1982"/>
    <s v="Unf"/>
    <n v="3"/>
    <x v="413"/>
    <s v="TA"/>
    <s v="TA"/>
    <s v="Y"/>
    <n v="314"/>
    <n v="12"/>
    <n v="0"/>
    <n v="0"/>
    <n v="0"/>
    <n v="0"/>
    <s v="NA"/>
    <s v="GdWo"/>
    <s v="NA"/>
    <n v="0"/>
    <x v="1"/>
    <x v="0"/>
    <s v="WD"/>
    <s v="Normal"/>
    <x v="617"/>
  </r>
  <r>
    <x v="1269"/>
    <n v="50"/>
    <s v="RL"/>
    <n v="78"/>
    <x v="959"/>
    <s v="Pave"/>
    <s v="NA"/>
    <s v="Reg"/>
    <s v="Lvl"/>
    <s v="AllPub"/>
    <s v="Inside"/>
    <s v="Gtl"/>
    <x v="11"/>
    <s v="Feedr"/>
    <s v="Norm"/>
    <s v="1Fam"/>
    <s v="1.5Fin"/>
    <x v="3"/>
    <x v="0"/>
    <x v="1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x v="439"/>
    <s v="GasW"/>
    <s v="TA"/>
    <s v="Y"/>
    <s v="FuseA"/>
    <n v="874"/>
    <n v="650"/>
    <n v="0"/>
    <x v="794"/>
    <n v="0"/>
    <n v="0"/>
    <n v="1"/>
    <n v="1"/>
    <n v="3"/>
    <n v="1"/>
    <s v="TA"/>
    <n v="7"/>
    <s v="Typ"/>
    <n v="0"/>
    <s v="NA"/>
    <s v="Attchd"/>
    <n v="1958"/>
    <s v="Unf"/>
    <n v="1"/>
    <x v="404"/>
    <s v="TA"/>
    <s v="TA"/>
    <s v="Y"/>
    <n v="0"/>
    <n v="0"/>
    <n v="0"/>
    <n v="0"/>
    <n v="0"/>
    <n v="0"/>
    <s v="NA"/>
    <s v="GdWo"/>
    <s v="NA"/>
    <n v="0"/>
    <x v="9"/>
    <x v="1"/>
    <s v="WD"/>
    <s v="Normal"/>
    <x v="12"/>
  </r>
  <r>
    <x v="1270"/>
    <n v="40"/>
    <s v="RL"/>
    <s v="NA"/>
    <x v="960"/>
    <s v="Pave"/>
    <s v="NA"/>
    <s v="Reg"/>
    <s v="Low"/>
    <s v="AllPub"/>
    <s v="Inside"/>
    <s v="Sev"/>
    <x v="19"/>
    <s v="Norm"/>
    <s v="Norm"/>
    <s v="1Fam"/>
    <s v="1Story"/>
    <x v="0"/>
    <x v="2"/>
    <x v="56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x v="663"/>
    <s v="GasA"/>
    <s v="TA"/>
    <s v="Y"/>
    <s v="SBrkr"/>
    <n v="1332"/>
    <n v="192"/>
    <n v="0"/>
    <x v="794"/>
    <n v="2"/>
    <n v="0"/>
    <n v="0"/>
    <n v="1"/>
    <n v="0"/>
    <n v="1"/>
    <s v="Gd"/>
    <n v="4"/>
    <s v="Typ"/>
    <n v="1"/>
    <s v="TA"/>
    <s v="Attchd"/>
    <n v="1979"/>
    <s v="Fin"/>
    <n v="2"/>
    <x v="373"/>
    <s v="TA"/>
    <s v="TA"/>
    <s v="Y"/>
    <n v="268"/>
    <n v="0"/>
    <n v="0"/>
    <n v="0"/>
    <n v="0"/>
    <n v="0"/>
    <s v="NA"/>
    <s v="NA"/>
    <s v="NA"/>
    <n v="0"/>
    <x v="7"/>
    <x v="4"/>
    <s v="WD"/>
    <s v="Normal"/>
    <x v="79"/>
  </r>
  <r>
    <x v="1271"/>
    <n v="20"/>
    <s v="RL"/>
    <s v="NA"/>
    <x v="961"/>
    <s v="Pave"/>
    <s v="NA"/>
    <s v="IR1"/>
    <s v="Lvl"/>
    <s v="AllPub"/>
    <s v="Inside"/>
    <s v="Gtl"/>
    <x v="6"/>
    <s v="PosN"/>
    <s v="Norm"/>
    <s v="1Fam"/>
    <s v="1Story"/>
    <x v="1"/>
    <x v="3"/>
    <x v="21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x v="493"/>
    <s v="GasA"/>
    <s v="Gd"/>
    <s v="Y"/>
    <s v="SBrkr"/>
    <n v="1489"/>
    <n v="0"/>
    <n v="0"/>
    <x v="592"/>
    <n v="0"/>
    <n v="0"/>
    <n v="2"/>
    <n v="0"/>
    <n v="3"/>
    <n v="1"/>
    <s v="Gd"/>
    <n v="7"/>
    <s v="Typ"/>
    <n v="1"/>
    <s v="Gd"/>
    <s v="Attchd"/>
    <n v="1968"/>
    <s v="RFn"/>
    <n v="2"/>
    <x v="64"/>
    <s v="TA"/>
    <s v="TA"/>
    <s v="Y"/>
    <n v="0"/>
    <n v="0"/>
    <n v="0"/>
    <n v="0"/>
    <n v="0"/>
    <n v="0"/>
    <s v="NA"/>
    <s v="NA"/>
    <s v="NA"/>
    <n v="0"/>
    <x v="5"/>
    <x v="3"/>
    <s v="WD"/>
    <s v="Normal"/>
    <x v="618"/>
  </r>
  <r>
    <x v="1272"/>
    <n v="20"/>
    <s v="RL"/>
    <s v="NA"/>
    <x v="962"/>
    <s v="Pave"/>
    <s v="NA"/>
    <s v="IR1"/>
    <s v="Lvl"/>
    <s v="AllPub"/>
    <s v="CulDSac"/>
    <s v="Gtl"/>
    <x v="9"/>
    <s v="Norm"/>
    <s v="Norm"/>
    <s v="1Fam"/>
    <s v="1Story"/>
    <x v="3"/>
    <x v="2"/>
    <x v="10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x v="664"/>
    <s v="GasA"/>
    <s v="TA"/>
    <s v="Y"/>
    <s v="SBrkr"/>
    <n v="935"/>
    <n v="0"/>
    <n v="0"/>
    <x v="460"/>
    <n v="1"/>
    <n v="0"/>
    <n v="1"/>
    <n v="0"/>
    <n v="3"/>
    <n v="1"/>
    <s v="TA"/>
    <n v="5"/>
    <s v="Typ"/>
    <n v="0"/>
    <s v="NA"/>
    <s v="Attchd"/>
    <n v="1965"/>
    <s v="Unf"/>
    <n v="1"/>
    <x v="47"/>
    <s v="TA"/>
    <s v="TA"/>
    <s v="Y"/>
    <n v="180"/>
    <n v="0"/>
    <n v="0"/>
    <n v="0"/>
    <n v="0"/>
    <n v="0"/>
    <s v="NA"/>
    <s v="MnPrv"/>
    <s v="NA"/>
    <n v="0"/>
    <x v="6"/>
    <x v="2"/>
    <s v="WD"/>
    <s v="Normal"/>
    <x v="193"/>
  </r>
  <r>
    <x v="1273"/>
    <n v="80"/>
    <s v="RL"/>
    <n v="124"/>
    <x v="963"/>
    <s v="Pave"/>
    <s v="NA"/>
    <s v="IR1"/>
    <s v="Lvl"/>
    <s v="AllPub"/>
    <s v="Corner"/>
    <s v="Gtl"/>
    <x v="15"/>
    <s v="Norm"/>
    <s v="Norm"/>
    <s v="1Fam"/>
    <s v="SLvl"/>
    <x v="1"/>
    <x v="3"/>
    <x v="28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x v="665"/>
    <s v="GasA"/>
    <s v="Gd"/>
    <s v="Y"/>
    <s v="SBrkr"/>
    <n v="1357"/>
    <n v="0"/>
    <n v="0"/>
    <x v="795"/>
    <n v="1"/>
    <n v="0"/>
    <n v="1"/>
    <n v="0"/>
    <n v="2"/>
    <n v="1"/>
    <s v="Ex"/>
    <n v="5"/>
    <s v="Typ"/>
    <n v="1"/>
    <s v="Gd"/>
    <s v="Basment"/>
    <n v="1959"/>
    <s v="RFn"/>
    <n v="1"/>
    <x v="104"/>
    <s v="TA"/>
    <s v="TA"/>
    <s v="Y"/>
    <n v="0"/>
    <n v="0"/>
    <n v="0"/>
    <n v="0"/>
    <n v="163"/>
    <n v="0"/>
    <s v="NA"/>
    <s v="GdPrv"/>
    <s v="NA"/>
    <n v="0"/>
    <x v="1"/>
    <x v="0"/>
    <s v="WD"/>
    <s v="Normal"/>
    <x v="48"/>
  </r>
  <r>
    <x v="1274"/>
    <n v="50"/>
    <s v="RL"/>
    <n v="53"/>
    <x v="964"/>
    <s v="Pave"/>
    <s v="NA"/>
    <s v="Reg"/>
    <s v="Lvl"/>
    <s v="AllPub"/>
    <s v="Corner"/>
    <s v="Gtl"/>
    <x v="2"/>
    <s v="Norm"/>
    <s v="Norm"/>
    <s v="1Fam"/>
    <s v="1.5Fin"/>
    <x v="3"/>
    <x v="2"/>
    <x v="48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x v="666"/>
    <s v="GasA"/>
    <s v="Ex"/>
    <s v="Y"/>
    <s v="SBrkr"/>
    <n v="661"/>
    <n v="589"/>
    <n v="0"/>
    <x v="242"/>
    <n v="0"/>
    <n v="0"/>
    <n v="2"/>
    <n v="0"/>
    <n v="3"/>
    <n v="1"/>
    <s v="TA"/>
    <n v="8"/>
    <s v="Typ"/>
    <n v="1"/>
    <s v="Gd"/>
    <s v="Detchd"/>
    <n v="1985"/>
    <s v="Unf"/>
    <n v="2"/>
    <x v="176"/>
    <s v="TA"/>
    <s v="TA"/>
    <s v="Y"/>
    <n v="242"/>
    <n v="0"/>
    <n v="81"/>
    <n v="0"/>
    <n v="0"/>
    <n v="0"/>
    <s v="NA"/>
    <s v="NA"/>
    <s v="NA"/>
    <n v="0"/>
    <x v="6"/>
    <x v="1"/>
    <s v="WD"/>
    <s v="Normal"/>
    <x v="19"/>
  </r>
  <r>
    <x v="1275"/>
    <n v="90"/>
    <s v="RL"/>
    <n v="95"/>
    <x v="965"/>
    <s v="Pave"/>
    <s v="NA"/>
    <s v="Reg"/>
    <s v="Lvl"/>
    <s v="AllPub"/>
    <s v="Corner"/>
    <s v="Gtl"/>
    <x v="11"/>
    <s v="Feedr"/>
    <s v="Norm"/>
    <s v="Duplex"/>
    <s v="2Story"/>
    <x v="3"/>
    <x v="0"/>
    <x v="47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x v="120"/>
    <s v="GasA"/>
    <s v="Gd"/>
    <s v="Y"/>
    <s v="FuseA"/>
    <n v="928"/>
    <n v="992"/>
    <n v="0"/>
    <x v="163"/>
    <n v="0"/>
    <n v="0"/>
    <n v="2"/>
    <n v="0"/>
    <n v="4"/>
    <n v="2"/>
    <s v="TA"/>
    <n v="10"/>
    <s v="Typ"/>
    <n v="0"/>
    <s v="NA"/>
    <s v="Detchd"/>
    <n v="1948"/>
    <s v="Unf"/>
    <n v="2"/>
    <x v="63"/>
    <s v="TA"/>
    <s v="Fa"/>
    <s v="Y"/>
    <n v="0"/>
    <n v="0"/>
    <n v="0"/>
    <n v="0"/>
    <n v="0"/>
    <n v="0"/>
    <s v="NA"/>
    <s v="NA"/>
    <s v="NA"/>
    <n v="0"/>
    <x v="9"/>
    <x v="1"/>
    <s v="WD"/>
    <s v="Normal"/>
    <x v="193"/>
  </r>
  <r>
    <x v="1276"/>
    <n v="60"/>
    <s v="RL"/>
    <s v="NA"/>
    <x v="966"/>
    <s v="Pave"/>
    <s v="NA"/>
    <s v="IR1"/>
    <s v="Lvl"/>
    <s v="AllPub"/>
    <s v="CulDSac"/>
    <s v="Gtl"/>
    <x v="6"/>
    <s v="Norm"/>
    <s v="Norm"/>
    <s v="1Fam"/>
    <s v="2Story"/>
    <x v="1"/>
    <x v="2"/>
    <x v="41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x v="374"/>
    <s v="GasA"/>
    <s v="TA"/>
    <s v="Y"/>
    <s v="SBrkr"/>
    <n v="735"/>
    <n v="660"/>
    <n v="0"/>
    <x v="796"/>
    <n v="0"/>
    <n v="1"/>
    <n v="1"/>
    <n v="1"/>
    <n v="3"/>
    <n v="1"/>
    <s v="TA"/>
    <n v="6"/>
    <s v="Typ"/>
    <n v="1"/>
    <s v="TA"/>
    <s v="Attchd"/>
    <n v="1972"/>
    <s v="Unf"/>
    <n v="2"/>
    <x v="119"/>
    <s v="TA"/>
    <s v="TA"/>
    <s v="Y"/>
    <n v="294"/>
    <n v="116"/>
    <n v="0"/>
    <n v="0"/>
    <n v="0"/>
    <n v="0"/>
    <s v="NA"/>
    <s v="NA"/>
    <s v="NA"/>
    <n v="0"/>
    <x v="3"/>
    <x v="3"/>
    <s v="WD"/>
    <s v="Normal"/>
    <x v="259"/>
  </r>
  <r>
    <x v="1277"/>
    <n v="80"/>
    <s v="RL"/>
    <s v="NA"/>
    <x v="967"/>
    <s v="Pave"/>
    <s v="NA"/>
    <s v="IR1"/>
    <s v="Lvl"/>
    <s v="AllPub"/>
    <s v="CulDSac"/>
    <s v="Gtl"/>
    <x v="6"/>
    <s v="Norm"/>
    <s v="Norm"/>
    <s v="1Fam"/>
    <s v="SLvl"/>
    <x v="1"/>
    <x v="0"/>
    <x v="1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x v="570"/>
    <s v="GasA"/>
    <s v="Fa"/>
    <s v="Y"/>
    <s v="SBrkr"/>
    <n v="1724"/>
    <n v="0"/>
    <n v="0"/>
    <x v="424"/>
    <n v="1"/>
    <n v="0"/>
    <n v="1"/>
    <n v="1"/>
    <n v="3"/>
    <n v="1"/>
    <s v="TA"/>
    <n v="7"/>
    <s v="Typ"/>
    <n v="1"/>
    <s v="Gd"/>
    <s v="Attchd"/>
    <n v="1967"/>
    <s v="RFn"/>
    <n v="2"/>
    <x v="5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399"/>
  </r>
  <r>
    <x v="1278"/>
    <n v="60"/>
    <s v="RL"/>
    <n v="75"/>
    <x v="968"/>
    <s v="Pave"/>
    <s v="NA"/>
    <s v="Reg"/>
    <s v="Lvl"/>
    <s v="AllPub"/>
    <s v="Inside"/>
    <s v="Gtl"/>
    <x v="0"/>
    <s v="Norm"/>
    <s v="Norm"/>
    <s v="1Fam"/>
    <s v="2Story"/>
    <x v="2"/>
    <x v="0"/>
    <x v="20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x v="558"/>
    <s v="GasA"/>
    <s v="Ex"/>
    <s v="Y"/>
    <s v="SBrkr"/>
    <n v="1128"/>
    <n v="903"/>
    <n v="0"/>
    <x v="542"/>
    <n v="1"/>
    <n v="0"/>
    <n v="2"/>
    <n v="1"/>
    <n v="3"/>
    <n v="1"/>
    <s v="Gd"/>
    <n v="7"/>
    <s v="Typ"/>
    <n v="1"/>
    <s v="Gd"/>
    <s v="Attchd"/>
    <n v="2002"/>
    <s v="RFn"/>
    <n v="2"/>
    <x v="98"/>
    <s v="TA"/>
    <s v="TA"/>
    <s v="Y"/>
    <n v="0"/>
    <n v="211"/>
    <n v="0"/>
    <n v="0"/>
    <n v="0"/>
    <n v="0"/>
    <s v="NA"/>
    <s v="NA"/>
    <s v="NA"/>
    <n v="0"/>
    <x v="10"/>
    <x v="0"/>
    <s v="WD"/>
    <s v="Normal"/>
    <x v="479"/>
  </r>
  <r>
    <x v="1279"/>
    <n v="50"/>
    <s v="C (all)"/>
    <n v="60"/>
    <x v="137"/>
    <s v="Pave"/>
    <s v="NA"/>
    <s v="Reg"/>
    <s v="Lvl"/>
    <s v="AllPub"/>
    <s v="Inside"/>
    <s v="Gtl"/>
    <x v="13"/>
    <s v="Norm"/>
    <s v="Norm"/>
    <s v="1Fam"/>
    <s v="1.5Fin"/>
    <x v="5"/>
    <x v="4"/>
    <x v="26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x v="224"/>
    <s v="GasA"/>
    <s v="TA"/>
    <s v="Y"/>
    <s v="FuseA"/>
    <n v="698"/>
    <n v="430"/>
    <n v="0"/>
    <x v="582"/>
    <n v="0"/>
    <n v="0"/>
    <n v="1"/>
    <n v="0"/>
    <n v="2"/>
    <n v="1"/>
    <s v="TA"/>
    <n v="6"/>
    <s v="Typ"/>
    <n v="0"/>
    <s v="NA"/>
    <s v="Detchd"/>
    <n v="1980"/>
    <s v="RFn"/>
    <n v="2"/>
    <x v="43"/>
    <s v="TA"/>
    <s v="TA"/>
    <s v="Y"/>
    <n v="30"/>
    <n v="0"/>
    <n v="164"/>
    <n v="0"/>
    <n v="0"/>
    <n v="0"/>
    <s v="NA"/>
    <s v="NA"/>
    <s v="NA"/>
    <n v="0"/>
    <x v="7"/>
    <x v="4"/>
    <s v="COD"/>
    <s v="Abnorml"/>
    <x v="619"/>
  </r>
  <r>
    <x v="1280"/>
    <n v="20"/>
    <s v="RL"/>
    <n v="67"/>
    <x v="969"/>
    <s v="Pave"/>
    <s v="NA"/>
    <s v="IR1"/>
    <s v="Lvl"/>
    <s v="AllPub"/>
    <s v="Inside"/>
    <s v="Gtl"/>
    <x v="0"/>
    <s v="Norm"/>
    <s v="Norm"/>
    <s v="1Fam"/>
    <s v="1Story"/>
    <x v="0"/>
    <x v="0"/>
    <x v="20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x v="200"/>
    <s v="GasA"/>
    <s v="Ex"/>
    <s v="Y"/>
    <s v="SBrkr"/>
    <n v="1573"/>
    <n v="0"/>
    <n v="0"/>
    <x v="357"/>
    <n v="1"/>
    <n v="0"/>
    <n v="2"/>
    <n v="0"/>
    <n v="3"/>
    <n v="1"/>
    <s v="Gd"/>
    <n v="6"/>
    <s v="Typ"/>
    <n v="0"/>
    <s v="NA"/>
    <s v="Attchd"/>
    <n v="2002"/>
    <s v="RFn"/>
    <n v="2"/>
    <x v="261"/>
    <s v="TA"/>
    <s v="TA"/>
    <s v="Y"/>
    <n v="0"/>
    <n v="72"/>
    <n v="0"/>
    <n v="0"/>
    <n v="0"/>
    <n v="0"/>
    <s v="NA"/>
    <s v="NA"/>
    <s v="NA"/>
    <n v="0"/>
    <x v="10"/>
    <x v="3"/>
    <s v="WD"/>
    <s v="Normal"/>
    <x v="540"/>
  </r>
  <r>
    <x v="1281"/>
    <n v="20"/>
    <s v="RL"/>
    <n v="50"/>
    <x v="970"/>
    <s v="Pave"/>
    <s v="NA"/>
    <s v="IR1"/>
    <s v="Lvl"/>
    <s v="AllPub"/>
    <s v="CulDSac"/>
    <s v="Gtl"/>
    <x v="16"/>
    <s v="Norm"/>
    <s v="Norm"/>
    <s v="1Fam"/>
    <s v="1Story"/>
    <x v="0"/>
    <x v="0"/>
    <x v="59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x v="667"/>
    <s v="GasA"/>
    <s v="TA"/>
    <s v="Y"/>
    <s v="SBrkr"/>
    <n v="1339"/>
    <n v="0"/>
    <n v="0"/>
    <x v="19"/>
    <n v="1"/>
    <n v="0"/>
    <n v="2"/>
    <n v="0"/>
    <n v="2"/>
    <n v="1"/>
    <s v="TA"/>
    <n v="6"/>
    <s v="Typ"/>
    <n v="1"/>
    <s v="TA"/>
    <s v="Attchd"/>
    <n v="1990"/>
    <s v="Fin"/>
    <n v="2"/>
    <x v="7"/>
    <s v="Gd"/>
    <s v="Gd"/>
    <s v="Y"/>
    <n v="0"/>
    <n v="58"/>
    <n v="0"/>
    <n v="0"/>
    <n v="90"/>
    <n v="0"/>
    <s v="NA"/>
    <s v="NA"/>
    <s v="NA"/>
    <n v="0"/>
    <x v="9"/>
    <x v="2"/>
    <s v="WD"/>
    <s v="Normal"/>
    <x v="63"/>
  </r>
  <r>
    <x v="1282"/>
    <n v="20"/>
    <s v="RL"/>
    <n v="61"/>
    <x v="525"/>
    <s v="Pave"/>
    <s v="NA"/>
    <s v="IR1"/>
    <s v="Lvl"/>
    <s v="AllPub"/>
    <s v="Inside"/>
    <s v="Gtl"/>
    <x v="0"/>
    <s v="Norm"/>
    <s v="Norm"/>
    <s v="1Fam"/>
    <s v="1Story"/>
    <x v="3"/>
    <x v="3"/>
    <x v="54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x v="10"/>
    <s v="GasA"/>
    <s v="TA"/>
    <s v="Y"/>
    <s v="SBrkr"/>
    <n v="1040"/>
    <n v="0"/>
    <n v="0"/>
    <x v="10"/>
    <n v="0"/>
    <n v="0"/>
    <n v="2"/>
    <n v="0"/>
    <n v="3"/>
    <n v="1"/>
    <s v="Gd"/>
    <n v="5"/>
    <s v="Typ"/>
    <n v="0"/>
    <s v="NA"/>
    <s v="Detchd"/>
    <n v="1977"/>
    <s v="Unf"/>
    <n v="2"/>
    <x v="7"/>
    <s v="TA"/>
    <s v="TA"/>
    <s v="Y"/>
    <n v="0"/>
    <n v="0"/>
    <n v="0"/>
    <n v="0"/>
    <n v="288"/>
    <n v="0"/>
    <s v="NA"/>
    <s v="NA"/>
    <s v="NA"/>
    <n v="0"/>
    <x v="2"/>
    <x v="3"/>
    <s v="WD"/>
    <s v="Normal"/>
    <x v="620"/>
  </r>
  <r>
    <x v="1283"/>
    <n v="90"/>
    <s v="RL"/>
    <n v="94"/>
    <x v="751"/>
    <s v="Pave"/>
    <s v="NA"/>
    <s v="Reg"/>
    <s v="Low"/>
    <s v="AllPub"/>
    <s v="Corner"/>
    <s v="Gtl"/>
    <x v="4"/>
    <s v="Norm"/>
    <s v="Norm"/>
    <s v="Duplex"/>
    <s v="2Story"/>
    <x v="1"/>
    <x v="0"/>
    <x v="63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x v="12"/>
    <s v="GasA"/>
    <s v="TA"/>
    <s v="Y"/>
    <s v="SBrkr"/>
    <n v="912"/>
    <n v="912"/>
    <n v="0"/>
    <x v="532"/>
    <n v="0"/>
    <n v="0"/>
    <n v="2"/>
    <n v="2"/>
    <n v="4"/>
    <n v="2"/>
    <s v="TA"/>
    <n v="8"/>
    <s v="Typ"/>
    <n v="0"/>
    <s v="NA"/>
    <s v="NA"/>
    <s v="NA"/>
    <s v="NA"/>
    <n v="0"/>
    <x v="34"/>
    <s v="NA"/>
    <s v="NA"/>
    <s v="Y"/>
    <n v="128"/>
    <n v="0"/>
    <n v="0"/>
    <n v="0"/>
    <n v="0"/>
    <n v="0"/>
    <s v="NA"/>
    <s v="NA"/>
    <s v="NA"/>
    <n v="0"/>
    <x v="7"/>
    <x v="4"/>
    <s v="WD"/>
    <s v="Normal"/>
    <x v="19"/>
  </r>
  <r>
    <x v="1284"/>
    <n v="50"/>
    <s v="RL"/>
    <n v="50"/>
    <x v="971"/>
    <s v="Pave"/>
    <s v="NA"/>
    <s v="Reg"/>
    <s v="Lvl"/>
    <s v="AllPub"/>
    <s v="Inside"/>
    <s v="Gtl"/>
    <x v="23"/>
    <s v="Feedr"/>
    <s v="Norm"/>
    <s v="1Fam"/>
    <s v="1.5Fin"/>
    <x v="1"/>
    <x v="3"/>
    <x v="58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x v="298"/>
    <s v="GasA"/>
    <s v="Ex"/>
    <s v="Y"/>
    <s v="SBrkr"/>
    <n v="1699"/>
    <n v="748"/>
    <n v="0"/>
    <x v="797"/>
    <n v="0"/>
    <n v="0"/>
    <n v="2"/>
    <n v="0"/>
    <n v="4"/>
    <n v="1"/>
    <s v="Gd"/>
    <n v="10"/>
    <s v="Min2"/>
    <n v="1"/>
    <s v="Gd"/>
    <s v="Detchd"/>
    <n v="1969"/>
    <s v="Unf"/>
    <n v="1"/>
    <x v="138"/>
    <s v="TA"/>
    <s v="TA"/>
    <s v="Y"/>
    <n v="272"/>
    <n v="0"/>
    <n v="42"/>
    <n v="0"/>
    <n v="116"/>
    <n v="0"/>
    <s v="NA"/>
    <s v="NA"/>
    <s v="NA"/>
    <n v="0"/>
    <x v="10"/>
    <x v="4"/>
    <s v="WD"/>
    <s v="Normal"/>
    <x v="486"/>
  </r>
  <r>
    <x v="1285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1"/>
    <x v="2"/>
    <x v="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x v="56"/>
    <s v="GasA"/>
    <s v="Ex"/>
    <s v="Y"/>
    <s v="FuseF"/>
    <n v="825"/>
    <n v="587"/>
    <n v="0"/>
    <x v="350"/>
    <n v="0"/>
    <n v="0"/>
    <n v="1"/>
    <n v="0"/>
    <n v="4"/>
    <n v="1"/>
    <s v="TA"/>
    <n v="6"/>
    <s v="Typ"/>
    <n v="1"/>
    <s v="Gd"/>
    <s v="Detchd"/>
    <n v="1939"/>
    <s v="Unf"/>
    <n v="1"/>
    <x v="18"/>
    <s v="TA"/>
    <s v="TA"/>
    <s v="Y"/>
    <n v="45"/>
    <n v="0"/>
    <n v="0"/>
    <n v="0"/>
    <n v="0"/>
    <n v="0"/>
    <s v="NA"/>
    <s v="NA"/>
    <s v="NA"/>
    <n v="0"/>
    <x v="1"/>
    <x v="3"/>
    <s v="WD"/>
    <s v="Normal"/>
    <x v="316"/>
  </r>
  <r>
    <x v="1286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x v="1"/>
    <x v="0"/>
    <x v="37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x v="668"/>
    <s v="GasA"/>
    <s v="TA"/>
    <s v="Y"/>
    <s v="SBrkr"/>
    <n v="1328"/>
    <n v="0"/>
    <n v="0"/>
    <x v="39"/>
    <n v="1"/>
    <n v="0"/>
    <n v="1"/>
    <n v="1"/>
    <n v="3"/>
    <n v="1"/>
    <s v="TA"/>
    <n v="6"/>
    <s v="Typ"/>
    <n v="2"/>
    <s v="Gd"/>
    <s v="Attchd"/>
    <n v="1963"/>
    <s v="Unf"/>
    <n v="2"/>
    <x v="43"/>
    <s v="TA"/>
    <s v="TA"/>
    <s v="Y"/>
    <n v="0"/>
    <n v="26"/>
    <n v="0"/>
    <n v="0"/>
    <n v="0"/>
    <n v="0"/>
    <s v="NA"/>
    <s v="NA"/>
    <s v="NA"/>
    <n v="0"/>
    <x v="11"/>
    <x v="4"/>
    <s v="WD"/>
    <s v="Normal"/>
    <x v="5"/>
  </r>
  <r>
    <x v="1287"/>
    <n v="20"/>
    <s v="RL"/>
    <s v="NA"/>
    <x v="972"/>
    <s v="Pave"/>
    <s v="NA"/>
    <s v="IR1"/>
    <s v="Low"/>
    <s v="AllPub"/>
    <s v="Inside"/>
    <s v="Mod"/>
    <x v="19"/>
    <s v="Norm"/>
    <s v="Norm"/>
    <s v="1Fam"/>
    <s v="1Story"/>
    <x v="3"/>
    <x v="0"/>
    <x v="39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x v="636"/>
    <s v="GasA"/>
    <s v="Fa"/>
    <s v="Y"/>
    <s v="SBrkr"/>
    <n v="1582"/>
    <n v="0"/>
    <n v="0"/>
    <x v="461"/>
    <n v="0"/>
    <n v="1"/>
    <n v="2"/>
    <n v="0"/>
    <n v="4"/>
    <n v="1"/>
    <s v="TA"/>
    <n v="7"/>
    <s v="Typ"/>
    <n v="0"/>
    <s v="NA"/>
    <s v="Attchd"/>
    <n v="1964"/>
    <s v="Unf"/>
    <n v="2"/>
    <x v="83"/>
    <s v="TA"/>
    <s v="TA"/>
    <s v="N"/>
    <n v="168"/>
    <n v="198"/>
    <n v="0"/>
    <n v="0"/>
    <n v="0"/>
    <n v="0"/>
    <s v="NA"/>
    <s v="NA"/>
    <s v="NA"/>
    <n v="0"/>
    <x v="11"/>
    <x v="2"/>
    <s v="WD"/>
    <s v="Normal"/>
    <x v="100"/>
  </r>
  <r>
    <x v="1288"/>
    <n v="120"/>
    <s v="RL"/>
    <n v="40"/>
    <x v="973"/>
    <s v="Pave"/>
    <s v="NA"/>
    <s v="IR1"/>
    <s v="Lvl"/>
    <s v="AllPub"/>
    <s v="Inside"/>
    <s v="Gtl"/>
    <x v="18"/>
    <s v="Norm"/>
    <s v="Norm"/>
    <s v="TwnhsE"/>
    <s v="1Story"/>
    <x v="2"/>
    <x v="0"/>
    <x v="4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x v="354"/>
    <s v="GasA"/>
    <s v="Ex"/>
    <s v="Y"/>
    <s v="SBrkr"/>
    <n v="1659"/>
    <n v="0"/>
    <n v="0"/>
    <x v="798"/>
    <n v="1"/>
    <n v="0"/>
    <n v="2"/>
    <n v="0"/>
    <n v="2"/>
    <n v="1"/>
    <s v="Ex"/>
    <n v="5"/>
    <s v="Typ"/>
    <n v="1"/>
    <s v="Ex"/>
    <s v="Attchd"/>
    <n v="2000"/>
    <s v="Fin"/>
    <n v="2"/>
    <x v="228"/>
    <s v="TA"/>
    <s v="TA"/>
    <s v="Y"/>
    <n v="212"/>
    <n v="59"/>
    <n v="0"/>
    <n v="0"/>
    <n v="0"/>
    <n v="0"/>
    <s v="NA"/>
    <s v="NA"/>
    <s v="NA"/>
    <n v="0"/>
    <x v="4"/>
    <x v="3"/>
    <s v="WD"/>
    <s v="Normal"/>
    <x v="551"/>
  </r>
  <r>
    <x v="1289"/>
    <n v="60"/>
    <s v="RL"/>
    <n v="86"/>
    <x v="974"/>
    <s v="Pave"/>
    <s v="NA"/>
    <s v="IR1"/>
    <s v="Lvl"/>
    <s v="AllPub"/>
    <s v="Inside"/>
    <s v="Gtl"/>
    <x v="10"/>
    <s v="Norm"/>
    <s v="Norm"/>
    <s v="1Fam"/>
    <s v="2Story"/>
    <x v="2"/>
    <x v="0"/>
    <x v="13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x v="669"/>
    <s v="GasA"/>
    <s v="Ex"/>
    <s v="Y"/>
    <s v="SBrkr"/>
    <n v="1120"/>
    <n v="850"/>
    <n v="0"/>
    <x v="799"/>
    <n v="0"/>
    <n v="0"/>
    <n v="2"/>
    <n v="1"/>
    <n v="3"/>
    <n v="1"/>
    <s v="Ex"/>
    <n v="8"/>
    <s v="Typ"/>
    <n v="1"/>
    <s v="Gd"/>
    <s v="BuiltIn"/>
    <n v="2006"/>
    <s v="Fin"/>
    <n v="3"/>
    <x v="414"/>
    <s v="TA"/>
    <s v="TA"/>
    <s v="Y"/>
    <n v="177"/>
    <n v="74"/>
    <n v="0"/>
    <n v="0"/>
    <n v="0"/>
    <n v="0"/>
    <s v="NA"/>
    <s v="NA"/>
    <s v="NA"/>
    <n v="0"/>
    <x v="4"/>
    <x v="2"/>
    <s v="New"/>
    <s v="Partial"/>
    <x v="621"/>
  </r>
  <r>
    <x v="1290"/>
    <n v="80"/>
    <s v="RL"/>
    <s v="NA"/>
    <x v="975"/>
    <s v="Pave"/>
    <s v="NA"/>
    <s v="IR1"/>
    <s v="Lvl"/>
    <s v="AllPub"/>
    <s v="Corner"/>
    <s v="Gtl"/>
    <x v="11"/>
    <s v="Norm"/>
    <s v="Norm"/>
    <s v="1Fam"/>
    <s v="SLvl"/>
    <x v="3"/>
    <x v="3"/>
    <x v="39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x v="214"/>
    <s v="GasA"/>
    <s v="TA"/>
    <s v="Y"/>
    <s v="SBrkr"/>
    <n v="1152"/>
    <n v="0"/>
    <n v="0"/>
    <x v="37"/>
    <n v="1"/>
    <n v="0"/>
    <n v="1"/>
    <n v="0"/>
    <n v="3"/>
    <n v="1"/>
    <s v="TA"/>
    <n v="6"/>
    <s v="Typ"/>
    <n v="1"/>
    <s v="Gd"/>
    <s v="Attchd"/>
    <n v="1964"/>
    <s v="RFn"/>
    <n v="2"/>
    <x v="7"/>
    <s v="TA"/>
    <s v="TA"/>
    <s v="Y"/>
    <n v="227"/>
    <n v="0"/>
    <n v="0"/>
    <n v="0"/>
    <n v="0"/>
    <n v="0"/>
    <s v="NA"/>
    <s v="NA"/>
    <s v="NA"/>
    <n v="0"/>
    <x v="7"/>
    <x v="4"/>
    <s v="WD"/>
    <s v="Normal"/>
    <x v="53"/>
  </r>
  <r>
    <x v="1291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3"/>
    <x v="3"/>
    <x v="41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x v="182"/>
    <s v="GasA"/>
    <s v="TA"/>
    <s v="Y"/>
    <s v="SBrkr"/>
    <n v="630"/>
    <n v="672"/>
    <n v="0"/>
    <x v="198"/>
    <n v="0"/>
    <n v="0"/>
    <n v="2"/>
    <n v="1"/>
    <n v="3"/>
    <n v="1"/>
    <s v="TA"/>
    <n v="6"/>
    <s v="Typ"/>
    <n v="0"/>
    <s v="NA"/>
    <s v="Detchd"/>
    <n v="1972"/>
    <s v="Unf"/>
    <n v="1"/>
    <x v="85"/>
    <s v="TA"/>
    <s v="TA"/>
    <s v="Y"/>
    <n v="185"/>
    <n v="0"/>
    <n v="0"/>
    <n v="0"/>
    <n v="0"/>
    <n v="0"/>
    <s v="NA"/>
    <s v="NA"/>
    <s v="NA"/>
    <n v="0"/>
    <x v="0"/>
    <x v="3"/>
    <s v="WD"/>
    <s v="Normal"/>
    <x v="303"/>
  </r>
  <r>
    <x v="1292"/>
    <n v="70"/>
    <s v="RM"/>
    <n v="60"/>
    <x v="506"/>
    <s v="Pave"/>
    <s v="NA"/>
    <s v="Reg"/>
    <s v="Lvl"/>
    <s v="AllPub"/>
    <s v="Corner"/>
    <s v="Gtl"/>
    <x v="7"/>
    <s v="Norm"/>
    <s v="Norm"/>
    <s v="1Fam"/>
    <s v="2Story"/>
    <x v="3"/>
    <x v="4"/>
    <x v="76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x v="98"/>
    <s v="GasA"/>
    <s v="TA"/>
    <s v="N"/>
    <s v="SBrkr"/>
    <n v="1378"/>
    <n v="994"/>
    <n v="0"/>
    <x v="800"/>
    <n v="0"/>
    <n v="0"/>
    <n v="2"/>
    <n v="0"/>
    <n v="4"/>
    <n v="2"/>
    <s v="TA"/>
    <n v="11"/>
    <s v="Min2"/>
    <n v="0"/>
    <s v="NA"/>
    <s v="Attchd"/>
    <n v="1985"/>
    <s v="RFn"/>
    <n v="1"/>
    <x v="66"/>
    <s v="TA"/>
    <s v="TA"/>
    <s v="Y"/>
    <n v="0"/>
    <n v="287"/>
    <n v="0"/>
    <n v="0"/>
    <n v="0"/>
    <n v="0"/>
    <s v="NA"/>
    <s v="NA"/>
    <s v="NA"/>
    <n v="0"/>
    <x v="3"/>
    <x v="3"/>
    <s v="WD"/>
    <s v="Normal"/>
    <x v="344"/>
  </r>
  <r>
    <x v="1293"/>
    <n v="60"/>
    <s v="RL"/>
    <n v="78"/>
    <x v="464"/>
    <s v="Pave"/>
    <s v="NA"/>
    <s v="Reg"/>
    <s v="Lvl"/>
    <s v="AllPub"/>
    <s v="Inside"/>
    <s v="Gtl"/>
    <x v="6"/>
    <s v="Norm"/>
    <s v="Norm"/>
    <s v="1Fam"/>
    <s v="2Story"/>
    <x v="0"/>
    <x v="0"/>
    <x v="1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x v="15"/>
    <s v="GasA"/>
    <s v="TA"/>
    <s v="Y"/>
    <s v="SBrkr"/>
    <n v="832"/>
    <n v="832"/>
    <n v="0"/>
    <x v="307"/>
    <n v="0"/>
    <n v="0"/>
    <n v="2"/>
    <n v="1"/>
    <n v="4"/>
    <n v="1"/>
    <s v="TA"/>
    <n v="8"/>
    <s v="Typ"/>
    <n v="1"/>
    <s v="TA"/>
    <s v="Attchd"/>
    <n v="1976"/>
    <s v="RFn"/>
    <n v="2"/>
    <x v="43"/>
    <s v="TA"/>
    <s v="TA"/>
    <s v="Y"/>
    <n v="0"/>
    <n v="28"/>
    <n v="0"/>
    <n v="0"/>
    <n v="259"/>
    <n v="0"/>
    <s v="NA"/>
    <s v="GdWo"/>
    <s v="NA"/>
    <n v="0"/>
    <x v="10"/>
    <x v="2"/>
    <s v="WD"/>
    <s v="Normal"/>
    <x v="301"/>
  </r>
  <r>
    <x v="1294"/>
    <n v="20"/>
    <s v="RL"/>
    <n v="60"/>
    <x v="599"/>
    <s v="Pave"/>
    <s v="NA"/>
    <s v="Reg"/>
    <s v="Lvl"/>
    <s v="AllPub"/>
    <s v="Inside"/>
    <s v="Gtl"/>
    <x v="15"/>
    <s v="Norm"/>
    <s v="Norm"/>
    <s v="1Fam"/>
    <s v="1Story"/>
    <x v="3"/>
    <x v="3"/>
    <x v="32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x v="121"/>
    <s v="GasA"/>
    <s v="TA"/>
    <s v="Y"/>
    <s v="SBrkr"/>
    <n v="864"/>
    <n v="0"/>
    <n v="0"/>
    <x v="132"/>
    <n v="1"/>
    <n v="0"/>
    <n v="1"/>
    <n v="0"/>
    <n v="2"/>
    <n v="1"/>
    <s v="TA"/>
    <n v="5"/>
    <s v="Typ"/>
    <n v="0"/>
    <s v="NA"/>
    <s v="Detchd"/>
    <n v="1957"/>
    <s v="Unf"/>
    <n v="2"/>
    <x v="20"/>
    <s v="TA"/>
    <s v="TA"/>
    <s v="N"/>
    <n v="0"/>
    <n v="0"/>
    <n v="0"/>
    <n v="0"/>
    <n v="0"/>
    <n v="0"/>
    <s v="NA"/>
    <s v="NA"/>
    <s v="NA"/>
    <n v="0"/>
    <x v="7"/>
    <x v="2"/>
    <s v="WD"/>
    <s v="Normal"/>
    <x v="99"/>
  </r>
  <r>
    <x v="1295"/>
    <n v="20"/>
    <s v="RL"/>
    <n v="70"/>
    <x v="231"/>
    <s v="Pave"/>
    <s v="NA"/>
    <s v="Reg"/>
    <s v="Lvl"/>
    <s v="AllPub"/>
    <s v="Inside"/>
    <s v="Gtl"/>
    <x v="11"/>
    <s v="Feedr"/>
    <s v="Norm"/>
    <s v="1Fam"/>
    <s v="1Story"/>
    <x v="3"/>
    <x v="0"/>
    <x v="21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x v="149"/>
    <s v="GasA"/>
    <s v="Gd"/>
    <s v="Y"/>
    <s v="SBrkr"/>
    <n v="1052"/>
    <n v="0"/>
    <n v="0"/>
    <x v="589"/>
    <n v="1"/>
    <n v="0"/>
    <n v="1"/>
    <n v="1"/>
    <n v="3"/>
    <n v="1"/>
    <s v="TA"/>
    <n v="5"/>
    <s v="Typ"/>
    <n v="0"/>
    <s v="NA"/>
    <s v="Attchd"/>
    <n v="1968"/>
    <s v="RFn"/>
    <n v="1"/>
    <x v="47"/>
    <s v="TA"/>
    <s v="TA"/>
    <s v="Y"/>
    <n v="356"/>
    <n v="0"/>
    <n v="0"/>
    <n v="0"/>
    <n v="0"/>
    <n v="0"/>
    <s v="NA"/>
    <s v="GdWo"/>
    <s v="NA"/>
    <n v="0"/>
    <x v="6"/>
    <x v="2"/>
    <s v="WD"/>
    <s v="Normal"/>
    <x v="419"/>
  </r>
  <r>
    <x v="1296"/>
    <n v="20"/>
    <s v="RL"/>
    <n v="80"/>
    <x v="976"/>
    <s v="Pave"/>
    <s v="NA"/>
    <s v="Reg"/>
    <s v="Lvl"/>
    <s v="AllPub"/>
    <s v="Inside"/>
    <s v="Gtl"/>
    <x v="11"/>
    <s v="Norm"/>
    <s v="Norm"/>
    <s v="1Fam"/>
    <s v="1Story"/>
    <x v="3"/>
    <x v="2"/>
    <x v="37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x v="404"/>
    <s v="GasA"/>
    <s v="Gd"/>
    <s v="Y"/>
    <s v="SBrkr"/>
    <n v="1128"/>
    <n v="0"/>
    <n v="0"/>
    <x v="582"/>
    <n v="1"/>
    <n v="0"/>
    <n v="2"/>
    <n v="0"/>
    <n v="3"/>
    <n v="1"/>
    <s v="TA"/>
    <n v="6"/>
    <s v="Typ"/>
    <n v="0"/>
    <s v="NA"/>
    <s v="Attchd"/>
    <n v="1963"/>
    <s v="RFn"/>
    <n v="2"/>
    <x v="226"/>
    <s v="TA"/>
    <s v="TA"/>
    <s v="Y"/>
    <n v="192"/>
    <n v="20"/>
    <n v="123"/>
    <n v="0"/>
    <n v="0"/>
    <n v="0"/>
    <s v="NA"/>
    <s v="MnPrv"/>
    <s v="NA"/>
    <n v="0"/>
    <x v="3"/>
    <x v="0"/>
    <s v="WD"/>
    <s v="Normal"/>
    <x v="106"/>
  </r>
  <r>
    <x v="1297"/>
    <n v="180"/>
    <s v="RM"/>
    <n v="35"/>
    <x v="411"/>
    <s v="Pave"/>
    <s v="NA"/>
    <s v="Reg"/>
    <s v="Lvl"/>
    <s v="AllPub"/>
    <s v="Inside"/>
    <s v="Gtl"/>
    <x v="15"/>
    <s v="Norm"/>
    <s v="Norm"/>
    <s v="TwnhsE"/>
    <s v="SFoyer"/>
    <x v="1"/>
    <x v="0"/>
    <x v="11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x v="338"/>
    <s v="GasA"/>
    <s v="Gd"/>
    <s v="Y"/>
    <s v="SBrkr"/>
    <n v="1072"/>
    <n v="0"/>
    <n v="0"/>
    <x v="379"/>
    <n v="1"/>
    <n v="0"/>
    <n v="2"/>
    <n v="0"/>
    <n v="2"/>
    <n v="1"/>
    <s v="TA"/>
    <n v="5"/>
    <s v="Typ"/>
    <n v="0"/>
    <s v="NA"/>
    <s v="Basment"/>
    <n v="2005"/>
    <s v="Fin"/>
    <n v="2"/>
    <x v="226"/>
    <s v="TA"/>
    <s v="TA"/>
    <s v="Y"/>
    <n v="0"/>
    <n v="44"/>
    <n v="0"/>
    <n v="0"/>
    <n v="0"/>
    <n v="0"/>
    <s v="NA"/>
    <s v="NA"/>
    <s v="NA"/>
    <n v="0"/>
    <x v="11"/>
    <x v="2"/>
    <s v="New"/>
    <s v="Partial"/>
    <x v="3"/>
  </r>
  <r>
    <x v="1298"/>
    <n v="60"/>
    <s v="RL"/>
    <n v="313"/>
    <x v="977"/>
    <s v="Pave"/>
    <s v="NA"/>
    <s v="IR3"/>
    <s v="Bnk"/>
    <s v="AllPub"/>
    <s v="Corner"/>
    <s v="Gtl"/>
    <x v="15"/>
    <s v="Feedr"/>
    <s v="Norm"/>
    <s v="1Fam"/>
    <s v="2Story"/>
    <x v="6"/>
    <x v="0"/>
    <x v="74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x v="670"/>
    <s v="GasA"/>
    <s v="Ex"/>
    <s v="Y"/>
    <s v="SBrkr"/>
    <n v="4692"/>
    <n v="950"/>
    <n v="0"/>
    <x v="801"/>
    <n v="2"/>
    <n v="0"/>
    <n v="2"/>
    <n v="1"/>
    <n v="3"/>
    <n v="1"/>
    <s v="Ex"/>
    <n v="12"/>
    <s v="Typ"/>
    <n v="3"/>
    <s v="Gd"/>
    <s v="Attchd"/>
    <n v="2008"/>
    <s v="Fin"/>
    <n v="2"/>
    <x v="415"/>
    <s v="TA"/>
    <s v="TA"/>
    <s v="Y"/>
    <n v="214"/>
    <n v="292"/>
    <n v="0"/>
    <n v="0"/>
    <n v="0"/>
    <n v="480"/>
    <s v="Gd"/>
    <s v="NA"/>
    <s v="NA"/>
    <n v="0"/>
    <x v="8"/>
    <x v="0"/>
    <s v="New"/>
    <s v="Partial"/>
    <x v="39"/>
  </r>
  <r>
    <x v="1299"/>
    <n v="20"/>
    <s v="RL"/>
    <n v="75"/>
    <x v="137"/>
    <s v="Pave"/>
    <s v="NA"/>
    <s v="Reg"/>
    <s v="Lvl"/>
    <s v="AllPub"/>
    <s v="Inside"/>
    <s v="Gtl"/>
    <x v="11"/>
    <s v="Norm"/>
    <s v="Norm"/>
    <s v="1Fam"/>
    <s v="1Story"/>
    <x v="3"/>
    <x v="3"/>
    <x v="28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x v="671"/>
    <s v="GasA"/>
    <s v="Ex"/>
    <s v="Y"/>
    <s v="SBrkr"/>
    <n v="1246"/>
    <n v="0"/>
    <n v="0"/>
    <x v="802"/>
    <n v="1"/>
    <n v="0"/>
    <n v="1"/>
    <n v="1"/>
    <n v="3"/>
    <n v="1"/>
    <s v="Gd"/>
    <n v="6"/>
    <s v="Typ"/>
    <n v="0"/>
    <s v="NA"/>
    <s v="Attchd"/>
    <n v="1959"/>
    <s v="RFn"/>
    <n v="1"/>
    <x v="361"/>
    <s v="TA"/>
    <s v="TA"/>
    <s v="Y"/>
    <n v="218"/>
    <n v="0"/>
    <n v="0"/>
    <n v="0"/>
    <n v="0"/>
    <n v="0"/>
    <s v="NA"/>
    <s v="GdPrv"/>
    <s v="NA"/>
    <n v="0"/>
    <x v="1"/>
    <x v="4"/>
    <s v="WD"/>
    <s v="Normal"/>
    <x v="23"/>
  </r>
  <r>
    <x v="1300"/>
    <n v="60"/>
    <s v="RL"/>
    <s v="NA"/>
    <x v="221"/>
    <s v="Pave"/>
    <s v="NA"/>
    <s v="IR1"/>
    <s v="Lvl"/>
    <s v="AllPub"/>
    <s v="CulDSac"/>
    <s v="Gtl"/>
    <x v="17"/>
    <s v="Norm"/>
    <s v="Norm"/>
    <s v="1Fam"/>
    <s v="2Story"/>
    <x v="0"/>
    <x v="0"/>
    <x v="40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x v="411"/>
    <s v="GasA"/>
    <s v="Ex"/>
    <s v="Y"/>
    <s v="SBrkr"/>
    <n v="1005"/>
    <n v="978"/>
    <n v="0"/>
    <x v="803"/>
    <n v="0"/>
    <n v="0"/>
    <n v="2"/>
    <n v="1"/>
    <n v="3"/>
    <n v="1"/>
    <s v="Gd"/>
    <n v="9"/>
    <s v="Typ"/>
    <n v="1"/>
    <s v="TA"/>
    <s v="Attchd"/>
    <n v="1999"/>
    <s v="Fin"/>
    <n v="2"/>
    <x v="55"/>
    <s v="TA"/>
    <s v="TA"/>
    <s v="Y"/>
    <n v="0"/>
    <n v="0"/>
    <n v="0"/>
    <n v="0"/>
    <n v="0"/>
    <n v="0"/>
    <s v="NA"/>
    <s v="NA"/>
    <s v="NA"/>
    <n v="0"/>
    <x v="1"/>
    <x v="3"/>
    <s v="WD"/>
    <s v="Normal"/>
    <x v="66"/>
  </r>
  <r>
    <x v="1301"/>
    <n v="70"/>
    <s v="RL"/>
    <s v="NA"/>
    <x v="137"/>
    <s v="Pave"/>
    <s v="NA"/>
    <s v="IR1"/>
    <s v="Bnk"/>
    <s v="AllPub"/>
    <s v="Inside"/>
    <s v="Gtl"/>
    <x v="2"/>
    <s v="Norm"/>
    <s v="Norm"/>
    <s v="1Fam"/>
    <s v="2Story"/>
    <x v="1"/>
    <x v="3"/>
    <x v="97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x v="672"/>
    <s v="GasA"/>
    <s v="Fa"/>
    <s v="Y"/>
    <s v="SBrkr"/>
    <n v="753"/>
    <n v="741"/>
    <n v="0"/>
    <x v="13"/>
    <n v="0"/>
    <n v="0"/>
    <n v="1"/>
    <n v="0"/>
    <n v="3"/>
    <n v="1"/>
    <s v="Gd"/>
    <n v="7"/>
    <s v="Typ"/>
    <n v="2"/>
    <s v="Gd"/>
    <s v="Attchd"/>
    <n v="1942"/>
    <s v="Unf"/>
    <n v="1"/>
    <x v="416"/>
    <s v="TA"/>
    <s v="TA"/>
    <s v="P"/>
    <n v="0"/>
    <n v="0"/>
    <n v="0"/>
    <n v="0"/>
    <n v="224"/>
    <n v="0"/>
    <s v="NA"/>
    <s v="NA"/>
    <s v="NA"/>
    <n v="0"/>
    <x v="6"/>
    <x v="3"/>
    <s v="WD"/>
    <s v="Normal"/>
    <x v="253"/>
  </r>
  <r>
    <x v="1302"/>
    <n v="60"/>
    <s v="RL"/>
    <n v="92"/>
    <x v="956"/>
    <s v="Pave"/>
    <s v="NA"/>
    <s v="Reg"/>
    <s v="Lvl"/>
    <s v="AllPub"/>
    <s v="Inside"/>
    <s v="Gtl"/>
    <x v="3"/>
    <s v="Norm"/>
    <s v="Norm"/>
    <s v="1Fam"/>
    <s v="2Story"/>
    <x v="2"/>
    <x v="0"/>
    <x v="29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x v="231"/>
    <s v="GasA"/>
    <s v="Ex"/>
    <s v="Y"/>
    <s v="SBrkr"/>
    <n v="1203"/>
    <n v="1323"/>
    <n v="0"/>
    <x v="804"/>
    <n v="1"/>
    <n v="0"/>
    <n v="2"/>
    <n v="1"/>
    <n v="4"/>
    <n v="1"/>
    <s v="Gd"/>
    <n v="8"/>
    <s v="Typ"/>
    <n v="1"/>
    <s v="TA"/>
    <s v="Attchd"/>
    <n v="1994"/>
    <s v="RFn"/>
    <n v="3"/>
    <x v="417"/>
    <s v="TA"/>
    <s v="TA"/>
    <s v="Y"/>
    <n v="309"/>
    <n v="78"/>
    <n v="0"/>
    <n v="0"/>
    <n v="0"/>
    <n v="0"/>
    <s v="NA"/>
    <s v="NA"/>
    <s v="NA"/>
    <n v="0"/>
    <x v="3"/>
    <x v="2"/>
    <s v="WD"/>
    <s v="Normal"/>
    <x v="178"/>
  </r>
  <r>
    <x v="1303"/>
    <n v="20"/>
    <s v="RL"/>
    <n v="73"/>
    <x v="978"/>
    <s v="Pave"/>
    <s v="NA"/>
    <s v="Reg"/>
    <s v="Lvl"/>
    <s v="AllPub"/>
    <s v="Inside"/>
    <s v="Gtl"/>
    <x v="5"/>
    <s v="Norm"/>
    <s v="Norm"/>
    <s v="1Fam"/>
    <s v="1Story"/>
    <x v="0"/>
    <x v="0"/>
    <x v="11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x v="542"/>
    <s v="GasA"/>
    <s v="Ex"/>
    <s v="Y"/>
    <s v="SBrkr"/>
    <n v="1616"/>
    <n v="0"/>
    <n v="0"/>
    <x v="153"/>
    <n v="0"/>
    <n v="0"/>
    <n v="2"/>
    <n v="0"/>
    <n v="3"/>
    <n v="1"/>
    <s v="Gd"/>
    <n v="7"/>
    <s v="Typ"/>
    <n v="0"/>
    <s v="NA"/>
    <s v="Attchd"/>
    <n v="2005"/>
    <s v="RFn"/>
    <n v="3"/>
    <x v="202"/>
    <s v="TA"/>
    <s v="TA"/>
    <s v="Y"/>
    <n v="208"/>
    <n v="59"/>
    <n v="0"/>
    <n v="0"/>
    <n v="0"/>
    <n v="0"/>
    <s v="NA"/>
    <s v="NA"/>
    <s v="NA"/>
    <n v="0"/>
    <x v="7"/>
    <x v="2"/>
    <s v="WD"/>
    <s v="Normal"/>
    <x v="537"/>
  </r>
  <r>
    <x v="1304"/>
    <n v="160"/>
    <s v="RM"/>
    <n v="32"/>
    <x v="979"/>
    <s v="Pave"/>
    <s v="NA"/>
    <s v="Reg"/>
    <s v="Lvl"/>
    <s v="AllPub"/>
    <s v="Inside"/>
    <s v="Gtl"/>
    <x v="15"/>
    <s v="Norm"/>
    <s v="Norm"/>
    <s v="TwnhsE"/>
    <s v="2Story"/>
    <x v="0"/>
    <x v="0"/>
    <x v="6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x v="673"/>
    <s v="GasA"/>
    <s v="Ex"/>
    <s v="Y"/>
    <s v="SBrkr"/>
    <n v="976"/>
    <n v="732"/>
    <n v="0"/>
    <x v="805"/>
    <n v="0"/>
    <n v="0"/>
    <n v="2"/>
    <n v="0"/>
    <n v="3"/>
    <n v="1"/>
    <s v="Gd"/>
    <n v="7"/>
    <s v="Maj1"/>
    <n v="0"/>
    <s v="NA"/>
    <s v="Detchd"/>
    <n v="2004"/>
    <s v="Unf"/>
    <n v="2"/>
    <x v="99"/>
    <s v="TA"/>
    <s v="TA"/>
    <s v="Y"/>
    <n v="0"/>
    <n v="40"/>
    <n v="0"/>
    <n v="0"/>
    <n v="0"/>
    <n v="0"/>
    <s v="NA"/>
    <s v="NA"/>
    <s v="NA"/>
    <n v="0"/>
    <x v="7"/>
    <x v="2"/>
    <s v="WD"/>
    <s v="Normal"/>
    <x v="52"/>
  </r>
  <r>
    <x v="1305"/>
    <n v="20"/>
    <s v="RL"/>
    <n v="108"/>
    <x v="980"/>
    <s v="Pave"/>
    <s v="NA"/>
    <s v="IR1"/>
    <s v="Lvl"/>
    <s v="AllPub"/>
    <s v="Corner"/>
    <s v="Gtl"/>
    <x v="10"/>
    <s v="Norm"/>
    <s v="Norm"/>
    <s v="1Fam"/>
    <s v="1Story"/>
    <x v="4"/>
    <x v="0"/>
    <x v="13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x v="674"/>
    <s v="GasA"/>
    <s v="Ex"/>
    <s v="Y"/>
    <s v="SBrkr"/>
    <n v="1652"/>
    <n v="0"/>
    <n v="0"/>
    <x v="381"/>
    <n v="1"/>
    <n v="0"/>
    <n v="2"/>
    <n v="0"/>
    <n v="2"/>
    <n v="1"/>
    <s v="Ex"/>
    <n v="6"/>
    <s v="Typ"/>
    <n v="2"/>
    <s v="Ex"/>
    <s v="Attchd"/>
    <n v="2006"/>
    <s v="Fin"/>
    <n v="2"/>
    <x v="13"/>
    <s v="TA"/>
    <s v="TA"/>
    <s v="Y"/>
    <n v="404"/>
    <n v="102"/>
    <n v="0"/>
    <n v="0"/>
    <n v="0"/>
    <n v="0"/>
    <s v="NA"/>
    <s v="NA"/>
    <s v="NA"/>
    <n v="0"/>
    <x v="6"/>
    <x v="3"/>
    <s v="WD"/>
    <s v="Normal"/>
    <x v="357"/>
  </r>
  <r>
    <x v="1306"/>
    <n v="120"/>
    <s v="RL"/>
    <n v="48"/>
    <x v="981"/>
    <s v="Pave"/>
    <s v="NA"/>
    <s v="IR1"/>
    <s v="Lvl"/>
    <s v="AllPub"/>
    <s v="Inside"/>
    <s v="Gtl"/>
    <x v="10"/>
    <s v="Norm"/>
    <s v="Norm"/>
    <s v="TwnhsE"/>
    <s v="1Story"/>
    <x v="0"/>
    <x v="0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x v="357"/>
    <s v="GasA"/>
    <s v="Ex"/>
    <s v="Y"/>
    <s v="SBrkr"/>
    <n v="1368"/>
    <n v="0"/>
    <n v="0"/>
    <x v="405"/>
    <n v="0"/>
    <n v="0"/>
    <n v="2"/>
    <n v="0"/>
    <n v="2"/>
    <n v="1"/>
    <s v="Gd"/>
    <n v="6"/>
    <s v="Typ"/>
    <n v="1"/>
    <s v="Gd"/>
    <s v="Attchd"/>
    <n v="2005"/>
    <s v="RFn"/>
    <n v="2"/>
    <x v="191"/>
    <s v="TA"/>
    <s v="TA"/>
    <s v="Y"/>
    <n v="132"/>
    <n v="35"/>
    <n v="0"/>
    <n v="0"/>
    <n v="0"/>
    <n v="0"/>
    <s v="NA"/>
    <s v="NA"/>
    <s v="NA"/>
    <n v="0"/>
    <x v="2"/>
    <x v="2"/>
    <s v="New"/>
    <s v="Partial"/>
    <x v="60"/>
  </r>
  <r>
    <x v="1307"/>
    <n v="20"/>
    <s v="RL"/>
    <n v="60"/>
    <x v="982"/>
    <s v="Pave"/>
    <s v="NA"/>
    <s v="Reg"/>
    <s v="Lvl"/>
    <s v="AllPub"/>
    <s v="Inside"/>
    <s v="Gtl"/>
    <x v="0"/>
    <s v="Norm"/>
    <s v="Norm"/>
    <s v="1Fam"/>
    <s v="1Story"/>
    <x v="3"/>
    <x v="0"/>
    <x v="29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x v="80"/>
    <s v="GasA"/>
    <s v="Ex"/>
    <s v="Y"/>
    <s v="SBrkr"/>
    <n v="990"/>
    <n v="0"/>
    <n v="0"/>
    <x v="86"/>
    <n v="1"/>
    <n v="0"/>
    <n v="1"/>
    <n v="0"/>
    <n v="3"/>
    <n v="1"/>
    <s v="TA"/>
    <n v="5"/>
    <s v="Typ"/>
    <n v="0"/>
    <s v="NA"/>
    <s v="Detchd"/>
    <n v="2000"/>
    <s v="Unf"/>
    <n v="2"/>
    <x v="5"/>
    <s v="TA"/>
    <s v="TA"/>
    <s v="Y"/>
    <n v="0"/>
    <n v="64"/>
    <n v="0"/>
    <n v="0"/>
    <n v="0"/>
    <n v="0"/>
    <s v="NA"/>
    <s v="NA"/>
    <s v="NA"/>
    <n v="0"/>
    <x v="1"/>
    <x v="3"/>
    <s v="WD"/>
    <s v="Normal"/>
    <x v="371"/>
  </r>
  <r>
    <x v="1308"/>
    <n v="20"/>
    <s v="RM"/>
    <n v="100"/>
    <x v="872"/>
    <s v="Pave"/>
    <s v="NA"/>
    <s v="Reg"/>
    <s v="Lvl"/>
    <s v="AllPub"/>
    <s v="Inside"/>
    <s v="Gtl"/>
    <x v="7"/>
    <s v="Norm"/>
    <s v="Norm"/>
    <s v="1Fam"/>
    <s v="1Story"/>
    <x v="3"/>
    <x v="3"/>
    <x v="47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x v="114"/>
    <s v="GasA"/>
    <s v="Ex"/>
    <s v="Y"/>
    <s v="SBrkr"/>
    <n v="1122"/>
    <n v="0"/>
    <n v="0"/>
    <x v="806"/>
    <n v="1"/>
    <n v="0"/>
    <n v="1"/>
    <n v="0"/>
    <n v="2"/>
    <n v="1"/>
    <s v="Gd"/>
    <n v="6"/>
    <s v="Typ"/>
    <n v="0"/>
    <s v="NA"/>
    <s v="Attchd"/>
    <n v="1948"/>
    <s v="Unf"/>
    <n v="2"/>
    <x v="43"/>
    <s v="TA"/>
    <s v="TA"/>
    <s v="Y"/>
    <n v="0"/>
    <n v="36"/>
    <n v="0"/>
    <n v="0"/>
    <n v="0"/>
    <n v="0"/>
    <s v="NA"/>
    <s v="GdWo"/>
    <s v="NA"/>
    <n v="0"/>
    <x v="1"/>
    <x v="0"/>
    <s v="WD"/>
    <s v="Normal"/>
    <x v="257"/>
  </r>
  <r>
    <x v="1309"/>
    <n v="20"/>
    <s v="RL"/>
    <s v="NA"/>
    <x v="636"/>
    <s v="Pave"/>
    <s v="NA"/>
    <s v="Reg"/>
    <s v="Lvl"/>
    <s v="AllPub"/>
    <s v="Inside"/>
    <s v="Gtl"/>
    <x v="12"/>
    <s v="Norm"/>
    <s v="Norm"/>
    <s v="1Fam"/>
    <s v="1Story"/>
    <x v="1"/>
    <x v="0"/>
    <x v="50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x v="675"/>
    <s v="GasA"/>
    <s v="Gd"/>
    <s v="Y"/>
    <s v="SBrkr"/>
    <n v="1294"/>
    <n v="0"/>
    <n v="0"/>
    <x v="411"/>
    <n v="1"/>
    <n v="0"/>
    <n v="2"/>
    <n v="0"/>
    <n v="3"/>
    <n v="1"/>
    <s v="Gd"/>
    <n v="6"/>
    <s v="Typ"/>
    <n v="0"/>
    <s v="NA"/>
    <s v="Attchd"/>
    <n v="1991"/>
    <s v="RFn"/>
    <n v="2"/>
    <x v="305"/>
    <s v="TA"/>
    <s v="TA"/>
    <s v="Y"/>
    <n v="112"/>
    <n v="51"/>
    <n v="0"/>
    <n v="0"/>
    <n v="0"/>
    <n v="0"/>
    <s v="NA"/>
    <s v="GdWo"/>
    <s v="NA"/>
    <n v="0"/>
    <x v="11"/>
    <x v="0"/>
    <s v="WD"/>
    <s v="Normal"/>
    <x v="207"/>
  </r>
  <r>
    <x v="1310"/>
    <n v="20"/>
    <s v="RL"/>
    <n v="100"/>
    <x v="983"/>
    <s v="Pave"/>
    <s v="NA"/>
    <s v="Reg"/>
    <s v="Lvl"/>
    <s v="AllPub"/>
    <s v="Inside"/>
    <s v="Gtl"/>
    <x v="2"/>
    <s v="PosA"/>
    <s v="Norm"/>
    <s v="1Fam"/>
    <s v="1Story"/>
    <x v="0"/>
    <x v="1"/>
    <x v="28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x v="676"/>
    <s v="GasA"/>
    <s v="TA"/>
    <s v="Y"/>
    <s v="SBrkr"/>
    <n v="1902"/>
    <n v="0"/>
    <n v="0"/>
    <x v="766"/>
    <n v="1"/>
    <n v="0"/>
    <n v="2"/>
    <n v="0"/>
    <n v="3"/>
    <n v="1"/>
    <s v="Ex"/>
    <n v="7"/>
    <s v="Typ"/>
    <n v="2"/>
    <s v="TA"/>
    <s v="Attchd"/>
    <n v="1959"/>
    <s v="Fin"/>
    <n v="2"/>
    <x v="284"/>
    <s v="TA"/>
    <s v="TA"/>
    <s v="Y"/>
    <n v="0"/>
    <n v="207"/>
    <n v="162"/>
    <n v="0"/>
    <n v="0"/>
    <n v="0"/>
    <s v="NA"/>
    <s v="NA"/>
    <s v="NA"/>
    <n v="0"/>
    <x v="1"/>
    <x v="4"/>
    <s v="WD"/>
    <s v="Normal"/>
    <x v="414"/>
  </r>
  <r>
    <x v="1311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x v="0"/>
    <x v="0"/>
    <x v="11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x v="677"/>
    <s v="GasA"/>
    <s v="Ex"/>
    <s v="Y"/>
    <s v="SBrkr"/>
    <n v="1274"/>
    <n v="0"/>
    <n v="0"/>
    <x v="807"/>
    <n v="1"/>
    <n v="0"/>
    <n v="2"/>
    <n v="0"/>
    <n v="3"/>
    <n v="1"/>
    <s v="Gd"/>
    <n v="6"/>
    <s v="Typ"/>
    <n v="0"/>
    <s v="NA"/>
    <s v="Attchd"/>
    <n v="2005"/>
    <s v="RFn"/>
    <n v="2"/>
    <x v="229"/>
    <s v="TA"/>
    <s v="TA"/>
    <s v="Y"/>
    <n v="264"/>
    <n v="98"/>
    <n v="0"/>
    <n v="0"/>
    <n v="0"/>
    <n v="0"/>
    <s v="NA"/>
    <s v="NA"/>
    <s v="NA"/>
    <n v="0"/>
    <x v="8"/>
    <x v="1"/>
    <s v="New"/>
    <s v="Partial"/>
    <x v="541"/>
  </r>
  <r>
    <x v="1312"/>
    <n v="60"/>
    <s v="RL"/>
    <s v="NA"/>
    <x v="984"/>
    <s v="Pave"/>
    <s v="NA"/>
    <s v="IR1"/>
    <s v="Lvl"/>
    <s v="AllPub"/>
    <s v="Inside"/>
    <s v="Gtl"/>
    <x v="3"/>
    <s v="Norm"/>
    <s v="Norm"/>
    <s v="1Fam"/>
    <s v="2Story"/>
    <x v="2"/>
    <x v="0"/>
    <x v="59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x v="62"/>
    <s v="GasA"/>
    <s v="Ex"/>
    <s v="Y"/>
    <s v="SBrkr"/>
    <n v="1453"/>
    <n v="1357"/>
    <n v="0"/>
    <x v="808"/>
    <n v="0"/>
    <n v="0"/>
    <n v="2"/>
    <n v="1"/>
    <n v="4"/>
    <n v="1"/>
    <s v="Gd"/>
    <n v="9"/>
    <s v="Typ"/>
    <n v="1"/>
    <s v="Ex"/>
    <s v="Attchd"/>
    <n v="1990"/>
    <s v="RFn"/>
    <n v="2"/>
    <x v="89"/>
    <s v="Gd"/>
    <s v="Gd"/>
    <s v="Y"/>
    <n v="500"/>
    <n v="0"/>
    <n v="0"/>
    <n v="0"/>
    <n v="0"/>
    <n v="0"/>
    <s v="NA"/>
    <s v="NA"/>
    <s v="NA"/>
    <n v="0"/>
    <x v="11"/>
    <x v="1"/>
    <s v="WD"/>
    <s v="Normal"/>
    <x v="425"/>
  </r>
  <r>
    <x v="1313"/>
    <n v="60"/>
    <s v="RL"/>
    <n v="108"/>
    <x v="985"/>
    <s v="Pave"/>
    <s v="NA"/>
    <s v="IR1"/>
    <s v="Lvl"/>
    <s v="AllPub"/>
    <s v="Corner"/>
    <s v="Gtl"/>
    <x v="3"/>
    <s v="Norm"/>
    <s v="Norm"/>
    <s v="1Fam"/>
    <s v="2Story"/>
    <x v="4"/>
    <x v="0"/>
    <x v="40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x v="678"/>
    <s v="GasA"/>
    <s v="Ex"/>
    <s v="Y"/>
    <s v="SBrkr"/>
    <n v="1422"/>
    <n v="1177"/>
    <n v="0"/>
    <x v="809"/>
    <n v="0"/>
    <n v="0"/>
    <n v="2"/>
    <n v="1"/>
    <n v="4"/>
    <n v="1"/>
    <s v="Gd"/>
    <n v="10"/>
    <s v="Typ"/>
    <n v="1"/>
    <s v="TA"/>
    <s v="BuiltIn"/>
    <n v="1999"/>
    <s v="Fin"/>
    <n v="3"/>
    <x v="282"/>
    <s v="TA"/>
    <s v="TA"/>
    <s v="Y"/>
    <n v="668"/>
    <n v="30"/>
    <n v="0"/>
    <n v="0"/>
    <n v="0"/>
    <n v="0"/>
    <s v="NA"/>
    <s v="NA"/>
    <s v="NA"/>
    <n v="0"/>
    <x v="1"/>
    <x v="4"/>
    <s v="WD"/>
    <s v="Normal"/>
    <x v="622"/>
  </r>
  <r>
    <x v="1314"/>
    <n v="20"/>
    <s v="RL"/>
    <n v="60"/>
    <x v="986"/>
    <s v="Pave"/>
    <s v="NA"/>
    <s v="Reg"/>
    <s v="Lvl"/>
    <s v="AllPub"/>
    <s v="Inside"/>
    <s v="Gtl"/>
    <x v="15"/>
    <s v="Norm"/>
    <s v="Norm"/>
    <s v="1Fam"/>
    <s v="1Story"/>
    <x v="5"/>
    <x v="2"/>
    <x v="30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x v="195"/>
    <s v="GasA"/>
    <s v="Ex"/>
    <s v="Y"/>
    <s v="SBrkr"/>
    <n v="948"/>
    <n v="0"/>
    <n v="0"/>
    <x v="543"/>
    <n v="1"/>
    <n v="0"/>
    <n v="1"/>
    <n v="0"/>
    <n v="3"/>
    <n v="1"/>
    <s v="TA"/>
    <n v="5"/>
    <s v="Typ"/>
    <n v="1"/>
    <s v="TA"/>
    <s v="Detchd"/>
    <n v="1956"/>
    <s v="Unf"/>
    <n v="1"/>
    <x v="18"/>
    <s v="TA"/>
    <s v="TA"/>
    <s v="Y"/>
    <n v="0"/>
    <n v="36"/>
    <n v="0"/>
    <n v="0"/>
    <n v="0"/>
    <n v="0"/>
    <s v="NA"/>
    <s v="NA"/>
    <s v="NA"/>
    <n v="0"/>
    <x v="4"/>
    <x v="1"/>
    <s v="WD"/>
    <s v="Normal"/>
    <x v="239"/>
  </r>
  <r>
    <x v="1315"/>
    <n v="60"/>
    <s v="RL"/>
    <n v="85"/>
    <x v="750"/>
    <s v="Pave"/>
    <s v="NA"/>
    <s v="Reg"/>
    <s v="Lvl"/>
    <s v="AllPub"/>
    <s v="Inside"/>
    <s v="Gtl"/>
    <x v="11"/>
    <s v="Norm"/>
    <s v="Norm"/>
    <s v="1Fam"/>
    <s v="2Story"/>
    <x v="1"/>
    <x v="0"/>
    <x v="60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x v="8"/>
    <s v="GasA"/>
    <s v="TA"/>
    <s v="Y"/>
    <s v="SBrkr"/>
    <n v="1092"/>
    <n v="1020"/>
    <n v="0"/>
    <x v="810"/>
    <n v="0"/>
    <n v="0"/>
    <n v="2"/>
    <n v="1"/>
    <n v="4"/>
    <n v="1"/>
    <s v="TA"/>
    <n v="9"/>
    <s v="Typ"/>
    <n v="2"/>
    <s v="Gd"/>
    <s v="Attchd"/>
    <n v="1969"/>
    <s v="Unf"/>
    <n v="2"/>
    <x v="14"/>
    <s v="TA"/>
    <s v="TA"/>
    <s v="Y"/>
    <n v="280"/>
    <n v="0"/>
    <n v="0"/>
    <n v="0"/>
    <n v="0"/>
    <n v="0"/>
    <s v="NA"/>
    <s v="NA"/>
    <s v="NA"/>
    <n v="0"/>
    <x v="11"/>
    <x v="0"/>
    <s v="WD"/>
    <s v="Normal"/>
    <x v="623"/>
  </r>
  <r>
    <x v="1316"/>
    <n v="20"/>
    <s v="RL"/>
    <n v="61"/>
    <x v="987"/>
    <s v="Pave"/>
    <s v="NA"/>
    <s v="IR1"/>
    <s v="Lvl"/>
    <s v="AllPub"/>
    <s v="Inside"/>
    <s v="Gtl"/>
    <x v="0"/>
    <s v="Norm"/>
    <s v="Norm"/>
    <s v="1Fam"/>
    <s v="1Story"/>
    <x v="2"/>
    <x v="0"/>
    <x v="74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x v="679"/>
    <s v="GasA"/>
    <s v="Ex"/>
    <s v="Y"/>
    <s v="SBrkr"/>
    <n v="1630"/>
    <n v="0"/>
    <n v="0"/>
    <x v="761"/>
    <n v="1"/>
    <n v="0"/>
    <n v="2"/>
    <n v="0"/>
    <n v="3"/>
    <n v="1"/>
    <s v="Ex"/>
    <n v="8"/>
    <s v="Typ"/>
    <n v="1"/>
    <s v="Gd"/>
    <s v="Attchd"/>
    <n v="2008"/>
    <s v="RFn"/>
    <n v="3"/>
    <x v="418"/>
    <s v="TA"/>
    <s v="TA"/>
    <s v="Y"/>
    <n v="172"/>
    <n v="42"/>
    <n v="0"/>
    <n v="0"/>
    <n v="0"/>
    <n v="0"/>
    <s v="NA"/>
    <s v="NA"/>
    <s v="NA"/>
    <n v="0"/>
    <x v="8"/>
    <x v="3"/>
    <s v="WD"/>
    <s v="Normal"/>
    <x v="624"/>
  </r>
  <r>
    <x v="1317"/>
    <n v="120"/>
    <s v="FV"/>
    <n v="47"/>
    <x v="988"/>
    <s v="Pave"/>
    <s v="Pave"/>
    <s v="Reg"/>
    <s v="Lvl"/>
    <s v="AllPub"/>
    <s v="Corner"/>
    <s v="Gtl"/>
    <x v="5"/>
    <s v="Norm"/>
    <s v="Norm"/>
    <s v="TwnhsE"/>
    <s v="1Story"/>
    <x v="0"/>
    <x v="0"/>
    <x v="13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x v="680"/>
    <s v="GasA"/>
    <s v="Ex"/>
    <s v="Y"/>
    <s v="SBrkr"/>
    <n v="1352"/>
    <n v="0"/>
    <n v="0"/>
    <x v="300"/>
    <n v="0"/>
    <n v="0"/>
    <n v="2"/>
    <n v="0"/>
    <n v="2"/>
    <n v="1"/>
    <s v="Gd"/>
    <n v="5"/>
    <s v="Typ"/>
    <n v="1"/>
    <s v="Gd"/>
    <s v="Attchd"/>
    <n v="2006"/>
    <s v="RFn"/>
    <n v="2"/>
    <x v="384"/>
    <s v="TA"/>
    <s v="TA"/>
    <s v="Y"/>
    <n v="0"/>
    <n v="241"/>
    <n v="0"/>
    <n v="0"/>
    <n v="0"/>
    <n v="0"/>
    <s v="NA"/>
    <s v="NA"/>
    <s v="NA"/>
    <n v="0"/>
    <x v="7"/>
    <x v="1"/>
    <s v="New"/>
    <s v="Partial"/>
    <x v="317"/>
  </r>
  <r>
    <x v="1318"/>
    <n v="20"/>
    <s v="RL"/>
    <s v="NA"/>
    <x v="989"/>
    <s v="Pave"/>
    <s v="NA"/>
    <s v="IR2"/>
    <s v="Lvl"/>
    <s v="AllPub"/>
    <s v="CulDSac"/>
    <s v="Gtl"/>
    <x v="0"/>
    <s v="Norm"/>
    <s v="Norm"/>
    <s v="1Fam"/>
    <s v="1Story"/>
    <x v="2"/>
    <x v="0"/>
    <x v="2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x v="533"/>
    <s v="GasA"/>
    <s v="Ex"/>
    <s v="Y"/>
    <s v="SBrkr"/>
    <n v="1787"/>
    <n v="0"/>
    <n v="0"/>
    <x v="811"/>
    <n v="0"/>
    <n v="0"/>
    <n v="2"/>
    <n v="0"/>
    <n v="3"/>
    <n v="1"/>
    <s v="Gd"/>
    <n v="7"/>
    <s v="Typ"/>
    <n v="1"/>
    <s v="TA"/>
    <s v="Attchd"/>
    <n v="2001"/>
    <s v="RFn"/>
    <n v="3"/>
    <x v="419"/>
    <s v="TA"/>
    <s v="TA"/>
    <s v="Y"/>
    <n v="198"/>
    <n v="150"/>
    <n v="0"/>
    <n v="0"/>
    <n v="0"/>
    <n v="0"/>
    <s v="NA"/>
    <s v="NA"/>
    <s v="NA"/>
    <n v="0"/>
    <x v="5"/>
    <x v="2"/>
    <s v="WD"/>
    <s v="Normal"/>
    <x v="291"/>
  </r>
  <r>
    <x v="1319"/>
    <n v="20"/>
    <s v="RL"/>
    <n v="75"/>
    <x v="990"/>
    <s v="Pave"/>
    <s v="NA"/>
    <s v="Reg"/>
    <s v="Bnk"/>
    <s v="AllPub"/>
    <s v="Inside"/>
    <s v="Gtl"/>
    <x v="15"/>
    <s v="Norm"/>
    <s v="Norm"/>
    <s v="1Fam"/>
    <s v="1Story"/>
    <x v="5"/>
    <x v="0"/>
    <x v="30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x v="121"/>
    <s v="GasA"/>
    <s v="Ex"/>
    <s v="Y"/>
    <s v="SBrkr"/>
    <n v="948"/>
    <n v="0"/>
    <n v="0"/>
    <x v="543"/>
    <n v="0"/>
    <n v="0"/>
    <n v="1"/>
    <n v="0"/>
    <n v="3"/>
    <n v="1"/>
    <s v="TA"/>
    <n v="5"/>
    <s v="Typ"/>
    <n v="0"/>
    <s v="NA"/>
    <s v="Attchd"/>
    <n v="1954"/>
    <s v="Unf"/>
    <n v="1"/>
    <x v="420"/>
    <s v="TA"/>
    <s v="TA"/>
    <s v="Y"/>
    <n v="0"/>
    <n v="0"/>
    <n v="0"/>
    <n v="0"/>
    <n v="0"/>
    <n v="0"/>
    <s v="NA"/>
    <s v="NA"/>
    <s v="NA"/>
    <n v="0"/>
    <x v="0"/>
    <x v="1"/>
    <s v="WD"/>
    <s v="Normal"/>
    <x v="625"/>
  </r>
  <r>
    <x v="1320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x v="1"/>
    <x v="6"/>
    <x v="24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x v="267"/>
    <s v="GasA"/>
    <s v="Gd"/>
    <s v="Y"/>
    <s v="SBrkr"/>
    <n v="1478"/>
    <n v="0"/>
    <n v="0"/>
    <x v="291"/>
    <n v="1"/>
    <n v="0"/>
    <n v="1"/>
    <n v="1"/>
    <n v="3"/>
    <n v="1"/>
    <s v="TA"/>
    <n v="6"/>
    <s v="Typ"/>
    <n v="2"/>
    <s v="Gd"/>
    <s v="Attchd"/>
    <n v="1957"/>
    <s v="RFn"/>
    <n v="2"/>
    <x v="274"/>
    <s v="TA"/>
    <s v="TA"/>
    <s v="Y"/>
    <n v="114"/>
    <n v="0"/>
    <n v="0"/>
    <n v="0"/>
    <n v="216"/>
    <n v="0"/>
    <s v="NA"/>
    <s v="NA"/>
    <s v="NA"/>
    <n v="0"/>
    <x v="11"/>
    <x v="3"/>
    <s v="WD"/>
    <s v="Normal"/>
    <x v="626"/>
  </r>
  <r>
    <x v="1321"/>
    <n v="20"/>
    <s v="RL"/>
    <s v="NA"/>
    <x v="991"/>
    <s v="Pave"/>
    <s v="NA"/>
    <s v="IR1"/>
    <s v="Lvl"/>
    <s v="AllPub"/>
    <s v="Corner"/>
    <s v="Gtl"/>
    <x v="8"/>
    <s v="Feedr"/>
    <s v="Norm"/>
    <s v="1Fam"/>
    <s v="1Story"/>
    <x v="7"/>
    <x v="2"/>
    <x v="87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x v="17"/>
    <s v="Floor"/>
    <s v="TA"/>
    <s v="N"/>
    <s v="SBrkr"/>
    <n v="720"/>
    <n v="0"/>
    <n v="0"/>
    <x v="296"/>
    <n v="0"/>
    <n v="0"/>
    <n v="1"/>
    <n v="0"/>
    <n v="2"/>
    <n v="1"/>
    <s v="TA"/>
    <n v="4"/>
    <s v="Typ"/>
    <n v="0"/>
    <s v="NA"/>
    <s v="Detchd"/>
    <n v="1955"/>
    <s v="Unf"/>
    <n v="1"/>
    <x v="421"/>
    <s v="TA"/>
    <s v="Fa"/>
    <s v="Y"/>
    <n v="0"/>
    <n v="0"/>
    <n v="0"/>
    <n v="0"/>
    <n v="0"/>
    <n v="0"/>
    <s v="NA"/>
    <s v="NA"/>
    <s v="NA"/>
    <n v="0"/>
    <x v="9"/>
    <x v="0"/>
    <s v="WD"/>
    <s v="Normal"/>
    <x v="627"/>
  </r>
  <r>
    <x v="1322"/>
    <n v="60"/>
    <s v="RL"/>
    <n v="107"/>
    <x v="992"/>
    <s v="Pave"/>
    <s v="NA"/>
    <s v="IR1"/>
    <s v="Lvl"/>
    <s v="AllPub"/>
    <s v="Inside"/>
    <s v="Gtl"/>
    <x v="3"/>
    <s v="Norm"/>
    <s v="Norm"/>
    <s v="1Fam"/>
    <s v="2Story"/>
    <x v="0"/>
    <x v="0"/>
    <x v="86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x v="564"/>
    <s v="GasA"/>
    <s v="Ex"/>
    <s v="Y"/>
    <s v="SBrkr"/>
    <n v="1061"/>
    <n v="862"/>
    <n v="0"/>
    <x v="812"/>
    <n v="1"/>
    <n v="0"/>
    <n v="2"/>
    <n v="1"/>
    <n v="3"/>
    <n v="1"/>
    <s v="Gd"/>
    <n v="8"/>
    <s v="Typ"/>
    <n v="1"/>
    <s v="TA"/>
    <s v="Attchd"/>
    <n v="1992"/>
    <s v="RFn"/>
    <n v="2"/>
    <x v="103"/>
    <s v="TA"/>
    <s v="TA"/>
    <s v="Y"/>
    <n v="240"/>
    <n v="39"/>
    <n v="0"/>
    <n v="0"/>
    <n v="0"/>
    <n v="0"/>
    <s v="NA"/>
    <s v="NA"/>
    <s v="NA"/>
    <n v="0"/>
    <x v="11"/>
    <x v="4"/>
    <s v="WD"/>
    <s v="Normal"/>
    <x v="100"/>
  </r>
  <r>
    <x v="1323"/>
    <n v="30"/>
    <s v="RL"/>
    <n v="50"/>
    <x v="413"/>
    <s v="Pave"/>
    <s v="NA"/>
    <s v="Reg"/>
    <s v="HLS"/>
    <s v="AllPub"/>
    <s v="Inside"/>
    <s v="Gtl"/>
    <x v="8"/>
    <s v="Norm"/>
    <s v="Norm"/>
    <s v="1Fam"/>
    <s v="1Story"/>
    <x v="5"/>
    <x v="3"/>
    <x v="7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x v="681"/>
    <s v="GasA"/>
    <s v="Gd"/>
    <s v="Y"/>
    <s v="SBrkr"/>
    <n v="708"/>
    <n v="0"/>
    <n v="0"/>
    <x v="813"/>
    <n v="0"/>
    <n v="0"/>
    <n v="1"/>
    <n v="0"/>
    <n v="2"/>
    <n v="1"/>
    <s v="Fa"/>
    <n v="5"/>
    <s v="Typ"/>
    <n v="0"/>
    <s v="NA"/>
    <s v="NA"/>
    <s v="NA"/>
    <s v="NA"/>
    <n v="0"/>
    <x v="34"/>
    <s v="NA"/>
    <s v="NA"/>
    <s v="Y"/>
    <n v="164"/>
    <n v="0"/>
    <n v="0"/>
    <n v="0"/>
    <n v="0"/>
    <n v="0"/>
    <s v="NA"/>
    <s v="NA"/>
    <s v="NA"/>
    <n v="0"/>
    <x v="3"/>
    <x v="3"/>
    <s v="WD"/>
    <s v="Normal"/>
    <x v="222"/>
  </r>
  <r>
    <x v="1324"/>
    <n v="20"/>
    <s v="RL"/>
    <n v="75"/>
    <x v="993"/>
    <s v="Pave"/>
    <s v="NA"/>
    <s v="Reg"/>
    <s v="Lvl"/>
    <s v="AllPub"/>
    <s v="Inside"/>
    <s v="Gtl"/>
    <x v="5"/>
    <s v="Norm"/>
    <s v="Norm"/>
    <s v="1Fam"/>
    <s v="1Story"/>
    <x v="2"/>
    <x v="0"/>
    <x v="13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x v="682"/>
    <s v="GasA"/>
    <s v="Ex"/>
    <s v="Y"/>
    <s v="SBrkr"/>
    <n v="1795"/>
    <n v="0"/>
    <n v="0"/>
    <x v="22"/>
    <n v="0"/>
    <n v="0"/>
    <n v="2"/>
    <n v="0"/>
    <n v="2"/>
    <n v="1"/>
    <s v="Gd"/>
    <n v="7"/>
    <s v="Typ"/>
    <n v="1"/>
    <s v="Gd"/>
    <s v="Attchd"/>
    <n v="2007"/>
    <s v="RFn"/>
    <n v="3"/>
    <x v="308"/>
    <s v="TA"/>
    <s v="TA"/>
    <s v="Y"/>
    <n v="0"/>
    <n v="49"/>
    <n v="0"/>
    <n v="0"/>
    <n v="0"/>
    <n v="0"/>
    <s v="NA"/>
    <s v="NA"/>
    <s v="NA"/>
    <n v="0"/>
    <x v="0"/>
    <x v="1"/>
    <s v="New"/>
    <s v="Partial"/>
    <x v="257"/>
  </r>
  <r>
    <x v="1325"/>
    <n v="30"/>
    <s v="RM"/>
    <n v="40"/>
    <x v="994"/>
    <s v="Pave"/>
    <s v="NA"/>
    <s v="Reg"/>
    <s v="Lvl"/>
    <s v="AllPub"/>
    <s v="Inside"/>
    <s v="Gtl"/>
    <x v="13"/>
    <s v="Norm"/>
    <s v="Norm"/>
    <s v="1Fam"/>
    <s v="1Story"/>
    <x v="5"/>
    <x v="4"/>
    <x v="91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x v="5"/>
    <s v="GasA"/>
    <s v="Fa"/>
    <s v="N"/>
    <s v="SBrkr"/>
    <n v="796"/>
    <n v="0"/>
    <n v="0"/>
    <x v="492"/>
    <n v="0"/>
    <n v="0"/>
    <n v="1"/>
    <n v="0"/>
    <n v="2"/>
    <n v="1"/>
    <s v="TA"/>
    <n v="5"/>
    <s v="Typ"/>
    <n v="0"/>
    <s v="NA"/>
    <s v="NA"/>
    <s v="NA"/>
    <s v="NA"/>
    <n v="0"/>
    <x v="34"/>
    <s v="NA"/>
    <s v="NA"/>
    <s v="N"/>
    <n v="0"/>
    <n v="0"/>
    <n v="100"/>
    <n v="0"/>
    <n v="0"/>
    <n v="0"/>
    <s v="NA"/>
    <s v="MnPrv"/>
    <s v="NA"/>
    <n v="0"/>
    <x v="8"/>
    <x v="0"/>
    <s v="WD"/>
    <s v="Normal"/>
    <x v="424"/>
  </r>
  <r>
    <x v="1326"/>
    <n v="30"/>
    <s v="RH"/>
    <n v="70"/>
    <x v="995"/>
    <s v="Pave"/>
    <s v="NA"/>
    <s v="Reg"/>
    <s v="Bnk"/>
    <s v="AllPub"/>
    <s v="Inside"/>
    <s v="Mod"/>
    <x v="15"/>
    <s v="Norm"/>
    <s v="Norm"/>
    <s v="1Fam"/>
    <s v="1Story"/>
    <x v="7"/>
    <x v="2"/>
    <x v="8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x v="683"/>
    <s v="GasA"/>
    <s v="Ex"/>
    <s v="Y"/>
    <s v="SBrkr"/>
    <n v="774"/>
    <n v="0"/>
    <n v="0"/>
    <x v="814"/>
    <n v="0"/>
    <n v="0"/>
    <n v="1"/>
    <n v="0"/>
    <n v="3"/>
    <n v="1"/>
    <s v="Gd"/>
    <n v="6"/>
    <s v="Typ"/>
    <n v="0"/>
    <s v="NA"/>
    <s v="NA"/>
    <s v="NA"/>
    <s v="NA"/>
    <n v="0"/>
    <x v="34"/>
    <s v="NA"/>
    <s v="NA"/>
    <s v="Y"/>
    <n v="0"/>
    <n v="0"/>
    <n v="286"/>
    <n v="0"/>
    <n v="0"/>
    <n v="0"/>
    <s v="NA"/>
    <s v="NA"/>
    <s v="NA"/>
    <n v="0"/>
    <x v="1"/>
    <x v="1"/>
    <s v="WD"/>
    <s v="Normal"/>
    <x v="128"/>
  </r>
  <r>
    <x v="1327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x v="3"/>
    <x v="7"/>
    <x v="44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x v="49"/>
    <s v="GasA"/>
    <s v="Ex"/>
    <s v="Y"/>
    <s v="SBrkr"/>
    <n v="816"/>
    <n v="0"/>
    <n v="0"/>
    <x v="50"/>
    <n v="0"/>
    <n v="1"/>
    <n v="1"/>
    <n v="0"/>
    <n v="3"/>
    <n v="1"/>
    <s v="Gd"/>
    <n v="5"/>
    <s v="Typ"/>
    <n v="1"/>
    <s v="Ex"/>
    <s v="Attchd"/>
    <n v="1982"/>
    <s v="Unf"/>
    <n v="1"/>
    <x v="85"/>
    <s v="TA"/>
    <s v="TA"/>
    <s v="Y"/>
    <n v="0"/>
    <n v="0"/>
    <n v="0"/>
    <n v="0"/>
    <n v="0"/>
    <n v="0"/>
    <s v="NA"/>
    <s v="MnPrv"/>
    <s v="NA"/>
    <n v="0"/>
    <x v="4"/>
    <x v="0"/>
    <s v="WD"/>
    <s v="Normal"/>
    <x v="431"/>
  </r>
  <r>
    <x v="1328"/>
    <n v="50"/>
    <s v="RM"/>
    <n v="60"/>
    <x v="76"/>
    <s v="Pave"/>
    <s v="Grvl"/>
    <s v="Reg"/>
    <s v="Lvl"/>
    <s v="AllPub"/>
    <s v="Corner"/>
    <s v="Gtl"/>
    <x v="7"/>
    <s v="Norm"/>
    <s v="Norm"/>
    <s v="1Fam"/>
    <s v="1.5Fin"/>
    <x v="1"/>
    <x v="3"/>
    <x v="26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x v="684"/>
    <s v="GasW"/>
    <s v="Ex"/>
    <s v="Y"/>
    <s v="SBrkr"/>
    <n v="1584"/>
    <n v="1208"/>
    <n v="0"/>
    <x v="815"/>
    <n v="0"/>
    <n v="0"/>
    <n v="2"/>
    <n v="0"/>
    <n v="5"/>
    <n v="1"/>
    <s v="TA"/>
    <n v="8"/>
    <s v="Mod"/>
    <n v="2"/>
    <s v="TA"/>
    <s v="Detchd"/>
    <n v="1920"/>
    <s v="Unf"/>
    <n v="2"/>
    <x v="147"/>
    <s v="Fa"/>
    <s v="TA"/>
    <s v="Y"/>
    <n v="0"/>
    <n v="547"/>
    <n v="0"/>
    <n v="0"/>
    <n v="480"/>
    <n v="0"/>
    <s v="NA"/>
    <s v="MnPrv"/>
    <s v="Shed"/>
    <n v="1150"/>
    <x v="11"/>
    <x v="0"/>
    <s v="WD"/>
    <s v="Normal"/>
    <x v="305"/>
  </r>
  <r>
    <x v="1329"/>
    <n v="60"/>
    <s v="RL"/>
    <n v="63"/>
    <x v="318"/>
    <s v="Pave"/>
    <s v="NA"/>
    <s v="IR1"/>
    <s v="Lvl"/>
    <s v="AllPub"/>
    <s v="Inside"/>
    <s v="Gtl"/>
    <x v="17"/>
    <s v="Norm"/>
    <s v="Norm"/>
    <s v="1Fam"/>
    <s v="2Story"/>
    <x v="0"/>
    <x v="0"/>
    <x v="45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x v="664"/>
    <s v="GasA"/>
    <s v="Gd"/>
    <s v="Y"/>
    <s v="SBrkr"/>
    <n v="955"/>
    <n v="677"/>
    <n v="0"/>
    <x v="235"/>
    <n v="0"/>
    <n v="0"/>
    <n v="2"/>
    <n v="1"/>
    <n v="3"/>
    <n v="1"/>
    <s v="TA"/>
    <n v="8"/>
    <s v="Typ"/>
    <n v="1"/>
    <s v="TA"/>
    <s v="Attchd"/>
    <n v="1998"/>
    <s v="Fin"/>
    <n v="2"/>
    <x v="64"/>
    <s v="TA"/>
    <s v="TA"/>
    <s v="Y"/>
    <n v="0"/>
    <n v="28"/>
    <n v="0"/>
    <n v="0"/>
    <n v="0"/>
    <n v="0"/>
    <s v="NA"/>
    <s v="NA"/>
    <s v="NA"/>
    <n v="0"/>
    <x v="11"/>
    <x v="2"/>
    <s v="WD"/>
    <s v="Normal"/>
    <x v="504"/>
  </r>
  <r>
    <x v="1330"/>
    <n v="20"/>
    <s v="RL"/>
    <n v="85"/>
    <x v="532"/>
    <s v="Pave"/>
    <s v="NA"/>
    <s v="Reg"/>
    <s v="Lvl"/>
    <s v="AllPub"/>
    <s v="Inside"/>
    <s v="Gtl"/>
    <x v="5"/>
    <s v="Norm"/>
    <s v="Norm"/>
    <s v="1Fam"/>
    <s v="1Story"/>
    <x v="2"/>
    <x v="0"/>
    <x v="13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x v="86"/>
    <s v="GasA"/>
    <s v="Ex"/>
    <s v="Y"/>
    <s v="SBrkr"/>
    <n v="1588"/>
    <n v="0"/>
    <n v="0"/>
    <x v="90"/>
    <n v="0"/>
    <n v="0"/>
    <n v="2"/>
    <n v="0"/>
    <n v="3"/>
    <n v="1"/>
    <s v="Gd"/>
    <n v="7"/>
    <s v="Typ"/>
    <n v="1"/>
    <s v="Gd"/>
    <s v="Attchd"/>
    <n v="2006"/>
    <s v="RFn"/>
    <n v="3"/>
    <x v="422"/>
    <s v="TA"/>
    <s v="TA"/>
    <s v="Y"/>
    <n v="144"/>
    <n v="45"/>
    <n v="0"/>
    <n v="0"/>
    <n v="0"/>
    <n v="0"/>
    <s v="NA"/>
    <s v="NA"/>
    <s v="NA"/>
    <n v="0"/>
    <x v="3"/>
    <x v="1"/>
    <s v="WD"/>
    <s v="Normal"/>
    <x v="540"/>
  </r>
  <r>
    <x v="1331"/>
    <n v="80"/>
    <s v="RL"/>
    <n v="55"/>
    <x v="996"/>
    <s v="Pave"/>
    <s v="NA"/>
    <s v="IR1"/>
    <s v="Lvl"/>
    <s v="AllPub"/>
    <s v="Inside"/>
    <s v="Gtl"/>
    <x v="0"/>
    <s v="Norm"/>
    <s v="Norm"/>
    <s v="1Fam"/>
    <s v="SLvl"/>
    <x v="3"/>
    <x v="0"/>
    <x v="1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x v="685"/>
    <s v="GasA"/>
    <s v="Gd"/>
    <s v="Y"/>
    <s v="SBrkr"/>
    <n v="954"/>
    <n v="0"/>
    <n v="0"/>
    <x v="690"/>
    <n v="0"/>
    <n v="0"/>
    <n v="1"/>
    <n v="0"/>
    <n v="3"/>
    <n v="1"/>
    <s v="TA"/>
    <n v="6"/>
    <s v="Typ"/>
    <n v="0"/>
    <s v="NA"/>
    <s v="Detchd"/>
    <n v="1976"/>
    <s v="Unf"/>
    <n v="2"/>
    <x v="14"/>
    <s v="TA"/>
    <s v="TA"/>
    <s v="Y"/>
    <n v="0"/>
    <n v="0"/>
    <n v="0"/>
    <n v="0"/>
    <n v="0"/>
    <n v="0"/>
    <s v="NA"/>
    <s v="NA"/>
    <s v="NA"/>
    <n v="0"/>
    <x v="9"/>
    <x v="2"/>
    <s v="WD"/>
    <s v="Normal"/>
    <x v="316"/>
  </r>
  <r>
    <x v="1332"/>
    <n v="20"/>
    <s v="RL"/>
    <n v="67"/>
    <x v="629"/>
    <s v="Pave"/>
    <s v="NA"/>
    <s v="Reg"/>
    <s v="Lvl"/>
    <s v="AllPub"/>
    <s v="Inside"/>
    <s v="Mod"/>
    <x v="15"/>
    <s v="Norm"/>
    <s v="Norm"/>
    <s v="1Fam"/>
    <s v="1Story"/>
    <x v="5"/>
    <x v="2"/>
    <x v="9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x v="49"/>
    <s v="GasA"/>
    <s v="Ex"/>
    <s v="Y"/>
    <s v="SBrkr"/>
    <n v="816"/>
    <n v="0"/>
    <n v="0"/>
    <x v="50"/>
    <n v="1"/>
    <n v="0"/>
    <n v="1"/>
    <n v="0"/>
    <n v="2"/>
    <n v="1"/>
    <s v="TA"/>
    <n v="3"/>
    <s v="Typ"/>
    <n v="1"/>
    <s v="Gd"/>
    <s v="Detchd"/>
    <n v="1958"/>
    <s v="Unf"/>
    <n v="1"/>
    <x v="47"/>
    <s v="Fa"/>
    <s v="Fa"/>
    <s v="Y"/>
    <n v="0"/>
    <n v="0"/>
    <n v="0"/>
    <n v="0"/>
    <n v="0"/>
    <n v="0"/>
    <s v="NA"/>
    <s v="NA"/>
    <s v="NA"/>
    <n v="0"/>
    <x v="1"/>
    <x v="3"/>
    <s v="WD"/>
    <s v="Normal"/>
    <x v="98"/>
  </r>
  <r>
    <x v="1333"/>
    <n v="50"/>
    <s v="RM"/>
    <n v="60"/>
    <x v="25"/>
    <s v="Pave"/>
    <s v="NA"/>
    <s v="Reg"/>
    <s v="Lvl"/>
    <s v="AllPub"/>
    <s v="Corner"/>
    <s v="Gtl"/>
    <x v="13"/>
    <s v="Norm"/>
    <s v="Norm"/>
    <s v="1Fam"/>
    <s v="1.5Fin"/>
    <x v="3"/>
    <x v="2"/>
    <x v="9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x v="611"/>
    <s v="GasA"/>
    <s v="Ex"/>
    <s v="Y"/>
    <s v="SBrkr"/>
    <n v="803"/>
    <n v="557"/>
    <n v="0"/>
    <x v="52"/>
    <n v="0"/>
    <n v="0"/>
    <n v="1"/>
    <n v="1"/>
    <n v="2"/>
    <n v="1"/>
    <s v="Gd"/>
    <n v="6"/>
    <s v="Typ"/>
    <n v="0"/>
    <s v="NA"/>
    <s v="Detchd"/>
    <n v="1951"/>
    <s v="Unf"/>
    <n v="1"/>
    <x v="57"/>
    <s v="TA"/>
    <s v="TA"/>
    <s v="Y"/>
    <n v="0"/>
    <n v="65"/>
    <n v="190"/>
    <n v="0"/>
    <n v="0"/>
    <n v="0"/>
    <s v="NA"/>
    <s v="MnPrv"/>
    <s v="NA"/>
    <n v="0"/>
    <x v="9"/>
    <x v="2"/>
    <s v="WD"/>
    <s v="Normal"/>
    <x v="497"/>
  </r>
  <r>
    <x v="1334"/>
    <n v="160"/>
    <s v="RM"/>
    <n v="24"/>
    <x v="997"/>
    <s v="Pave"/>
    <s v="NA"/>
    <s v="Reg"/>
    <s v="Lvl"/>
    <s v="AllPub"/>
    <s v="Inside"/>
    <s v="Gtl"/>
    <x v="22"/>
    <s v="Norm"/>
    <s v="Norm"/>
    <s v="TwnhsE"/>
    <s v="2Story"/>
    <x v="3"/>
    <x v="2"/>
    <x v="16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x v="316"/>
    <s v="GasA"/>
    <s v="TA"/>
    <s v="Y"/>
    <s v="SBrkr"/>
    <n v="765"/>
    <n v="600"/>
    <n v="0"/>
    <x v="352"/>
    <n v="0"/>
    <n v="0"/>
    <n v="1"/>
    <n v="1"/>
    <n v="3"/>
    <n v="1"/>
    <s v="TA"/>
    <n v="7"/>
    <s v="Min1"/>
    <n v="0"/>
    <s v="NA"/>
    <s v="Attchd"/>
    <n v="1970"/>
    <s v="Unf"/>
    <n v="2"/>
    <x v="35"/>
    <s v="TA"/>
    <s v="TA"/>
    <s v="Y"/>
    <n v="0"/>
    <n v="36"/>
    <n v="0"/>
    <n v="0"/>
    <n v="0"/>
    <n v="0"/>
    <s v="NA"/>
    <s v="NA"/>
    <s v="NA"/>
    <n v="0"/>
    <x v="1"/>
    <x v="3"/>
    <s v="WD"/>
    <s v="Normal"/>
    <x v="122"/>
  </r>
  <r>
    <x v="1335"/>
    <n v="20"/>
    <s v="RL"/>
    <n v="80"/>
    <x v="998"/>
    <s v="Pave"/>
    <s v="NA"/>
    <s v="Reg"/>
    <s v="Lvl"/>
    <s v="AllPub"/>
    <s v="Inside"/>
    <s v="Gtl"/>
    <x v="6"/>
    <s v="Norm"/>
    <s v="Norm"/>
    <s v="1Fam"/>
    <s v="1Story"/>
    <x v="1"/>
    <x v="0"/>
    <x v="54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x v="39"/>
    <s v="GasA"/>
    <s v="TA"/>
    <s v="Y"/>
    <s v="SBrkr"/>
    <n v="1334"/>
    <n v="0"/>
    <n v="0"/>
    <x v="816"/>
    <n v="0"/>
    <n v="1"/>
    <n v="2"/>
    <n v="0"/>
    <n v="2"/>
    <n v="1"/>
    <s v="TA"/>
    <n v="6"/>
    <s v="Typ"/>
    <n v="1"/>
    <s v="TA"/>
    <s v="Attchd"/>
    <n v="1977"/>
    <s v="RFn"/>
    <n v="2"/>
    <x v="311"/>
    <s v="TA"/>
    <s v="TA"/>
    <s v="Y"/>
    <n v="0"/>
    <n v="16"/>
    <n v="0"/>
    <n v="0"/>
    <n v="0"/>
    <n v="0"/>
    <s v="NA"/>
    <s v="NA"/>
    <s v="NA"/>
    <n v="0"/>
    <x v="7"/>
    <x v="3"/>
    <s v="WD"/>
    <s v="Normal"/>
    <x v="559"/>
  </r>
  <r>
    <x v="1336"/>
    <n v="90"/>
    <s v="RL"/>
    <n v="87"/>
    <x v="999"/>
    <s v="Pave"/>
    <s v="NA"/>
    <s v="IR1"/>
    <s v="Lvl"/>
    <s v="AllPub"/>
    <s v="Inside"/>
    <s v="Gtl"/>
    <x v="6"/>
    <s v="Feedr"/>
    <s v="Norm"/>
    <s v="Duplex"/>
    <s v="1Story"/>
    <x v="3"/>
    <x v="0"/>
    <x v="7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x v="45"/>
    <s v="GasA"/>
    <s v="TA"/>
    <s v="Y"/>
    <s v="SBrkr"/>
    <n v="1656"/>
    <n v="0"/>
    <n v="0"/>
    <x v="45"/>
    <n v="0"/>
    <n v="0"/>
    <n v="2"/>
    <n v="0"/>
    <n v="4"/>
    <n v="2"/>
    <s v="TA"/>
    <n v="8"/>
    <s v="Typ"/>
    <n v="0"/>
    <s v="NA"/>
    <s v="Detchd"/>
    <n v="1973"/>
    <s v="Unf"/>
    <n v="2"/>
    <x v="67"/>
    <s v="TA"/>
    <s v="TA"/>
    <s v="Y"/>
    <n v="0"/>
    <n v="211"/>
    <n v="0"/>
    <n v="0"/>
    <n v="0"/>
    <n v="0"/>
    <s v="NA"/>
    <s v="NA"/>
    <s v="NA"/>
    <n v="0"/>
    <x v="6"/>
    <x v="0"/>
    <s v="WD"/>
    <s v="Normal"/>
    <x v="152"/>
  </r>
  <r>
    <x v="1337"/>
    <n v="30"/>
    <s v="RM"/>
    <n v="153"/>
    <x v="1000"/>
    <s v="Pave"/>
    <s v="Grvl"/>
    <s v="IR1"/>
    <s v="Bnk"/>
    <s v="AllPub"/>
    <s v="Corner"/>
    <s v="Mod"/>
    <x v="7"/>
    <s v="Feedr"/>
    <s v="Norm"/>
    <s v="1Fam"/>
    <s v="1Story"/>
    <x v="5"/>
    <x v="4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x v="686"/>
    <s v="Grav"/>
    <s v="Fa"/>
    <s v="N"/>
    <s v="FuseA"/>
    <n v="693"/>
    <n v="0"/>
    <n v="0"/>
    <x v="817"/>
    <n v="0"/>
    <n v="0"/>
    <n v="1"/>
    <n v="0"/>
    <n v="2"/>
    <n v="1"/>
    <s v="Fa"/>
    <n v="4"/>
    <s v="Typ"/>
    <n v="0"/>
    <s v="NA"/>
    <s v="NA"/>
    <s v="NA"/>
    <s v="NA"/>
    <n v="0"/>
    <x v="34"/>
    <s v="NA"/>
    <s v="NA"/>
    <s v="N"/>
    <n v="0"/>
    <n v="20"/>
    <n v="0"/>
    <n v="0"/>
    <n v="0"/>
    <n v="0"/>
    <s v="NA"/>
    <s v="NA"/>
    <s v="NA"/>
    <n v="0"/>
    <x v="10"/>
    <x v="2"/>
    <s v="WD"/>
    <s v="Normal"/>
    <x v="628"/>
  </r>
  <r>
    <x v="1338"/>
    <n v="60"/>
    <s v="RL"/>
    <n v="95"/>
    <x v="1001"/>
    <s v="Pave"/>
    <s v="NA"/>
    <s v="IR1"/>
    <s v="Lvl"/>
    <s v="AllPub"/>
    <s v="Corner"/>
    <s v="Gtl"/>
    <x v="0"/>
    <s v="Norm"/>
    <s v="Norm"/>
    <s v="1Fam"/>
    <s v="2Story"/>
    <x v="0"/>
    <x v="0"/>
    <x v="20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x v="562"/>
    <s v="GasA"/>
    <s v="Ex"/>
    <s v="Y"/>
    <s v="SBrkr"/>
    <n v="920"/>
    <n v="941"/>
    <n v="0"/>
    <x v="818"/>
    <n v="1"/>
    <n v="0"/>
    <n v="2"/>
    <n v="1"/>
    <n v="3"/>
    <n v="1"/>
    <s v="Gd"/>
    <n v="8"/>
    <s v="Typ"/>
    <n v="0"/>
    <s v="NA"/>
    <s v="BuiltIn"/>
    <n v="2002"/>
    <s v="RFn"/>
    <n v="2"/>
    <x v="153"/>
    <s v="TA"/>
    <s v="TA"/>
    <s v="Y"/>
    <n v="146"/>
    <n v="91"/>
    <n v="0"/>
    <n v="0"/>
    <n v="0"/>
    <n v="0"/>
    <s v="NA"/>
    <s v="NA"/>
    <s v="NA"/>
    <n v="0"/>
    <x v="11"/>
    <x v="2"/>
    <s v="WD"/>
    <s v="Normal"/>
    <x v="7"/>
  </r>
  <r>
    <x v="1339"/>
    <n v="20"/>
    <s v="RL"/>
    <n v="120"/>
    <x v="1002"/>
    <s v="Pave"/>
    <s v="NA"/>
    <s v="IR1"/>
    <s v="Lvl"/>
    <s v="AllPub"/>
    <s v="Corner"/>
    <s v="Gtl"/>
    <x v="0"/>
    <s v="Norm"/>
    <s v="Norm"/>
    <s v="1Fam"/>
    <s v="1Story"/>
    <x v="3"/>
    <x v="3"/>
    <x v="41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x v="121"/>
    <s v="GasA"/>
    <s v="Ex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Attchd"/>
    <n v="1972"/>
    <s v="RFn"/>
    <n v="1"/>
    <x v="47"/>
    <s v="TA"/>
    <s v="TA"/>
    <s v="Y"/>
    <n v="0"/>
    <n v="0"/>
    <n v="0"/>
    <n v="0"/>
    <n v="0"/>
    <n v="0"/>
    <s v="NA"/>
    <s v="NA"/>
    <s v="NA"/>
    <n v="0"/>
    <x v="11"/>
    <x v="2"/>
    <s v="WD"/>
    <s v="Normal"/>
    <x v="140"/>
  </r>
  <r>
    <x v="1340"/>
    <n v="20"/>
    <s v="RL"/>
    <n v="70"/>
    <x v="1003"/>
    <s v="Pave"/>
    <s v="NA"/>
    <s v="Reg"/>
    <s v="Lvl"/>
    <s v="AllPub"/>
    <s v="Inside"/>
    <s v="Gtl"/>
    <x v="11"/>
    <s v="Norm"/>
    <s v="Norm"/>
    <s v="1Fam"/>
    <s v="1Story"/>
    <x v="5"/>
    <x v="0"/>
    <x v="63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x v="223"/>
    <s v="GasA"/>
    <s v="TA"/>
    <s v="Y"/>
    <s v="SBrkr"/>
    <n v="872"/>
    <n v="0"/>
    <n v="0"/>
    <x v="819"/>
    <n v="0"/>
    <n v="0"/>
    <n v="1"/>
    <n v="0"/>
    <n v="3"/>
    <n v="1"/>
    <s v="TA"/>
    <n v="5"/>
    <s v="Typ"/>
    <n v="0"/>
    <s v="NA"/>
    <s v="Detchd"/>
    <n v="1974"/>
    <s v="Unf"/>
    <n v="4"/>
    <x v="5"/>
    <s v="TA"/>
    <s v="TA"/>
    <s v="Y"/>
    <n v="0"/>
    <n v="0"/>
    <n v="0"/>
    <n v="0"/>
    <n v="0"/>
    <n v="0"/>
    <s v="NA"/>
    <s v="GdWo"/>
    <s v="NA"/>
    <n v="0"/>
    <x v="11"/>
    <x v="1"/>
    <s v="WD"/>
    <s v="Normal"/>
    <x v="262"/>
  </r>
  <r>
    <x v="1341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x v="1"/>
    <x v="0"/>
    <x v="0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x v="18"/>
    <s v="GasA"/>
    <s v="Ex"/>
    <s v="Y"/>
    <s v="SBrkr"/>
    <n v="1114"/>
    <n v="0"/>
    <n v="0"/>
    <x v="18"/>
    <n v="1"/>
    <n v="0"/>
    <n v="1"/>
    <n v="0"/>
    <n v="3"/>
    <n v="1"/>
    <s v="Gd"/>
    <n v="6"/>
    <s v="Typ"/>
    <n v="0"/>
    <s v="NA"/>
    <s v="Detchd"/>
    <n v="2004"/>
    <s v="Unf"/>
    <n v="2"/>
    <x v="14"/>
    <s v="TA"/>
    <s v="TA"/>
    <s v="Y"/>
    <n v="0"/>
    <n v="78"/>
    <n v="0"/>
    <n v="0"/>
    <n v="0"/>
    <n v="0"/>
    <s v="NA"/>
    <s v="NA"/>
    <s v="NA"/>
    <n v="0"/>
    <x v="9"/>
    <x v="0"/>
    <s v="WD"/>
    <s v="Normal"/>
    <x v="106"/>
  </r>
  <r>
    <x v="1342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x v="2"/>
    <x v="0"/>
    <x v="20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x v="687"/>
    <s v="GasA"/>
    <s v="Ex"/>
    <s v="Y"/>
    <s v="SBrkr"/>
    <n v="1284"/>
    <n v="885"/>
    <n v="0"/>
    <x v="820"/>
    <n v="0"/>
    <n v="0"/>
    <n v="2"/>
    <n v="1"/>
    <n v="3"/>
    <n v="1"/>
    <s v="Gd"/>
    <n v="7"/>
    <s v="Typ"/>
    <n v="1"/>
    <s v="Gd"/>
    <s v="Attchd"/>
    <n v="2002"/>
    <s v="RFn"/>
    <n v="2"/>
    <x v="423"/>
    <s v="TA"/>
    <s v="TA"/>
    <s v="Y"/>
    <n v="192"/>
    <n v="87"/>
    <n v="0"/>
    <n v="0"/>
    <n v="0"/>
    <n v="0"/>
    <s v="NA"/>
    <s v="NA"/>
    <s v="NA"/>
    <n v="0"/>
    <x v="5"/>
    <x v="1"/>
    <s v="WD"/>
    <s v="Normal"/>
    <x v="205"/>
  </r>
  <r>
    <x v="1343"/>
    <n v="50"/>
    <s v="RL"/>
    <n v="57"/>
    <x v="1004"/>
    <s v="Pave"/>
    <s v="NA"/>
    <s v="Reg"/>
    <s v="Bnk"/>
    <s v="AllPub"/>
    <s v="Inside"/>
    <s v="Gtl"/>
    <x v="2"/>
    <s v="Norm"/>
    <s v="Norm"/>
    <s v="1Fam"/>
    <s v="1.5Fin"/>
    <x v="1"/>
    <x v="2"/>
    <x v="89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x v="72"/>
    <s v="GasA"/>
    <s v="Gd"/>
    <s v="Y"/>
    <s v="SBrkr"/>
    <n v="1172"/>
    <n v="741"/>
    <n v="0"/>
    <x v="821"/>
    <n v="0"/>
    <n v="0"/>
    <n v="1"/>
    <n v="1"/>
    <n v="3"/>
    <n v="1"/>
    <s v="TA"/>
    <n v="9"/>
    <s v="Typ"/>
    <n v="1"/>
    <s v="TA"/>
    <s v="Detchd"/>
    <n v="1929"/>
    <s v="Unf"/>
    <n v="2"/>
    <x v="424"/>
    <s v="Fa"/>
    <s v="Fa"/>
    <s v="Y"/>
    <n v="0"/>
    <n v="0"/>
    <n v="0"/>
    <n v="0"/>
    <n v="0"/>
    <n v="0"/>
    <s v="NA"/>
    <s v="NA"/>
    <s v="NA"/>
    <n v="0"/>
    <x v="10"/>
    <x v="3"/>
    <s v="WD"/>
    <s v="Normal"/>
    <x v="48"/>
  </r>
  <r>
    <x v="1344"/>
    <n v="60"/>
    <s v="RL"/>
    <n v="85"/>
    <x v="1005"/>
    <s v="Pave"/>
    <s v="NA"/>
    <s v="IR1"/>
    <s v="Lvl"/>
    <s v="AllPub"/>
    <s v="Corner"/>
    <s v="Gtl"/>
    <x v="0"/>
    <s v="Norm"/>
    <s v="Norm"/>
    <s v="1Fam"/>
    <s v="2Story"/>
    <x v="0"/>
    <x v="0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n v="1"/>
    <s v="TA"/>
    <s v="Attchd"/>
    <n v="2006"/>
    <s v="Fin"/>
    <n v="2"/>
    <x v="35"/>
    <s v="TA"/>
    <s v="TA"/>
    <s v="Y"/>
    <n v="0"/>
    <n v="0"/>
    <n v="0"/>
    <n v="0"/>
    <n v="0"/>
    <n v="0"/>
    <s v="NA"/>
    <s v="NA"/>
    <s v="NA"/>
    <n v="0"/>
    <x v="9"/>
    <x v="1"/>
    <s v="New"/>
    <s v="Partial"/>
    <x v="629"/>
  </r>
  <r>
    <x v="1345"/>
    <n v="30"/>
    <s v="RM"/>
    <n v="50"/>
    <x v="100"/>
    <s v="Pave"/>
    <s v="NA"/>
    <s v="Reg"/>
    <s v="Lvl"/>
    <s v="AllPub"/>
    <s v="Inside"/>
    <s v="Gtl"/>
    <x v="7"/>
    <s v="Norm"/>
    <s v="Norm"/>
    <s v="1Fam"/>
    <s v="1Story"/>
    <x v="5"/>
    <x v="4"/>
    <x v="26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x v="87"/>
    <s v="GasA"/>
    <s v="Gd"/>
    <s v="Y"/>
    <s v="FuseA"/>
    <n v="960"/>
    <n v="0"/>
    <n v="0"/>
    <x v="91"/>
    <n v="0"/>
    <n v="0"/>
    <n v="1"/>
    <n v="0"/>
    <n v="2"/>
    <n v="1"/>
    <s v="Fa"/>
    <n v="5"/>
    <s v="Typ"/>
    <n v="0"/>
    <s v="NA"/>
    <s v="Detchd"/>
    <n v="1997"/>
    <s v="Unf"/>
    <n v="1"/>
    <x v="36"/>
    <s v="TA"/>
    <s v="TA"/>
    <s v="Y"/>
    <n v="0"/>
    <n v="0"/>
    <n v="168"/>
    <n v="0"/>
    <n v="0"/>
    <n v="0"/>
    <s v="NA"/>
    <s v="NA"/>
    <s v="NA"/>
    <n v="0"/>
    <x v="9"/>
    <x v="1"/>
    <s v="WD"/>
    <s v="Normal"/>
    <x v="630"/>
  </r>
  <r>
    <x v="1346"/>
    <n v="20"/>
    <s v="RL"/>
    <s v="NA"/>
    <x v="1006"/>
    <s v="Pave"/>
    <s v="NA"/>
    <s v="IR2"/>
    <s v="Lvl"/>
    <s v="AllPub"/>
    <s v="CulDSac"/>
    <s v="Gtl"/>
    <x v="6"/>
    <s v="PosN"/>
    <s v="Norm"/>
    <s v="1Fam"/>
    <s v="1Story"/>
    <x v="0"/>
    <x v="3"/>
    <x v="21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x v="491"/>
    <s v="GasA"/>
    <s v="TA"/>
    <s v="Y"/>
    <s v="SBrkr"/>
    <n v="2156"/>
    <n v="0"/>
    <n v="0"/>
    <x v="822"/>
    <n v="0"/>
    <n v="0"/>
    <n v="2"/>
    <n v="0"/>
    <n v="3"/>
    <n v="1"/>
    <s v="TA"/>
    <n v="9"/>
    <s v="Typ"/>
    <n v="1"/>
    <s v="Gd"/>
    <s v="Attchd"/>
    <n v="1968"/>
    <s v="RFn"/>
    <n v="2"/>
    <x v="229"/>
    <s v="Gd"/>
    <s v="TA"/>
    <s v="Y"/>
    <n v="0"/>
    <n v="80"/>
    <n v="0"/>
    <n v="290"/>
    <n v="0"/>
    <n v="0"/>
    <s v="NA"/>
    <s v="NA"/>
    <s v="NA"/>
    <n v="0"/>
    <x v="11"/>
    <x v="2"/>
    <s v="WD"/>
    <s v="Normal"/>
    <x v="190"/>
  </r>
  <r>
    <x v="1347"/>
    <n v="20"/>
    <s v="RL"/>
    <n v="93"/>
    <x v="1007"/>
    <s v="Pave"/>
    <s v="NA"/>
    <s v="IR1"/>
    <s v="HLS"/>
    <s v="AllPub"/>
    <s v="Corner"/>
    <s v="Gtl"/>
    <x v="16"/>
    <s v="Norm"/>
    <s v="Norm"/>
    <s v="1Fam"/>
    <s v="1Story"/>
    <x v="2"/>
    <x v="0"/>
    <x v="13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x v="688"/>
    <s v="GasA"/>
    <s v="Ex"/>
    <s v="Y"/>
    <s v="SBrkr"/>
    <n v="1776"/>
    <n v="0"/>
    <n v="0"/>
    <x v="540"/>
    <n v="1"/>
    <n v="0"/>
    <n v="2"/>
    <n v="0"/>
    <n v="3"/>
    <n v="1"/>
    <s v="Gd"/>
    <n v="7"/>
    <s v="Typ"/>
    <n v="1"/>
    <s v="Gd"/>
    <s v="Attchd"/>
    <n v="2006"/>
    <s v="Fin"/>
    <n v="3"/>
    <x v="379"/>
    <s v="TA"/>
    <s v="TA"/>
    <s v="Y"/>
    <n v="0"/>
    <n v="0"/>
    <n v="0"/>
    <n v="0"/>
    <n v="0"/>
    <n v="0"/>
    <s v="NA"/>
    <s v="NA"/>
    <s v="NA"/>
    <n v="0"/>
    <x v="1"/>
    <x v="1"/>
    <s v="New"/>
    <s v="Partial"/>
    <x v="631"/>
  </r>
  <r>
    <x v="1348"/>
    <n v="20"/>
    <s v="RL"/>
    <s v="NA"/>
    <x v="1008"/>
    <s v="Pave"/>
    <s v="NA"/>
    <s v="IR3"/>
    <s v="Low"/>
    <s v="AllPub"/>
    <s v="Inside"/>
    <s v="Gtl"/>
    <x v="12"/>
    <s v="Norm"/>
    <s v="Norm"/>
    <s v="1Fam"/>
    <s v="1Story"/>
    <x v="0"/>
    <x v="0"/>
    <x v="45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x v="206"/>
    <s v="GasA"/>
    <s v="Ex"/>
    <s v="Y"/>
    <s v="SBrkr"/>
    <n v="1494"/>
    <n v="0"/>
    <n v="0"/>
    <x v="13"/>
    <n v="1"/>
    <n v="0"/>
    <n v="2"/>
    <n v="0"/>
    <n v="3"/>
    <n v="1"/>
    <s v="Gd"/>
    <n v="5"/>
    <s v="Typ"/>
    <n v="1"/>
    <s v="Fa"/>
    <s v="Attchd"/>
    <n v="1998"/>
    <s v="RFn"/>
    <n v="2"/>
    <x v="198"/>
    <s v="TA"/>
    <s v="TA"/>
    <s v="Y"/>
    <n v="402"/>
    <n v="25"/>
    <n v="0"/>
    <n v="0"/>
    <n v="0"/>
    <n v="0"/>
    <s v="NA"/>
    <s v="NA"/>
    <s v="NA"/>
    <n v="0"/>
    <x v="5"/>
    <x v="1"/>
    <s v="WD"/>
    <s v="Normal"/>
    <x v="141"/>
  </r>
  <r>
    <x v="1349"/>
    <n v="70"/>
    <s v="RM"/>
    <n v="50"/>
    <x v="1009"/>
    <s v="Pave"/>
    <s v="Pave"/>
    <s v="Reg"/>
    <s v="Lvl"/>
    <s v="AllPub"/>
    <s v="Inside"/>
    <s v="Gtl"/>
    <x v="7"/>
    <s v="Norm"/>
    <s v="Norm"/>
    <s v="1Fam"/>
    <s v="2Story"/>
    <x v="2"/>
    <x v="0"/>
    <x v="110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x v="77"/>
    <s v="OthW"/>
    <s v="Fa"/>
    <s v="N"/>
    <s v="SBrkr"/>
    <n v="938"/>
    <n v="1215"/>
    <n v="205"/>
    <x v="606"/>
    <n v="0"/>
    <n v="0"/>
    <n v="2"/>
    <n v="0"/>
    <n v="4"/>
    <n v="1"/>
    <s v="TA"/>
    <n v="8"/>
    <s v="Typ"/>
    <n v="0"/>
    <s v="NA"/>
    <s v="NA"/>
    <s v="NA"/>
    <s v="NA"/>
    <n v="0"/>
    <x v="34"/>
    <s v="NA"/>
    <s v="NA"/>
    <s v="Y"/>
    <n v="0"/>
    <n v="54"/>
    <n v="20"/>
    <n v="0"/>
    <n v="0"/>
    <n v="0"/>
    <s v="NA"/>
    <s v="NA"/>
    <s v="NA"/>
    <n v="0"/>
    <x v="3"/>
    <x v="0"/>
    <s v="WD"/>
    <s v="Normal"/>
    <x v="125"/>
  </r>
  <r>
    <x v="1350"/>
    <n v="90"/>
    <s v="RL"/>
    <n v="91"/>
    <x v="1010"/>
    <s v="Pave"/>
    <s v="NA"/>
    <s v="Reg"/>
    <s v="Lvl"/>
    <s v="AllPub"/>
    <s v="Inside"/>
    <s v="Gtl"/>
    <x v="11"/>
    <s v="Artery"/>
    <s v="Norm"/>
    <s v="Duplex"/>
    <s v="2Story"/>
    <x v="3"/>
    <x v="0"/>
    <x v="60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x v="177"/>
    <s v="GasA"/>
    <s v="TA"/>
    <s v="Y"/>
    <s v="SBrkr"/>
    <n v="1338"/>
    <n v="1296"/>
    <n v="0"/>
    <x v="823"/>
    <n v="1"/>
    <n v="1"/>
    <n v="2"/>
    <n v="2"/>
    <n v="6"/>
    <n v="2"/>
    <s v="TA"/>
    <n v="12"/>
    <s v="Typ"/>
    <n v="0"/>
    <s v="NA"/>
    <s v="Detchd"/>
    <n v="1969"/>
    <s v="Unf"/>
    <n v="4"/>
    <x v="136"/>
    <s v="TA"/>
    <s v="TA"/>
    <s v="Y"/>
    <n v="0"/>
    <n v="0"/>
    <n v="0"/>
    <n v="0"/>
    <n v="0"/>
    <n v="0"/>
    <s v="NA"/>
    <s v="NA"/>
    <s v="NA"/>
    <n v="0"/>
    <x v="5"/>
    <x v="3"/>
    <s v="WD"/>
    <s v="Normal"/>
    <x v="7"/>
  </r>
  <r>
    <x v="1351"/>
    <n v="60"/>
    <s v="RL"/>
    <n v="70"/>
    <x v="1011"/>
    <s v="Pave"/>
    <s v="NA"/>
    <s v="IR1"/>
    <s v="Lvl"/>
    <s v="AllPub"/>
    <s v="Inside"/>
    <s v="Gtl"/>
    <x v="11"/>
    <s v="Norm"/>
    <s v="Norm"/>
    <s v="1Fam"/>
    <s v="2Story"/>
    <x v="1"/>
    <x v="2"/>
    <x v="1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x v="223"/>
    <s v="GasA"/>
    <s v="Ex"/>
    <s v="Y"/>
    <s v="SBrkr"/>
    <n v="858"/>
    <n v="858"/>
    <n v="0"/>
    <x v="246"/>
    <n v="0"/>
    <n v="0"/>
    <n v="1"/>
    <n v="1"/>
    <n v="4"/>
    <n v="1"/>
    <s v="TA"/>
    <n v="8"/>
    <s v="Typ"/>
    <n v="1"/>
    <s v="Gd"/>
    <s v="Attchd"/>
    <n v="1962"/>
    <s v="Fin"/>
    <n v="2"/>
    <x v="55"/>
    <s v="TA"/>
    <s v="TA"/>
    <s v="Y"/>
    <n v="0"/>
    <n v="84"/>
    <n v="0"/>
    <n v="0"/>
    <n v="120"/>
    <n v="0"/>
    <s v="NA"/>
    <s v="NA"/>
    <s v="NA"/>
    <n v="0"/>
    <x v="10"/>
    <x v="0"/>
    <s v="WD"/>
    <s v="Normal"/>
    <x v="118"/>
  </r>
  <r>
    <x v="1352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1"/>
    <x v="7"/>
    <x v="96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x v="224"/>
    <s v="GasA"/>
    <s v="TA"/>
    <s v="Y"/>
    <s v="SBrkr"/>
    <n v="786"/>
    <n v="390"/>
    <n v="0"/>
    <x v="49"/>
    <n v="0"/>
    <n v="0"/>
    <n v="1"/>
    <n v="0"/>
    <n v="2"/>
    <n v="1"/>
    <s v="TA"/>
    <n v="4"/>
    <s v="Typ"/>
    <n v="0"/>
    <s v="NA"/>
    <s v="Detchd"/>
    <n v="1999"/>
    <s v="Unf"/>
    <n v="2"/>
    <x v="91"/>
    <s v="TA"/>
    <s v="TA"/>
    <s v="N"/>
    <n v="210"/>
    <n v="0"/>
    <n v="0"/>
    <n v="0"/>
    <n v="0"/>
    <n v="0"/>
    <s v="NA"/>
    <s v="NA"/>
    <s v="NA"/>
    <n v="0"/>
    <x v="9"/>
    <x v="3"/>
    <s v="WD"/>
    <s v="Normal"/>
    <x v="451"/>
  </r>
  <r>
    <x v="1353"/>
    <n v="50"/>
    <s v="RL"/>
    <n v="56"/>
    <x v="1012"/>
    <s v="Pave"/>
    <s v="NA"/>
    <s v="IR1"/>
    <s v="Lvl"/>
    <s v="AllPub"/>
    <s v="CulDSac"/>
    <s v="Gtl"/>
    <x v="3"/>
    <s v="Norm"/>
    <s v="Norm"/>
    <s v="1Fam"/>
    <s v="1.5Fin"/>
    <x v="2"/>
    <x v="0"/>
    <x v="49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x v="689"/>
    <s v="GasA"/>
    <s v="Ex"/>
    <s v="Y"/>
    <s v="SBrkr"/>
    <n v="2053"/>
    <n v="1185"/>
    <n v="0"/>
    <x v="824"/>
    <n v="1"/>
    <n v="0"/>
    <n v="2"/>
    <n v="1"/>
    <n v="4"/>
    <n v="1"/>
    <s v="Gd"/>
    <n v="9"/>
    <s v="Typ"/>
    <n v="1"/>
    <s v="Ex"/>
    <s v="Attchd"/>
    <n v="1996"/>
    <s v="Fin"/>
    <n v="3"/>
    <x v="121"/>
    <s v="TA"/>
    <s v="TA"/>
    <s v="Y"/>
    <n v="283"/>
    <n v="86"/>
    <n v="0"/>
    <n v="0"/>
    <n v="0"/>
    <n v="0"/>
    <s v="NA"/>
    <s v="NA"/>
    <s v="NA"/>
    <n v="0"/>
    <x v="10"/>
    <x v="4"/>
    <s v="WD"/>
    <s v="Normal"/>
    <x v="632"/>
  </r>
  <r>
    <x v="1354"/>
    <n v="60"/>
    <s v="RL"/>
    <s v="NA"/>
    <x v="1013"/>
    <s v="Pave"/>
    <s v="NA"/>
    <s v="IR1"/>
    <s v="Lvl"/>
    <s v="AllPub"/>
    <s v="Inside"/>
    <s v="Gtl"/>
    <x v="0"/>
    <s v="Norm"/>
    <s v="Norm"/>
    <s v="1Fam"/>
    <s v="2Story"/>
    <x v="0"/>
    <x v="0"/>
    <x v="4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x v="115"/>
    <s v="GasA"/>
    <s v="Ex"/>
    <s v="Y"/>
    <s v="SBrkr"/>
    <n v="992"/>
    <n v="873"/>
    <n v="0"/>
    <x v="825"/>
    <n v="1"/>
    <n v="0"/>
    <n v="2"/>
    <n v="1"/>
    <n v="3"/>
    <n v="1"/>
    <s v="Gd"/>
    <n v="7"/>
    <s v="Typ"/>
    <n v="1"/>
    <s v="TA"/>
    <s v="Attchd"/>
    <n v="2000"/>
    <s v="RFn"/>
    <n v="3"/>
    <x v="277"/>
    <s v="TA"/>
    <s v="TA"/>
    <s v="Y"/>
    <n v="0"/>
    <n v="184"/>
    <n v="0"/>
    <n v="0"/>
    <n v="0"/>
    <n v="0"/>
    <s v="NA"/>
    <s v="NA"/>
    <s v="NA"/>
    <n v="0"/>
    <x v="11"/>
    <x v="0"/>
    <s v="WD"/>
    <s v="Normal"/>
    <x v="127"/>
  </r>
  <r>
    <x v="1355"/>
    <n v="80"/>
    <s v="RL"/>
    <n v="102"/>
    <x v="1014"/>
    <s v="Pave"/>
    <s v="NA"/>
    <s v="IR1"/>
    <s v="Lvl"/>
    <s v="AllPub"/>
    <s v="Inside"/>
    <s v="Gtl"/>
    <x v="6"/>
    <s v="Norm"/>
    <s v="Norm"/>
    <s v="1Fam"/>
    <s v="SLvl"/>
    <x v="0"/>
    <x v="2"/>
    <x v="21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x v="690"/>
    <s v="GasA"/>
    <s v="Gd"/>
    <s v="Y"/>
    <s v="SBrkr"/>
    <n v="1222"/>
    <n v="698"/>
    <n v="0"/>
    <x v="163"/>
    <n v="0"/>
    <n v="0"/>
    <n v="3"/>
    <n v="0"/>
    <n v="4"/>
    <n v="1"/>
    <s v="Gd"/>
    <n v="8"/>
    <s v="Typ"/>
    <n v="1"/>
    <s v="TA"/>
    <s v="Attchd"/>
    <n v="1968"/>
    <s v="RFn"/>
    <n v="2"/>
    <x v="90"/>
    <s v="TA"/>
    <s v="TA"/>
    <s v="Y"/>
    <n v="0"/>
    <n v="98"/>
    <n v="0"/>
    <n v="0"/>
    <n v="0"/>
    <n v="0"/>
    <s v="NA"/>
    <s v="GdPrv"/>
    <s v="NA"/>
    <n v="0"/>
    <x v="2"/>
    <x v="2"/>
    <s v="WD"/>
    <s v="Normal"/>
    <x v="40"/>
  </r>
  <r>
    <x v="1356"/>
    <n v="20"/>
    <s v="RL"/>
    <s v="NA"/>
    <x v="1015"/>
    <s v="Pave"/>
    <s v="NA"/>
    <s v="Reg"/>
    <s v="Lvl"/>
    <s v="AllPub"/>
    <s v="Corner"/>
    <s v="Gtl"/>
    <x v="11"/>
    <s v="Norm"/>
    <s v="Norm"/>
    <s v="1Fam"/>
    <s v="1Story"/>
    <x v="3"/>
    <x v="0"/>
    <x v="27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x v="121"/>
    <s v="GasA"/>
    <s v="TA"/>
    <s v="Y"/>
    <s v="SBrkr"/>
    <n v="892"/>
    <n v="0"/>
    <n v="0"/>
    <x v="623"/>
    <n v="0"/>
    <n v="0"/>
    <n v="1"/>
    <n v="0"/>
    <n v="3"/>
    <n v="1"/>
    <s v="TA"/>
    <n v="5"/>
    <s v="Typ"/>
    <n v="0"/>
    <s v="NA"/>
    <s v="Attchd"/>
    <n v="1966"/>
    <s v="RFn"/>
    <n v="1"/>
    <x v="85"/>
    <s v="TA"/>
    <s v="TA"/>
    <s v="Y"/>
    <n v="0"/>
    <n v="0"/>
    <n v="0"/>
    <n v="0"/>
    <n v="0"/>
    <n v="0"/>
    <s v="NA"/>
    <s v="GdWo"/>
    <s v="NA"/>
    <n v="0"/>
    <x v="4"/>
    <x v="0"/>
    <s v="WD"/>
    <s v="Normal"/>
    <x v="50"/>
  </r>
  <r>
    <x v="1357"/>
    <n v="20"/>
    <s v="RL"/>
    <s v="NA"/>
    <x v="1016"/>
    <s v="Pave"/>
    <s v="NA"/>
    <s v="IR1"/>
    <s v="Lvl"/>
    <s v="AllPub"/>
    <s v="CulDSac"/>
    <s v="Gtl"/>
    <x v="11"/>
    <s v="Norm"/>
    <s v="Norm"/>
    <s v="1Fam"/>
    <s v="1Story"/>
    <x v="3"/>
    <x v="2"/>
    <x v="63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x v="111"/>
    <s v="GasA"/>
    <s v="Ex"/>
    <s v="Y"/>
    <s v="SBrkr"/>
    <n v="1078"/>
    <n v="0"/>
    <n v="0"/>
    <x v="826"/>
    <n v="1"/>
    <n v="0"/>
    <n v="1"/>
    <n v="1"/>
    <n v="3"/>
    <n v="1"/>
    <s v="TA"/>
    <n v="6"/>
    <s v="Typ"/>
    <n v="1"/>
    <s v="Fa"/>
    <s v="Attchd"/>
    <n v="1971"/>
    <s v="Fin"/>
    <n v="2"/>
    <x v="127"/>
    <s v="TA"/>
    <s v="TA"/>
    <s v="Y"/>
    <n v="0"/>
    <n v="0"/>
    <n v="0"/>
    <n v="0"/>
    <n v="0"/>
    <n v="0"/>
    <s v="NA"/>
    <s v="NA"/>
    <s v="NA"/>
    <n v="0"/>
    <x v="7"/>
    <x v="4"/>
    <s v="WD"/>
    <s v="Normal"/>
    <x v="219"/>
  </r>
  <r>
    <x v="1358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x v="1"/>
    <x v="0"/>
    <x v="4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x v="3"/>
    <s v="GasA"/>
    <s v="Ex"/>
    <s v="Y"/>
    <s v="SBrkr"/>
    <n v="769"/>
    <n v="804"/>
    <n v="0"/>
    <x v="357"/>
    <n v="0"/>
    <n v="0"/>
    <n v="2"/>
    <n v="1"/>
    <n v="3"/>
    <n v="1"/>
    <s v="Gd"/>
    <n v="5"/>
    <s v="Typ"/>
    <n v="0"/>
    <s v="NA"/>
    <s v="Detchd"/>
    <n v="2000"/>
    <s v="Unf"/>
    <n v="2"/>
    <x v="35"/>
    <s v="TA"/>
    <s v="TA"/>
    <s v="Y"/>
    <n v="0"/>
    <n v="32"/>
    <n v="0"/>
    <n v="0"/>
    <n v="0"/>
    <n v="0"/>
    <s v="NA"/>
    <s v="NA"/>
    <s v="NA"/>
    <n v="0"/>
    <x v="11"/>
    <x v="4"/>
    <s v="WD"/>
    <s v="Normal"/>
    <x v="253"/>
  </r>
  <r>
    <x v="1359"/>
    <n v="20"/>
    <s v="RL"/>
    <n v="129"/>
    <x v="1017"/>
    <s v="Pave"/>
    <s v="NA"/>
    <s v="Reg"/>
    <s v="Lvl"/>
    <s v="AllPub"/>
    <s v="FR3"/>
    <s v="Gtl"/>
    <x v="10"/>
    <s v="Norm"/>
    <s v="Norm"/>
    <s v="1Fam"/>
    <s v="1Story"/>
    <x v="4"/>
    <x v="0"/>
    <x v="6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x v="691"/>
    <s v="GasA"/>
    <s v="Ex"/>
    <s v="Y"/>
    <s v="SBrkr"/>
    <n v="1980"/>
    <n v="0"/>
    <n v="0"/>
    <x v="827"/>
    <n v="1"/>
    <n v="0"/>
    <n v="2"/>
    <n v="0"/>
    <n v="3"/>
    <n v="1"/>
    <s v="Ex"/>
    <n v="8"/>
    <s v="Typ"/>
    <n v="1"/>
    <s v="Gd"/>
    <s v="Attchd"/>
    <n v="2004"/>
    <s v="Fin"/>
    <n v="3"/>
    <x v="425"/>
    <s v="TA"/>
    <s v="TA"/>
    <s v="Y"/>
    <n v="194"/>
    <n v="45"/>
    <n v="0"/>
    <n v="0"/>
    <n v="0"/>
    <n v="0"/>
    <s v="NA"/>
    <s v="NA"/>
    <s v="NA"/>
    <n v="0"/>
    <x v="2"/>
    <x v="2"/>
    <s v="WD"/>
    <s v="Normal"/>
    <x v="155"/>
  </r>
  <r>
    <x v="1360"/>
    <n v="70"/>
    <s v="RL"/>
    <n v="51"/>
    <x v="935"/>
    <s v="Pave"/>
    <s v="NA"/>
    <s v="Reg"/>
    <s v="Lvl"/>
    <s v="AllPub"/>
    <s v="Inside"/>
    <s v="Gtl"/>
    <x v="23"/>
    <s v="Feedr"/>
    <s v="Norm"/>
    <s v="1Fam"/>
    <s v="2Story"/>
    <x v="3"/>
    <x v="2"/>
    <x v="42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x v="78"/>
    <s v="GasA"/>
    <s v="Ex"/>
    <s v="Y"/>
    <s v="SBrkr"/>
    <n v="990"/>
    <n v="1611"/>
    <n v="0"/>
    <x v="828"/>
    <n v="0"/>
    <n v="0"/>
    <n v="3"/>
    <n v="1"/>
    <n v="4"/>
    <n v="1"/>
    <s v="TA"/>
    <n v="8"/>
    <s v="Typ"/>
    <n v="0"/>
    <s v="NA"/>
    <s v="BuiltIn"/>
    <n v="1998"/>
    <s v="RFn"/>
    <n v="2"/>
    <x v="260"/>
    <s v="TA"/>
    <s v="TA"/>
    <s v="Y"/>
    <n v="183"/>
    <n v="0"/>
    <n v="301"/>
    <n v="0"/>
    <n v="0"/>
    <n v="0"/>
    <s v="NA"/>
    <s v="NA"/>
    <s v="NA"/>
    <n v="0"/>
    <x v="1"/>
    <x v="0"/>
    <s v="WD"/>
    <s v="Normal"/>
    <x v="430"/>
  </r>
  <r>
    <x v="1361"/>
    <n v="20"/>
    <s v="RL"/>
    <n v="124"/>
    <x v="1018"/>
    <s v="Pave"/>
    <s v="NA"/>
    <s v="IR1"/>
    <s v="Low"/>
    <s v="AllPub"/>
    <s v="Inside"/>
    <s v="Mod"/>
    <x v="18"/>
    <s v="Norm"/>
    <s v="Norm"/>
    <s v="1Fam"/>
    <s v="1Story"/>
    <x v="0"/>
    <x v="0"/>
    <x v="11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x v="618"/>
    <s v="GasA"/>
    <s v="Ex"/>
    <s v="Y"/>
    <s v="SBrkr"/>
    <n v="1530"/>
    <n v="0"/>
    <n v="0"/>
    <x v="729"/>
    <n v="1"/>
    <n v="0"/>
    <n v="2"/>
    <n v="0"/>
    <n v="3"/>
    <n v="1"/>
    <s v="Gd"/>
    <n v="7"/>
    <s v="Typ"/>
    <n v="1"/>
    <s v="Gd"/>
    <s v="Attchd"/>
    <n v="2005"/>
    <s v="Fin"/>
    <n v="2"/>
    <x v="81"/>
    <s v="TA"/>
    <s v="TA"/>
    <s v="Y"/>
    <n v="168"/>
    <n v="36"/>
    <n v="0"/>
    <n v="0"/>
    <n v="0"/>
    <n v="0"/>
    <s v="NA"/>
    <s v="NA"/>
    <s v="NA"/>
    <n v="0"/>
    <x v="11"/>
    <x v="3"/>
    <s v="WD"/>
    <s v="Normal"/>
    <x v="79"/>
  </r>
  <r>
    <x v="1362"/>
    <n v="50"/>
    <s v="RL"/>
    <s v="NA"/>
    <x v="1019"/>
    <s v="Pave"/>
    <s v="NA"/>
    <s v="IR1"/>
    <s v="Lvl"/>
    <s v="AllPub"/>
    <s v="FR2"/>
    <s v="Gtl"/>
    <x v="11"/>
    <s v="Feedr"/>
    <s v="Norm"/>
    <s v="1Fam"/>
    <s v="1.5Fin"/>
    <x v="5"/>
    <x v="4"/>
    <x v="26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x v="126"/>
    <s v="GasA"/>
    <s v="Gd"/>
    <s v="Y"/>
    <s v="SBrkr"/>
    <n v="1281"/>
    <n v="457"/>
    <n v="0"/>
    <x v="829"/>
    <n v="0"/>
    <n v="0"/>
    <n v="2"/>
    <n v="0"/>
    <n v="4"/>
    <n v="1"/>
    <s v="TA"/>
    <n v="7"/>
    <s v="Typ"/>
    <n v="1"/>
    <s v="Gd"/>
    <s v="Attchd"/>
    <n v="1920"/>
    <s v="Unf"/>
    <n v="1"/>
    <x v="362"/>
    <s v="TA"/>
    <s v="TA"/>
    <s v="Y"/>
    <n v="55"/>
    <n v="0"/>
    <n v="0"/>
    <n v="0"/>
    <n v="0"/>
    <n v="0"/>
    <s v="NA"/>
    <s v="NA"/>
    <s v="NA"/>
    <n v="0"/>
    <x v="11"/>
    <x v="3"/>
    <s v="WD"/>
    <s v="Normal"/>
    <x v="593"/>
  </r>
  <r>
    <x v="1363"/>
    <n v="60"/>
    <s v="RL"/>
    <n v="73"/>
    <x v="1020"/>
    <s v="Pave"/>
    <s v="NA"/>
    <s v="IR1"/>
    <s v="Lvl"/>
    <s v="AllPub"/>
    <s v="Inside"/>
    <s v="Gtl"/>
    <x v="17"/>
    <s v="Norm"/>
    <s v="Norm"/>
    <s v="1Fam"/>
    <s v="2Story"/>
    <x v="1"/>
    <x v="0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x v="271"/>
    <s v="GasA"/>
    <s v="Ex"/>
    <s v="Y"/>
    <s v="SBrkr"/>
    <n v="616"/>
    <n v="796"/>
    <n v="0"/>
    <x v="350"/>
    <n v="0"/>
    <n v="0"/>
    <n v="2"/>
    <n v="1"/>
    <n v="3"/>
    <n v="1"/>
    <s v="Gd"/>
    <n v="6"/>
    <s v="Typ"/>
    <n v="1"/>
    <s v="Gd"/>
    <s v="BuiltIn"/>
    <n v="2007"/>
    <s v="Fin"/>
    <n v="2"/>
    <x v="66"/>
    <s v="TA"/>
    <s v="TA"/>
    <s v="Y"/>
    <n v="0"/>
    <n v="36"/>
    <n v="0"/>
    <n v="0"/>
    <n v="0"/>
    <n v="0"/>
    <s v="NA"/>
    <s v="NA"/>
    <s v="NA"/>
    <n v="0"/>
    <x v="10"/>
    <x v="1"/>
    <s v="New"/>
    <s v="Partial"/>
    <x v="633"/>
  </r>
  <r>
    <x v="1364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x v="0"/>
    <x v="0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00"/>
    <n v="80"/>
    <x v="144"/>
    <n v="0"/>
    <n v="0"/>
    <n v="2"/>
    <n v="1"/>
    <n v="2"/>
    <n v="1"/>
    <s v="Gd"/>
    <n v="4"/>
    <s v="Typ"/>
    <n v="0"/>
    <s v="NA"/>
    <s v="Detchd"/>
    <n v="2005"/>
    <s v="RFn"/>
    <n v="2"/>
    <x v="5"/>
    <s v="TA"/>
    <s v="TA"/>
    <s v="Y"/>
    <n v="0"/>
    <n v="166"/>
    <n v="0"/>
    <n v="0"/>
    <n v="0"/>
    <n v="0"/>
    <s v="NA"/>
    <s v="NA"/>
    <s v="NA"/>
    <n v="0"/>
    <x v="7"/>
    <x v="2"/>
    <s v="WD"/>
    <s v="Abnorml"/>
    <x v="634"/>
  </r>
  <r>
    <x v="1365"/>
    <n v="60"/>
    <s v="FV"/>
    <s v="NA"/>
    <x v="137"/>
    <s v="Pave"/>
    <s v="NA"/>
    <s v="Reg"/>
    <s v="Lvl"/>
    <s v="AllPub"/>
    <s v="Inside"/>
    <s v="Gtl"/>
    <x v="5"/>
    <s v="Norm"/>
    <s v="Norm"/>
    <s v="1Fam"/>
    <s v="2Story"/>
    <x v="0"/>
    <x v="0"/>
    <x v="4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x v="692"/>
    <s v="GasA"/>
    <s v="Ex"/>
    <s v="Y"/>
    <s v="SBrkr"/>
    <n v="814"/>
    <n v="860"/>
    <n v="0"/>
    <x v="443"/>
    <n v="1"/>
    <n v="0"/>
    <n v="2"/>
    <n v="1"/>
    <n v="3"/>
    <n v="1"/>
    <s v="Gd"/>
    <n v="7"/>
    <s v="Typ"/>
    <n v="0"/>
    <s v="NA"/>
    <s v="Attchd"/>
    <n v="2000"/>
    <s v="RFn"/>
    <n v="2"/>
    <x v="426"/>
    <s v="TA"/>
    <s v="TA"/>
    <s v="Y"/>
    <n v="0"/>
    <n v="96"/>
    <n v="0"/>
    <n v="0"/>
    <n v="0"/>
    <n v="0"/>
    <s v="NA"/>
    <s v="NA"/>
    <s v="NA"/>
    <n v="0"/>
    <x v="8"/>
    <x v="4"/>
    <s v="WD"/>
    <s v="Normal"/>
    <x v="635"/>
  </r>
  <r>
    <x v="1366"/>
    <n v="60"/>
    <s v="RL"/>
    <n v="68"/>
    <x v="1021"/>
    <s v="Pave"/>
    <s v="NA"/>
    <s v="IR1"/>
    <s v="Lvl"/>
    <s v="AllPub"/>
    <s v="Inside"/>
    <s v="Gtl"/>
    <x v="0"/>
    <s v="Norm"/>
    <s v="Norm"/>
    <s v="1Fam"/>
    <s v="2Story"/>
    <x v="0"/>
    <x v="0"/>
    <x v="40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x v="693"/>
    <s v="GasA"/>
    <s v="Ex"/>
    <s v="Y"/>
    <s v="SBrkr"/>
    <n v="882"/>
    <n v="908"/>
    <n v="0"/>
    <x v="482"/>
    <n v="1"/>
    <n v="0"/>
    <n v="2"/>
    <n v="1"/>
    <n v="3"/>
    <n v="1"/>
    <s v="Gd"/>
    <n v="7"/>
    <s v="Typ"/>
    <n v="0"/>
    <s v="NA"/>
    <s v="Attchd"/>
    <n v="1999"/>
    <s v="RFn"/>
    <n v="2"/>
    <x v="171"/>
    <s v="TA"/>
    <s v="TA"/>
    <s v="Y"/>
    <n v="0"/>
    <n v="88"/>
    <n v="0"/>
    <n v="0"/>
    <n v="0"/>
    <n v="0"/>
    <s v="NA"/>
    <s v="NA"/>
    <s v="NA"/>
    <n v="0"/>
    <x v="11"/>
    <x v="0"/>
    <s v="WD"/>
    <s v="Abnorml"/>
    <x v="507"/>
  </r>
  <r>
    <x v="1367"/>
    <n v="160"/>
    <s v="RM"/>
    <n v="41"/>
    <x v="425"/>
    <s v="Pave"/>
    <s v="NA"/>
    <s v="Reg"/>
    <s v="Lvl"/>
    <s v="AllPub"/>
    <s v="Inside"/>
    <s v="Gtl"/>
    <x v="14"/>
    <s v="Norm"/>
    <s v="Norm"/>
    <s v="TwnhsE"/>
    <s v="2Story"/>
    <x v="3"/>
    <x v="2"/>
    <x v="54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x v="694"/>
    <s v="GasA"/>
    <s v="Ex"/>
    <s v="Y"/>
    <s v="SBrkr"/>
    <n v="925"/>
    <n v="550"/>
    <n v="0"/>
    <x v="830"/>
    <n v="0"/>
    <n v="0"/>
    <n v="2"/>
    <n v="0"/>
    <n v="4"/>
    <n v="1"/>
    <s v="TA"/>
    <n v="6"/>
    <s v="Typ"/>
    <n v="1"/>
    <s v="TA"/>
    <s v="Attchd"/>
    <n v="1977"/>
    <s v="RFn"/>
    <n v="1"/>
    <x v="138"/>
    <s v="TA"/>
    <s v="TA"/>
    <s v="Y"/>
    <n v="104"/>
    <n v="26"/>
    <n v="0"/>
    <n v="0"/>
    <n v="0"/>
    <n v="0"/>
    <s v="NA"/>
    <s v="NA"/>
    <s v="NA"/>
    <n v="0"/>
    <x v="9"/>
    <x v="2"/>
    <s v="WD"/>
    <s v="Normal"/>
    <x v="47"/>
  </r>
  <r>
    <x v="1368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x v="1"/>
    <x v="0"/>
    <x v="0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x v="166"/>
    <s v="GasA"/>
    <s v="Ex"/>
    <s v="Y"/>
    <s v="SBrkr"/>
    <n v="848"/>
    <n v="0"/>
    <n v="0"/>
    <x v="182"/>
    <n v="1"/>
    <n v="0"/>
    <n v="1"/>
    <n v="0"/>
    <n v="1"/>
    <n v="1"/>
    <s v="Gd"/>
    <n v="4"/>
    <s v="Typ"/>
    <n v="0"/>
    <s v="NA"/>
    <s v="Attchd"/>
    <n v="2003"/>
    <s v="Fin"/>
    <n v="2"/>
    <x v="65"/>
    <s v="TA"/>
    <s v="TA"/>
    <s v="Y"/>
    <n v="140"/>
    <n v="0"/>
    <n v="0"/>
    <n v="0"/>
    <n v="0"/>
    <n v="0"/>
    <s v="NA"/>
    <s v="NA"/>
    <s v="NA"/>
    <n v="0"/>
    <x v="11"/>
    <x v="3"/>
    <s v="WD"/>
    <s v="Normal"/>
    <x v="12"/>
  </r>
  <r>
    <x v="1369"/>
    <n v="20"/>
    <s v="RL"/>
    <n v="48"/>
    <x v="1022"/>
    <s v="Pave"/>
    <s v="NA"/>
    <s v="IR2"/>
    <s v="Lvl"/>
    <s v="AllPub"/>
    <s v="FR2"/>
    <s v="Gtl"/>
    <x v="0"/>
    <s v="Norm"/>
    <s v="Norm"/>
    <s v="1Fam"/>
    <s v="1Story"/>
    <x v="2"/>
    <x v="0"/>
    <x v="0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x v="573"/>
    <s v="GasA"/>
    <s v="Ex"/>
    <s v="Y"/>
    <s v="SBrkr"/>
    <n v="1668"/>
    <n v="0"/>
    <n v="0"/>
    <x v="216"/>
    <n v="1"/>
    <n v="0"/>
    <n v="2"/>
    <n v="0"/>
    <n v="3"/>
    <n v="1"/>
    <s v="Gd"/>
    <n v="8"/>
    <s v="Typ"/>
    <n v="1"/>
    <s v="TA"/>
    <s v="Attchd"/>
    <n v="2003"/>
    <s v="Fin"/>
    <n v="2"/>
    <x v="241"/>
    <s v="TA"/>
    <s v="TA"/>
    <s v="Y"/>
    <n v="0"/>
    <n v="262"/>
    <n v="0"/>
    <n v="0"/>
    <n v="0"/>
    <n v="0"/>
    <s v="NA"/>
    <s v="NA"/>
    <s v="NA"/>
    <n v="0"/>
    <x v="1"/>
    <x v="4"/>
    <s v="WD"/>
    <s v="Normal"/>
    <x v="537"/>
  </r>
  <r>
    <x v="1370"/>
    <n v="50"/>
    <s v="RL"/>
    <n v="90"/>
    <x v="150"/>
    <s v="Pave"/>
    <s v="NA"/>
    <s v="Reg"/>
    <s v="Lvl"/>
    <s v="AllPub"/>
    <s v="Corner"/>
    <s v="Gtl"/>
    <x v="7"/>
    <s v="Artery"/>
    <s v="Norm"/>
    <s v="1Fam"/>
    <s v="1.5Fin"/>
    <x v="5"/>
    <x v="2"/>
    <x v="26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x v="40"/>
    <s v="GasA"/>
    <s v="Ex"/>
    <s v="Y"/>
    <s v="SBrkr"/>
    <n v="840"/>
    <n v="534"/>
    <n v="0"/>
    <x v="831"/>
    <n v="0"/>
    <n v="0"/>
    <n v="1"/>
    <n v="0"/>
    <n v="2"/>
    <n v="1"/>
    <s v="TA"/>
    <n v="6"/>
    <s v="Typ"/>
    <n v="0"/>
    <s v="NA"/>
    <s v="Detchd"/>
    <n v="1967"/>
    <s v="Fin"/>
    <n v="1"/>
    <x v="159"/>
    <s v="TA"/>
    <s v="TA"/>
    <s v="Y"/>
    <n v="0"/>
    <n v="0"/>
    <n v="198"/>
    <n v="0"/>
    <n v="0"/>
    <n v="0"/>
    <s v="NA"/>
    <s v="NA"/>
    <s v="NA"/>
    <n v="0"/>
    <x v="4"/>
    <x v="3"/>
    <s v="WD"/>
    <s v="Normal"/>
    <x v="123"/>
  </r>
  <r>
    <x v="1371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x v="1"/>
    <x v="2"/>
    <x v="32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x v="115"/>
    <s v="GasA"/>
    <s v="Gd"/>
    <s v="Y"/>
    <s v="SBrkr"/>
    <n v="1661"/>
    <n v="0"/>
    <n v="0"/>
    <x v="354"/>
    <n v="1"/>
    <n v="0"/>
    <n v="1"/>
    <n v="0"/>
    <n v="3"/>
    <n v="1"/>
    <s v="Gd"/>
    <n v="8"/>
    <s v="Typ"/>
    <n v="1"/>
    <s v="TA"/>
    <s v="BuiltIn"/>
    <n v="1955"/>
    <s v="RFn"/>
    <n v="1"/>
    <x v="427"/>
    <s v="TA"/>
    <s v="TA"/>
    <s v="Y"/>
    <n v="0"/>
    <n v="28"/>
    <n v="0"/>
    <n v="0"/>
    <n v="178"/>
    <n v="0"/>
    <s v="NA"/>
    <s v="MnPrv"/>
    <s v="NA"/>
    <n v="0"/>
    <x v="4"/>
    <x v="0"/>
    <s v="WD"/>
    <s v="Normal"/>
    <x v="32"/>
  </r>
  <r>
    <x v="1372"/>
    <n v="60"/>
    <s v="RL"/>
    <n v="75"/>
    <x v="653"/>
    <s v="Pave"/>
    <s v="NA"/>
    <s v="Reg"/>
    <s v="Lvl"/>
    <s v="AllPub"/>
    <s v="Corner"/>
    <s v="Gtl"/>
    <x v="0"/>
    <s v="Norm"/>
    <s v="Norm"/>
    <s v="1Fam"/>
    <s v="2Story"/>
    <x v="0"/>
    <x v="2"/>
    <x v="45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x v="695"/>
    <s v="GasA"/>
    <s v="Ex"/>
    <s v="Y"/>
    <s v="SBrkr"/>
    <n v="1108"/>
    <n v="989"/>
    <n v="0"/>
    <x v="340"/>
    <n v="1"/>
    <n v="0"/>
    <n v="2"/>
    <n v="1"/>
    <n v="3"/>
    <n v="1"/>
    <s v="Gd"/>
    <n v="8"/>
    <s v="Typ"/>
    <n v="1"/>
    <s v="TA"/>
    <s v="Detchd"/>
    <n v="1998"/>
    <s v="RFn"/>
    <n v="2"/>
    <x v="238"/>
    <s v="TA"/>
    <s v="TA"/>
    <s v="Y"/>
    <n v="253"/>
    <n v="170"/>
    <n v="0"/>
    <n v="0"/>
    <n v="0"/>
    <n v="0"/>
    <s v="NA"/>
    <s v="NA"/>
    <s v="NA"/>
    <n v="0"/>
    <x v="11"/>
    <x v="2"/>
    <s v="WD"/>
    <s v="Normal"/>
    <x v="636"/>
  </r>
  <r>
    <x v="1373"/>
    <n v="20"/>
    <s v="RL"/>
    <s v="NA"/>
    <x v="1023"/>
    <s v="Pave"/>
    <s v="NA"/>
    <s v="Reg"/>
    <s v="Lvl"/>
    <s v="AllPub"/>
    <s v="Inside"/>
    <s v="Gtl"/>
    <x v="3"/>
    <s v="Norm"/>
    <s v="Norm"/>
    <s v="1Fam"/>
    <s v="1Story"/>
    <x v="6"/>
    <x v="0"/>
    <x v="2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x v="696"/>
    <s v="GasA"/>
    <s v="Ex"/>
    <s v="Y"/>
    <s v="SBrkr"/>
    <n v="2633"/>
    <n v="0"/>
    <n v="0"/>
    <x v="832"/>
    <n v="1"/>
    <n v="0"/>
    <n v="2"/>
    <n v="1"/>
    <n v="2"/>
    <n v="1"/>
    <s v="Ex"/>
    <n v="8"/>
    <s v="Typ"/>
    <n v="2"/>
    <s v="Gd"/>
    <s v="Attchd"/>
    <n v="2001"/>
    <s v="RFn"/>
    <n v="3"/>
    <x v="428"/>
    <s v="TA"/>
    <s v="TA"/>
    <s v="Y"/>
    <n v="314"/>
    <n v="140"/>
    <n v="0"/>
    <n v="0"/>
    <n v="0"/>
    <n v="0"/>
    <s v="NA"/>
    <s v="NA"/>
    <s v="NA"/>
    <n v="0"/>
    <x v="10"/>
    <x v="1"/>
    <s v="WD"/>
    <s v="Normal"/>
    <x v="637"/>
  </r>
  <r>
    <x v="1374"/>
    <n v="60"/>
    <s v="FV"/>
    <n v="85"/>
    <x v="92"/>
    <s v="Pave"/>
    <s v="NA"/>
    <s v="Reg"/>
    <s v="Lvl"/>
    <s v="AllPub"/>
    <s v="Inside"/>
    <s v="Gtl"/>
    <x v="5"/>
    <s v="Norm"/>
    <s v="Norm"/>
    <s v="1Fam"/>
    <s v="2Story"/>
    <x v="0"/>
    <x v="0"/>
    <x v="11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x v="290"/>
    <s v="GasA"/>
    <s v="Ex"/>
    <s v="Y"/>
    <s v="SBrkr"/>
    <n v="1026"/>
    <n v="932"/>
    <n v="0"/>
    <x v="660"/>
    <n v="0"/>
    <n v="0"/>
    <n v="2"/>
    <n v="1"/>
    <n v="3"/>
    <n v="1"/>
    <s v="Gd"/>
    <n v="9"/>
    <s v="Typ"/>
    <n v="1"/>
    <s v="Gd"/>
    <s v="Attchd"/>
    <n v="2005"/>
    <s v="Fin"/>
    <n v="3"/>
    <x v="429"/>
    <s v="TA"/>
    <s v="TA"/>
    <s v="Y"/>
    <n v="154"/>
    <n v="210"/>
    <n v="0"/>
    <n v="0"/>
    <n v="0"/>
    <n v="0"/>
    <s v="NA"/>
    <s v="NA"/>
    <s v="NA"/>
    <n v="0"/>
    <x v="9"/>
    <x v="0"/>
    <s v="WD"/>
    <s v="Normal"/>
    <x v="4"/>
  </r>
  <r>
    <x v="1375"/>
    <n v="20"/>
    <s v="RL"/>
    <n v="89"/>
    <x v="1024"/>
    <s v="Pave"/>
    <s v="NA"/>
    <s v="IR1"/>
    <s v="HLS"/>
    <s v="AllPub"/>
    <s v="Inside"/>
    <s v="Gtl"/>
    <x v="16"/>
    <s v="Norm"/>
    <s v="Norm"/>
    <s v="1Fam"/>
    <s v="1Story"/>
    <x v="2"/>
    <x v="0"/>
    <x v="22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x v="697"/>
    <s v="GasA"/>
    <s v="Ex"/>
    <s v="Y"/>
    <s v="SBrkr"/>
    <n v="1571"/>
    <n v="0"/>
    <n v="0"/>
    <x v="708"/>
    <n v="0"/>
    <n v="0"/>
    <n v="2"/>
    <n v="0"/>
    <n v="3"/>
    <n v="1"/>
    <s v="Gd"/>
    <n v="7"/>
    <s v="Typ"/>
    <n v="1"/>
    <s v="Gd"/>
    <s v="Attchd"/>
    <n v="2007"/>
    <s v="Fin"/>
    <n v="3"/>
    <x v="430"/>
    <s v="TA"/>
    <s v="TA"/>
    <s v="Y"/>
    <n v="100"/>
    <n v="36"/>
    <n v="0"/>
    <n v="0"/>
    <n v="0"/>
    <n v="0"/>
    <s v="NA"/>
    <s v="NA"/>
    <s v="NA"/>
    <n v="0"/>
    <x v="3"/>
    <x v="1"/>
    <s v="New"/>
    <s v="Partial"/>
    <x v="142"/>
  </r>
  <r>
    <x v="1376"/>
    <n v="30"/>
    <s v="RL"/>
    <n v="52"/>
    <x v="493"/>
    <s v="Pave"/>
    <s v="NA"/>
    <s v="Reg"/>
    <s v="Bnk"/>
    <s v="AllPub"/>
    <s v="Inside"/>
    <s v="Gtl"/>
    <x v="23"/>
    <s v="Norm"/>
    <s v="Norm"/>
    <s v="1Fam"/>
    <s v="1Story"/>
    <x v="1"/>
    <x v="0"/>
    <x v="19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x v="226"/>
    <s v="GasA"/>
    <s v="TA"/>
    <s v="N"/>
    <s v="SBrkr"/>
    <n v="790"/>
    <n v="0"/>
    <n v="0"/>
    <x v="833"/>
    <n v="0"/>
    <n v="0"/>
    <n v="1"/>
    <n v="0"/>
    <n v="2"/>
    <n v="1"/>
    <s v="TA"/>
    <n v="4"/>
    <s v="Typ"/>
    <n v="0"/>
    <s v="NA"/>
    <s v="Detchd"/>
    <n v="1925"/>
    <s v="Unf"/>
    <n v="1"/>
    <x v="365"/>
    <s v="Fa"/>
    <s v="TA"/>
    <s v="Y"/>
    <n v="0"/>
    <n v="141"/>
    <n v="0"/>
    <n v="0"/>
    <n v="0"/>
    <n v="0"/>
    <s v="NA"/>
    <s v="NA"/>
    <s v="NA"/>
    <n v="0"/>
    <x v="7"/>
    <x v="0"/>
    <s v="WD"/>
    <s v="Normal"/>
    <x v="71"/>
  </r>
  <r>
    <x v="1377"/>
    <n v="50"/>
    <s v="RL"/>
    <n v="60"/>
    <x v="1025"/>
    <s v="Pave"/>
    <s v="Grvl"/>
    <s v="Reg"/>
    <s v="Lvl"/>
    <s v="AllPub"/>
    <s v="Inside"/>
    <s v="Gtl"/>
    <x v="15"/>
    <s v="Norm"/>
    <s v="Norm"/>
    <s v="1Fam"/>
    <s v="1.5Fin"/>
    <x v="3"/>
    <x v="0"/>
    <x v="7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x v="698"/>
    <s v="GasA"/>
    <s v="Ex"/>
    <s v="Y"/>
    <s v="SBrkr"/>
    <n v="984"/>
    <n v="620"/>
    <n v="0"/>
    <x v="222"/>
    <n v="0"/>
    <n v="0"/>
    <n v="2"/>
    <n v="0"/>
    <n v="3"/>
    <n v="1"/>
    <s v="TA"/>
    <n v="6"/>
    <s v="Min2"/>
    <n v="0"/>
    <s v="NA"/>
    <s v="Detchd"/>
    <n v="1977"/>
    <s v="Unf"/>
    <n v="2"/>
    <x v="95"/>
    <s v="TA"/>
    <s v="TA"/>
    <s v="Y"/>
    <n v="0"/>
    <n v="68"/>
    <n v="0"/>
    <n v="0"/>
    <n v="0"/>
    <n v="0"/>
    <s v="NA"/>
    <s v="NA"/>
    <s v="NA"/>
    <n v="0"/>
    <x v="9"/>
    <x v="3"/>
    <s v="WD"/>
    <s v="Normal"/>
    <x v="528"/>
  </r>
  <r>
    <x v="1378"/>
    <n v="160"/>
    <s v="RM"/>
    <n v="21"/>
    <x v="1026"/>
    <s v="Pave"/>
    <s v="NA"/>
    <s v="Reg"/>
    <s v="Lvl"/>
    <s v="AllPub"/>
    <s v="Inside"/>
    <s v="Gtl"/>
    <x v="22"/>
    <s v="Norm"/>
    <s v="Norm"/>
    <s v="Twnhs"/>
    <s v="2Story"/>
    <x v="1"/>
    <x v="0"/>
    <x v="7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x v="184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n v="0"/>
    <s v="NA"/>
    <s v="Detchd"/>
    <n v="1973"/>
    <s v="Unf"/>
    <n v="1"/>
    <x v="85"/>
    <s v="TA"/>
    <s v="TA"/>
    <s v="Y"/>
    <n v="72"/>
    <n v="0"/>
    <n v="0"/>
    <n v="0"/>
    <n v="0"/>
    <n v="0"/>
    <s v="NA"/>
    <s v="NA"/>
    <s v="NA"/>
    <n v="0"/>
    <x v="11"/>
    <x v="2"/>
    <s v="WD"/>
    <s v="Normal"/>
    <x v="91"/>
  </r>
  <r>
    <x v="1379"/>
    <n v="80"/>
    <s v="RL"/>
    <n v="73"/>
    <x v="1027"/>
    <s v="Pave"/>
    <s v="NA"/>
    <s v="Reg"/>
    <s v="Lvl"/>
    <s v="AllPub"/>
    <s v="Inside"/>
    <s v="Gtl"/>
    <x v="16"/>
    <s v="Norm"/>
    <s v="Norm"/>
    <s v="1Fam"/>
    <s v="SLvl"/>
    <x v="3"/>
    <x v="0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x v="51"/>
    <s v="GasA"/>
    <s v="Gd"/>
    <s v="Y"/>
    <s v="NA"/>
    <n v="754"/>
    <n v="640"/>
    <n v="0"/>
    <x v="304"/>
    <n v="0"/>
    <n v="0"/>
    <n v="2"/>
    <n v="1"/>
    <n v="3"/>
    <n v="1"/>
    <s v="Gd"/>
    <n v="7"/>
    <s v="Typ"/>
    <n v="0"/>
    <s v="NA"/>
    <s v="BuiltIn"/>
    <n v="2007"/>
    <s v="Fin"/>
    <n v="2"/>
    <x v="63"/>
    <s v="TA"/>
    <s v="TA"/>
    <s v="Y"/>
    <n v="100"/>
    <n v="0"/>
    <n v="0"/>
    <n v="0"/>
    <n v="0"/>
    <n v="0"/>
    <s v="NA"/>
    <s v="NA"/>
    <s v="NA"/>
    <n v="0"/>
    <x v="1"/>
    <x v="0"/>
    <s v="WD"/>
    <s v="Normal"/>
    <x v="522"/>
  </r>
  <r>
    <x v="1380"/>
    <n v="30"/>
    <s v="RL"/>
    <n v="45"/>
    <x v="1028"/>
    <s v="Pave"/>
    <s v="Grvl"/>
    <s v="Reg"/>
    <s v="Lvl"/>
    <s v="AllPub"/>
    <s v="Inside"/>
    <s v="Gtl"/>
    <x v="15"/>
    <s v="Norm"/>
    <s v="Norm"/>
    <s v="1Fam"/>
    <s v="1Story"/>
    <x v="7"/>
    <x v="6"/>
    <x v="101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x v="121"/>
    <s v="GasA"/>
    <s v="TA"/>
    <s v="N"/>
    <s v="FuseF"/>
    <n v="864"/>
    <n v="0"/>
    <n v="0"/>
    <x v="132"/>
    <n v="1"/>
    <n v="0"/>
    <n v="1"/>
    <n v="0"/>
    <n v="2"/>
    <n v="1"/>
    <s v="TA"/>
    <n v="5"/>
    <s v="Typ"/>
    <n v="0"/>
    <s v="NA"/>
    <s v="Detchd"/>
    <n v="1938"/>
    <s v="Unf"/>
    <n v="1"/>
    <x v="195"/>
    <s v="TA"/>
    <s v="Fa"/>
    <s v="Y"/>
    <n v="0"/>
    <n v="0"/>
    <n v="96"/>
    <n v="0"/>
    <n v="0"/>
    <n v="0"/>
    <s v="NA"/>
    <s v="NA"/>
    <s v="NA"/>
    <n v="0"/>
    <x v="11"/>
    <x v="4"/>
    <s v="WD"/>
    <s v="Normal"/>
    <x v="638"/>
  </r>
  <r>
    <x v="1381"/>
    <n v="20"/>
    <s v="RL"/>
    <s v="NA"/>
    <x v="1029"/>
    <s v="Pave"/>
    <s v="NA"/>
    <s v="IR1"/>
    <s v="Lvl"/>
    <s v="AllPub"/>
    <s v="Corner"/>
    <s v="Gtl"/>
    <x v="11"/>
    <s v="Norm"/>
    <s v="Norm"/>
    <s v="1Fam"/>
    <s v="1Story"/>
    <x v="1"/>
    <x v="3"/>
    <x v="16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x v="699"/>
    <s v="GasA"/>
    <s v="Ex"/>
    <s v="Y"/>
    <s v="SBrkr"/>
    <n v="2117"/>
    <n v="0"/>
    <n v="0"/>
    <x v="834"/>
    <n v="0"/>
    <n v="0"/>
    <n v="2"/>
    <n v="1"/>
    <n v="4"/>
    <n v="1"/>
    <s v="TA"/>
    <n v="7"/>
    <s v="Typ"/>
    <n v="2"/>
    <s v="Gd"/>
    <s v="Attchd"/>
    <n v="1970"/>
    <s v="Fin"/>
    <n v="2"/>
    <x v="219"/>
    <s v="TA"/>
    <s v="TA"/>
    <s v="Y"/>
    <n v="0"/>
    <n v="42"/>
    <n v="0"/>
    <n v="0"/>
    <n v="0"/>
    <n v="0"/>
    <s v="NA"/>
    <s v="NA"/>
    <s v="NA"/>
    <n v="0"/>
    <x v="1"/>
    <x v="0"/>
    <s v="WD"/>
    <s v="Normal"/>
    <x v="639"/>
  </r>
  <r>
    <x v="1382"/>
    <n v="70"/>
    <s v="RM"/>
    <n v="60"/>
    <x v="25"/>
    <s v="Pave"/>
    <s v="NA"/>
    <s v="Reg"/>
    <s v="Lvl"/>
    <s v="AllPub"/>
    <s v="Corner"/>
    <s v="Gtl"/>
    <x v="7"/>
    <s v="Norm"/>
    <s v="Norm"/>
    <s v="1Fam"/>
    <s v="2Story"/>
    <x v="0"/>
    <x v="3"/>
    <x v="26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x v="252"/>
    <s v="GasA"/>
    <s v="Ex"/>
    <s v="Y"/>
    <s v="SBrkr"/>
    <n v="998"/>
    <n v="764"/>
    <n v="0"/>
    <x v="835"/>
    <n v="1"/>
    <n v="0"/>
    <n v="1"/>
    <n v="1"/>
    <n v="4"/>
    <n v="1"/>
    <s v="Gd"/>
    <n v="8"/>
    <s v="Typ"/>
    <n v="0"/>
    <s v="NA"/>
    <s v="Detchd"/>
    <n v="1989"/>
    <s v="Unf"/>
    <n v="2"/>
    <x v="14"/>
    <s v="TA"/>
    <s v="TA"/>
    <s v="N"/>
    <n v="36"/>
    <n v="0"/>
    <n v="221"/>
    <n v="0"/>
    <n v="0"/>
    <n v="0"/>
    <s v="NA"/>
    <s v="NA"/>
    <s v="NA"/>
    <n v="0"/>
    <x v="4"/>
    <x v="2"/>
    <s v="WD"/>
    <s v="Normal"/>
    <x v="14"/>
  </r>
  <r>
    <x v="1383"/>
    <n v="30"/>
    <s v="RL"/>
    <s v="NA"/>
    <x v="1030"/>
    <s v="Pave"/>
    <s v="NA"/>
    <s v="Reg"/>
    <s v="Lvl"/>
    <s v="AllPub"/>
    <s v="Inside"/>
    <s v="Gtl"/>
    <x v="9"/>
    <s v="Norm"/>
    <s v="Norm"/>
    <s v="1Fam"/>
    <s v="1Story"/>
    <x v="3"/>
    <x v="3"/>
    <x v="79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x v="49"/>
    <s v="GasA"/>
    <s v="Ex"/>
    <s v="Y"/>
    <s v="SBrkr"/>
    <n v="1416"/>
    <n v="0"/>
    <n v="0"/>
    <x v="603"/>
    <n v="0"/>
    <n v="0"/>
    <n v="2"/>
    <n v="0"/>
    <n v="3"/>
    <n v="1"/>
    <s v="Gd"/>
    <n v="7"/>
    <s v="Typ"/>
    <n v="0"/>
    <s v="NA"/>
    <s v="Attchd"/>
    <n v="2007"/>
    <s v="Unf"/>
    <n v="2"/>
    <x v="14"/>
    <s v="TA"/>
    <s v="TA"/>
    <s v="N"/>
    <n v="0"/>
    <n v="0"/>
    <n v="112"/>
    <n v="0"/>
    <n v="0"/>
    <n v="0"/>
    <s v="NA"/>
    <s v="NA"/>
    <s v="NA"/>
    <n v="0"/>
    <x v="5"/>
    <x v="1"/>
    <s v="WD"/>
    <s v="Normal"/>
    <x v="162"/>
  </r>
  <r>
    <x v="1384"/>
    <n v="50"/>
    <s v="RL"/>
    <n v="60"/>
    <x v="167"/>
    <s v="Pave"/>
    <s v="NA"/>
    <s v="Reg"/>
    <s v="Lvl"/>
    <s v="AllPub"/>
    <s v="Inside"/>
    <s v="Gtl"/>
    <x v="15"/>
    <s v="Norm"/>
    <s v="Norm"/>
    <s v="1Fam"/>
    <s v="1.5Fin"/>
    <x v="1"/>
    <x v="0"/>
    <x v="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x v="332"/>
    <s v="GasA"/>
    <s v="TA"/>
    <s v="Y"/>
    <s v="SBrkr"/>
    <n v="698"/>
    <n v="560"/>
    <n v="0"/>
    <x v="358"/>
    <n v="0"/>
    <n v="0"/>
    <n v="1"/>
    <n v="0"/>
    <n v="2"/>
    <n v="1"/>
    <s v="TA"/>
    <n v="6"/>
    <s v="Typ"/>
    <n v="0"/>
    <s v="NA"/>
    <s v="Detchd"/>
    <n v="1939"/>
    <s v="Unf"/>
    <n v="1"/>
    <x v="18"/>
    <s v="TA"/>
    <s v="TA"/>
    <s v="P"/>
    <n v="0"/>
    <n v="0"/>
    <n v="0"/>
    <n v="0"/>
    <n v="0"/>
    <n v="0"/>
    <s v="NA"/>
    <s v="MnPrv"/>
    <s v="NA"/>
    <n v="0"/>
    <x v="4"/>
    <x v="3"/>
    <s v="WD"/>
    <s v="Normal"/>
    <x v="123"/>
  </r>
  <r>
    <x v="1385"/>
    <n v="50"/>
    <s v="RM"/>
    <n v="40"/>
    <x v="1031"/>
    <s v="Pave"/>
    <s v="NA"/>
    <s v="Reg"/>
    <s v="Lvl"/>
    <s v="AllPub"/>
    <s v="Inside"/>
    <s v="Gtl"/>
    <x v="13"/>
    <s v="Norm"/>
    <s v="Norm"/>
    <s v="1Fam"/>
    <s v="1.5Fin"/>
    <x v="5"/>
    <x v="1"/>
    <x v="91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x v="5"/>
    <s v="GasA"/>
    <s v="Gd"/>
    <s v="Y"/>
    <s v="SBrkr"/>
    <n v="796"/>
    <n v="358"/>
    <n v="0"/>
    <x v="706"/>
    <n v="1"/>
    <n v="0"/>
    <n v="1"/>
    <n v="0"/>
    <n v="3"/>
    <n v="1"/>
    <s v="Gd"/>
    <n v="7"/>
    <s v="Typ"/>
    <n v="0"/>
    <s v="NA"/>
    <s v="Detchd"/>
    <n v="1922"/>
    <s v="Unf"/>
    <n v="1"/>
    <x v="25"/>
    <s v="TA"/>
    <s v="TA"/>
    <s v="N"/>
    <n v="0"/>
    <n v="96"/>
    <n v="0"/>
    <n v="0"/>
    <n v="0"/>
    <n v="0"/>
    <s v="NA"/>
    <s v="MnPrv"/>
    <s v="NA"/>
    <n v="0"/>
    <x v="1"/>
    <x v="4"/>
    <s v="WD"/>
    <s v="Normal"/>
    <x v="497"/>
  </r>
  <r>
    <x v="1386"/>
    <n v="60"/>
    <s v="RL"/>
    <n v="80"/>
    <x v="1032"/>
    <s v="Pave"/>
    <s v="NA"/>
    <s v="IR1"/>
    <s v="Lvl"/>
    <s v="AllPub"/>
    <s v="Inside"/>
    <s v="Gtl"/>
    <x v="6"/>
    <s v="RRAn"/>
    <s v="Norm"/>
    <s v="1Fam"/>
    <s v="2Story"/>
    <x v="0"/>
    <x v="0"/>
    <x v="90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x v="135"/>
    <s v="GasA"/>
    <s v="TA"/>
    <s v="Y"/>
    <s v="SBrkr"/>
    <n v="1392"/>
    <n v="1392"/>
    <n v="0"/>
    <x v="836"/>
    <n v="1"/>
    <n v="0"/>
    <n v="3"/>
    <n v="1"/>
    <n v="5"/>
    <n v="1"/>
    <s v="Gd"/>
    <n v="12"/>
    <s v="Typ"/>
    <n v="2"/>
    <s v="TA"/>
    <s v="Attchd"/>
    <n v="1978"/>
    <s v="RFn"/>
    <n v="2"/>
    <x v="103"/>
    <s v="TA"/>
    <s v="TA"/>
    <s v="Y"/>
    <n v="0"/>
    <n v="112"/>
    <n v="0"/>
    <n v="0"/>
    <n v="440"/>
    <n v="519"/>
    <s v="Fa"/>
    <s v="MnPrv"/>
    <s v="TenC"/>
    <n v="2000"/>
    <x v="9"/>
    <x v="2"/>
    <s v="WD"/>
    <s v="Normal"/>
    <x v="4"/>
  </r>
  <r>
    <x v="1387"/>
    <n v="50"/>
    <s v="RM"/>
    <n v="60"/>
    <x v="133"/>
    <s v="Pave"/>
    <s v="Grvl"/>
    <s v="Reg"/>
    <s v="Lvl"/>
    <s v="AllPub"/>
    <s v="Inside"/>
    <s v="Gtl"/>
    <x v="7"/>
    <s v="Artery"/>
    <s v="Norm"/>
    <s v="1Fam"/>
    <s v="1.5Fin"/>
    <x v="1"/>
    <x v="3"/>
    <x v="77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x v="700"/>
    <s v="GasW"/>
    <s v="TA"/>
    <s v="N"/>
    <s v="SBrkr"/>
    <n v="1664"/>
    <n v="862"/>
    <n v="0"/>
    <x v="804"/>
    <n v="0"/>
    <n v="0"/>
    <n v="2"/>
    <n v="0"/>
    <n v="5"/>
    <n v="1"/>
    <s v="Gd"/>
    <n v="10"/>
    <s v="Typ"/>
    <n v="1"/>
    <s v="Gd"/>
    <s v="Detchd"/>
    <n v="1916"/>
    <s v="Unf"/>
    <n v="1"/>
    <x v="110"/>
    <s v="TA"/>
    <s v="TA"/>
    <s v="Y"/>
    <n v="88"/>
    <n v="15"/>
    <n v="0"/>
    <n v="0"/>
    <n v="0"/>
    <n v="0"/>
    <s v="NA"/>
    <s v="GdWo"/>
    <s v="NA"/>
    <n v="0"/>
    <x v="5"/>
    <x v="1"/>
    <s v="CWD"/>
    <s v="Family"/>
    <x v="109"/>
  </r>
  <r>
    <x v="1388"/>
    <n v="20"/>
    <s v="RL"/>
    <n v="42"/>
    <x v="1033"/>
    <s v="Pave"/>
    <s v="NA"/>
    <s v="IR1"/>
    <s v="HLS"/>
    <s v="AllPub"/>
    <s v="CulDSac"/>
    <s v="Gtl"/>
    <x v="17"/>
    <s v="Norm"/>
    <s v="Norm"/>
    <s v="1Fam"/>
    <s v="1Story"/>
    <x v="4"/>
    <x v="0"/>
    <x v="13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x v="701"/>
    <s v="GasA"/>
    <s v="Ex"/>
    <s v="Y"/>
    <s v="SBrkr"/>
    <n v="1746"/>
    <n v="0"/>
    <n v="0"/>
    <x v="837"/>
    <n v="1"/>
    <n v="0"/>
    <n v="2"/>
    <n v="0"/>
    <n v="3"/>
    <n v="1"/>
    <s v="Ex"/>
    <n v="7"/>
    <s v="Typ"/>
    <n v="2"/>
    <s v="Gd"/>
    <s v="Attchd"/>
    <n v="2006"/>
    <s v="Fin"/>
    <n v="3"/>
    <x v="61"/>
    <s v="TA"/>
    <s v="TA"/>
    <s v="Y"/>
    <n v="201"/>
    <n v="39"/>
    <n v="0"/>
    <n v="0"/>
    <n v="0"/>
    <n v="0"/>
    <s v="NA"/>
    <s v="NA"/>
    <s v="NA"/>
    <n v="0"/>
    <x v="4"/>
    <x v="3"/>
    <s v="WD"/>
    <s v="Normal"/>
    <x v="640"/>
  </r>
  <r>
    <x v="1389"/>
    <n v="50"/>
    <s v="RM"/>
    <n v="60"/>
    <x v="100"/>
    <s v="Pave"/>
    <s v="NA"/>
    <s v="Reg"/>
    <s v="Lvl"/>
    <s v="AllPub"/>
    <s v="Inside"/>
    <s v="Gtl"/>
    <x v="8"/>
    <s v="Norm"/>
    <s v="Norm"/>
    <s v="1Fam"/>
    <s v="1.5Fin"/>
    <x v="1"/>
    <x v="2"/>
    <x v="7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x v="192"/>
    <s v="GasA"/>
    <s v="Ex"/>
    <s v="Y"/>
    <s v="SBrkr"/>
    <n v="869"/>
    <n v="349"/>
    <n v="0"/>
    <x v="399"/>
    <n v="0"/>
    <n v="1"/>
    <n v="1"/>
    <n v="0"/>
    <n v="3"/>
    <n v="1"/>
    <s v="TA"/>
    <n v="6"/>
    <s v="Typ"/>
    <n v="1"/>
    <s v="Gd"/>
    <s v="Detchd"/>
    <n v="2003"/>
    <s v="Unf"/>
    <n v="2"/>
    <x v="35"/>
    <s v="TA"/>
    <s v="TA"/>
    <s v="Y"/>
    <n v="0"/>
    <n v="0"/>
    <n v="0"/>
    <n v="0"/>
    <n v="0"/>
    <n v="0"/>
    <s v="NA"/>
    <s v="NA"/>
    <s v="NA"/>
    <n v="0"/>
    <x v="10"/>
    <x v="1"/>
    <s v="WD"/>
    <s v="Normal"/>
    <x v="213"/>
  </r>
  <r>
    <x v="1390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x v="0"/>
    <x v="4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x v="702"/>
    <s v="GasA"/>
    <s v="Ex"/>
    <s v="Y"/>
    <s v="SBrkr"/>
    <n v="1525"/>
    <n v="0"/>
    <n v="0"/>
    <x v="166"/>
    <n v="1"/>
    <n v="0"/>
    <n v="2"/>
    <n v="0"/>
    <n v="3"/>
    <n v="1"/>
    <s v="Gd"/>
    <n v="6"/>
    <s v="Typ"/>
    <n v="0"/>
    <s v="NA"/>
    <s v="Attchd"/>
    <n v="2000"/>
    <s v="RFn"/>
    <n v="2"/>
    <x v="296"/>
    <s v="TA"/>
    <s v="TA"/>
    <s v="Y"/>
    <n v="219"/>
    <n v="36"/>
    <n v="0"/>
    <n v="0"/>
    <n v="0"/>
    <n v="0"/>
    <s v="NA"/>
    <s v="NA"/>
    <s v="NA"/>
    <n v="0"/>
    <x v="2"/>
    <x v="2"/>
    <s v="WD"/>
    <s v="Normal"/>
    <x v="127"/>
  </r>
  <r>
    <x v="1391"/>
    <n v="90"/>
    <s v="RL"/>
    <n v="65"/>
    <x v="1034"/>
    <s v="Pave"/>
    <s v="NA"/>
    <s v="Reg"/>
    <s v="Lvl"/>
    <s v="AllPub"/>
    <s v="Inside"/>
    <s v="Gtl"/>
    <x v="11"/>
    <s v="Norm"/>
    <s v="Norm"/>
    <s v="Duplex"/>
    <s v="1Story"/>
    <x v="3"/>
    <x v="0"/>
    <x v="1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x v="461"/>
    <s v="GasA"/>
    <s v="TA"/>
    <s v="Y"/>
    <s v="SBrkr"/>
    <n v="1584"/>
    <n v="0"/>
    <n v="0"/>
    <x v="838"/>
    <n v="0"/>
    <n v="0"/>
    <n v="2"/>
    <n v="0"/>
    <n v="4"/>
    <n v="2"/>
    <s v="TA"/>
    <n v="8"/>
    <s v="Mod"/>
    <n v="0"/>
    <s v="NA"/>
    <s v="Detchd"/>
    <n v="1967"/>
    <s v="Unf"/>
    <n v="3"/>
    <x v="78"/>
    <s v="TA"/>
    <s v="TA"/>
    <s v="Y"/>
    <n v="0"/>
    <n v="152"/>
    <n v="0"/>
    <n v="0"/>
    <n v="0"/>
    <n v="0"/>
    <s v="NA"/>
    <s v="NA"/>
    <s v="NA"/>
    <n v="0"/>
    <x v="7"/>
    <x v="3"/>
    <s v="WD"/>
    <s v="Normal"/>
    <x v="310"/>
  </r>
  <r>
    <x v="1392"/>
    <n v="85"/>
    <s v="RL"/>
    <n v="68"/>
    <x v="1035"/>
    <s v="Pave"/>
    <s v="NA"/>
    <s v="Reg"/>
    <s v="Lvl"/>
    <s v="AllPub"/>
    <s v="Inside"/>
    <s v="Gtl"/>
    <x v="11"/>
    <s v="Norm"/>
    <s v="Norm"/>
    <s v="1Fam"/>
    <s v="SFoyer"/>
    <x v="3"/>
    <x v="0"/>
    <x v="1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x v="121"/>
    <s v="GasA"/>
    <s v="TA"/>
    <s v="Y"/>
    <s v="SBrkr"/>
    <n v="900"/>
    <n v="0"/>
    <n v="0"/>
    <x v="25"/>
    <n v="1"/>
    <n v="0"/>
    <n v="1"/>
    <n v="0"/>
    <n v="3"/>
    <n v="1"/>
    <s v="TA"/>
    <n v="6"/>
    <s v="Typ"/>
    <n v="1"/>
    <s v="Po"/>
    <s v="Attchd"/>
    <n v="1967"/>
    <s v="RFn"/>
    <n v="1"/>
    <x v="47"/>
    <s v="TA"/>
    <s v="TA"/>
    <s v="Y"/>
    <n v="175"/>
    <n v="144"/>
    <n v="0"/>
    <n v="0"/>
    <n v="0"/>
    <n v="0"/>
    <s v="NA"/>
    <s v="MnWw"/>
    <s v="NA"/>
    <n v="0"/>
    <x v="3"/>
    <x v="2"/>
    <s v="WD"/>
    <s v="Normal"/>
    <x v="262"/>
  </r>
  <r>
    <x v="1393"/>
    <n v="190"/>
    <s v="RM"/>
    <n v="60"/>
    <x v="99"/>
    <s v="Pave"/>
    <s v="Pave"/>
    <s v="Reg"/>
    <s v="Lvl"/>
    <s v="AllPub"/>
    <s v="Inside"/>
    <s v="Gtl"/>
    <x v="7"/>
    <s v="Norm"/>
    <s v="Norm"/>
    <s v="2fmCon"/>
    <s v="1.5Fin"/>
    <x v="1"/>
    <x v="3"/>
    <x v="111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x v="703"/>
    <s v="GasA"/>
    <s v="Ex"/>
    <s v="N"/>
    <s v="SBrkr"/>
    <n v="1221"/>
    <n v="691"/>
    <n v="0"/>
    <x v="839"/>
    <n v="0"/>
    <n v="0"/>
    <n v="2"/>
    <n v="0"/>
    <n v="3"/>
    <n v="2"/>
    <s v="TA"/>
    <n v="7"/>
    <s v="Typ"/>
    <n v="1"/>
    <s v="TA"/>
    <s v="Detchd"/>
    <n v="2003"/>
    <s v="Unf"/>
    <n v="2"/>
    <x v="31"/>
    <s v="Gd"/>
    <s v="TA"/>
    <s v="Y"/>
    <n v="0"/>
    <n v="25"/>
    <n v="212"/>
    <n v="0"/>
    <n v="0"/>
    <n v="0"/>
    <s v="NA"/>
    <s v="NA"/>
    <s v="NA"/>
    <n v="0"/>
    <x v="7"/>
    <x v="0"/>
    <s v="WD"/>
    <s v="Normal"/>
    <x v="143"/>
  </r>
  <r>
    <x v="1394"/>
    <n v="120"/>
    <s v="RL"/>
    <n v="53"/>
    <x v="1036"/>
    <s v="Pave"/>
    <s v="NA"/>
    <s v="Reg"/>
    <s v="Lvl"/>
    <s v="AllPub"/>
    <s v="Inside"/>
    <s v="Gtl"/>
    <x v="21"/>
    <s v="Norm"/>
    <s v="Norm"/>
    <s v="TwnhsE"/>
    <s v="1Story"/>
    <x v="0"/>
    <x v="0"/>
    <x v="13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x v="704"/>
    <s v="GasA"/>
    <s v="Ex"/>
    <s v="Y"/>
    <s v="SBrkr"/>
    <n v="1500"/>
    <n v="0"/>
    <n v="0"/>
    <x v="653"/>
    <n v="1"/>
    <n v="0"/>
    <n v="2"/>
    <n v="0"/>
    <n v="2"/>
    <n v="1"/>
    <s v="Gd"/>
    <n v="6"/>
    <s v="Typ"/>
    <n v="1"/>
    <s v="Gd"/>
    <s v="Attchd"/>
    <n v="2006"/>
    <s v="Fin"/>
    <n v="3"/>
    <x v="74"/>
    <s v="TA"/>
    <s v="TA"/>
    <s v="Y"/>
    <n v="161"/>
    <n v="20"/>
    <n v="0"/>
    <n v="0"/>
    <n v="0"/>
    <n v="0"/>
    <s v="NA"/>
    <s v="NA"/>
    <s v="NA"/>
    <n v="0"/>
    <x v="4"/>
    <x v="2"/>
    <s v="New"/>
    <s v="Partial"/>
    <x v="641"/>
  </r>
  <r>
    <x v="1395"/>
    <n v="60"/>
    <s v="RL"/>
    <n v="88"/>
    <x v="674"/>
    <s v="Pave"/>
    <s v="NA"/>
    <s v="IR1"/>
    <s v="Lvl"/>
    <s v="AllPub"/>
    <s v="Inside"/>
    <s v="Gtl"/>
    <x v="16"/>
    <s v="Norm"/>
    <s v="Norm"/>
    <s v="1Fam"/>
    <s v="2Story"/>
    <x v="2"/>
    <x v="0"/>
    <x v="11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x v="421"/>
    <s v="GasA"/>
    <s v="Ex"/>
    <s v="Y"/>
    <s v="SBrkr"/>
    <n v="1133"/>
    <n v="1349"/>
    <n v="0"/>
    <x v="840"/>
    <n v="0"/>
    <n v="0"/>
    <n v="2"/>
    <n v="1"/>
    <n v="4"/>
    <n v="1"/>
    <s v="Gd"/>
    <n v="9"/>
    <s v="Typ"/>
    <n v="1"/>
    <s v="Gd"/>
    <s v="BuiltIn"/>
    <n v="2005"/>
    <s v="Fin"/>
    <n v="3"/>
    <x v="3"/>
    <s v="TA"/>
    <s v="TA"/>
    <s v="Y"/>
    <n v="144"/>
    <n v="39"/>
    <n v="0"/>
    <n v="0"/>
    <n v="0"/>
    <n v="0"/>
    <s v="NA"/>
    <s v="NA"/>
    <s v="NA"/>
    <n v="0"/>
    <x v="0"/>
    <x v="1"/>
    <s v="WD"/>
    <s v="Normal"/>
    <x v="642"/>
  </r>
  <r>
    <x v="1396"/>
    <n v="20"/>
    <s v="RL"/>
    <s v="NA"/>
    <x v="1037"/>
    <s v="Pave"/>
    <s v="NA"/>
    <s v="IR1"/>
    <s v="Bnk"/>
    <s v="AllPub"/>
    <s v="Inside"/>
    <s v="Sev"/>
    <x v="16"/>
    <s v="Norm"/>
    <s v="Norm"/>
    <s v="1Fam"/>
    <s v="1Story"/>
    <x v="3"/>
    <x v="0"/>
    <x v="47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x v="63"/>
    <s v="GasA"/>
    <s v="TA"/>
    <s v="Y"/>
    <s v="SBrkr"/>
    <n v="1687"/>
    <n v="0"/>
    <n v="0"/>
    <x v="841"/>
    <n v="1"/>
    <n v="0"/>
    <n v="1"/>
    <n v="0"/>
    <n v="3"/>
    <n v="1"/>
    <s v="TA"/>
    <n v="7"/>
    <s v="Min1"/>
    <n v="2"/>
    <s v="TA"/>
    <s v="Detchd"/>
    <n v="1966"/>
    <s v="Unf"/>
    <n v="2"/>
    <x v="20"/>
    <s v="TA"/>
    <s v="TA"/>
    <s v="N"/>
    <n v="0"/>
    <n v="0"/>
    <n v="50"/>
    <n v="0"/>
    <n v="0"/>
    <n v="0"/>
    <s v="NA"/>
    <s v="NA"/>
    <s v="NA"/>
    <n v="0"/>
    <x v="11"/>
    <x v="4"/>
    <s v="WD"/>
    <s v="Normal"/>
    <x v="39"/>
  </r>
  <r>
    <x v="1397"/>
    <n v="70"/>
    <s v="RM"/>
    <n v="51"/>
    <x v="8"/>
    <s v="Pave"/>
    <s v="NA"/>
    <s v="Reg"/>
    <s v="Lvl"/>
    <s v="AllPub"/>
    <s v="Inside"/>
    <s v="Gtl"/>
    <x v="8"/>
    <s v="Norm"/>
    <s v="Norm"/>
    <s v="1Fam"/>
    <s v="2Story"/>
    <x v="3"/>
    <x v="1"/>
    <x v="26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x v="292"/>
    <s v="GasA"/>
    <s v="Ex"/>
    <s v="Y"/>
    <s v="SBrkr"/>
    <n v="939"/>
    <n v="574"/>
    <n v="0"/>
    <x v="842"/>
    <n v="0"/>
    <n v="0"/>
    <n v="1"/>
    <n v="1"/>
    <n v="4"/>
    <n v="1"/>
    <s v="TA"/>
    <n v="8"/>
    <s v="Typ"/>
    <n v="0"/>
    <s v="NA"/>
    <s v="Detchd"/>
    <n v="1933"/>
    <s v="Unf"/>
    <n v="1"/>
    <x v="80"/>
    <s v="Fa"/>
    <s v="Fa"/>
    <s v="N"/>
    <n v="24"/>
    <n v="0"/>
    <n v="150"/>
    <n v="0"/>
    <n v="0"/>
    <n v="0"/>
    <s v="NA"/>
    <s v="NA"/>
    <s v="NA"/>
    <n v="0"/>
    <x v="1"/>
    <x v="1"/>
    <s v="WD"/>
    <s v="Normal"/>
    <x v="381"/>
  </r>
  <r>
    <x v="1398"/>
    <n v="50"/>
    <s v="RL"/>
    <n v="60"/>
    <x v="25"/>
    <s v="Pave"/>
    <s v="NA"/>
    <s v="Reg"/>
    <s v="Lvl"/>
    <s v="AllPub"/>
    <s v="Inside"/>
    <s v="Gtl"/>
    <x v="11"/>
    <s v="Norm"/>
    <s v="Norm"/>
    <s v="1Fam"/>
    <s v="1.5Fin"/>
    <x v="3"/>
    <x v="4"/>
    <x v="52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x v="260"/>
    <s v="GasA"/>
    <s v="Gd"/>
    <s v="Y"/>
    <s v="FuseA"/>
    <n v="1136"/>
    <n v="768"/>
    <n v="0"/>
    <x v="466"/>
    <n v="1"/>
    <n v="0"/>
    <n v="1"/>
    <n v="1"/>
    <n v="3"/>
    <n v="1"/>
    <s v="TA"/>
    <n v="7"/>
    <s v="Min1"/>
    <n v="0"/>
    <s v="NA"/>
    <s v="Attchd"/>
    <n v="1950"/>
    <s v="Unf"/>
    <n v="1"/>
    <x v="25"/>
    <s v="TA"/>
    <s v="TA"/>
    <s v="Y"/>
    <n v="0"/>
    <n v="0"/>
    <n v="168"/>
    <n v="0"/>
    <n v="0"/>
    <n v="0"/>
    <s v="NA"/>
    <s v="GdPrv"/>
    <s v="NA"/>
    <n v="0"/>
    <x v="1"/>
    <x v="3"/>
    <s v="WD"/>
    <s v="Normal"/>
    <x v="371"/>
  </r>
  <r>
    <x v="1399"/>
    <n v="50"/>
    <s v="RL"/>
    <n v="51"/>
    <x v="1038"/>
    <s v="Pave"/>
    <s v="NA"/>
    <s v="Reg"/>
    <s v="Lvl"/>
    <s v="AllPub"/>
    <s v="Inside"/>
    <s v="Gtl"/>
    <x v="23"/>
    <s v="Norm"/>
    <s v="Norm"/>
    <s v="1Fam"/>
    <s v="1.5Fin"/>
    <x v="1"/>
    <x v="2"/>
    <x v="82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x v="673"/>
    <s v="GasA"/>
    <s v="Ex"/>
    <s v="Y"/>
    <s v="SBrkr"/>
    <n v="1160"/>
    <n v="448"/>
    <n v="0"/>
    <x v="843"/>
    <n v="0"/>
    <n v="0"/>
    <n v="2"/>
    <n v="1"/>
    <n v="3"/>
    <n v="1"/>
    <s v="Gd"/>
    <n v="7"/>
    <s v="Typ"/>
    <n v="1"/>
    <s v="Gd"/>
    <s v="Detchd"/>
    <n v="1925"/>
    <s v="Unf"/>
    <n v="1"/>
    <x v="110"/>
    <s v="Fa"/>
    <s v="TA"/>
    <s v="Y"/>
    <n v="147"/>
    <n v="16"/>
    <n v="0"/>
    <n v="0"/>
    <n v="0"/>
    <n v="0"/>
    <s v="NA"/>
    <s v="MnPrv"/>
    <s v="NA"/>
    <n v="0"/>
    <x v="4"/>
    <x v="3"/>
    <s v="WD"/>
    <s v="Normal"/>
    <x v="643"/>
  </r>
  <r>
    <x v="1400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x v="1"/>
    <x v="3"/>
    <x v="15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x v="705"/>
    <s v="GasA"/>
    <s v="TA"/>
    <s v="Y"/>
    <s v="SBrkr"/>
    <n v="950"/>
    <n v="208"/>
    <n v="0"/>
    <x v="58"/>
    <n v="0"/>
    <n v="0"/>
    <n v="1"/>
    <n v="0"/>
    <n v="3"/>
    <n v="1"/>
    <s v="TA"/>
    <n v="5"/>
    <s v="Typ"/>
    <n v="1"/>
    <s v="Gd"/>
    <s v="BuiltIn"/>
    <n v="1929"/>
    <s v="RFn"/>
    <n v="1"/>
    <x v="431"/>
    <s v="TA"/>
    <s v="TA"/>
    <s v="Y"/>
    <n v="0"/>
    <n v="0"/>
    <n v="112"/>
    <n v="0"/>
    <n v="0"/>
    <n v="0"/>
    <s v="NA"/>
    <s v="NA"/>
    <s v="NA"/>
    <n v="0"/>
    <x v="9"/>
    <x v="0"/>
    <s v="WD"/>
    <s v="Normal"/>
    <x v="149"/>
  </r>
  <r>
    <x v="1401"/>
    <n v="60"/>
    <s v="RL"/>
    <n v="62"/>
    <x v="1039"/>
    <s v="Pave"/>
    <s v="NA"/>
    <s v="IR1"/>
    <s v="Lvl"/>
    <s v="AllPub"/>
    <s v="Inside"/>
    <s v="Gtl"/>
    <x v="17"/>
    <s v="Norm"/>
    <s v="Norm"/>
    <s v="1Fam"/>
    <s v="2Story"/>
    <x v="1"/>
    <x v="0"/>
    <x v="6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x v="706"/>
    <s v="GasA"/>
    <s v="Ex"/>
    <s v="Y"/>
    <s v="SBrkr"/>
    <n v="864"/>
    <n v="729"/>
    <n v="0"/>
    <x v="172"/>
    <n v="1"/>
    <n v="0"/>
    <n v="2"/>
    <n v="1"/>
    <n v="3"/>
    <n v="1"/>
    <s v="TA"/>
    <n v="8"/>
    <s v="Typ"/>
    <n v="1"/>
    <s v="TA"/>
    <s v="Attchd"/>
    <n v="2004"/>
    <s v="Fin"/>
    <n v="2"/>
    <x v="126"/>
    <s v="TA"/>
    <s v="TA"/>
    <s v="Y"/>
    <n v="100"/>
    <n v="75"/>
    <n v="0"/>
    <n v="0"/>
    <n v="0"/>
    <n v="0"/>
    <s v="NA"/>
    <s v="NA"/>
    <s v="NA"/>
    <n v="0"/>
    <x v="7"/>
    <x v="0"/>
    <s v="WD"/>
    <s v="Normal"/>
    <x v="507"/>
  </r>
  <r>
    <x v="1402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x v="0"/>
    <x v="13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x v="707"/>
    <s v="GasA"/>
    <s v="Ex"/>
    <s v="Y"/>
    <s v="SBrkr"/>
    <n v="1294"/>
    <n v="0"/>
    <n v="0"/>
    <x v="411"/>
    <n v="0"/>
    <n v="0"/>
    <n v="2"/>
    <n v="0"/>
    <n v="2"/>
    <n v="1"/>
    <s v="Gd"/>
    <n v="6"/>
    <s v="Typ"/>
    <n v="1"/>
    <s v="Gd"/>
    <s v="Attchd"/>
    <n v="2006"/>
    <s v="RFn"/>
    <n v="2"/>
    <x v="432"/>
    <s v="TA"/>
    <s v="TA"/>
    <s v="Y"/>
    <n v="168"/>
    <n v="55"/>
    <n v="0"/>
    <n v="0"/>
    <n v="0"/>
    <n v="0"/>
    <s v="NA"/>
    <s v="NA"/>
    <s v="NA"/>
    <n v="0"/>
    <x v="9"/>
    <x v="2"/>
    <s v="New"/>
    <s v="Partial"/>
    <x v="644"/>
  </r>
  <r>
    <x v="1403"/>
    <n v="20"/>
    <s v="RL"/>
    <n v="49"/>
    <x v="1040"/>
    <s v="Pave"/>
    <s v="NA"/>
    <s v="IR1"/>
    <s v="Lvl"/>
    <s v="AllPub"/>
    <s v="CulDSac"/>
    <s v="Gtl"/>
    <x v="5"/>
    <s v="RRAn"/>
    <s v="Norm"/>
    <s v="1Fam"/>
    <s v="1Story"/>
    <x v="2"/>
    <x v="0"/>
    <x v="22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x v="708"/>
    <s v="GasA"/>
    <s v="Ex"/>
    <s v="Y"/>
    <s v="SBrkr"/>
    <n v="1464"/>
    <n v="0"/>
    <n v="0"/>
    <x v="545"/>
    <n v="1"/>
    <n v="0"/>
    <n v="2"/>
    <n v="0"/>
    <n v="3"/>
    <n v="1"/>
    <s v="Gd"/>
    <n v="6"/>
    <s v="Typ"/>
    <n v="0"/>
    <s v="NA"/>
    <s v="Attchd"/>
    <n v="2007"/>
    <s v="Unf"/>
    <n v="3"/>
    <x v="433"/>
    <s v="TA"/>
    <s v="TA"/>
    <s v="Y"/>
    <n v="168"/>
    <n v="160"/>
    <n v="0"/>
    <n v="0"/>
    <n v="0"/>
    <n v="0"/>
    <s v="NA"/>
    <s v="NA"/>
    <s v="NA"/>
    <n v="0"/>
    <x v="5"/>
    <x v="1"/>
    <s v="WD"/>
    <s v="Normal"/>
    <x v="645"/>
  </r>
  <r>
    <x v="1404"/>
    <n v="50"/>
    <s v="RL"/>
    <n v="60"/>
    <x v="172"/>
    <s v="Pave"/>
    <s v="Grvl"/>
    <s v="Reg"/>
    <s v="Lvl"/>
    <s v="AllPub"/>
    <s v="Corner"/>
    <s v="Gtl"/>
    <x v="7"/>
    <s v="Artery"/>
    <s v="Norm"/>
    <s v="1Fam"/>
    <s v="1.5Fin"/>
    <x v="7"/>
    <x v="4"/>
    <x v="3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x v="69"/>
    <s v="GasA"/>
    <s v="TA"/>
    <s v="Y"/>
    <s v="SBrkr"/>
    <n v="694"/>
    <n v="520"/>
    <n v="0"/>
    <x v="128"/>
    <n v="0"/>
    <n v="0"/>
    <n v="1"/>
    <n v="0"/>
    <n v="3"/>
    <n v="1"/>
    <s v="TA"/>
    <n v="6"/>
    <s v="Typ"/>
    <n v="0"/>
    <s v="NA"/>
    <s v="Detchd"/>
    <n v="1998"/>
    <s v="Unf"/>
    <n v="3"/>
    <x v="429"/>
    <s v="TA"/>
    <s v="TA"/>
    <s v="Y"/>
    <n v="216"/>
    <n v="0"/>
    <n v="160"/>
    <n v="0"/>
    <n v="0"/>
    <n v="0"/>
    <s v="NA"/>
    <s v="MnPrv"/>
    <s v="NA"/>
    <n v="0"/>
    <x v="8"/>
    <x v="2"/>
    <s v="WD"/>
    <s v="Family"/>
    <x v="123"/>
  </r>
  <r>
    <x v="1405"/>
    <n v="120"/>
    <s v="RM"/>
    <n v="44"/>
    <x v="1041"/>
    <s v="Pave"/>
    <s v="NA"/>
    <s v="IR1"/>
    <s v="HLS"/>
    <s v="AllPub"/>
    <s v="Inside"/>
    <s v="Mod"/>
    <x v="2"/>
    <s v="Norm"/>
    <s v="Norm"/>
    <s v="TwnhsE"/>
    <s v="1Story"/>
    <x v="2"/>
    <x v="0"/>
    <x v="6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x v="709"/>
    <s v="GasA"/>
    <s v="Ex"/>
    <s v="Y"/>
    <s v="SBrkr"/>
    <n v="1646"/>
    <n v="0"/>
    <n v="0"/>
    <x v="607"/>
    <n v="1"/>
    <n v="1"/>
    <n v="2"/>
    <n v="0"/>
    <n v="2"/>
    <n v="1"/>
    <s v="Gd"/>
    <n v="5"/>
    <s v="Typ"/>
    <n v="1"/>
    <s v="Gd"/>
    <s v="Attchd"/>
    <n v="2004"/>
    <s v="Fin"/>
    <n v="2"/>
    <x v="396"/>
    <s v="TA"/>
    <s v="TA"/>
    <s v="Y"/>
    <n v="128"/>
    <n v="53"/>
    <n v="0"/>
    <n v="0"/>
    <n v="155"/>
    <n v="0"/>
    <s v="NA"/>
    <s v="NA"/>
    <s v="NA"/>
    <n v="0"/>
    <x v="8"/>
    <x v="0"/>
    <s v="WD"/>
    <s v="Normal"/>
    <x v="291"/>
  </r>
  <r>
    <x v="1406"/>
    <n v="85"/>
    <s v="RL"/>
    <n v="70"/>
    <x v="1042"/>
    <s v="Pave"/>
    <s v="NA"/>
    <s v="Reg"/>
    <s v="Lvl"/>
    <s v="AllPub"/>
    <s v="Corner"/>
    <s v="Gtl"/>
    <x v="0"/>
    <s v="Norm"/>
    <s v="Norm"/>
    <s v="1Fam"/>
    <s v="SFoyer"/>
    <x v="3"/>
    <x v="3"/>
    <x v="41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x v="226"/>
    <s v="GasA"/>
    <s v="TA"/>
    <s v="Y"/>
    <s v="SBrkr"/>
    <n v="768"/>
    <n v="0"/>
    <n v="0"/>
    <x v="433"/>
    <n v="1"/>
    <n v="0"/>
    <n v="1"/>
    <n v="0"/>
    <n v="2"/>
    <n v="1"/>
    <s v="TA"/>
    <n v="5"/>
    <s v="Typ"/>
    <n v="0"/>
    <s v="NA"/>
    <s v="Detchd"/>
    <n v="1988"/>
    <s v="Unf"/>
    <n v="2"/>
    <x v="212"/>
    <s v="TA"/>
    <s v="TA"/>
    <s v="Y"/>
    <n v="58"/>
    <n v="0"/>
    <n v="0"/>
    <n v="0"/>
    <n v="0"/>
    <n v="0"/>
    <s v="NA"/>
    <s v="MnPrv"/>
    <s v="NA"/>
    <n v="0"/>
    <x v="10"/>
    <x v="3"/>
    <s v="WD"/>
    <s v="Normal"/>
    <x v="325"/>
  </r>
  <r>
    <x v="1407"/>
    <n v="20"/>
    <s v="RL"/>
    <s v="NA"/>
    <x v="1043"/>
    <s v="Pave"/>
    <s v="NA"/>
    <s v="IR1"/>
    <s v="Lvl"/>
    <s v="AllPub"/>
    <s v="Corner"/>
    <s v="Gtl"/>
    <x v="4"/>
    <s v="Norm"/>
    <s v="Norm"/>
    <s v="1Fam"/>
    <s v="1Story"/>
    <x v="3"/>
    <x v="0"/>
    <x v="5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x v="612"/>
    <s v="GasA"/>
    <s v="Ex"/>
    <s v="Y"/>
    <s v="SBrkr"/>
    <n v="833"/>
    <n v="0"/>
    <n v="0"/>
    <x v="725"/>
    <n v="1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MnPrv"/>
    <s v="NA"/>
    <n v="0"/>
    <x v="10"/>
    <x v="3"/>
    <s v="WD"/>
    <s v="Normal"/>
    <x v="162"/>
  </r>
  <r>
    <x v="1408"/>
    <n v="70"/>
    <s v="RM"/>
    <n v="60"/>
    <x v="1044"/>
    <s v="Pave"/>
    <s v="NA"/>
    <s v="Reg"/>
    <s v="Lvl"/>
    <s v="AllPub"/>
    <s v="Inside"/>
    <s v="Gtl"/>
    <x v="7"/>
    <s v="Norm"/>
    <s v="Norm"/>
    <s v="1Fam"/>
    <s v="2Story"/>
    <x v="5"/>
    <x v="3"/>
    <x v="48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x v="710"/>
    <s v="GasA"/>
    <s v="Gd"/>
    <s v="Y"/>
    <s v="SBrkr"/>
    <n v="741"/>
    <n v="622"/>
    <n v="0"/>
    <x v="233"/>
    <n v="0"/>
    <n v="0"/>
    <n v="1"/>
    <n v="0"/>
    <n v="3"/>
    <n v="1"/>
    <s v="TA"/>
    <n v="6"/>
    <s v="Typ"/>
    <n v="0"/>
    <s v="NA"/>
    <s v="Detchd"/>
    <n v="1966"/>
    <s v="Unf"/>
    <n v="2"/>
    <x v="43"/>
    <s v="TA"/>
    <s v="TA"/>
    <s v="Y"/>
    <n v="0"/>
    <n v="0"/>
    <n v="0"/>
    <n v="0"/>
    <n v="168"/>
    <n v="0"/>
    <s v="NA"/>
    <s v="NA"/>
    <s v="NA"/>
    <n v="0"/>
    <x v="11"/>
    <x v="4"/>
    <s v="WD"/>
    <s v="Normal"/>
    <x v="497"/>
  </r>
  <r>
    <x v="1409"/>
    <n v="60"/>
    <s v="RL"/>
    <n v="46"/>
    <x v="1045"/>
    <s v="Pave"/>
    <s v="NA"/>
    <s v="IR1"/>
    <s v="Lvl"/>
    <s v="AllPub"/>
    <s v="CulDSac"/>
    <s v="Gtl"/>
    <x v="6"/>
    <s v="Norm"/>
    <s v="Norm"/>
    <s v="1Fam"/>
    <s v="2Story"/>
    <x v="0"/>
    <x v="2"/>
    <x v="73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x v="711"/>
    <s v="GasA"/>
    <s v="Gd"/>
    <s v="Y"/>
    <s v="SBrkr"/>
    <n v="1236"/>
    <n v="857"/>
    <n v="0"/>
    <x v="844"/>
    <n v="0"/>
    <n v="0"/>
    <n v="2"/>
    <n v="1"/>
    <n v="3"/>
    <n v="1"/>
    <s v="TA"/>
    <n v="7"/>
    <s v="Typ"/>
    <n v="1"/>
    <s v="TA"/>
    <s v="Attchd"/>
    <n v="1986"/>
    <s v="Fin"/>
    <n v="2"/>
    <x v="371"/>
    <s v="TA"/>
    <s v="TA"/>
    <s v="Y"/>
    <n v="364"/>
    <n v="63"/>
    <n v="0"/>
    <n v="0"/>
    <n v="0"/>
    <n v="0"/>
    <s v="NA"/>
    <s v="MnPrv"/>
    <s v="NA"/>
    <n v="0"/>
    <x v="6"/>
    <x v="0"/>
    <s v="WD"/>
    <s v="Normal"/>
    <x v="141"/>
  </r>
  <r>
    <x v="1410"/>
    <n v="60"/>
    <s v="RL"/>
    <n v="79"/>
    <x v="1046"/>
    <s v="Pave"/>
    <s v="NA"/>
    <s v="Reg"/>
    <s v="Lvl"/>
    <s v="AllPub"/>
    <s v="Inside"/>
    <s v="Gtl"/>
    <x v="0"/>
    <s v="Norm"/>
    <s v="Norm"/>
    <s v="1Fam"/>
    <s v="2Story"/>
    <x v="0"/>
    <x v="0"/>
    <x v="2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x v="555"/>
    <s v="GasA"/>
    <s v="Ex"/>
    <s v="Y"/>
    <s v="SBrkr"/>
    <n v="944"/>
    <n v="896"/>
    <n v="0"/>
    <x v="845"/>
    <n v="1"/>
    <n v="0"/>
    <n v="2"/>
    <n v="1"/>
    <n v="3"/>
    <n v="1"/>
    <s v="Gd"/>
    <n v="6"/>
    <s v="Typ"/>
    <n v="0"/>
    <s v="NA"/>
    <s v="Attchd"/>
    <n v="2001"/>
    <s v="RFn"/>
    <n v="2"/>
    <x v="434"/>
    <s v="TA"/>
    <s v="TA"/>
    <s v="Y"/>
    <n v="0"/>
    <n v="45"/>
    <n v="0"/>
    <n v="0"/>
    <n v="0"/>
    <n v="0"/>
    <s v="NA"/>
    <s v="NA"/>
    <s v="NA"/>
    <n v="0"/>
    <x v="11"/>
    <x v="3"/>
    <s v="WD"/>
    <s v="Normal"/>
    <x v="22"/>
  </r>
  <r>
    <x v="1411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x v="1"/>
    <x v="1"/>
    <x v="52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x v="0"/>
    <s v="GasA"/>
    <s v="Ex"/>
    <s v="Y"/>
    <s v="SBrkr"/>
    <n v="1112"/>
    <n v="556"/>
    <n v="0"/>
    <x v="216"/>
    <n v="0"/>
    <n v="0"/>
    <n v="1"/>
    <n v="1"/>
    <n v="3"/>
    <n v="1"/>
    <s v="TA"/>
    <n v="6"/>
    <s v="Min2"/>
    <n v="0"/>
    <s v="NA"/>
    <s v="Attchd"/>
    <n v="1950"/>
    <s v="Unf"/>
    <n v="1"/>
    <x v="27"/>
    <s v="TA"/>
    <s v="TA"/>
    <s v="Y"/>
    <n v="0"/>
    <n v="0"/>
    <n v="0"/>
    <n v="0"/>
    <n v="0"/>
    <n v="0"/>
    <s v="NA"/>
    <s v="MnPrv"/>
    <s v="NA"/>
    <n v="0"/>
    <x v="2"/>
    <x v="3"/>
    <s v="WD"/>
    <s v="Normal"/>
    <x v="3"/>
  </r>
  <r>
    <x v="1412"/>
    <n v="90"/>
    <s v="RL"/>
    <n v="60"/>
    <x v="25"/>
    <s v="Pave"/>
    <s v="NA"/>
    <s v="Reg"/>
    <s v="Lvl"/>
    <s v="AllPub"/>
    <s v="Inside"/>
    <s v="Gtl"/>
    <x v="11"/>
    <s v="Norm"/>
    <s v="Norm"/>
    <s v="Duplex"/>
    <s v="1Story"/>
    <x v="5"/>
    <x v="0"/>
    <x v="87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x v="17"/>
    <s v="Wall"/>
    <s v="Fa"/>
    <s v="N"/>
    <s v="FuseF"/>
    <n v="1040"/>
    <n v="0"/>
    <n v="0"/>
    <x v="10"/>
    <n v="0"/>
    <n v="0"/>
    <n v="2"/>
    <n v="0"/>
    <n v="2"/>
    <n v="2"/>
    <s v="TA"/>
    <n v="6"/>
    <s v="Typ"/>
    <n v="0"/>
    <s v="NA"/>
    <s v="Detchd"/>
    <n v="1956"/>
    <s v="Unf"/>
    <n v="2"/>
    <x v="65"/>
    <s v="TA"/>
    <s v="TA"/>
    <s v="Y"/>
    <n v="0"/>
    <n v="0"/>
    <n v="0"/>
    <n v="0"/>
    <n v="0"/>
    <n v="0"/>
    <s v="NA"/>
    <s v="NA"/>
    <s v="NA"/>
    <n v="0"/>
    <x v="11"/>
    <x v="3"/>
    <s v="WD"/>
    <s v="Normal"/>
    <x v="17"/>
  </r>
  <r>
    <x v="1413"/>
    <n v="20"/>
    <s v="RL"/>
    <n v="88"/>
    <x v="1047"/>
    <s v="Pave"/>
    <s v="NA"/>
    <s v="IR1"/>
    <s v="Lvl"/>
    <s v="AllPub"/>
    <s v="Corner"/>
    <s v="Gtl"/>
    <x v="12"/>
    <s v="Norm"/>
    <s v="Norm"/>
    <s v="1Fam"/>
    <s v="1Story"/>
    <x v="2"/>
    <x v="0"/>
    <x v="11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x v="97"/>
    <s v="GasA"/>
    <s v="Ex"/>
    <s v="Y"/>
    <s v="SBrkr"/>
    <n v="1844"/>
    <n v="0"/>
    <n v="0"/>
    <x v="103"/>
    <n v="1"/>
    <n v="0"/>
    <n v="2"/>
    <n v="0"/>
    <n v="2"/>
    <n v="1"/>
    <s v="Gd"/>
    <n v="7"/>
    <s v="Typ"/>
    <n v="1"/>
    <s v="Gd"/>
    <s v="Attchd"/>
    <n v="2005"/>
    <s v="Fin"/>
    <n v="2"/>
    <x v="435"/>
    <s v="TA"/>
    <s v="TA"/>
    <s v="Y"/>
    <n v="165"/>
    <n v="44"/>
    <n v="0"/>
    <n v="0"/>
    <n v="0"/>
    <n v="0"/>
    <s v="NA"/>
    <s v="NA"/>
    <s v="NA"/>
    <n v="0"/>
    <x v="2"/>
    <x v="3"/>
    <s v="COD"/>
    <s v="Abnorml"/>
    <x v="646"/>
  </r>
  <r>
    <x v="1414"/>
    <n v="50"/>
    <s v="RL"/>
    <n v="64"/>
    <x v="1048"/>
    <s v="Pave"/>
    <s v="Pave"/>
    <s v="Reg"/>
    <s v="Bnk"/>
    <s v="AllPub"/>
    <s v="Inside"/>
    <s v="Gtl"/>
    <x v="8"/>
    <s v="Norm"/>
    <s v="Norm"/>
    <s v="1Fam"/>
    <s v="1.5Fin"/>
    <x v="1"/>
    <x v="3"/>
    <x v="66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x v="612"/>
    <s v="GasA"/>
    <s v="Gd"/>
    <s v="Y"/>
    <s v="SBrkr"/>
    <n v="1053"/>
    <n v="795"/>
    <n v="0"/>
    <x v="846"/>
    <n v="0"/>
    <n v="0"/>
    <n v="1"/>
    <n v="1"/>
    <n v="4"/>
    <n v="1"/>
    <s v="Gd"/>
    <n v="8"/>
    <s v="Typ"/>
    <n v="1"/>
    <s v="Gd"/>
    <s v="Detchd"/>
    <n v="1922"/>
    <s v="Unf"/>
    <n v="2"/>
    <x v="436"/>
    <s v="TA"/>
    <s v="TA"/>
    <s v="N"/>
    <n v="0"/>
    <n v="0"/>
    <n v="0"/>
    <n v="0"/>
    <n v="220"/>
    <n v="0"/>
    <s v="NA"/>
    <s v="NA"/>
    <s v="NA"/>
    <n v="0"/>
    <x v="11"/>
    <x v="0"/>
    <s v="WD"/>
    <s v="Normal"/>
    <x v="241"/>
  </r>
  <r>
    <x v="1415"/>
    <n v="120"/>
    <s v="RL"/>
    <n v="51"/>
    <x v="1049"/>
    <s v="Pave"/>
    <s v="NA"/>
    <s v="Reg"/>
    <s v="Lvl"/>
    <s v="AllPub"/>
    <s v="Inside"/>
    <s v="Gtl"/>
    <x v="21"/>
    <s v="Norm"/>
    <s v="Norm"/>
    <s v="TwnhsE"/>
    <s v="1Story"/>
    <x v="0"/>
    <x v="0"/>
    <x v="22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x v="415"/>
    <s v="GasA"/>
    <s v="Ex"/>
    <s v="Y"/>
    <s v="SBrkr"/>
    <n v="1569"/>
    <n v="0"/>
    <n v="0"/>
    <x v="847"/>
    <n v="0"/>
    <n v="1"/>
    <n v="2"/>
    <n v="0"/>
    <n v="1"/>
    <n v="1"/>
    <s v="Gd"/>
    <n v="7"/>
    <s v="Typ"/>
    <n v="1"/>
    <s v="TA"/>
    <s v="Attchd"/>
    <n v="2007"/>
    <s v="RFn"/>
    <n v="3"/>
    <x v="95"/>
    <s v="TA"/>
    <s v="TA"/>
    <s v="Y"/>
    <n v="143"/>
    <n v="20"/>
    <n v="0"/>
    <n v="0"/>
    <n v="0"/>
    <n v="0"/>
    <s v="NA"/>
    <s v="NA"/>
    <s v="NA"/>
    <n v="0"/>
    <x v="1"/>
    <x v="3"/>
    <s v="WD"/>
    <s v="Normal"/>
    <x v="455"/>
  </r>
  <r>
    <x v="1416"/>
    <n v="190"/>
    <s v="RM"/>
    <n v="60"/>
    <x v="142"/>
    <s v="Pave"/>
    <s v="NA"/>
    <s v="Reg"/>
    <s v="Lvl"/>
    <s v="AllPub"/>
    <s v="Inside"/>
    <s v="Gtl"/>
    <x v="7"/>
    <s v="Norm"/>
    <s v="Norm"/>
    <s v="2fmCon"/>
    <s v="2Story"/>
    <x v="5"/>
    <x v="2"/>
    <x v="57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x v="355"/>
    <s v="GasA"/>
    <s v="Gd"/>
    <s v="Y"/>
    <s v="SBrkr"/>
    <n v="1246"/>
    <n v="1044"/>
    <n v="0"/>
    <x v="671"/>
    <n v="0"/>
    <n v="0"/>
    <n v="2"/>
    <n v="0"/>
    <n v="4"/>
    <n v="2"/>
    <s v="TA"/>
    <n v="11"/>
    <s v="Typ"/>
    <n v="0"/>
    <s v="NA"/>
    <s v="Detchd"/>
    <n v="1971"/>
    <s v="Unf"/>
    <n v="2"/>
    <x v="206"/>
    <s v="TA"/>
    <s v="TA"/>
    <s v="N"/>
    <n v="0"/>
    <n v="0"/>
    <n v="114"/>
    <n v="0"/>
    <n v="0"/>
    <n v="0"/>
    <s v="NA"/>
    <s v="NA"/>
    <s v="NA"/>
    <n v="0"/>
    <x v="7"/>
    <x v="4"/>
    <s v="WD"/>
    <s v="Normal"/>
    <x v="296"/>
  </r>
  <r>
    <x v="1417"/>
    <n v="60"/>
    <s v="RL"/>
    <s v="NA"/>
    <x v="1050"/>
    <s v="Pave"/>
    <s v="NA"/>
    <s v="IR1"/>
    <s v="Lvl"/>
    <s v="AllPub"/>
    <s v="Inside"/>
    <s v="Gtl"/>
    <x v="3"/>
    <s v="Norm"/>
    <s v="Norm"/>
    <s v="1Fam"/>
    <s v="2Story"/>
    <x v="2"/>
    <x v="0"/>
    <x v="45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x v="687"/>
    <s v="GasA"/>
    <s v="Ex"/>
    <s v="Y"/>
    <s v="SBrkr"/>
    <n v="1310"/>
    <n v="1140"/>
    <n v="0"/>
    <x v="848"/>
    <n v="1"/>
    <n v="0"/>
    <n v="2"/>
    <n v="1"/>
    <n v="3"/>
    <n v="1"/>
    <s v="Gd"/>
    <n v="7"/>
    <s v="Typ"/>
    <n v="1"/>
    <s v="TA"/>
    <s v="Attchd"/>
    <n v="1998"/>
    <s v="Fin"/>
    <n v="3"/>
    <x v="437"/>
    <s v="TA"/>
    <s v="TA"/>
    <s v="Y"/>
    <n v="0"/>
    <n v="126"/>
    <n v="0"/>
    <n v="0"/>
    <n v="0"/>
    <n v="0"/>
    <s v="NA"/>
    <s v="NA"/>
    <s v="NA"/>
    <n v="0"/>
    <x v="1"/>
    <x v="3"/>
    <s v="WD"/>
    <s v="Normal"/>
    <x v="264"/>
  </r>
  <r>
    <x v="1418"/>
    <n v="20"/>
    <s v="RL"/>
    <n v="71"/>
    <x v="1051"/>
    <s v="Pave"/>
    <s v="NA"/>
    <s v="Reg"/>
    <s v="Lvl"/>
    <s v="AllPub"/>
    <s v="Inside"/>
    <s v="Gtl"/>
    <x v="11"/>
    <s v="Norm"/>
    <s v="Norm"/>
    <s v="1Fam"/>
    <s v="1Story"/>
    <x v="3"/>
    <x v="0"/>
    <x v="37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x v="300"/>
    <s v="GasA"/>
    <s v="TA"/>
    <s v="Y"/>
    <s v="SBrkr"/>
    <n v="1144"/>
    <n v="0"/>
    <n v="0"/>
    <x v="327"/>
    <n v="1"/>
    <n v="0"/>
    <n v="1"/>
    <n v="1"/>
    <n v="3"/>
    <n v="1"/>
    <s v="TA"/>
    <n v="6"/>
    <s v="Typ"/>
    <n v="0"/>
    <s v="NA"/>
    <s v="Detchd"/>
    <n v="1962"/>
    <s v="Unf"/>
    <n v="1"/>
    <x v="138"/>
    <s v="TA"/>
    <s v="TA"/>
    <s v="Y"/>
    <n v="0"/>
    <n v="88"/>
    <n v="0"/>
    <n v="0"/>
    <n v="0"/>
    <n v="0"/>
    <s v="NA"/>
    <s v="NA"/>
    <s v="NA"/>
    <n v="0"/>
    <x v="5"/>
    <x v="0"/>
    <s v="COD"/>
    <s v="Normal"/>
    <x v="310"/>
  </r>
  <r>
    <x v="1419"/>
    <n v="20"/>
    <s v="RL"/>
    <s v="NA"/>
    <x v="1052"/>
    <s v="Pave"/>
    <s v="NA"/>
    <s v="IR1"/>
    <s v="Lvl"/>
    <s v="AllPub"/>
    <s v="Inside"/>
    <s v="Gtl"/>
    <x v="2"/>
    <s v="Norm"/>
    <s v="Norm"/>
    <s v="1Fam"/>
    <s v="1Story"/>
    <x v="1"/>
    <x v="0"/>
    <x v="60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x v="97"/>
    <s v="GasA"/>
    <s v="Gd"/>
    <s v="Y"/>
    <s v="SBrkr"/>
    <n v="1844"/>
    <n v="0"/>
    <n v="0"/>
    <x v="103"/>
    <n v="1"/>
    <n v="0"/>
    <n v="2"/>
    <n v="0"/>
    <n v="3"/>
    <n v="1"/>
    <s v="Gd"/>
    <n v="7"/>
    <s v="Typ"/>
    <n v="1"/>
    <s v="TA"/>
    <s v="Attchd"/>
    <n v="1969"/>
    <s v="RFn"/>
    <n v="2"/>
    <x v="84"/>
    <s v="TA"/>
    <s v="TA"/>
    <s v="Y"/>
    <n v="0"/>
    <n v="73"/>
    <n v="216"/>
    <n v="0"/>
    <n v="0"/>
    <n v="0"/>
    <s v="NA"/>
    <s v="NA"/>
    <s v="NA"/>
    <n v="0"/>
    <x v="3"/>
    <x v="2"/>
    <s v="WD"/>
    <s v="Normal"/>
    <x v="647"/>
  </r>
  <r>
    <x v="1420"/>
    <n v="60"/>
    <s v="RL"/>
    <n v="90"/>
    <x v="270"/>
    <s v="Pave"/>
    <s v="NA"/>
    <s v="Reg"/>
    <s v="Lvl"/>
    <s v="AllPub"/>
    <s v="Corner"/>
    <s v="Gtl"/>
    <x v="6"/>
    <s v="Norm"/>
    <s v="Norm"/>
    <s v="1Fam"/>
    <s v="2Story"/>
    <x v="1"/>
    <x v="2"/>
    <x v="21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x v="712"/>
    <s v="GasA"/>
    <s v="Gd"/>
    <s v="Y"/>
    <s v="SBrkr"/>
    <n v="708"/>
    <n v="708"/>
    <n v="0"/>
    <x v="603"/>
    <n v="0"/>
    <n v="0"/>
    <n v="2"/>
    <n v="1"/>
    <n v="3"/>
    <n v="1"/>
    <s v="TA"/>
    <n v="7"/>
    <s v="Typ"/>
    <n v="1"/>
    <s v="TA"/>
    <s v="Attchd"/>
    <n v="1968"/>
    <s v="RFn"/>
    <n v="2"/>
    <x v="325"/>
    <s v="TA"/>
    <s v="TA"/>
    <s v="Y"/>
    <n v="0"/>
    <n v="169"/>
    <n v="0"/>
    <n v="0"/>
    <n v="119"/>
    <n v="0"/>
    <s v="NA"/>
    <s v="NA"/>
    <s v="NA"/>
    <n v="0"/>
    <x v="1"/>
    <x v="2"/>
    <s v="WD"/>
    <s v="Normal"/>
    <x v="31"/>
  </r>
  <r>
    <x v="1421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x v="1"/>
    <x v="0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x v="377"/>
    <s v="GasA"/>
    <s v="TA"/>
    <s v="Y"/>
    <s v="SBrkr"/>
    <n v="1069"/>
    <n v="0"/>
    <n v="0"/>
    <x v="436"/>
    <n v="0"/>
    <n v="0"/>
    <n v="2"/>
    <n v="0"/>
    <n v="2"/>
    <n v="1"/>
    <s v="TA"/>
    <n v="4"/>
    <s v="Typ"/>
    <n v="1"/>
    <s v="Fa"/>
    <s v="Attchd"/>
    <n v="1977"/>
    <s v="RFn"/>
    <n v="2"/>
    <x v="35"/>
    <s v="TA"/>
    <s v="TA"/>
    <s v="Y"/>
    <n v="0"/>
    <n v="55"/>
    <n v="0"/>
    <n v="0"/>
    <n v="165"/>
    <n v="0"/>
    <s v="NA"/>
    <s v="NA"/>
    <s v="NA"/>
    <n v="0"/>
    <x v="9"/>
    <x v="4"/>
    <s v="WD"/>
    <s v="Normal"/>
    <x v="136"/>
  </r>
  <r>
    <x v="1422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x v="1"/>
    <x v="0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0"/>
    <s v="NA"/>
    <s v="Attchd"/>
    <n v="2003"/>
    <s v="Fin"/>
    <n v="2"/>
    <x v="65"/>
    <s v="TA"/>
    <s v="TA"/>
    <s v="Y"/>
    <n v="140"/>
    <n v="0"/>
    <n v="0"/>
    <n v="0"/>
    <n v="0"/>
    <n v="0"/>
    <s v="NA"/>
    <s v="NA"/>
    <s v="NA"/>
    <n v="0"/>
    <x v="10"/>
    <x v="0"/>
    <s v="WD"/>
    <s v="Normal"/>
    <x v="73"/>
  </r>
  <r>
    <x v="1423"/>
    <n v="80"/>
    <s v="RL"/>
    <s v="NA"/>
    <x v="1053"/>
    <s v="Pave"/>
    <s v="NA"/>
    <s v="IR1"/>
    <s v="Lvl"/>
    <s v="AllPub"/>
    <s v="CulDSac"/>
    <s v="Gtl"/>
    <x v="15"/>
    <s v="Norm"/>
    <s v="Norm"/>
    <s v="1Fam"/>
    <s v="SLvl"/>
    <x v="1"/>
    <x v="3"/>
    <x v="27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x v="238"/>
    <s v="GasA"/>
    <s v="TA"/>
    <s v="Y"/>
    <s v="SBrkr"/>
    <n v="1575"/>
    <n v="626"/>
    <n v="0"/>
    <x v="849"/>
    <n v="0"/>
    <n v="0"/>
    <n v="2"/>
    <n v="0"/>
    <n v="4"/>
    <n v="1"/>
    <s v="Gd"/>
    <n v="8"/>
    <s v="Typ"/>
    <n v="1"/>
    <s v="Gd"/>
    <s v="Attchd"/>
    <n v="1966"/>
    <s v="Unf"/>
    <n v="2"/>
    <x v="66"/>
    <s v="Gd"/>
    <s v="Gd"/>
    <s v="Y"/>
    <n v="586"/>
    <n v="236"/>
    <n v="0"/>
    <n v="0"/>
    <n v="0"/>
    <n v="738"/>
    <s v="Gd"/>
    <s v="GdPrv"/>
    <s v="NA"/>
    <n v="0"/>
    <x v="5"/>
    <x v="2"/>
    <s v="WD"/>
    <s v="Alloca"/>
    <x v="648"/>
  </r>
  <r>
    <x v="1424"/>
    <n v="20"/>
    <s v="RL"/>
    <s v="NA"/>
    <x v="1054"/>
    <s v="Pave"/>
    <s v="NA"/>
    <s v="Reg"/>
    <s v="Lvl"/>
    <s v="AllPub"/>
    <s v="Inside"/>
    <s v="Gtl"/>
    <x v="11"/>
    <s v="Norm"/>
    <s v="Norm"/>
    <s v="1Fam"/>
    <s v="1Story"/>
    <x v="3"/>
    <x v="0"/>
    <x v="1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x v="487"/>
    <s v="GasA"/>
    <s v="TA"/>
    <s v="Y"/>
    <s v="SBrkr"/>
    <n v="1344"/>
    <n v="0"/>
    <n v="0"/>
    <x v="140"/>
    <n v="1"/>
    <n v="0"/>
    <n v="1"/>
    <n v="0"/>
    <n v="2"/>
    <n v="1"/>
    <s v="TA"/>
    <n v="6"/>
    <s v="Min1"/>
    <n v="1"/>
    <s v="TA"/>
    <s v="Detchd"/>
    <n v="1970"/>
    <s v="Unf"/>
    <n v="1"/>
    <x v="7"/>
    <s v="TA"/>
    <s v="TA"/>
    <s v="Y"/>
    <n v="316"/>
    <n v="28"/>
    <n v="0"/>
    <n v="0"/>
    <n v="0"/>
    <n v="0"/>
    <s v="NA"/>
    <s v="GdWo"/>
    <s v="NA"/>
    <n v="0"/>
    <x v="11"/>
    <x v="1"/>
    <s v="WD"/>
    <s v="Normal"/>
    <x v="12"/>
  </r>
  <r>
    <x v="1425"/>
    <n v="20"/>
    <s v="RL"/>
    <n v="80"/>
    <x v="1055"/>
    <s v="Pave"/>
    <s v="NA"/>
    <s v="IR1"/>
    <s v="Lvl"/>
    <s v="AllPub"/>
    <s v="Inside"/>
    <s v="Gtl"/>
    <x v="11"/>
    <s v="Norm"/>
    <s v="Norm"/>
    <s v="1Fam"/>
    <s v="1Story"/>
    <x v="1"/>
    <x v="2"/>
    <x v="28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x v="472"/>
    <s v="GasA"/>
    <s v="Ex"/>
    <s v="Y"/>
    <s v="SBrkr"/>
    <n v="1252"/>
    <n v="0"/>
    <n v="0"/>
    <x v="143"/>
    <n v="0"/>
    <n v="0"/>
    <n v="1"/>
    <n v="0"/>
    <n v="3"/>
    <n v="1"/>
    <s v="Gd"/>
    <n v="7"/>
    <s v="Typ"/>
    <n v="0"/>
    <s v="NA"/>
    <s v="Detchd"/>
    <n v="1960"/>
    <s v="Unf"/>
    <n v="2"/>
    <x v="43"/>
    <s v="TA"/>
    <s v="TA"/>
    <s v="Y"/>
    <n v="0"/>
    <n v="39"/>
    <n v="0"/>
    <n v="0"/>
    <n v="0"/>
    <n v="0"/>
    <s v="NA"/>
    <s v="NA"/>
    <s v="NA"/>
    <n v="0"/>
    <x v="4"/>
    <x v="0"/>
    <s v="WD"/>
    <s v="Normal"/>
    <x v="289"/>
  </r>
  <r>
    <x v="1426"/>
    <n v="60"/>
    <s v="RL"/>
    <n v="81"/>
    <x v="1056"/>
    <s v="Pave"/>
    <s v="NA"/>
    <s v="IR1"/>
    <s v="Lvl"/>
    <s v="AllPub"/>
    <s v="Inside"/>
    <s v="Gtl"/>
    <x v="3"/>
    <s v="Norm"/>
    <s v="Norm"/>
    <s v="1Fam"/>
    <s v="2Story"/>
    <x v="0"/>
    <x v="0"/>
    <x v="29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x v="713"/>
    <s v="GasA"/>
    <s v="Ex"/>
    <s v="Y"/>
    <s v="SBrkr"/>
    <n v="1223"/>
    <n v="904"/>
    <n v="0"/>
    <x v="642"/>
    <n v="1"/>
    <n v="0"/>
    <n v="2"/>
    <n v="1"/>
    <n v="3"/>
    <n v="1"/>
    <s v="Gd"/>
    <n v="5"/>
    <s v="Typ"/>
    <n v="2"/>
    <s v="TA"/>
    <s v="Attchd"/>
    <n v="1994"/>
    <s v="RFn"/>
    <n v="2"/>
    <x v="226"/>
    <s v="TA"/>
    <s v="TA"/>
    <s v="Y"/>
    <n v="171"/>
    <n v="132"/>
    <n v="0"/>
    <n v="0"/>
    <n v="0"/>
    <n v="0"/>
    <s v="NA"/>
    <s v="NA"/>
    <s v="NA"/>
    <n v="0"/>
    <x v="5"/>
    <x v="0"/>
    <s v="WD"/>
    <s v="Normal"/>
    <x v="473"/>
  </r>
  <r>
    <x v="1427"/>
    <n v="50"/>
    <s v="RL"/>
    <n v="60"/>
    <x v="1057"/>
    <s v="Pave"/>
    <s v="Grvl"/>
    <s v="Reg"/>
    <s v="Bnk"/>
    <s v="AllPub"/>
    <s v="Inside"/>
    <s v="Gtl"/>
    <x v="11"/>
    <s v="Artery"/>
    <s v="Norm"/>
    <s v="1Fam"/>
    <s v="1.5Fin"/>
    <x v="3"/>
    <x v="2"/>
    <x v="43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x v="714"/>
    <s v="GasA"/>
    <s v="TA"/>
    <s v="Y"/>
    <s v="FuseA"/>
    <n v="1048"/>
    <n v="510"/>
    <n v="0"/>
    <x v="250"/>
    <n v="1"/>
    <n v="0"/>
    <n v="1"/>
    <n v="1"/>
    <n v="3"/>
    <n v="1"/>
    <s v="TA"/>
    <n v="6"/>
    <s v="Typ"/>
    <n v="1"/>
    <s v="TA"/>
    <s v="Attchd"/>
    <n v="1962"/>
    <s v="Unf"/>
    <n v="1"/>
    <x v="47"/>
    <s v="TA"/>
    <s v="TA"/>
    <s v="Y"/>
    <n v="0"/>
    <n v="0"/>
    <n v="0"/>
    <n v="0"/>
    <n v="0"/>
    <n v="0"/>
    <s v="NA"/>
    <s v="NA"/>
    <s v="NA"/>
    <n v="0"/>
    <x v="7"/>
    <x v="0"/>
    <s v="WD"/>
    <s v="Normal"/>
    <x v="3"/>
  </r>
  <r>
    <x v="1428"/>
    <n v="30"/>
    <s v="RM"/>
    <n v="60"/>
    <x v="25"/>
    <s v="Pave"/>
    <s v="NA"/>
    <s v="Reg"/>
    <s v="Lvl"/>
    <s v="AllPub"/>
    <s v="Corner"/>
    <s v="Gtl"/>
    <x v="7"/>
    <s v="Norm"/>
    <s v="Norm"/>
    <s v="1Fam"/>
    <s v="1Story"/>
    <x v="3"/>
    <x v="3"/>
    <x v="7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x v="299"/>
    <s v="GasA"/>
    <s v="TA"/>
    <s v="Y"/>
    <s v="SBrkr"/>
    <n v="804"/>
    <n v="0"/>
    <n v="0"/>
    <x v="850"/>
    <n v="1"/>
    <n v="0"/>
    <n v="1"/>
    <n v="0"/>
    <n v="2"/>
    <n v="1"/>
    <s v="Gd"/>
    <n v="4"/>
    <s v="Typ"/>
    <n v="2"/>
    <s v="Gd"/>
    <s v="Attchd"/>
    <n v="1940"/>
    <s v="Unf"/>
    <n v="1"/>
    <x v="25"/>
    <s v="TA"/>
    <s v="TA"/>
    <s v="Y"/>
    <n v="0"/>
    <n v="0"/>
    <n v="154"/>
    <n v="0"/>
    <n v="0"/>
    <n v="0"/>
    <s v="NA"/>
    <s v="MnPrv"/>
    <s v="NA"/>
    <n v="0"/>
    <x v="0"/>
    <x v="4"/>
    <s v="WD"/>
    <s v="Abnorml"/>
    <x v="239"/>
  </r>
  <r>
    <x v="1429"/>
    <n v="20"/>
    <s v="RL"/>
    <s v="NA"/>
    <x v="1058"/>
    <s v="Pave"/>
    <s v="NA"/>
    <s v="IR1"/>
    <s v="Lvl"/>
    <s v="AllPub"/>
    <s v="Corner"/>
    <s v="Gtl"/>
    <x v="6"/>
    <s v="Norm"/>
    <s v="Norm"/>
    <s v="1Fam"/>
    <s v="1Story"/>
    <x v="1"/>
    <x v="3"/>
    <x v="38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x v="320"/>
    <s v="GasA"/>
    <s v="Ex"/>
    <s v="Y"/>
    <s v="SBrkr"/>
    <n v="1440"/>
    <n v="0"/>
    <n v="0"/>
    <x v="211"/>
    <n v="0"/>
    <n v="0"/>
    <n v="2"/>
    <n v="0"/>
    <n v="3"/>
    <n v="1"/>
    <s v="Gd"/>
    <n v="7"/>
    <s v="Typ"/>
    <n v="1"/>
    <s v="TA"/>
    <s v="Attchd"/>
    <n v="1981"/>
    <s v="Fin"/>
    <n v="2"/>
    <x v="374"/>
    <s v="TA"/>
    <s v="TA"/>
    <s v="Y"/>
    <n v="0"/>
    <n v="0"/>
    <n v="99"/>
    <n v="0"/>
    <n v="0"/>
    <n v="0"/>
    <s v="NA"/>
    <s v="NA"/>
    <s v="NA"/>
    <n v="0"/>
    <x v="7"/>
    <x v="1"/>
    <s v="WD"/>
    <s v="Normal"/>
    <x v="649"/>
  </r>
  <r>
    <x v="1430"/>
    <n v="60"/>
    <s v="RL"/>
    <n v="60"/>
    <x v="1059"/>
    <s v="Pave"/>
    <s v="NA"/>
    <s v="IR3"/>
    <s v="Lvl"/>
    <s v="AllPub"/>
    <s v="Inside"/>
    <s v="Gtl"/>
    <x v="17"/>
    <s v="RRAn"/>
    <s v="Norm"/>
    <s v="1Fam"/>
    <s v="2Story"/>
    <x v="3"/>
    <x v="0"/>
    <x v="11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x v="107"/>
    <s v="GasA"/>
    <s v="Ex"/>
    <s v="Y"/>
    <s v="SBrkr"/>
    <n v="734"/>
    <n v="1104"/>
    <n v="0"/>
    <x v="427"/>
    <n v="0"/>
    <n v="0"/>
    <n v="2"/>
    <n v="1"/>
    <n v="4"/>
    <n v="1"/>
    <s v="TA"/>
    <n v="7"/>
    <s v="Typ"/>
    <n v="1"/>
    <s v="Gd"/>
    <s v="BuiltIn"/>
    <n v="2005"/>
    <s v="Fin"/>
    <n v="2"/>
    <x v="438"/>
    <s v="TA"/>
    <s v="TA"/>
    <s v="Y"/>
    <n v="100"/>
    <n v="40"/>
    <n v="0"/>
    <n v="0"/>
    <n v="0"/>
    <n v="0"/>
    <s v="NA"/>
    <s v="NA"/>
    <s v="NA"/>
    <n v="0"/>
    <x v="9"/>
    <x v="2"/>
    <s v="WD"/>
    <s v="Normal"/>
    <x v="650"/>
  </r>
  <r>
    <x v="1431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x v="1"/>
    <x v="2"/>
    <x v="1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x v="266"/>
    <s v="GasA"/>
    <s v="TA"/>
    <s v="Y"/>
    <s v="SBrkr"/>
    <n v="958"/>
    <n v="0"/>
    <n v="0"/>
    <x v="119"/>
    <n v="0"/>
    <n v="0"/>
    <n v="2"/>
    <n v="0"/>
    <n v="2"/>
    <n v="1"/>
    <s v="TA"/>
    <n v="5"/>
    <s v="Typ"/>
    <n v="0"/>
    <s v="NA"/>
    <s v="Attchd"/>
    <n v="1976"/>
    <s v="RFn"/>
    <n v="2"/>
    <x v="35"/>
    <s v="TA"/>
    <s v="TA"/>
    <s v="Y"/>
    <n v="0"/>
    <n v="60"/>
    <n v="0"/>
    <n v="0"/>
    <n v="0"/>
    <n v="0"/>
    <s v="NA"/>
    <s v="NA"/>
    <s v="NA"/>
    <n v="0"/>
    <x v="4"/>
    <x v="3"/>
    <s v="WD"/>
    <s v="Normal"/>
    <x v="651"/>
  </r>
  <r>
    <x v="1432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x v="5"/>
    <x v="2"/>
    <x v="25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x v="715"/>
    <s v="GasA"/>
    <s v="TA"/>
    <s v="Y"/>
    <s v="SBrkr"/>
    <n v="968"/>
    <n v="0"/>
    <n v="0"/>
    <x v="165"/>
    <n v="0"/>
    <n v="0"/>
    <n v="2"/>
    <n v="0"/>
    <n v="4"/>
    <n v="1"/>
    <s v="TA"/>
    <n v="5"/>
    <s v="Typ"/>
    <n v="0"/>
    <s v="NA"/>
    <s v="Detchd"/>
    <n v="1928"/>
    <s v="Unf"/>
    <n v="1"/>
    <x v="110"/>
    <s v="Fa"/>
    <s v="Fa"/>
    <s v="Y"/>
    <n v="0"/>
    <n v="0"/>
    <n v="0"/>
    <n v="0"/>
    <n v="0"/>
    <n v="0"/>
    <s v="NA"/>
    <s v="NA"/>
    <s v="NA"/>
    <n v="0"/>
    <x v="5"/>
    <x v="1"/>
    <s v="WD"/>
    <s v="Normal"/>
    <x v="652"/>
  </r>
  <r>
    <x v="1433"/>
    <n v="60"/>
    <s v="RL"/>
    <n v="93"/>
    <x v="1060"/>
    <s v="Pave"/>
    <s v="NA"/>
    <s v="IR1"/>
    <s v="Lvl"/>
    <s v="AllPub"/>
    <s v="Inside"/>
    <s v="Gtl"/>
    <x v="17"/>
    <s v="Norm"/>
    <s v="Norm"/>
    <s v="1Fam"/>
    <s v="2Story"/>
    <x v="1"/>
    <x v="0"/>
    <x v="4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x v="405"/>
    <s v="GasA"/>
    <s v="Ex"/>
    <s v="Y"/>
    <s v="SBrkr"/>
    <n v="962"/>
    <n v="830"/>
    <n v="0"/>
    <x v="223"/>
    <n v="1"/>
    <n v="0"/>
    <n v="2"/>
    <n v="1"/>
    <n v="3"/>
    <n v="1"/>
    <s v="TA"/>
    <n v="8"/>
    <s v="Typ"/>
    <n v="1"/>
    <s v="TA"/>
    <s v="Attchd"/>
    <n v="2000"/>
    <s v="Fin"/>
    <n v="2"/>
    <x v="116"/>
    <s v="TA"/>
    <s v="TA"/>
    <s v="Y"/>
    <n v="0"/>
    <n v="0"/>
    <n v="0"/>
    <n v="0"/>
    <n v="0"/>
    <n v="0"/>
    <s v="NA"/>
    <s v="NA"/>
    <s v="NA"/>
    <n v="0"/>
    <x v="1"/>
    <x v="0"/>
    <s v="WD"/>
    <s v="Normal"/>
    <x v="607"/>
  </r>
  <r>
    <x v="1434"/>
    <n v="20"/>
    <s v="RL"/>
    <n v="80"/>
    <x v="1061"/>
    <s v="Pave"/>
    <s v="NA"/>
    <s v="Reg"/>
    <s v="Low"/>
    <s v="AllPub"/>
    <s v="Inside"/>
    <s v="Mod"/>
    <x v="4"/>
    <s v="Norm"/>
    <s v="Norm"/>
    <s v="1Fam"/>
    <s v="1Story"/>
    <x v="3"/>
    <x v="0"/>
    <x v="54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x v="531"/>
    <s v="GasA"/>
    <s v="Fa"/>
    <s v="Y"/>
    <s v="SBrkr"/>
    <n v="1126"/>
    <n v="0"/>
    <n v="0"/>
    <x v="437"/>
    <n v="1"/>
    <n v="0"/>
    <n v="2"/>
    <n v="0"/>
    <n v="3"/>
    <n v="1"/>
    <s v="TA"/>
    <n v="5"/>
    <s v="Typ"/>
    <n v="1"/>
    <s v="Gd"/>
    <s v="Attchd"/>
    <n v="1977"/>
    <s v="RFn"/>
    <n v="2"/>
    <x v="7"/>
    <s v="TA"/>
    <s v="TA"/>
    <s v="P"/>
    <n v="295"/>
    <n v="41"/>
    <n v="0"/>
    <n v="0"/>
    <n v="0"/>
    <n v="0"/>
    <s v="NA"/>
    <s v="NA"/>
    <s v="NA"/>
    <n v="0"/>
    <x v="1"/>
    <x v="2"/>
    <s v="WD"/>
    <s v="Normal"/>
    <x v="39"/>
  </r>
  <r>
    <x v="1435"/>
    <n v="20"/>
    <s v="RL"/>
    <n v="80"/>
    <x v="231"/>
    <s v="Pave"/>
    <s v="NA"/>
    <s v="Reg"/>
    <s v="Lvl"/>
    <s v="AllPub"/>
    <s v="Inside"/>
    <s v="Gtl"/>
    <x v="11"/>
    <s v="Norm"/>
    <s v="Norm"/>
    <s v="1Fam"/>
    <s v="1Story"/>
    <x v="1"/>
    <x v="7"/>
    <x v="1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x v="716"/>
    <s v="GasA"/>
    <s v="TA"/>
    <s v="Y"/>
    <s v="SBrkr"/>
    <n v="1537"/>
    <n v="0"/>
    <n v="0"/>
    <x v="851"/>
    <n v="1"/>
    <n v="0"/>
    <n v="1"/>
    <n v="1"/>
    <n v="3"/>
    <n v="1"/>
    <s v="Gd"/>
    <n v="7"/>
    <s v="Typ"/>
    <n v="1"/>
    <s v="Gd"/>
    <s v="Attchd"/>
    <n v="1962"/>
    <s v="RFn"/>
    <n v="2"/>
    <x v="64"/>
    <s v="TA"/>
    <s v="TA"/>
    <s v="Y"/>
    <n v="0"/>
    <n v="36"/>
    <n v="0"/>
    <n v="0"/>
    <n v="0"/>
    <n v="0"/>
    <s v="NA"/>
    <s v="GdPrv"/>
    <s v="NA"/>
    <n v="0"/>
    <x v="9"/>
    <x v="0"/>
    <s v="COD"/>
    <s v="Abnorml"/>
    <x v="80"/>
  </r>
  <r>
    <x v="1436"/>
    <n v="20"/>
    <s v="RL"/>
    <n v="60"/>
    <x v="218"/>
    <s v="Pave"/>
    <s v="NA"/>
    <s v="Reg"/>
    <s v="Lvl"/>
    <s v="AllPub"/>
    <s v="FR2"/>
    <s v="Gtl"/>
    <x v="11"/>
    <s v="Norm"/>
    <s v="Norm"/>
    <s v="1Fam"/>
    <s v="1Story"/>
    <x v="5"/>
    <x v="2"/>
    <x v="63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x v="121"/>
    <s v="GasA"/>
    <s v="TA"/>
    <s v="Y"/>
    <s v="SBrkr"/>
    <n v="864"/>
    <n v="0"/>
    <n v="0"/>
    <x v="132"/>
    <n v="0"/>
    <n v="0"/>
    <n v="1"/>
    <n v="0"/>
    <n v="3"/>
    <n v="1"/>
    <s v="TA"/>
    <n v="5"/>
    <s v="Typ"/>
    <n v="0"/>
    <s v="NA"/>
    <s v="Detchd"/>
    <n v="1974"/>
    <s v="Unf"/>
    <n v="2"/>
    <x v="43"/>
    <s v="TA"/>
    <s v="TA"/>
    <s v="Y"/>
    <n v="0"/>
    <n v="0"/>
    <n v="0"/>
    <n v="0"/>
    <n v="0"/>
    <n v="0"/>
    <s v="NA"/>
    <s v="GdWo"/>
    <s v="NA"/>
    <n v="0"/>
    <x v="1"/>
    <x v="1"/>
    <s v="WD"/>
    <s v="Normal"/>
    <x v="200"/>
  </r>
  <r>
    <x v="1437"/>
    <n v="20"/>
    <s v="RL"/>
    <n v="96"/>
    <x v="1062"/>
    <s v="Pave"/>
    <s v="NA"/>
    <s v="Reg"/>
    <s v="Lvl"/>
    <s v="AllPub"/>
    <s v="FR2"/>
    <s v="Gtl"/>
    <x v="10"/>
    <s v="Norm"/>
    <s v="Norm"/>
    <s v="1Fam"/>
    <s v="1Story"/>
    <x v="2"/>
    <x v="0"/>
    <x v="74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x v="717"/>
    <s v="GasA"/>
    <s v="Ex"/>
    <s v="Y"/>
    <s v="SBrkr"/>
    <n v="1932"/>
    <n v="0"/>
    <n v="0"/>
    <x v="852"/>
    <n v="1"/>
    <n v="0"/>
    <n v="2"/>
    <n v="0"/>
    <n v="2"/>
    <n v="1"/>
    <s v="Ex"/>
    <n v="7"/>
    <s v="Typ"/>
    <n v="1"/>
    <s v="Gd"/>
    <s v="Attchd"/>
    <n v="2008"/>
    <s v="Fin"/>
    <n v="3"/>
    <x v="267"/>
    <s v="TA"/>
    <s v="TA"/>
    <s v="Y"/>
    <n v="0"/>
    <n v="66"/>
    <n v="0"/>
    <n v="304"/>
    <n v="0"/>
    <n v="0"/>
    <s v="NA"/>
    <s v="NA"/>
    <s v="NA"/>
    <n v="0"/>
    <x v="6"/>
    <x v="0"/>
    <s v="New"/>
    <s v="Partial"/>
    <x v="653"/>
  </r>
  <r>
    <x v="1438"/>
    <n v="20"/>
    <s v="RM"/>
    <n v="90"/>
    <x v="1063"/>
    <s v="Pave"/>
    <s v="NA"/>
    <s v="Reg"/>
    <s v="Lvl"/>
    <s v="AllPub"/>
    <s v="Inside"/>
    <s v="Gtl"/>
    <x v="7"/>
    <s v="Artery"/>
    <s v="Norm"/>
    <s v="1Fam"/>
    <s v="1Story"/>
    <x v="1"/>
    <x v="3"/>
    <x v="24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x v="12"/>
    <s v="GasA"/>
    <s v="TA"/>
    <s v="Y"/>
    <s v="FuseA"/>
    <n v="1236"/>
    <n v="0"/>
    <n v="0"/>
    <x v="190"/>
    <n v="1"/>
    <n v="0"/>
    <n v="1"/>
    <n v="0"/>
    <n v="2"/>
    <n v="1"/>
    <s v="TA"/>
    <n v="6"/>
    <s v="Typ"/>
    <n v="0"/>
    <s v="NA"/>
    <s v="Attchd"/>
    <n v="1957"/>
    <s v="Unf"/>
    <n v="2"/>
    <x v="439"/>
    <s v="TA"/>
    <s v="TA"/>
    <s v="Y"/>
    <n v="0"/>
    <n v="158"/>
    <n v="158"/>
    <n v="0"/>
    <n v="0"/>
    <n v="0"/>
    <s v="NA"/>
    <s v="MnPrv"/>
    <s v="NA"/>
    <n v="0"/>
    <x v="7"/>
    <x v="4"/>
    <s v="WD"/>
    <s v="Normal"/>
    <x v="654"/>
  </r>
  <r>
    <x v="1439"/>
    <n v="60"/>
    <s v="RL"/>
    <n v="80"/>
    <x v="1064"/>
    <s v="Pave"/>
    <s v="NA"/>
    <s v="Reg"/>
    <s v="Lvl"/>
    <s v="AllPub"/>
    <s v="Inside"/>
    <s v="Gtl"/>
    <x v="6"/>
    <s v="Norm"/>
    <s v="Norm"/>
    <s v="1Fam"/>
    <s v="SLvl"/>
    <x v="0"/>
    <x v="2"/>
    <x v="56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x v="718"/>
    <s v="GasA"/>
    <s v="TA"/>
    <s v="Y"/>
    <s v="SBrkr"/>
    <n v="1040"/>
    <n v="685"/>
    <n v="0"/>
    <x v="853"/>
    <n v="0"/>
    <n v="0"/>
    <n v="2"/>
    <n v="1"/>
    <n v="3"/>
    <n v="1"/>
    <s v="TA"/>
    <n v="6"/>
    <s v="Typ"/>
    <n v="1"/>
    <s v="TA"/>
    <s v="Attchd"/>
    <n v="1979"/>
    <s v="RFn"/>
    <n v="2"/>
    <x v="219"/>
    <s v="TA"/>
    <s v="TA"/>
    <s v="Y"/>
    <n v="0"/>
    <n v="88"/>
    <n v="216"/>
    <n v="0"/>
    <n v="0"/>
    <n v="0"/>
    <s v="NA"/>
    <s v="NA"/>
    <s v="NA"/>
    <n v="0"/>
    <x v="6"/>
    <x v="1"/>
    <s v="WD"/>
    <s v="Normal"/>
    <x v="531"/>
  </r>
  <r>
    <x v="1440"/>
    <n v="70"/>
    <s v="RL"/>
    <n v="79"/>
    <x v="1065"/>
    <s v="Pave"/>
    <s v="NA"/>
    <s v="IR1"/>
    <s v="Bnk"/>
    <s v="AllPub"/>
    <s v="Inside"/>
    <s v="Mod"/>
    <x v="2"/>
    <s v="Norm"/>
    <s v="Norm"/>
    <s v="1Fam"/>
    <s v="2.5Fin"/>
    <x v="1"/>
    <x v="3"/>
    <x v="91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x v="330"/>
    <s v="GasA"/>
    <s v="Fa"/>
    <s v="Y"/>
    <s v="SBrkr"/>
    <n v="1423"/>
    <n v="748"/>
    <n v="384"/>
    <x v="854"/>
    <n v="0"/>
    <n v="0"/>
    <n v="2"/>
    <n v="0"/>
    <n v="3"/>
    <n v="1"/>
    <s v="TA"/>
    <n v="11"/>
    <s v="Min1"/>
    <n v="1"/>
    <s v="Gd"/>
    <s v="Detchd"/>
    <n v="1993"/>
    <s v="Fin"/>
    <n v="2"/>
    <x v="31"/>
    <s v="TA"/>
    <s v="TA"/>
    <s v="Y"/>
    <n v="431"/>
    <n v="0"/>
    <n v="0"/>
    <n v="0"/>
    <n v="0"/>
    <n v="0"/>
    <s v="NA"/>
    <s v="NA"/>
    <s v="NA"/>
    <n v="0"/>
    <x v="2"/>
    <x v="0"/>
    <s v="WD"/>
    <s v="Normal"/>
    <x v="272"/>
  </r>
  <r>
    <x v="144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x v="0"/>
    <x v="6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n v="1"/>
    <s v="TA"/>
    <s v="Attchd"/>
    <n v="2004"/>
    <s v="RFn"/>
    <n v="2"/>
    <x v="65"/>
    <s v="TA"/>
    <s v="TA"/>
    <s v="Y"/>
    <n v="149"/>
    <n v="0"/>
    <n v="0"/>
    <n v="0"/>
    <n v="0"/>
    <n v="0"/>
    <s v="NA"/>
    <s v="NA"/>
    <s v="NA"/>
    <n v="0"/>
    <x v="1"/>
    <x v="0"/>
    <s v="WD"/>
    <s v="Normal"/>
    <x v="655"/>
  </r>
  <r>
    <x v="1442"/>
    <n v="60"/>
    <s v="FV"/>
    <n v="85"/>
    <x v="1066"/>
    <s v="Pave"/>
    <s v="NA"/>
    <s v="Reg"/>
    <s v="Lvl"/>
    <s v="AllPub"/>
    <s v="Inside"/>
    <s v="Gtl"/>
    <x v="5"/>
    <s v="Norm"/>
    <s v="Norm"/>
    <s v="1Fam"/>
    <s v="2Story"/>
    <x v="6"/>
    <x v="0"/>
    <x v="74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x v="522"/>
    <s v="GasA"/>
    <s v="Ex"/>
    <s v="Y"/>
    <s v="SBrkr"/>
    <n v="1026"/>
    <n v="981"/>
    <n v="0"/>
    <x v="855"/>
    <n v="1"/>
    <n v="0"/>
    <n v="2"/>
    <n v="1"/>
    <n v="3"/>
    <n v="1"/>
    <s v="Ex"/>
    <n v="10"/>
    <s v="Typ"/>
    <n v="1"/>
    <s v="Ex"/>
    <s v="Attchd"/>
    <n v="2008"/>
    <s v="Fin"/>
    <n v="3"/>
    <x v="331"/>
    <s v="TA"/>
    <s v="TA"/>
    <s v="Y"/>
    <n v="168"/>
    <n v="52"/>
    <n v="0"/>
    <n v="0"/>
    <n v="0"/>
    <n v="0"/>
    <s v="NA"/>
    <s v="NA"/>
    <s v="NA"/>
    <n v="0"/>
    <x v="7"/>
    <x v="3"/>
    <s v="WD"/>
    <s v="Normal"/>
    <x v="546"/>
  </r>
  <r>
    <x v="1443"/>
    <n v="30"/>
    <s v="RL"/>
    <s v="NA"/>
    <x v="1067"/>
    <s v="Pave"/>
    <s v="NA"/>
    <s v="Reg"/>
    <s v="Lvl"/>
    <s v="AllPub"/>
    <s v="Inside"/>
    <s v="Gtl"/>
    <x v="8"/>
    <s v="Norm"/>
    <s v="Norm"/>
    <s v="1Fam"/>
    <s v="1.5Unf"/>
    <x v="1"/>
    <x v="2"/>
    <x v="7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x v="8"/>
    <s v="Grav"/>
    <s v="Fa"/>
    <s v="N"/>
    <s v="FuseF"/>
    <n v="952"/>
    <n v="0"/>
    <n v="0"/>
    <x v="73"/>
    <n v="0"/>
    <n v="0"/>
    <n v="1"/>
    <n v="0"/>
    <n v="2"/>
    <n v="1"/>
    <s v="Fa"/>
    <n v="4"/>
    <s v="Typ"/>
    <n v="1"/>
    <s v="Gd"/>
    <s v="Detchd"/>
    <n v="1916"/>
    <s v="Unf"/>
    <n v="1"/>
    <x v="440"/>
    <s v="Fa"/>
    <s v="Po"/>
    <s v="P"/>
    <n v="0"/>
    <n v="98"/>
    <n v="0"/>
    <n v="0"/>
    <n v="40"/>
    <n v="0"/>
    <s v="NA"/>
    <s v="NA"/>
    <s v="NA"/>
    <n v="0"/>
    <x v="1"/>
    <x v="3"/>
    <s v="WD"/>
    <s v="Normal"/>
    <x v="656"/>
  </r>
  <r>
    <x v="1444"/>
    <n v="20"/>
    <s v="RL"/>
    <n v="63"/>
    <x v="29"/>
    <s v="Pave"/>
    <s v="NA"/>
    <s v="Reg"/>
    <s v="Lvl"/>
    <s v="AllPub"/>
    <s v="FR2"/>
    <s v="Gtl"/>
    <x v="0"/>
    <s v="Norm"/>
    <s v="Norm"/>
    <s v="1Fam"/>
    <s v="1Story"/>
    <x v="0"/>
    <x v="0"/>
    <x v="6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x v="209"/>
    <s v="GasA"/>
    <s v="Ex"/>
    <s v="Y"/>
    <s v="SBrkr"/>
    <n v="1422"/>
    <n v="0"/>
    <n v="0"/>
    <x v="227"/>
    <n v="0"/>
    <n v="0"/>
    <n v="2"/>
    <n v="0"/>
    <n v="3"/>
    <n v="1"/>
    <s v="Gd"/>
    <n v="7"/>
    <s v="Typ"/>
    <n v="0"/>
    <s v="NA"/>
    <s v="Attchd"/>
    <n v="2004"/>
    <s v="RFn"/>
    <n v="2"/>
    <x v="164"/>
    <s v="TA"/>
    <s v="TA"/>
    <s v="Y"/>
    <n v="192"/>
    <n v="60"/>
    <n v="0"/>
    <n v="0"/>
    <n v="0"/>
    <n v="0"/>
    <s v="NA"/>
    <s v="NA"/>
    <s v="NA"/>
    <n v="0"/>
    <x v="6"/>
    <x v="1"/>
    <s v="WD"/>
    <s v="Normal"/>
    <x v="657"/>
  </r>
  <r>
    <x v="1445"/>
    <n v="85"/>
    <s v="RL"/>
    <n v="70"/>
    <x v="231"/>
    <s v="Pave"/>
    <s v="NA"/>
    <s v="Reg"/>
    <s v="Lvl"/>
    <s v="AllPub"/>
    <s v="Inside"/>
    <s v="Gtl"/>
    <x v="9"/>
    <s v="Norm"/>
    <s v="Norm"/>
    <s v="1Fam"/>
    <s v="SFoyer"/>
    <x v="1"/>
    <x v="0"/>
    <x v="27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x v="692"/>
    <s v="GasA"/>
    <s v="Gd"/>
    <s v="Y"/>
    <s v="SBrkr"/>
    <n v="913"/>
    <n v="0"/>
    <n v="0"/>
    <x v="856"/>
    <n v="1"/>
    <n v="0"/>
    <n v="1"/>
    <n v="0"/>
    <n v="3"/>
    <n v="1"/>
    <s v="TA"/>
    <n v="6"/>
    <s v="Typ"/>
    <n v="0"/>
    <s v="NA"/>
    <s v="Detchd"/>
    <n v="1990"/>
    <s v="Unf"/>
    <n v="1"/>
    <x v="25"/>
    <s v="TA"/>
    <s v="TA"/>
    <s v="Y"/>
    <n v="0"/>
    <n v="0"/>
    <n v="252"/>
    <n v="0"/>
    <n v="0"/>
    <n v="0"/>
    <s v="NA"/>
    <s v="NA"/>
    <s v="NA"/>
    <n v="0"/>
    <x v="1"/>
    <x v="1"/>
    <s v="WD"/>
    <s v="Normal"/>
    <x v="275"/>
  </r>
  <r>
    <x v="1446"/>
    <n v="20"/>
    <s v="RL"/>
    <s v="NA"/>
    <x v="1068"/>
    <s v="Pave"/>
    <s v="NA"/>
    <s v="IR1"/>
    <s v="Lvl"/>
    <s v="AllPub"/>
    <s v="CulDSac"/>
    <s v="Gtl"/>
    <x v="4"/>
    <s v="Norm"/>
    <s v="Norm"/>
    <s v="1Fam"/>
    <s v="1Story"/>
    <x v="3"/>
    <x v="3"/>
    <x v="1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x v="153"/>
    <s v="GasA"/>
    <s v="TA"/>
    <s v="Y"/>
    <s v="SBrkr"/>
    <n v="1188"/>
    <n v="0"/>
    <n v="0"/>
    <x v="777"/>
    <n v="0"/>
    <n v="0"/>
    <n v="1"/>
    <n v="0"/>
    <n v="3"/>
    <n v="1"/>
    <s v="TA"/>
    <n v="6"/>
    <s v="Typ"/>
    <n v="0"/>
    <s v="NA"/>
    <s v="Attchd"/>
    <n v="1962"/>
    <s v="Unf"/>
    <n v="1"/>
    <x v="104"/>
    <s v="TA"/>
    <s v="TA"/>
    <s v="P"/>
    <n v="261"/>
    <n v="39"/>
    <n v="0"/>
    <n v="0"/>
    <n v="0"/>
    <n v="0"/>
    <s v="NA"/>
    <s v="NA"/>
    <s v="NA"/>
    <n v="0"/>
    <x v="7"/>
    <x v="4"/>
    <s v="WD"/>
    <s v="Normal"/>
    <x v="471"/>
  </r>
  <r>
    <x v="1447"/>
    <n v="60"/>
    <s v="RL"/>
    <n v="80"/>
    <x v="532"/>
    <s v="Pave"/>
    <s v="NA"/>
    <s v="Reg"/>
    <s v="Lvl"/>
    <s v="AllPub"/>
    <s v="Inside"/>
    <s v="Gtl"/>
    <x v="0"/>
    <s v="Norm"/>
    <s v="Norm"/>
    <s v="1Fam"/>
    <s v="2Story"/>
    <x v="2"/>
    <x v="0"/>
    <x v="49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x v="579"/>
    <s v="GasA"/>
    <s v="Ex"/>
    <s v="Y"/>
    <s v="SBrkr"/>
    <n v="1220"/>
    <n v="870"/>
    <n v="0"/>
    <x v="7"/>
    <n v="1"/>
    <n v="0"/>
    <n v="2"/>
    <n v="1"/>
    <n v="3"/>
    <n v="1"/>
    <s v="Gd"/>
    <n v="8"/>
    <s v="Typ"/>
    <n v="1"/>
    <s v="TA"/>
    <s v="Attchd"/>
    <n v="1995"/>
    <s v="RFn"/>
    <n v="2"/>
    <x v="29"/>
    <s v="TA"/>
    <s v="TA"/>
    <s v="Y"/>
    <n v="0"/>
    <n v="65"/>
    <n v="0"/>
    <n v="0"/>
    <n v="0"/>
    <n v="0"/>
    <s v="NA"/>
    <s v="NA"/>
    <s v="NA"/>
    <n v="0"/>
    <x v="3"/>
    <x v="1"/>
    <s v="WD"/>
    <s v="Normal"/>
    <x v="270"/>
  </r>
  <r>
    <x v="1448"/>
    <n v="50"/>
    <s v="RL"/>
    <n v="70"/>
    <x v="672"/>
    <s v="Pave"/>
    <s v="NA"/>
    <s v="Reg"/>
    <s v="Lvl"/>
    <s v="AllPub"/>
    <s v="Inside"/>
    <s v="Gtl"/>
    <x v="15"/>
    <s v="Norm"/>
    <s v="Norm"/>
    <s v="1Fam"/>
    <s v="2Story"/>
    <x v="5"/>
    <x v="3"/>
    <x v="48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x v="332"/>
    <s v="GasA"/>
    <s v="Gd"/>
    <s v="N"/>
    <s v="SBrkr"/>
    <n v="796"/>
    <n v="550"/>
    <n v="0"/>
    <x v="857"/>
    <n v="0"/>
    <n v="0"/>
    <n v="1"/>
    <n v="1"/>
    <n v="2"/>
    <n v="1"/>
    <s v="TA"/>
    <n v="6"/>
    <s v="Min2"/>
    <n v="0"/>
    <s v="NA"/>
    <s v="Detchd"/>
    <n v="1950"/>
    <s v="Unf"/>
    <n v="1"/>
    <x v="10"/>
    <s v="Fa"/>
    <s v="TA"/>
    <s v="Y"/>
    <n v="168"/>
    <n v="24"/>
    <n v="0"/>
    <n v="0"/>
    <n v="0"/>
    <n v="0"/>
    <s v="NA"/>
    <s v="GdWo"/>
    <s v="NA"/>
    <n v="0"/>
    <x v="1"/>
    <x v="1"/>
    <s v="WD"/>
    <s v="Normal"/>
    <x v="162"/>
  </r>
  <r>
    <x v="1449"/>
    <n v="180"/>
    <s v="RM"/>
    <n v="21"/>
    <x v="804"/>
    <s v="Pave"/>
    <s v="NA"/>
    <s v="Reg"/>
    <s v="Lvl"/>
    <s v="AllPub"/>
    <s v="Inside"/>
    <s v="Gtl"/>
    <x v="14"/>
    <s v="Norm"/>
    <s v="Norm"/>
    <s v="Twnhs"/>
    <s v="SFoyer"/>
    <x v="3"/>
    <x v="3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x v="182"/>
    <s v="GasA"/>
    <s v="Ex"/>
    <s v="Y"/>
    <s v="SBrkr"/>
    <n v="630"/>
    <n v="0"/>
    <n v="0"/>
    <x v="353"/>
    <n v="1"/>
    <n v="0"/>
    <n v="1"/>
    <n v="0"/>
    <n v="1"/>
    <n v="1"/>
    <s v="Ex"/>
    <n v="3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x v="5"/>
    <x v="2"/>
    <s v="WD"/>
    <s v="Abnorml"/>
    <x v="658"/>
  </r>
  <r>
    <x v="1450"/>
    <n v="90"/>
    <s v="RL"/>
    <n v="60"/>
    <x v="218"/>
    <s v="Pave"/>
    <s v="NA"/>
    <s v="Reg"/>
    <s v="Lvl"/>
    <s v="AllPub"/>
    <s v="FR2"/>
    <s v="Gtl"/>
    <x v="11"/>
    <s v="Norm"/>
    <s v="Norm"/>
    <s v="Duplex"/>
    <s v="2Story"/>
    <x v="3"/>
    <x v="0"/>
    <x v="99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x v="72"/>
    <s v="GasA"/>
    <s v="TA"/>
    <s v="Y"/>
    <s v="SBrkr"/>
    <n v="896"/>
    <n v="896"/>
    <n v="0"/>
    <x v="223"/>
    <n v="0"/>
    <n v="0"/>
    <n v="2"/>
    <n v="2"/>
    <n v="4"/>
    <n v="2"/>
    <s v="TA"/>
    <n v="8"/>
    <s v="Typ"/>
    <n v="0"/>
    <s v="NA"/>
    <s v="NA"/>
    <s v="NA"/>
    <s v="NA"/>
    <n v="0"/>
    <x v="34"/>
    <s v="NA"/>
    <s v="NA"/>
    <s v="Y"/>
    <n v="32"/>
    <n v="45"/>
    <n v="0"/>
    <n v="0"/>
    <n v="0"/>
    <n v="0"/>
    <s v="NA"/>
    <s v="NA"/>
    <s v="NA"/>
    <n v="0"/>
    <x v="2"/>
    <x v="3"/>
    <s v="WD"/>
    <s v="Normal"/>
    <x v="109"/>
  </r>
  <r>
    <x v="1451"/>
    <n v="20"/>
    <s v="RL"/>
    <n v="78"/>
    <x v="1069"/>
    <s v="Pave"/>
    <s v="NA"/>
    <s v="Reg"/>
    <s v="Lvl"/>
    <s v="AllPub"/>
    <s v="Inside"/>
    <s v="Gtl"/>
    <x v="5"/>
    <s v="Norm"/>
    <s v="Norm"/>
    <s v="1Fam"/>
    <s v="1Story"/>
    <x v="2"/>
    <x v="0"/>
    <x v="74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x v="200"/>
    <s v="GasA"/>
    <s v="Ex"/>
    <s v="Y"/>
    <s v="SBrkr"/>
    <n v="1578"/>
    <n v="0"/>
    <n v="0"/>
    <x v="394"/>
    <n v="0"/>
    <n v="0"/>
    <n v="2"/>
    <n v="0"/>
    <n v="3"/>
    <n v="1"/>
    <s v="Ex"/>
    <n v="7"/>
    <s v="Typ"/>
    <n v="1"/>
    <s v="Gd"/>
    <s v="Attchd"/>
    <n v="2008"/>
    <s v="Fin"/>
    <n v="3"/>
    <x v="13"/>
    <s v="TA"/>
    <s v="TA"/>
    <s v="Y"/>
    <n v="0"/>
    <n v="36"/>
    <n v="0"/>
    <n v="0"/>
    <n v="0"/>
    <n v="0"/>
    <s v="NA"/>
    <s v="NA"/>
    <s v="NA"/>
    <n v="0"/>
    <x v="1"/>
    <x v="3"/>
    <s v="New"/>
    <s v="Partial"/>
    <x v="659"/>
  </r>
  <r>
    <x v="145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x v="3"/>
    <x v="0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x v="338"/>
    <s v="GasA"/>
    <s v="Gd"/>
    <s v="Y"/>
    <s v="SBrkr"/>
    <n v="1072"/>
    <n v="0"/>
    <n v="0"/>
    <x v="379"/>
    <n v="1"/>
    <n v="0"/>
    <n v="1"/>
    <n v="0"/>
    <n v="2"/>
    <n v="1"/>
    <s v="TA"/>
    <n v="5"/>
    <s v="Typ"/>
    <n v="0"/>
    <s v="NA"/>
    <s v="Basment"/>
    <n v="2005"/>
    <s v="Fin"/>
    <n v="2"/>
    <x v="226"/>
    <s v="TA"/>
    <s v="TA"/>
    <s v="Y"/>
    <n v="0"/>
    <n v="28"/>
    <n v="0"/>
    <n v="0"/>
    <n v="0"/>
    <n v="0"/>
    <s v="NA"/>
    <s v="NA"/>
    <s v="NA"/>
    <n v="0"/>
    <x v="1"/>
    <x v="2"/>
    <s v="WD"/>
    <s v="Normal"/>
    <x v="35"/>
  </r>
  <r>
    <x v="1453"/>
    <n v="20"/>
    <s v="RL"/>
    <n v="90"/>
    <x v="1070"/>
    <s v="Pave"/>
    <s v="NA"/>
    <s v="Reg"/>
    <s v="Lvl"/>
    <s v="AllPub"/>
    <s v="Inside"/>
    <s v="Gtl"/>
    <x v="4"/>
    <s v="Norm"/>
    <s v="Norm"/>
    <s v="1Fam"/>
    <s v="1Story"/>
    <x v="3"/>
    <x v="0"/>
    <x v="13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x v="168"/>
    <s v="GasA"/>
    <s v="Ex"/>
    <s v="Y"/>
    <s v="SBrkr"/>
    <n v="1140"/>
    <n v="0"/>
    <n v="0"/>
    <x v="550"/>
    <n v="0"/>
    <n v="0"/>
    <n v="1"/>
    <n v="0"/>
    <n v="3"/>
    <n v="1"/>
    <s v="TA"/>
    <n v="6"/>
    <s v="Typ"/>
    <n v="0"/>
    <s v="NA"/>
    <s v="NA"/>
    <s v="NA"/>
    <s v="NA"/>
    <n v="0"/>
    <x v="34"/>
    <s v="NA"/>
    <s v="NA"/>
    <s v="Y"/>
    <n v="36"/>
    <n v="56"/>
    <n v="0"/>
    <n v="0"/>
    <n v="0"/>
    <n v="0"/>
    <s v="NA"/>
    <s v="NA"/>
    <s v="NA"/>
    <n v="0"/>
    <x v="9"/>
    <x v="2"/>
    <s v="WD"/>
    <s v="Abnorml"/>
    <x v="112"/>
  </r>
  <r>
    <x v="1454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x v="0"/>
    <x v="0"/>
    <x v="6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x v="719"/>
    <s v="GasA"/>
    <s v="Ex"/>
    <s v="Y"/>
    <s v="SBrkr"/>
    <n v="1221"/>
    <n v="0"/>
    <n v="0"/>
    <x v="755"/>
    <n v="1"/>
    <n v="0"/>
    <n v="2"/>
    <n v="0"/>
    <n v="2"/>
    <n v="1"/>
    <s v="Gd"/>
    <n v="6"/>
    <s v="Typ"/>
    <n v="0"/>
    <s v="NA"/>
    <s v="Attchd"/>
    <n v="2004"/>
    <s v="RFn"/>
    <n v="2"/>
    <x v="63"/>
    <s v="TA"/>
    <s v="TA"/>
    <s v="Y"/>
    <n v="0"/>
    <n v="113"/>
    <n v="0"/>
    <n v="0"/>
    <n v="0"/>
    <n v="0"/>
    <s v="NA"/>
    <s v="NA"/>
    <s v="NA"/>
    <n v="0"/>
    <x v="4"/>
    <x v="3"/>
    <s v="WD"/>
    <s v="Normal"/>
    <x v="68"/>
  </r>
  <r>
    <x v="1455"/>
    <n v="60"/>
    <s v="RL"/>
    <n v="62"/>
    <x v="244"/>
    <s v="Pave"/>
    <s v="NA"/>
    <s v="Reg"/>
    <s v="Lvl"/>
    <s v="AllPub"/>
    <s v="Inside"/>
    <s v="Gtl"/>
    <x v="17"/>
    <s v="Norm"/>
    <s v="Norm"/>
    <s v="1Fam"/>
    <s v="2Story"/>
    <x v="1"/>
    <x v="0"/>
    <x v="4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x v="281"/>
    <s v="GasA"/>
    <s v="Ex"/>
    <s v="Y"/>
    <s v="SBrkr"/>
    <n v="953"/>
    <n v="694"/>
    <n v="0"/>
    <x v="445"/>
    <n v="0"/>
    <n v="0"/>
    <n v="2"/>
    <n v="1"/>
    <n v="3"/>
    <n v="1"/>
    <s v="TA"/>
    <n v="7"/>
    <s v="Typ"/>
    <n v="1"/>
    <s v="TA"/>
    <s v="Attchd"/>
    <n v="1999"/>
    <s v="RFn"/>
    <n v="2"/>
    <x v="1"/>
    <s v="TA"/>
    <s v="TA"/>
    <s v="Y"/>
    <n v="0"/>
    <n v="40"/>
    <n v="0"/>
    <n v="0"/>
    <n v="0"/>
    <n v="0"/>
    <s v="NA"/>
    <s v="NA"/>
    <s v="NA"/>
    <n v="0"/>
    <x v="5"/>
    <x v="1"/>
    <s v="WD"/>
    <s v="Normal"/>
    <x v="216"/>
  </r>
  <r>
    <x v="1456"/>
    <n v="20"/>
    <s v="RL"/>
    <n v="85"/>
    <x v="1071"/>
    <s v="Pave"/>
    <s v="NA"/>
    <s v="Reg"/>
    <s v="Lvl"/>
    <s v="AllPub"/>
    <s v="Inside"/>
    <s v="Gtl"/>
    <x v="6"/>
    <s v="Norm"/>
    <s v="Norm"/>
    <s v="1Fam"/>
    <s v="1Story"/>
    <x v="1"/>
    <x v="2"/>
    <x v="90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x v="720"/>
    <s v="GasA"/>
    <s v="TA"/>
    <s v="Y"/>
    <s v="SBrkr"/>
    <n v="2073"/>
    <n v="0"/>
    <n v="0"/>
    <x v="858"/>
    <n v="1"/>
    <n v="0"/>
    <n v="2"/>
    <n v="0"/>
    <n v="3"/>
    <n v="1"/>
    <s v="TA"/>
    <n v="7"/>
    <s v="Min1"/>
    <n v="2"/>
    <s v="TA"/>
    <s v="Attchd"/>
    <n v="1978"/>
    <s v="Unf"/>
    <n v="2"/>
    <x v="127"/>
    <s v="TA"/>
    <s v="TA"/>
    <s v="Y"/>
    <n v="349"/>
    <n v="0"/>
    <n v="0"/>
    <n v="0"/>
    <n v="0"/>
    <n v="0"/>
    <s v="NA"/>
    <s v="MnPrv"/>
    <s v="NA"/>
    <n v="0"/>
    <x v="0"/>
    <x v="4"/>
    <s v="WD"/>
    <s v="Normal"/>
    <x v="171"/>
  </r>
  <r>
    <x v="1457"/>
    <n v="70"/>
    <s v="RL"/>
    <n v="66"/>
    <x v="302"/>
    <s v="Pave"/>
    <s v="NA"/>
    <s v="Reg"/>
    <s v="Lvl"/>
    <s v="AllPub"/>
    <s v="Inside"/>
    <s v="Gtl"/>
    <x v="2"/>
    <s v="Norm"/>
    <s v="Norm"/>
    <s v="1Fam"/>
    <s v="2Story"/>
    <x v="0"/>
    <x v="7"/>
    <x v="7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x v="214"/>
    <s v="GasA"/>
    <s v="Ex"/>
    <s v="Y"/>
    <s v="SBrkr"/>
    <n v="1188"/>
    <n v="1152"/>
    <n v="0"/>
    <x v="859"/>
    <n v="0"/>
    <n v="0"/>
    <n v="2"/>
    <n v="0"/>
    <n v="4"/>
    <n v="1"/>
    <s v="Gd"/>
    <n v="9"/>
    <s v="Typ"/>
    <n v="2"/>
    <s v="Gd"/>
    <s v="Attchd"/>
    <n v="1941"/>
    <s v="RFn"/>
    <n v="1"/>
    <x v="118"/>
    <s v="TA"/>
    <s v="TA"/>
    <s v="Y"/>
    <n v="0"/>
    <n v="60"/>
    <n v="0"/>
    <n v="0"/>
    <n v="0"/>
    <n v="0"/>
    <s v="NA"/>
    <s v="GdPrv"/>
    <s v="Shed"/>
    <n v="2500"/>
    <x v="1"/>
    <x v="4"/>
    <s v="WD"/>
    <s v="Normal"/>
    <x v="660"/>
  </r>
  <r>
    <x v="1458"/>
    <n v="20"/>
    <s v="RL"/>
    <n v="68"/>
    <x v="1072"/>
    <s v="Pave"/>
    <s v="NA"/>
    <s v="Reg"/>
    <s v="Lvl"/>
    <s v="AllPub"/>
    <s v="Inside"/>
    <s v="Gtl"/>
    <x v="11"/>
    <s v="Norm"/>
    <s v="Norm"/>
    <s v="1Fam"/>
    <s v="1Story"/>
    <x v="3"/>
    <x v="2"/>
    <x v="52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x v="111"/>
    <s v="GasA"/>
    <s v="Gd"/>
    <s v="Y"/>
    <s v="FuseA"/>
    <n v="1078"/>
    <n v="0"/>
    <n v="0"/>
    <x v="826"/>
    <n v="1"/>
    <n v="0"/>
    <n v="1"/>
    <n v="0"/>
    <n v="2"/>
    <n v="1"/>
    <s v="Gd"/>
    <n v="5"/>
    <s v="Typ"/>
    <n v="0"/>
    <s v="NA"/>
    <s v="Attchd"/>
    <n v="1950"/>
    <s v="Unf"/>
    <n v="1"/>
    <x v="25"/>
    <s v="TA"/>
    <s v="TA"/>
    <s v="Y"/>
    <n v="366"/>
    <n v="0"/>
    <n v="112"/>
    <n v="0"/>
    <n v="0"/>
    <n v="0"/>
    <s v="NA"/>
    <s v="NA"/>
    <s v="NA"/>
    <n v="0"/>
    <x v="7"/>
    <x v="4"/>
    <s v="WD"/>
    <s v="Normal"/>
    <x v="661"/>
  </r>
  <r>
    <x v="1459"/>
    <n v="20"/>
    <s v="RL"/>
    <n v="75"/>
    <x v="553"/>
    <s v="Pave"/>
    <s v="NA"/>
    <s v="Reg"/>
    <s v="Lvl"/>
    <s v="AllPub"/>
    <s v="Inside"/>
    <s v="Gtl"/>
    <x v="15"/>
    <s v="Norm"/>
    <s v="Norm"/>
    <s v="1Fam"/>
    <s v="1Story"/>
    <x v="3"/>
    <x v="2"/>
    <x v="10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x v="294"/>
    <s v="GasA"/>
    <s v="Gd"/>
    <s v="Y"/>
    <s v="SBrkr"/>
    <n v="1256"/>
    <n v="0"/>
    <n v="0"/>
    <x v="860"/>
    <n v="1"/>
    <n v="0"/>
    <n v="1"/>
    <n v="1"/>
    <n v="3"/>
    <n v="1"/>
    <s v="TA"/>
    <n v="6"/>
    <s v="Typ"/>
    <n v="0"/>
    <s v="NA"/>
    <s v="Attchd"/>
    <n v="1965"/>
    <s v="Fin"/>
    <n v="1"/>
    <x v="411"/>
    <s v="TA"/>
    <s v="TA"/>
    <s v="Y"/>
    <n v="736"/>
    <n v="68"/>
    <n v="0"/>
    <n v="0"/>
    <n v="0"/>
    <n v="0"/>
    <s v="NA"/>
    <s v="NA"/>
    <s v="NA"/>
    <n v="0"/>
    <x v="11"/>
    <x v="0"/>
    <s v="WD"/>
    <s v="Normal"/>
    <x v="6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A6288-5F45-4846-A149-84F55EDE706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3:K29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Neighborhood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F4081-737C-47E1-B783-368C06A652BE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H1:AI7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showAll="0"/>
  </pivotFields>
  <rowFields count="1">
    <field x="7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885C7-6BDE-405A-B9CD-4E4970F64BA4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E1:AF14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dataField="1" showAll="0"/>
  </pivotFields>
  <rowFields count="1">
    <field x="7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2EEFB-E1FD-42BD-8C47-C570D6D2A39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3:N29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D7CEB-6062-4B55-8534-16251743538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V3:W116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9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37B4E-AED8-4CB2-B945-2D84FDFDE3EF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4:G727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723">
    <i>
      <x v="3"/>
    </i>
    <i>
      <x v="5"/>
    </i>
    <i>
      <x v="6"/>
    </i>
    <i>
      <x v="8"/>
    </i>
    <i>
      <x v="9"/>
    </i>
    <i>
      <x v="10"/>
    </i>
    <i>
      <x v="13"/>
    </i>
    <i>
      <x v="15"/>
    </i>
    <i>
      <x v="16"/>
    </i>
    <i>
      <x v="19"/>
    </i>
    <i>
      <x v="20"/>
    </i>
    <i>
      <x v="22"/>
    </i>
    <i>
      <x v="27"/>
    </i>
    <i>
      <x v="29"/>
    </i>
    <i>
      <x v="31"/>
    </i>
    <i>
      <x v="32"/>
    </i>
    <i>
      <x v="33"/>
    </i>
    <i>
      <x v="36"/>
    </i>
    <i>
      <x v="41"/>
    </i>
    <i>
      <x v="42"/>
    </i>
    <i>
      <x v="44"/>
    </i>
    <i>
      <x v="46"/>
    </i>
    <i>
      <x v="47"/>
    </i>
    <i>
      <x v="52"/>
    </i>
    <i>
      <x v="53"/>
    </i>
    <i>
      <x v="54"/>
    </i>
    <i>
      <x v="58"/>
    </i>
    <i>
      <x v="59"/>
    </i>
    <i>
      <x v="61"/>
    </i>
    <i>
      <x v="63"/>
    </i>
    <i>
      <x v="65"/>
    </i>
    <i>
      <x v="67"/>
    </i>
    <i>
      <x v="70"/>
    </i>
    <i>
      <x v="72"/>
    </i>
    <i>
      <x v="73"/>
    </i>
    <i>
      <x v="75"/>
    </i>
    <i>
      <x v="76"/>
    </i>
    <i>
      <x v="78"/>
    </i>
    <i>
      <x v="80"/>
    </i>
    <i>
      <x v="81"/>
    </i>
    <i>
      <x v="88"/>
    </i>
    <i>
      <x v="89"/>
    </i>
    <i>
      <x v="90"/>
    </i>
    <i>
      <x v="93"/>
    </i>
    <i>
      <x v="94"/>
    </i>
    <i>
      <x v="96"/>
    </i>
    <i>
      <x v="98"/>
    </i>
    <i>
      <x v="100"/>
    </i>
    <i>
      <x v="102"/>
    </i>
    <i>
      <x v="104"/>
    </i>
    <i>
      <x v="105"/>
    </i>
    <i>
      <x v="107"/>
    </i>
    <i>
      <x v="109"/>
    </i>
    <i>
      <x v="110"/>
    </i>
    <i>
      <x v="111"/>
    </i>
    <i>
      <x v="112"/>
    </i>
    <i>
      <x v="115"/>
    </i>
    <i>
      <x v="116"/>
    </i>
    <i>
      <x v="117"/>
    </i>
    <i>
      <x v="119"/>
    </i>
    <i>
      <x v="120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51"/>
    </i>
    <i>
      <x v="153"/>
    </i>
    <i>
      <x v="156"/>
    </i>
    <i>
      <x v="160"/>
    </i>
    <i>
      <x v="164"/>
    </i>
    <i>
      <x v="165"/>
    </i>
    <i>
      <x v="166"/>
    </i>
    <i>
      <x v="167"/>
    </i>
    <i>
      <x v="170"/>
    </i>
    <i>
      <x v="172"/>
    </i>
    <i>
      <x v="173"/>
    </i>
    <i>
      <x v="174"/>
    </i>
    <i>
      <x v="176"/>
    </i>
    <i>
      <x v="177"/>
    </i>
    <i>
      <x v="181"/>
    </i>
    <i>
      <x v="184"/>
    </i>
    <i>
      <x v="186"/>
    </i>
    <i>
      <x v="188"/>
    </i>
    <i>
      <x v="189"/>
    </i>
    <i>
      <x v="190"/>
    </i>
    <i>
      <x v="195"/>
    </i>
    <i>
      <x v="196"/>
    </i>
    <i>
      <x v="199"/>
    </i>
    <i>
      <x v="200"/>
    </i>
    <i>
      <x v="203"/>
    </i>
    <i>
      <x v="204"/>
    </i>
    <i>
      <x v="205"/>
    </i>
    <i>
      <x v="209"/>
    </i>
    <i>
      <x v="210"/>
    </i>
    <i>
      <x v="212"/>
    </i>
    <i>
      <x v="214"/>
    </i>
    <i>
      <x v="216"/>
    </i>
    <i>
      <x v="217"/>
    </i>
    <i>
      <x v="218"/>
    </i>
    <i>
      <x v="223"/>
    </i>
    <i>
      <x v="224"/>
    </i>
    <i>
      <x v="225"/>
    </i>
    <i>
      <x v="227"/>
    </i>
    <i>
      <x v="229"/>
    </i>
    <i>
      <x v="234"/>
    </i>
    <i>
      <x v="236"/>
    </i>
    <i>
      <x v="238"/>
    </i>
    <i>
      <x v="242"/>
    </i>
    <i>
      <x v="243"/>
    </i>
    <i>
      <x v="246"/>
    </i>
    <i>
      <x v="247"/>
    </i>
    <i>
      <x v="250"/>
    </i>
    <i>
      <x v="254"/>
    </i>
    <i>
      <x v="255"/>
    </i>
    <i>
      <x v="257"/>
    </i>
    <i>
      <x v="260"/>
    </i>
    <i>
      <x v="261"/>
    </i>
    <i>
      <x v="262"/>
    </i>
    <i>
      <x v="265"/>
    </i>
    <i>
      <x v="266"/>
    </i>
    <i>
      <x v="267"/>
    </i>
    <i>
      <x v="269"/>
    </i>
    <i>
      <x v="274"/>
    </i>
    <i>
      <x v="275"/>
    </i>
    <i>
      <x v="278"/>
    </i>
    <i>
      <x v="280"/>
    </i>
    <i>
      <x v="281"/>
    </i>
    <i>
      <x v="282"/>
    </i>
    <i>
      <x v="285"/>
    </i>
    <i>
      <x v="287"/>
    </i>
    <i>
      <x v="289"/>
    </i>
    <i>
      <x v="294"/>
    </i>
    <i>
      <x v="295"/>
    </i>
    <i>
      <x v="296"/>
    </i>
    <i>
      <x v="297"/>
    </i>
    <i>
      <x v="298"/>
    </i>
    <i>
      <x v="301"/>
    </i>
    <i>
      <x v="302"/>
    </i>
    <i>
      <x v="303"/>
    </i>
    <i>
      <x v="306"/>
    </i>
    <i>
      <x v="308"/>
    </i>
    <i>
      <x v="310"/>
    </i>
    <i>
      <x v="312"/>
    </i>
    <i>
      <x v="316"/>
    </i>
    <i>
      <x v="317"/>
    </i>
    <i>
      <x v="318"/>
    </i>
    <i>
      <x v="319"/>
    </i>
    <i>
      <x v="323"/>
    </i>
    <i>
      <x v="325"/>
    </i>
    <i>
      <x v="326"/>
    </i>
    <i>
      <x v="327"/>
    </i>
    <i>
      <x v="329"/>
    </i>
    <i>
      <x v="330"/>
    </i>
    <i>
      <x v="339"/>
    </i>
    <i>
      <x v="341"/>
    </i>
    <i>
      <x v="342"/>
    </i>
    <i>
      <x v="343"/>
    </i>
    <i>
      <x v="344"/>
    </i>
    <i>
      <x v="347"/>
    </i>
    <i>
      <x v="348"/>
    </i>
    <i>
      <x v="349"/>
    </i>
    <i>
      <x v="350"/>
    </i>
    <i>
      <x v="352"/>
    </i>
    <i>
      <x v="354"/>
    </i>
    <i>
      <x v="357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7"/>
    </i>
    <i>
      <x v="381"/>
    </i>
    <i>
      <x v="385"/>
    </i>
    <i>
      <x v="386"/>
    </i>
    <i>
      <x v="387"/>
    </i>
    <i>
      <x v="388"/>
    </i>
    <i>
      <x v="391"/>
    </i>
    <i>
      <x v="392"/>
    </i>
    <i>
      <x v="395"/>
    </i>
    <i>
      <x v="396"/>
    </i>
    <i>
      <x v="397"/>
    </i>
    <i>
      <x v="402"/>
    </i>
    <i>
      <x v="403"/>
    </i>
    <i>
      <x v="404"/>
    </i>
    <i>
      <x v="405"/>
    </i>
    <i>
      <x v="408"/>
    </i>
    <i>
      <x v="410"/>
    </i>
    <i>
      <x v="412"/>
    </i>
    <i>
      <x v="421"/>
    </i>
    <i>
      <x v="422"/>
    </i>
    <i>
      <x v="425"/>
    </i>
    <i>
      <x v="427"/>
    </i>
    <i>
      <x v="429"/>
    </i>
    <i>
      <x v="435"/>
    </i>
    <i>
      <x v="436"/>
    </i>
    <i>
      <x v="437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8"/>
    </i>
    <i>
      <x v="449"/>
    </i>
    <i>
      <x v="450"/>
    </i>
    <i>
      <x v="451"/>
    </i>
    <i>
      <x v="453"/>
    </i>
    <i>
      <x v="456"/>
    </i>
    <i>
      <x v="457"/>
    </i>
    <i>
      <x v="462"/>
    </i>
    <i>
      <x v="464"/>
    </i>
    <i>
      <x v="465"/>
    </i>
    <i>
      <x v="467"/>
    </i>
    <i>
      <x v="468"/>
    </i>
    <i>
      <x v="470"/>
    </i>
    <i>
      <x v="472"/>
    </i>
    <i>
      <x v="473"/>
    </i>
    <i>
      <x v="476"/>
    </i>
    <i>
      <x v="477"/>
    </i>
    <i>
      <x v="478"/>
    </i>
    <i>
      <x v="480"/>
    </i>
    <i>
      <x v="484"/>
    </i>
    <i>
      <x v="485"/>
    </i>
    <i>
      <x v="488"/>
    </i>
    <i>
      <x v="495"/>
    </i>
    <i>
      <x v="496"/>
    </i>
    <i>
      <x v="499"/>
    </i>
    <i>
      <x v="500"/>
    </i>
    <i>
      <x v="501"/>
    </i>
    <i>
      <x v="504"/>
    </i>
    <i>
      <x v="505"/>
    </i>
    <i>
      <x v="506"/>
    </i>
    <i>
      <x v="507"/>
    </i>
    <i>
      <x v="508"/>
    </i>
    <i>
      <x v="511"/>
    </i>
    <i>
      <x v="515"/>
    </i>
    <i>
      <x v="517"/>
    </i>
    <i>
      <x v="519"/>
    </i>
    <i>
      <x v="521"/>
    </i>
    <i>
      <x v="525"/>
    </i>
    <i>
      <x v="527"/>
    </i>
    <i>
      <x v="528"/>
    </i>
    <i>
      <x v="531"/>
    </i>
    <i>
      <x v="532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5"/>
    </i>
    <i>
      <x v="547"/>
    </i>
    <i>
      <x v="550"/>
    </i>
    <i>
      <x v="553"/>
    </i>
    <i>
      <x v="554"/>
    </i>
    <i>
      <x v="556"/>
    </i>
    <i>
      <x v="557"/>
    </i>
    <i>
      <x v="562"/>
    </i>
    <i>
      <x v="563"/>
    </i>
    <i>
      <x v="565"/>
    </i>
    <i>
      <x v="567"/>
    </i>
    <i>
      <x v="572"/>
    </i>
    <i>
      <x v="574"/>
    </i>
    <i>
      <x v="576"/>
    </i>
    <i>
      <x v="577"/>
    </i>
    <i>
      <x v="578"/>
    </i>
    <i>
      <x v="580"/>
    </i>
    <i>
      <x v="581"/>
    </i>
    <i>
      <x v="582"/>
    </i>
    <i>
      <x v="586"/>
    </i>
    <i>
      <x v="587"/>
    </i>
    <i>
      <x v="588"/>
    </i>
    <i>
      <x v="593"/>
    </i>
    <i>
      <x v="594"/>
    </i>
    <i>
      <x v="595"/>
    </i>
    <i>
      <x v="602"/>
    </i>
    <i>
      <x v="606"/>
    </i>
    <i>
      <x v="607"/>
    </i>
    <i>
      <x v="608"/>
    </i>
    <i>
      <x v="611"/>
    </i>
    <i>
      <x v="612"/>
    </i>
    <i>
      <x v="613"/>
    </i>
    <i>
      <x v="615"/>
    </i>
    <i>
      <x v="616"/>
    </i>
    <i>
      <x v="618"/>
    </i>
    <i>
      <x v="621"/>
    </i>
    <i>
      <x v="623"/>
    </i>
    <i>
      <x v="626"/>
    </i>
    <i>
      <x v="630"/>
    </i>
    <i>
      <x v="632"/>
    </i>
    <i>
      <x v="633"/>
    </i>
    <i>
      <x v="635"/>
    </i>
    <i>
      <x v="637"/>
    </i>
    <i>
      <x v="638"/>
    </i>
    <i>
      <x v="641"/>
    </i>
    <i>
      <x v="643"/>
    </i>
    <i>
      <x v="646"/>
    </i>
    <i>
      <x v="647"/>
    </i>
    <i>
      <x v="650"/>
    </i>
    <i>
      <x v="651"/>
    </i>
    <i>
      <x v="652"/>
    </i>
    <i>
      <x v="654"/>
    </i>
    <i>
      <x v="656"/>
    </i>
    <i>
      <x v="657"/>
    </i>
    <i>
      <x v="659"/>
    </i>
    <i>
      <x v="660"/>
    </i>
    <i>
      <x v="661"/>
    </i>
    <i>
      <x v="662"/>
    </i>
    <i>
      <x v="664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5"/>
    </i>
    <i>
      <x v="681"/>
    </i>
    <i>
      <x v="683"/>
    </i>
    <i>
      <x v="685"/>
    </i>
    <i>
      <x v="687"/>
    </i>
    <i>
      <x v="689"/>
    </i>
    <i>
      <x v="691"/>
    </i>
    <i>
      <x v="693"/>
    </i>
    <i>
      <x v="694"/>
    </i>
    <i>
      <x v="705"/>
    </i>
    <i>
      <x v="706"/>
    </i>
    <i>
      <x v="709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0"/>
    </i>
    <i>
      <x v="731"/>
    </i>
    <i>
      <x v="733"/>
    </i>
    <i>
      <x v="734"/>
    </i>
    <i>
      <x v="736"/>
    </i>
    <i>
      <x v="737"/>
    </i>
    <i>
      <x v="738"/>
    </i>
    <i>
      <x v="740"/>
    </i>
    <i>
      <x v="743"/>
    </i>
    <i>
      <x v="746"/>
    </i>
    <i>
      <x v="749"/>
    </i>
    <i>
      <x v="753"/>
    </i>
    <i>
      <x v="754"/>
    </i>
    <i>
      <x v="761"/>
    </i>
    <i>
      <x v="764"/>
    </i>
    <i>
      <x v="765"/>
    </i>
    <i>
      <x v="766"/>
    </i>
    <i>
      <x v="769"/>
    </i>
    <i>
      <x v="772"/>
    </i>
    <i>
      <x v="773"/>
    </i>
    <i>
      <x v="775"/>
    </i>
    <i>
      <x v="776"/>
    </i>
    <i>
      <x v="779"/>
    </i>
    <i>
      <x v="783"/>
    </i>
    <i>
      <x v="786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800"/>
    </i>
    <i>
      <x v="801"/>
    </i>
    <i>
      <x v="803"/>
    </i>
    <i>
      <x v="807"/>
    </i>
    <i>
      <x v="812"/>
    </i>
    <i>
      <x v="816"/>
    </i>
    <i>
      <x v="817"/>
    </i>
    <i>
      <x v="818"/>
    </i>
    <i>
      <x v="820"/>
    </i>
    <i>
      <x v="822"/>
    </i>
    <i>
      <x v="824"/>
    </i>
    <i>
      <x v="828"/>
    </i>
    <i>
      <x v="829"/>
    </i>
    <i>
      <x v="830"/>
    </i>
    <i>
      <x v="832"/>
    </i>
    <i>
      <x v="833"/>
    </i>
    <i>
      <x v="835"/>
    </i>
    <i>
      <x v="837"/>
    </i>
    <i>
      <x v="838"/>
    </i>
    <i>
      <x v="840"/>
    </i>
    <i>
      <x v="842"/>
    </i>
    <i>
      <x v="845"/>
    </i>
    <i>
      <x v="846"/>
    </i>
    <i>
      <x v="853"/>
    </i>
    <i>
      <x v="854"/>
    </i>
    <i>
      <x v="860"/>
    </i>
    <i>
      <x v="862"/>
    </i>
    <i>
      <x v="865"/>
    </i>
    <i>
      <x v="866"/>
    </i>
    <i>
      <x v="867"/>
    </i>
    <i>
      <x v="871"/>
    </i>
    <i>
      <x v="872"/>
    </i>
    <i>
      <x v="873"/>
    </i>
    <i>
      <x v="875"/>
    </i>
    <i>
      <x v="876"/>
    </i>
    <i>
      <x v="877"/>
    </i>
    <i>
      <x v="878"/>
    </i>
    <i>
      <x v="879"/>
    </i>
    <i>
      <x v="880"/>
    </i>
    <i>
      <x v="885"/>
    </i>
    <i>
      <x v="888"/>
    </i>
    <i>
      <x v="890"/>
    </i>
    <i>
      <x v="891"/>
    </i>
    <i>
      <x v="893"/>
    </i>
    <i>
      <x v="894"/>
    </i>
    <i>
      <x v="895"/>
    </i>
    <i>
      <x v="896"/>
    </i>
    <i>
      <x v="899"/>
    </i>
    <i>
      <x v="900"/>
    </i>
    <i>
      <x v="902"/>
    </i>
    <i>
      <x v="903"/>
    </i>
    <i>
      <x v="904"/>
    </i>
    <i>
      <x v="906"/>
    </i>
    <i>
      <x v="909"/>
    </i>
    <i>
      <x v="910"/>
    </i>
    <i>
      <x v="912"/>
    </i>
    <i>
      <x v="913"/>
    </i>
    <i>
      <x v="916"/>
    </i>
    <i>
      <x v="918"/>
    </i>
    <i>
      <x v="920"/>
    </i>
    <i>
      <x v="921"/>
    </i>
    <i>
      <x v="923"/>
    </i>
    <i>
      <x v="925"/>
    </i>
    <i>
      <x v="929"/>
    </i>
    <i>
      <x v="931"/>
    </i>
    <i>
      <x v="932"/>
    </i>
    <i>
      <x v="936"/>
    </i>
    <i>
      <x v="937"/>
    </i>
    <i>
      <x v="940"/>
    </i>
    <i>
      <x v="941"/>
    </i>
    <i>
      <x v="945"/>
    </i>
    <i>
      <x v="946"/>
    </i>
    <i>
      <x v="947"/>
    </i>
    <i>
      <x v="948"/>
    </i>
    <i>
      <x v="949"/>
    </i>
    <i>
      <x v="951"/>
    </i>
    <i>
      <x v="953"/>
    </i>
    <i>
      <x v="957"/>
    </i>
    <i>
      <x v="962"/>
    </i>
    <i>
      <x v="963"/>
    </i>
    <i>
      <x v="966"/>
    </i>
    <i>
      <x v="968"/>
    </i>
    <i>
      <x v="969"/>
    </i>
    <i>
      <x v="972"/>
    </i>
    <i>
      <x v="973"/>
    </i>
    <i>
      <x v="978"/>
    </i>
    <i>
      <x v="979"/>
    </i>
    <i>
      <x v="982"/>
    </i>
    <i>
      <x v="983"/>
    </i>
    <i>
      <x v="986"/>
    </i>
    <i>
      <x v="988"/>
    </i>
    <i>
      <x v="989"/>
    </i>
    <i>
      <x v="990"/>
    </i>
    <i>
      <x v="991"/>
    </i>
    <i>
      <x v="992"/>
    </i>
    <i>
      <x v="997"/>
    </i>
    <i>
      <x v="1002"/>
    </i>
    <i>
      <x v="1003"/>
    </i>
    <i>
      <x v="1006"/>
    </i>
    <i>
      <x v="1007"/>
    </i>
    <i>
      <x v="1009"/>
    </i>
    <i>
      <x v="1010"/>
    </i>
    <i>
      <x v="1011"/>
    </i>
    <i>
      <x v="1012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7"/>
    </i>
    <i>
      <x v="1029"/>
    </i>
    <i>
      <x v="1031"/>
    </i>
    <i>
      <x v="1032"/>
    </i>
    <i>
      <x v="1035"/>
    </i>
    <i>
      <x v="1037"/>
    </i>
    <i>
      <x v="1042"/>
    </i>
    <i>
      <x v="1043"/>
    </i>
    <i>
      <x v="1044"/>
    </i>
    <i>
      <x v="1048"/>
    </i>
    <i>
      <x v="1049"/>
    </i>
    <i>
      <x v="1054"/>
    </i>
    <i>
      <x v="1056"/>
    </i>
    <i>
      <x v="1064"/>
    </i>
    <i>
      <x v="1066"/>
    </i>
    <i>
      <x v="1067"/>
    </i>
    <i>
      <x v="1068"/>
    </i>
    <i>
      <x v="1069"/>
    </i>
    <i>
      <x v="1070"/>
    </i>
    <i>
      <x v="1073"/>
    </i>
    <i>
      <x v="1074"/>
    </i>
    <i>
      <x v="1076"/>
    </i>
    <i>
      <x v="1077"/>
    </i>
    <i>
      <x v="1079"/>
    </i>
    <i>
      <x v="1082"/>
    </i>
    <i>
      <x v="1083"/>
    </i>
    <i>
      <x v="1085"/>
    </i>
    <i>
      <x v="1091"/>
    </i>
    <i>
      <x v="1093"/>
    </i>
    <i>
      <x v="1095"/>
    </i>
    <i>
      <x v="1097"/>
    </i>
    <i>
      <x v="1098"/>
    </i>
    <i>
      <x v="1099"/>
    </i>
    <i>
      <x v="1101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1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6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1"/>
    </i>
    <i>
      <x v="1147"/>
    </i>
    <i>
      <x v="1150"/>
    </i>
    <i>
      <x v="1151"/>
    </i>
    <i>
      <x v="1153"/>
    </i>
    <i>
      <x v="1154"/>
    </i>
    <i>
      <x v="1155"/>
    </i>
    <i>
      <x v="1156"/>
    </i>
    <i>
      <x v="1161"/>
    </i>
    <i>
      <x v="1162"/>
    </i>
    <i>
      <x v="1165"/>
    </i>
    <i>
      <x v="1166"/>
    </i>
    <i>
      <x v="1170"/>
    </i>
    <i>
      <x v="1171"/>
    </i>
    <i>
      <x v="1172"/>
    </i>
    <i>
      <x v="1176"/>
    </i>
    <i>
      <x v="1179"/>
    </i>
    <i>
      <x v="1180"/>
    </i>
    <i>
      <x v="1182"/>
    </i>
    <i>
      <x v="1185"/>
    </i>
    <i>
      <x v="1186"/>
    </i>
    <i>
      <x v="1187"/>
    </i>
    <i>
      <x v="1189"/>
    </i>
    <i>
      <x v="1190"/>
    </i>
    <i>
      <x v="1191"/>
    </i>
    <i>
      <x v="1195"/>
    </i>
    <i>
      <x v="1197"/>
    </i>
    <i>
      <x v="1198"/>
    </i>
    <i>
      <x v="1199"/>
    </i>
    <i>
      <x v="1202"/>
    </i>
    <i>
      <x v="1207"/>
    </i>
    <i>
      <x v="1209"/>
    </i>
    <i>
      <x v="1212"/>
    </i>
    <i>
      <x v="1215"/>
    </i>
    <i>
      <x v="1216"/>
    </i>
    <i>
      <x v="1218"/>
    </i>
    <i>
      <x v="1219"/>
    </i>
    <i>
      <x v="1220"/>
    </i>
    <i>
      <x v="1222"/>
    </i>
    <i>
      <x v="1223"/>
    </i>
    <i>
      <x v="1224"/>
    </i>
    <i>
      <x v="1227"/>
    </i>
    <i>
      <x v="1229"/>
    </i>
    <i>
      <x v="1230"/>
    </i>
    <i>
      <x v="1232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6"/>
    </i>
    <i>
      <x v="1247"/>
    </i>
    <i>
      <x v="1249"/>
    </i>
    <i>
      <x v="1257"/>
    </i>
    <i>
      <x v="1258"/>
    </i>
    <i>
      <x v="1259"/>
    </i>
    <i>
      <x v="1261"/>
    </i>
    <i>
      <x v="1262"/>
    </i>
    <i>
      <x v="1263"/>
    </i>
    <i>
      <x v="1265"/>
    </i>
    <i>
      <x v="1266"/>
    </i>
    <i>
      <x v="1269"/>
    </i>
    <i>
      <x v="1271"/>
    </i>
    <i>
      <x v="1272"/>
    </i>
    <i>
      <x v="1273"/>
    </i>
    <i>
      <x v="1276"/>
    </i>
    <i>
      <x v="1277"/>
    </i>
    <i>
      <x v="1278"/>
    </i>
    <i>
      <x v="1282"/>
    </i>
    <i>
      <x v="1283"/>
    </i>
    <i>
      <x v="1284"/>
    </i>
    <i>
      <x v="1285"/>
    </i>
    <i>
      <x v="1288"/>
    </i>
    <i>
      <x v="1290"/>
    </i>
    <i>
      <x v="1293"/>
    </i>
    <i>
      <x v="1296"/>
    </i>
    <i>
      <x v="1297"/>
    </i>
    <i>
      <x v="1298"/>
    </i>
    <i>
      <x v="1299"/>
    </i>
    <i>
      <x v="1302"/>
    </i>
    <i>
      <x v="1304"/>
    </i>
    <i>
      <x v="1306"/>
    </i>
    <i>
      <x v="1308"/>
    </i>
    <i>
      <x v="1311"/>
    </i>
    <i>
      <x v="1315"/>
    </i>
    <i>
      <x v="1318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0"/>
    </i>
    <i>
      <x v="1331"/>
    </i>
    <i>
      <x v="1336"/>
    </i>
    <i>
      <x v="1337"/>
    </i>
    <i>
      <x v="1338"/>
    </i>
    <i>
      <x v="1339"/>
    </i>
    <i>
      <x v="1341"/>
    </i>
    <i>
      <x v="1342"/>
    </i>
    <i>
      <x v="1345"/>
    </i>
    <i>
      <x v="1347"/>
    </i>
    <i>
      <x v="1352"/>
    </i>
    <i>
      <x v="1353"/>
    </i>
    <i>
      <x v="1357"/>
    </i>
    <i>
      <x v="1358"/>
    </i>
    <i>
      <x v="1359"/>
    </i>
    <i>
      <x v="1360"/>
    </i>
    <i>
      <x v="1364"/>
    </i>
    <i>
      <x v="1365"/>
    </i>
    <i>
      <x v="1366"/>
    </i>
    <i>
      <x v="1367"/>
    </i>
    <i>
      <x v="1369"/>
    </i>
    <i>
      <x v="1370"/>
    </i>
    <i>
      <x v="1371"/>
    </i>
    <i>
      <x v="1378"/>
    </i>
    <i>
      <x v="1379"/>
    </i>
    <i>
      <x v="1380"/>
    </i>
    <i>
      <x v="1381"/>
    </i>
    <i>
      <x v="1384"/>
    </i>
    <i>
      <x v="1386"/>
    </i>
    <i>
      <x v="1388"/>
    </i>
    <i>
      <x v="1394"/>
    </i>
    <i>
      <x v="1395"/>
    </i>
    <i>
      <x v="1396"/>
    </i>
    <i>
      <x v="1397"/>
    </i>
    <i>
      <x v="1398"/>
    </i>
    <i>
      <x v="1399"/>
    </i>
    <i>
      <x v="1402"/>
    </i>
    <i>
      <x v="1405"/>
    </i>
    <i>
      <x v="1407"/>
    </i>
    <i>
      <x v="1410"/>
    </i>
    <i>
      <x v="1413"/>
    </i>
    <i>
      <x v="1429"/>
    </i>
    <i>
      <x v="1430"/>
    </i>
    <i>
      <x v="1432"/>
    </i>
    <i>
      <x v="1433"/>
    </i>
    <i>
      <x v="1436"/>
    </i>
    <i>
      <x v="1438"/>
    </i>
    <i>
      <x v="1439"/>
    </i>
    <i>
      <x v="1441"/>
    </i>
    <i>
      <x v="1443"/>
    </i>
    <i>
      <x v="1445"/>
    </i>
    <i>
      <x v="1446"/>
    </i>
    <i>
      <x v="1448"/>
    </i>
    <i>
      <x v="1451"/>
    </i>
    <i>
      <x v="1455"/>
    </i>
    <i>
      <x v="1457"/>
    </i>
    <i>
      <x v="1458"/>
    </i>
    <i>
      <x v="1459"/>
    </i>
  </rowItems>
  <colItems count="1">
    <i/>
  </colItems>
  <pageFields count="1">
    <pageField fld="3" item="0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39B1F-C72B-4DC4-9B7C-373CF73773CC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4:J741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737">
    <i>
      <x/>
    </i>
    <i>
      <x v="1"/>
    </i>
    <i>
      <x v="2"/>
    </i>
    <i>
      <x v="4"/>
    </i>
    <i>
      <x v="7"/>
    </i>
    <i>
      <x v="11"/>
    </i>
    <i>
      <x v="12"/>
    </i>
    <i>
      <x v="14"/>
    </i>
    <i>
      <x v="17"/>
    </i>
    <i>
      <x v="18"/>
    </i>
    <i>
      <x v="21"/>
    </i>
    <i>
      <x v="23"/>
    </i>
    <i>
      <x v="24"/>
    </i>
    <i>
      <x v="25"/>
    </i>
    <i>
      <x v="26"/>
    </i>
    <i>
      <x v="28"/>
    </i>
    <i>
      <x v="30"/>
    </i>
    <i>
      <x v="34"/>
    </i>
    <i>
      <x v="35"/>
    </i>
    <i>
      <x v="37"/>
    </i>
    <i>
      <x v="38"/>
    </i>
    <i>
      <x v="39"/>
    </i>
    <i>
      <x v="40"/>
    </i>
    <i>
      <x v="43"/>
    </i>
    <i>
      <x v="45"/>
    </i>
    <i>
      <x v="48"/>
    </i>
    <i>
      <x v="49"/>
    </i>
    <i>
      <x v="50"/>
    </i>
    <i>
      <x v="51"/>
    </i>
    <i>
      <x v="55"/>
    </i>
    <i>
      <x v="56"/>
    </i>
    <i>
      <x v="57"/>
    </i>
    <i>
      <x v="60"/>
    </i>
    <i>
      <x v="62"/>
    </i>
    <i>
      <x v="64"/>
    </i>
    <i>
      <x v="66"/>
    </i>
    <i>
      <x v="68"/>
    </i>
    <i>
      <x v="69"/>
    </i>
    <i>
      <x v="71"/>
    </i>
    <i>
      <x v="74"/>
    </i>
    <i>
      <x v="77"/>
    </i>
    <i>
      <x v="79"/>
    </i>
    <i>
      <x v="82"/>
    </i>
    <i>
      <x v="83"/>
    </i>
    <i>
      <x v="84"/>
    </i>
    <i>
      <x v="85"/>
    </i>
    <i>
      <x v="86"/>
    </i>
    <i>
      <x v="87"/>
    </i>
    <i>
      <x v="91"/>
    </i>
    <i>
      <x v="92"/>
    </i>
    <i>
      <x v="95"/>
    </i>
    <i>
      <x v="97"/>
    </i>
    <i>
      <x v="99"/>
    </i>
    <i>
      <x v="101"/>
    </i>
    <i>
      <x v="103"/>
    </i>
    <i>
      <x v="106"/>
    </i>
    <i>
      <x v="108"/>
    </i>
    <i>
      <x v="113"/>
    </i>
    <i>
      <x v="114"/>
    </i>
    <i>
      <x v="118"/>
    </i>
    <i>
      <x v="121"/>
    </i>
    <i>
      <x v="122"/>
    </i>
    <i>
      <x v="123"/>
    </i>
    <i>
      <x v="125"/>
    </i>
    <i>
      <x v="132"/>
    </i>
    <i>
      <x v="133"/>
    </i>
    <i>
      <x v="134"/>
    </i>
    <i>
      <x v="135"/>
    </i>
    <i>
      <x v="136"/>
    </i>
    <i>
      <x v="138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3"/>
    </i>
    <i>
      <x v="168"/>
    </i>
    <i>
      <x v="169"/>
    </i>
    <i>
      <x v="171"/>
    </i>
    <i>
      <x v="175"/>
    </i>
    <i>
      <x v="178"/>
    </i>
    <i>
      <x v="179"/>
    </i>
    <i>
      <x v="180"/>
    </i>
    <i>
      <x v="182"/>
    </i>
    <i>
      <x v="183"/>
    </i>
    <i>
      <x v="185"/>
    </i>
    <i>
      <x v="187"/>
    </i>
    <i>
      <x v="191"/>
    </i>
    <i>
      <x v="192"/>
    </i>
    <i>
      <x v="193"/>
    </i>
    <i>
      <x v="194"/>
    </i>
    <i>
      <x v="197"/>
    </i>
    <i>
      <x v="198"/>
    </i>
    <i>
      <x v="201"/>
    </i>
    <i>
      <x v="202"/>
    </i>
    <i>
      <x v="206"/>
    </i>
    <i>
      <x v="207"/>
    </i>
    <i>
      <x v="208"/>
    </i>
    <i>
      <x v="211"/>
    </i>
    <i>
      <x v="213"/>
    </i>
    <i>
      <x v="215"/>
    </i>
    <i>
      <x v="219"/>
    </i>
    <i>
      <x v="220"/>
    </i>
    <i>
      <x v="221"/>
    </i>
    <i>
      <x v="222"/>
    </i>
    <i>
      <x v="226"/>
    </i>
    <i>
      <x v="228"/>
    </i>
    <i>
      <x v="230"/>
    </i>
    <i>
      <x v="231"/>
    </i>
    <i>
      <x v="232"/>
    </i>
    <i>
      <x v="233"/>
    </i>
    <i>
      <x v="235"/>
    </i>
    <i>
      <x v="237"/>
    </i>
    <i>
      <x v="239"/>
    </i>
    <i>
      <x v="240"/>
    </i>
    <i>
      <x v="241"/>
    </i>
    <i>
      <x v="244"/>
    </i>
    <i>
      <x v="245"/>
    </i>
    <i>
      <x v="248"/>
    </i>
    <i>
      <x v="249"/>
    </i>
    <i>
      <x v="251"/>
    </i>
    <i>
      <x v="252"/>
    </i>
    <i>
      <x v="253"/>
    </i>
    <i>
      <x v="256"/>
    </i>
    <i>
      <x v="258"/>
    </i>
    <i>
      <x v="259"/>
    </i>
    <i>
      <x v="263"/>
    </i>
    <i>
      <x v="264"/>
    </i>
    <i>
      <x v="268"/>
    </i>
    <i>
      <x v="270"/>
    </i>
    <i>
      <x v="271"/>
    </i>
    <i>
      <x v="272"/>
    </i>
    <i>
      <x v="273"/>
    </i>
    <i>
      <x v="276"/>
    </i>
    <i>
      <x v="277"/>
    </i>
    <i>
      <x v="279"/>
    </i>
    <i>
      <x v="283"/>
    </i>
    <i>
      <x v="284"/>
    </i>
    <i>
      <x v="286"/>
    </i>
    <i>
      <x v="288"/>
    </i>
    <i>
      <x v="290"/>
    </i>
    <i>
      <x v="291"/>
    </i>
    <i>
      <x v="292"/>
    </i>
    <i>
      <x v="293"/>
    </i>
    <i>
      <x v="299"/>
    </i>
    <i>
      <x v="300"/>
    </i>
    <i>
      <x v="304"/>
    </i>
    <i>
      <x v="305"/>
    </i>
    <i>
      <x v="307"/>
    </i>
    <i>
      <x v="309"/>
    </i>
    <i>
      <x v="311"/>
    </i>
    <i>
      <x v="313"/>
    </i>
    <i>
      <x v="314"/>
    </i>
    <i>
      <x v="315"/>
    </i>
    <i>
      <x v="320"/>
    </i>
    <i>
      <x v="321"/>
    </i>
    <i>
      <x v="322"/>
    </i>
    <i>
      <x v="324"/>
    </i>
    <i>
      <x v="328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5"/>
    </i>
    <i>
      <x v="346"/>
    </i>
    <i>
      <x v="351"/>
    </i>
    <i>
      <x v="353"/>
    </i>
    <i>
      <x v="355"/>
    </i>
    <i>
      <x v="356"/>
    </i>
    <i>
      <x v="358"/>
    </i>
    <i>
      <x v="359"/>
    </i>
    <i>
      <x v="360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2"/>
    </i>
    <i>
      <x v="383"/>
    </i>
    <i>
      <x v="384"/>
    </i>
    <i>
      <x v="389"/>
    </i>
    <i>
      <x v="390"/>
    </i>
    <i>
      <x v="393"/>
    </i>
    <i>
      <x v="394"/>
    </i>
    <i>
      <x v="398"/>
    </i>
    <i>
      <x v="399"/>
    </i>
    <i>
      <x v="400"/>
    </i>
    <i>
      <x v="401"/>
    </i>
    <i>
      <x v="406"/>
    </i>
    <i>
      <x v="407"/>
    </i>
    <i>
      <x v="409"/>
    </i>
    <i>
      <x v="411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3"/>
    </i>
    <i>
      <x v="424"/>
    </i>
    <i>
      <x v="426"/>
    </i>
    <i>
      <x v="428"/>
    </i>
    <i>
      <x v="430"/>
    </i>
    <i>
      <x v="431"/>
    </i>
    <i>
      <x v="432"/>
    </i>
    <i>
      <x v="433"/>
    </i>
    <i>
      <x v="434"/>
    </i>
    <i>
      <x v="438"/>
    </i>
    <i>
      <x v="447"/>
    </i>
    <i>
      <x v="452"/>
    </i>
    <i>
      <x v="454"/>
    </i>
    <i>
      <x v="455"/>
    </i>
    <i>
      <x v="458"/>
    </i>
    <i>
      <x v="459"/>
    </i>
    <i>
      <x v="460"/>
    </i>
    <i>
      <x v="461"/>
    </i>
    <i>
      <x v="463"/>
    </i>
    <i>
      <x v="466"/>
    </i>
    <i>
      <x v="469"/>
    </i>
    <i>
      <x v="471"/>
    </i>
    <i>
      <x v="474"/>
    </i>
    <i>
      <x v="475"/>
    </i>
    <i>
      <x v="479"/>
    </i>
    <i>
      <x v="481"/>
    </i>
    <i>
      <x v="482"/>
    </i>
    <i>
      <x v="483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7"/>
    </i>
    <i>
      <x v="498"/>
    </i>
    <i>
      <x v="502"/>
    </i>
    <i>
      <x v="503"/>
    </i>
    <i>
      <x v="509"/>
    </i>
    <i>
      <x v="510"/>
    </i>
    <i>
      <x v="512"/>
    </i>
    <i>
      <x v="513"/>
    </i>
    <i>
      <x v="514"/>
    </i>
    <i>
      <x v="516"/>
    </i>
    <i>
      <x v="518"/>
    </i>
    <i>
      <x v="520"/>
    </i>
    <i>
      <x v="522"/>
    </i>
    <i>
      <x v="523"/>
    </i>
    <i>
      <x v="524"/>
    </i>
    <i>
      <x v="526"/>
    </i>
    <i>
      <x v="529"/>
    </i>
    <i>
      <x v="530"/>
    </i>
    <i>
      <x v="533"/>
    </i>
    <i>
      <x v="534"/>
    </i>
    <i>
      <x v="540"/>
    </i>
    <i>
      <x v="541"/>
    </i>
    <i>
      <x v="546"/>
    </i>
    <i>
      <x v="548"/>
    </i>
    <i>
      <x v="549"/>
    </i>
    <i>
      <x v="551"/>
    </i>
    <i>
      <x v="552"/>
    </i>
    <i>
      <x v="555"/>
    </i>
    <i>
      <x v="558"/>
    </i>
    <i>
      <x v="559"/>
    </i>
    <i>
      <x v="560"/>
    </i>
    <i>
      <x v="561"/>
    </i>
    <i>
      <x v="564"/>
    </i>
    <i>
      <x v="566"/>
    </i>
    <i>
      <x v="568"/>
    </i>
    <i>
      <x v="569"/>
    </i>
    <i>
      <x v="570"/>
    </i>
    <i>
      <x v="571"/>
    </i>
    <i>
      <x v="573"/>
    </i>
    <i>
      <x v="575"/>
    </i>
    <i>
      <x v="579"/>
    </i>
    <i>
      <x v="583"/>
    </i>
    <i>
      <x v="584"/>
    </i>
    <i>
      <x v="585"/>
    </i>
    <i>
      <x v="589"/>
    </i>
    <i>
      <x v="590"/>
    </i>
    <i>
      <x v="591"/>
    </i>
    <i>
      <x v="592"/>
    </i>
    <i>
      <x v="596"/>
    </i>
    <i>
      <x v="597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9"/>
    </i>
    <i>
      <x v="610"/>
    </i>
    <i>
      <x v="614"/>
    </i>
    <i>
      <x v="617"/>
    </i>
    <i>
      <x v="619"/>
    </i>
    <i>
      <x v="620"/>
    </i>
    <i>
      <x v="622"/>
    </i>
    <i>
      <x v="624"/>
    </i>
    <i>
      <x v="625"/>
    </i>
    <i>
      <x v="627"/>
    </i>
    <i>
      <x v="628"/>
    </i>
    <i>
      <x v="629"/>
    </i>
    <i>
      <x v="631"/>
    </i>
    <i>
      <x v="634"/>
    </i>
    <i>
      <x v="636"/>
    </i>
    <i>
      <x v="639"/>
    </i>
    <i>
      <x v="640"/>
    </i>
    <i>
      <x v="642"/>
    </i>
    <i>
      <x v="644"/>
    </i>
    <i>
      <x v="645"/>
    </i>
    <i>
      <x v="648"/>
    </i>
    <i>
      <x v="649"/>
    </i>
    <i>
      <x v="653"/>
    </i>
    <i>
      <x v="655"/>
    </i>
    <i>
      <x v="658"/>
    </i>
    <i>
      <x v="663"/>
    </i>
    <i>
      <x v="665"/>
    </i>
    <i>
      <x v="668"/>
    </i>
    <i>
      <x v="674"/>
    </i>
    <i>
      <x v="676"/>
    </i>
    <i>
      <x v="677"/>
    </i>
    <i>
      <x v="678"/>
    </i>
    <i>
      <x v="679"/>
    </i>
    <i>
      <x v="680"/>
    </i>
    <i>
      <x v="682"/>
    </i>
    <i>
      <x v="684"/>
    </i>
    <i>
      <x v="686"/>
    </i>
    <i>
      <x v="688"/>
    </i>
    <i>
      <x v="690"/>
    </i>
    <i>
      <x v="692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7"/>
    </i>
    <i>
      <x v="708"/>
    </i>
    <i>
      <x v="710"/>
    </i>
    <i>
      <x v="711"/>
    </i>
    <i>
      <x v="712"/>
    </i>
    <i>
      <x v="713"/>
    </i>
    <i>
      <x v="714"/>
    </i>
    <i>
      <x v="717"/>
    </i>
    <i>
      <x v="724"/>
    </i>
    <i>
      <x v="726"/>
    </i>
    <i>
      <x v="732"/>
    </i>
    <i>
      <x v="735"/>
    </i>
    <i>
      <x v="739"/>
    </i>
    <i>
      <x v="741"/>
    </i>
    <i>
      <x v="742"/>
    </i>
    <i>
      <x v="744"/>
    </i>
    <i>
      <x v="745"/>
    </i>
    <i>
      <x v="747"/>
    </i>
    <i>
      <x v="748"/>
    </i>
    <i>
      <x v="750"/>
    </i>
    <i>
      <x v="751"/>
    </i>
    <i>
      <x v="752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7"/>
    </i>
    <i>
      <x v="768"/>
    </i>
    <i>
      <x v="770"/>
    </i>
    <i>
      <x v="771"/>
    </i>
    <i>
      <x v="774"/>
    </i>
    <i>
      <x v="777"/>
    </i>
    <i>
      <x v="778"/>
    </i>
    <i>
      <x v="780"/>
    </i>
    <i>
      <x v="781"/>
    </i>
    <i>
      <x v="782"/>
    </i>
    <i>
      <x v="784"/>
    </i>
    <i>
      <x v="785"/>
    </i>
    <i>
      <x v="787"/>
    </i>
    <i>
      <x v="798"/>
    </i>
    <i>
      <x v="799"/>
    </i>
    <i>
      <x v="802"/>
    </i>
    <i>
      <x v="804"/>
    </i>
    <i>
      <x v="805"/>
    </i>
    <i>
      <x v="806"/>
    </i>
    <i>
      <x v="808"/>
    </i>
    <i>
      <x v="809"/>
    </i>
    <i>
      <x v="810"/>
    </i>
    <i>
      <x v="811"/>
    </i>
    <i>
      <x v="813"/>
    </i>
    <i>
      <x v="814"/>
    </i>
    <i>
      <x v="815"/>
    </i>
    <i>
      <x v="819"/>
    </i>
    <i>
      <x v="821"/>
    </i>
    <i>
      <x v="823"/>
    </i>
    <i>
      <x v="825"/>
    </i>
    <i>
      <x v="826"/>
    </i>
    <i>
      <x v="827"/>
    </i>
    <i>
      <x v="831"/>
    </i>
    <i>
      <x v="834"/>
    </i>
    <i>
      <x v="836"/>
    </i>
    <i>
      <x v="839"/>
    </i>
    <i>
      <x v="841"/>
    </i>
    <i>
      <x v="843"/>
    </i>
    <i>
      <x v="844"/>
    </i>
    <i>
      <x v="847"/>
    </i>
    <i>
      <x v="848"/>
    </i>
    <i>
      <x v="849"/>
    </i>
    <i>
      <x v="850"/>
    </i>
    <i>
      <x v="851"/>
    </i>
    <i>
      <x v="852"/>
    </i>
    <i>
      <x v="855"/>
    </i>
    <i>
      <x v="856"/>
    </i>
    <i>
      <x v="857"/>
    </i>
    <i>
      <x v="858"/>
    </i>
    <i>
      <x v="859"/>
    </i>
    <i>
      <x v="861"/>
    </i>
    <i>
      <x v="863"/>
    </i>
    <i>
      <x v="864"/>
    </i>
    <i>
      <x v="868"/>
    </i>
    <i>
      <x v="869"/>
    </i>
    <i>
      <x v="870"/>
    </i>
    <i>
      <x v="874"/>
    </i>
    <i>
      <x v="881"/>
    </i>
    <i>
      <x v="882"/>
    </i>
    <i>
      <x v="883"/>
    </i>
    <i>
      <x v="884"/>
    </i>
    <i>
      <x v="886"/>
    </i>
    <i>
      <x v="887"/>
    </i>
    <i>
      <x v="889"/>
    </i>
    <i>
      <x v="892"/>
    </i>
    <i>
      <x v="897"/>
    </i>
    <i>
      <x v="898"/>
    </i>
    <i>
      <x v="901"/>
    </i>
    <i>
      <x v="905"/>
    </i>
    <i>
      <x v="907"/>
    </i>
    <i>
      <x v="908"/>
    </i>
    <i>
      <x v="911"/>
    </i>
    <i>
      <x v="914"/>
    </i>
    <i>
      <x v="915"/>
    </i>
    <i>
      <x v="917"/>
    </i>
    <i>
      <x v="919"/>
    </i>
    <i>
      <x v="922"/>
    </i>
    <i>
      <x v="924"/>
    </i>
    <i>
      <x v="926"/>
    </i>
    <i>
      <x v="927"/>
    </i>
    <i>
      <x v="928"/>
    </i>
    <i>
      <x v="930"/>
    </i>
    <i>
      <x v="933"/>
    </i>
    <i>
      <x v="934"/>
    </i>
    <i>
      <x v="935"/>
    </i>
    <i>
      <x v="938"/>
    </i>
    <i>
      <x v="939"/>
    </i>
    <i>
      <x v="942"/>
    </i>
    <i>
      <x v="943"/>
    </i>
    <i>
      <x v="944"/>
    </i>
    <i>
      <x v="950"/>
    </i>
    <i>
      <x v="952"/>
    </i>
    <i>
      <x v="954"/>
    </i>
    <i>
      <x v="955"/>
    </i>
    <i>
      <x v="956"/>
    </i>
    <i>
      <x v="958"/>
    </i>
    <i>
      <x v="959"/>
    </i>
    <i>
      <x v="960"/>
    </i>
    <i>
      <x v="961"/>
    </i>
    <i>
      <x v="964"/>
    </i>
    <i>
      <x v="965"/>
    </i>
    <i>
      <x v="967"/>
    </i>
    <i>
      <x v="970"/>
    </i>
    <i>
      <x v="971"/>
    </i>
    <i>
      <x v="974"/>
    </i>
    <i>
      <x v="975"/>
    </i>
    <i>
      <x v="976"/>
    </i>
    <i>
      <x v="977"/>
    </i>
    <i>
      <x v="980"/>
    </i>
    <i>
      <x v="981"/>
    </i>
    <i>
      <x v="984"/>
    </i>
    <i>
      <x v="985"/>
    </i>
    <i>
      <x v="987"/>
    </i>
    <i>
      <x v="993"/>
    </i>
    <i>
      <x v="994"/>
    </i>
    <i>
      <x v="995"/>
    </i>
    <i>
      <x v="996"/>
    </i>
    <i>
      <x v="998"/>
    </i>
    <i>
      <x v="999"/>
    </i>
    <i>
      <x v="1000"/>
    </i>
    <i>
      <x v="1001"/>
    </i>
    <i>
      <x v="1004"/>
    </i>
    <i>
      <x v="1005"/>
    </i>
    <i>
      <x v="1008"/>
    </i>
    <i>
      <x v="1013"/>
    </i>
    <i>
      <x v="1014"/>
    </i>
    <i>
      <x v="1015"/>
    </i>
    <i>
      <x v="1022"/>
    </i>
    <i>
      <x v="1026"/>
    </i>
    <i>
      <x v="1028"/>
    </i>
    <i>
      <x v="1030"/>
    </i>
    <i>
      <x v="1033"/>
    </i>
    <i>
      <x v="1034"/>
    </i>
    <i>
      <x v="1036"/>
    </i>
    <i>
      <x v="1038"/>
    </i>
    <i>
      <x v="1039"/>
    </i>
    <i>
      <x v="1040"/>
    </i>
    <i>
      <x v="1041"/>
    </i>
    <i>
      <x v="1045"/>
    </i>
    <i>
      <x v="1046"/>
    </i>
    <i>
      <x v="1047"/>
    </i>
    <i>
      <x v="1050"/>
    </i>
    <i>
      <x v="1051"/>
    </i>
    <i>
      <x v="1052"/>
    </i>
    <i>
      <x v="1053"/>
    </i>
    <i>
      <x v="1055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5"/>
    </i>
    <i>
      <x v="1071"/>
    </i>
    <i>
      <x v="1072"/>
    </i>
    <i>
      <x v="1075"/>
    </i>
    <i>
      <x v="1078"/>
    </i>
    <i>
      <x v="1080"/>
    </i>
    <i>
      <x v="1081"/>
    </i>
    <i>
      <x v="1084"/>
    </i>
    <i>
      <x v="1086"/>
    </i>
    <i>
      <x v="1087"/>
    </i>
    <i>
      <x v="1088"/>
    </i>
    <i>
      <x v="1089"/>
    </i>
    <i>
      <x v="1090"/>
    </i>
    <i>
      <x v="1092"/>
    </i>
    <i>
      <x v="1094"/>
    </i>
    <i>
      <x v="1096"/>
    </i>
    <i>
      <x v="1100"/>
    </i>
    <i>
      <x v="1102"/>
    </i>
    <i>
      <x v="1110"/>
    </i>
    <i>
      <x v="1112"/>
    </i>
    <i>
      <x v="1113"/>
    </i>
    <i>
      <x v="1114"/>
    </i>
    <i>
      <x v="1115"/>
    </i>
    <i>
      <x v="1118"/>
    </i>
    <i>
      <x v="1121"/>
    </i>
    <i>
      <x v="1125"/>
    </i>
    <i>
      <x v="1129"/>
    </i>
    <i>
      <x v="1137"/>
    </i>
    <i>
      <x v="1140"/>
    </i>
    <i>
      <x v="1142"/>
    </i>
    <i>
      <x v="1143"/>
    </i>
    <i>
      <x v="1144"/>
    </i>
    <i>
      <x v="1145"/>
    </i>
    <i>
      <x v="1146"/>
    </i>
    <i>
      <x v="1148"/>
    </i>
    <i>
      <x v="1149"/>
    </i>
    <i>
      <x v="1152"/>
    </i>
    <i>
      <x v="1157"/>
    </i>
    <i>
      <x v="1158"/>
    </i>
    <i>
      <x v="1159"/>
    </i>
    <i>
      <x v="1160"/>
    </i>
    <i>
      <x v="1163"/>
    </i>
    <i>
      <x v="1164"/>
    </i>
    <i>
      <x v="1167"/>
    </i>
    <i>
      <x v="1168"/>
    </i>
    <i>
      <x v="1169"/>
    </i>
    <i>
      <x v="1173"/>
    </i>
    <i>
      <x v="1174"/>
    </i>
    <i>
      <x v="1175"/>
    </i>
    <i>
      <x v="1177"/>
    </i>
    <i>
      <x v="1178"/>
    </i>
    <i>
      <x v="1181"/>
    </i>
    <i>
      <x v="1183"/>
    </i>
    <i>
      <x v="1184"/>
    </i>
    <i>
      <x v="1188"/>
    </i>
    <i>
      <x v="1192"/>
    </i>
    <i>
      <x v="1193"/>
    </i>
    <i>
      <x v="1194"/>
    </i>
    <i>
      <x v="1196"/>
    </i>
    <i>
      <x v="1200"/>
    </i>
    <i>
      <x v="1201"/>
    </i>
    <i>
      <x v="1203"/>
    </i>
    <i>
      <x v="1204"/>
    </i>
    <i>
      <x v="1205"/>
    </i>
    <i>
      <x v="1206"/>
    </i>
    <i>
      <x v="1208"/>
    </i>
    <i>
      <x v="1210"/>
    </i>
    <i>
      <x v="1211"/>
    </i>
    <i>
      <x v="1213"/>
    </i>
    <i>
      <x v="1214"/>
    </i>
    <i>
      <x v="1217"/>
    </i>
    <i>
      <x v="1221"/>
    </i>
    <i>
      <x v="1225"/>
    </i>
    <i>
      <x v="1226"/>
    </i>
    <i>
      <x v="1228"/>
    </i>
    <i>
      <x v="1231"/>
    </i>
    <i>
      <x v="1233"/>
    </i>
    <i>
      <x v="1241"/>
    </i>
    <i>
      <x v="1243"/>
    </i>
    <i>
      <x v="1245"/>
    </i>
    <i>
      <x v="1248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60"/>
    </i>
    <i>
      <x v="1264"/>
    </i>
    <i>
      <x v="1267"/>
    </i>
    <i>
      <x v="1268"/>
    </i>
    <i>
      <x v="1270"/>
    </i>
    <i>
      <x v="1274"/>
    </i>
    <i>
      <x v="1275"/>
    </i>
    <i>
      <x v="1279"/>
    </i>
    <i>
      <x v="1280"/>
    </i>
    <i>
      <x v="1281"/>
    </i>
    <i>
      <x v="1286"/>
    </i>
    <i>
      <x v="1287"/>
    </i>
    <i>
      <x v="1289"/>
    </i>
    <i>
      <x v="1291"/>
    </i>
    <i>
      <x v="1292"/>
    </i>
    <i>
      <x v="1294"/>
    </i>
    <i>
      <x v="1295"/>
    </i>
    <i>
      <x v="1300"/>
    </i>
    <i>
      <x v="1301"/>
    </i>
    <i>
      <x v="1303"/>
    </i>
    <i>
      <x v="1305"/>
    </i>
    <i>
      <x v="1307"/>
    </i>
    <i>
      <x v="1309"/>
    </i>
    <i>
      <x v="1310"/>
    </i>
    <i>
      <x v="1312"/>
    </i>
    <i>
      <x v="1313"/>
    </i>
    <i>
      <x v="1314"/>
    </i>
    <i>
      <x v="1316"/>
    </i>
    <i>
      <x v="1317"/>
    </i>
    <i>
      <x v="1322"/>
    </i>
    <i>
      <x v="1324"/>
    </i>
    <i>
      <x v="1327"/>
    </i>
    <i>
      <x v="1329"/>
    </i>
    <i>
      <x v="1332"/>
    </i>
    <i>
      <x v="1333"/>
    </i>
    <i>
      <x v="1334"/>
    </i>
    <i>
      <x v="1335"/>
    </i>
    <i>
      <x v="1340"/>
    </i>
    <i>
      <x v="1343"/>
    </i>
    <i>
      <x v="1344"/>
    </i>
    <i>
      <x v="1346"/>
    </i>
    <i>
      <x v="1348"/>
    </i>
    <i>
      <x v="1349"/>
    </i>
    <i>
      <x v="1350"/>
    </i>
    <i>
      <x v="1351"/>
    </i>
    <i>
      <x v="1354"/>
    </i>
    <i>
      <x v="1355"/>
    </i>
    <i>
      <x v="1356"/>
    </i>
    <i>
      <x v="1361"/>
    </i>
    <i>
      <x v="1362"/>
    </i>
    <i>
      <x v="1363"/>
    </i>
    <i>
      <x v="1368"/>
    </i>
    <i>
      <x v="1372"/>
    </i>
    <i>
      <x v="1373"/>
    </i>
    <i>
      <x v="1374"/>
    </i>
    <i>
      <x v="1375"/>
    </i>
    <i>
      <x v="1376"/>
    </i>
    <i>
      <x v="1377"/>
    </i>
    <i>
      <x v="1382"/>
    </i>
    <i>
      <x v="1383"/>
    </i>
    <i>
      <x v="1385"/>
    </i>
    <i>
      <x v="1387"/>
    </i>
    <i>
      <x v="1389"/>
    </i>
    <i>
      <x v="1390"/>
    </i>
    <i>
      <x v="1391"/>
    </i>
    <i>
      <x v="1392"/>
    </i>
    <i>
      <x v="1393"/>
    </i>
    <i>
      <x v="1400"/>
    </i>
    <i>
      <x v="1401"/>
    </i>
    <i>
      <x v="1403"/>
    </i>
    <i>
      <x v="1404"/>
    </i>
    <i>
      <x v="1406"/>
    </i>
    <i>
      <x v="1408"/>
    </i>
    <i>
      <x v="1409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31"/>
    </i>
    <i>
      <x v="1434"/>
    </i>
    <i>
      <x v="1435"/>
    </i>
    <i>
      <x v="1437"/>
    </i>
    <i>
      <x v="1440"/>
    </i>
    <i>
      <x v="1442"/>
    </i>
    <i>
      <x v="1444"/>
    </i>
    <i>
      <x v="1447"/>
    </i>
    <i>
      <x v="1449"/>
    </i>
    <i>
      <x v="1450"/>
    </i>
    <i>
      <x v="1452"/>
    </i>
    <i>
      <x v="1453"/>
    </i>
    <i>
      <x v="1454"/>
    </i>
    <i>
      <x v="1456"/>
    </i>
  </rowItems>
  <colItems count="1">
    <i/>
  </colItems>
  <pageFields count="1">
    <pageField fld="3" item="1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1B8E5-98A3-4D12-B19E-0085FFB774C3}" name="PivotTable6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E3:F1075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h="1" x="4"/>
        <item h="1" x="2"/>
        <item h="1" x="20"/>
        <item h="1" x="0"/>
        <item h="1" x="6"/>
        <item h="1" x="11"/>
        <item h="1" x="13"/>
        <item h="1" x="22"/>
        <item h="1" x="74"/>
        <item h="1" x="51"/>
        <item h="1"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72">
    <i>
      <x v="1"/>
    </i>
    <i>
      <x v="3"/>
    </i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9"/>
    </i>
    <i>
      <x v="61"/>
    </i>
    <i>
      <x v="63"/>
    </i>
    <i>
      <x v="64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66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1"/>
    </i>
    <i>
      <x v="182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5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3"/>
    </i>
    <i>
      <x v="254"/>
    </i>
    <i>
      <x v="255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6"/>
    </i>
    <i>
      <x v="318"/>
    </i>
    <i>
      <x v="319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8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1"/>
    </i>
    <i>
      <x v="372"/>
    </i>
    <i>
      <x v="373"/>
    </i>
    <i>
      <x v="375"/>
    </i>
    <i>
      <x v="376"/>
    </i>
    <i>
      <x v="380"/>
    </i>
    <i>
      <x v="383"/>
    </i>
    <i>
      <x v="384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9"/>
    </i>
    <i>
      <x v="470"/>
    </i>
    <i>
      <x v="471"/>
    </i>
    <i>
      <x v="475"/>
    </i>
    <i>
      <x v="476"/>
    </i>
    <i>
      <x v="479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3"/>
    </i>
    <i>
      <x v="514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7"/>
    </i>
    <i>
      <x v="538"/>
    </i>
    <i>
      <x v="542"/>
    </i>
    <i>
      <x v="543"/>
    </i>
    <i>
      <x v="545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8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2"/>
    </i>
    <i>
      <x v="605"/>
    </i>
    <i>
      <x v="606"/>
    </i>
    <i>
      <x v="607"/>
    </i>
    <i>
      <x v="608"/>
    </i>
    <i>
      <x v="609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6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4"/>
    </i>
    <i>
      <x v="685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5"/>
    </i>
    <i>
      <x v="726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2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2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5"/>
    </i>
    <i>
      <x v="927"/>
    </i>
    <i>
      <x v="929"/>
    </i>
    <i>
      <x v="931"/>
    </i>
    <i>
      <x v="934"/>
    </i>
    <i>
      <x v="935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9"/>
    </i>
    <i>
      <x v="960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0"/>
    </i>
    <i>
      <x v="981"/>
    </i>
    <i>
      <x v="984"/>
    </i>
    <i>
      <x v="985"/>
    </i>
    <i>
      <x v="986"/>
    </i>
    <i>
      <x v="988"/>
    </i>
    <i>
      <x v="990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6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8"/>
    </i>
    <i>
      <x v="1039"/>
    </i>
    <i>
      <x v="1040"/>
    </i>
    <i>
      <x v="1041"/>
    </i>
    <i>
      <x v="1043"/>
    </i>
    <i>
      <x v="1044"/>
    </i>
    <i>
      <x v="1045"/>
    </i>
    <i>
      <x v="1047"/>
    </i>
    <i>
      <x v="1048"/>
    </i>
    <i>
      <x v="1049"/>
    </i>
    <i>
      <x v="1052"/>
    </i>
    <i>
      <x v="1053"/>
    </i>
    <i>
      <x v="1055"/>
    </i>
    <i>
      <x v="1057"/>
    </i>
    <i>
      <x v="1059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10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1"/>
    </i>
    <i>
      <x v="1192"/>
    </i>
    <i>
      <x v="1193"/>
    </i>
    <i>
      <x v="1194"/>
    </i>
    <i>
      <x v="1197"/>
    </i>
    <i>
      <x v="1199"/>
    </i>
    <i>
      <x v="1200"/>
    </i>
    <i>
      <x v="1201"/>
    </i>
    <i>
      <x v="1202"/>
    </i>
    <i>
      <x v="1204"/>
    </i>
    <i>
      <x v="1205"/>
    </i>
    <i>
      <x v="1206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5"/>
    </i>
    <i>
      <x v="1247"/>
    </i>
    <i>
      <x v="1248"/>
    </i>
    <i>
      <x v="1249"/>
    </i>
    <i>
      <x v="1250"/>
    </i>
    <i>
      <x v="1252"/>
    </i>
    <i>
      <x v="1253"/>
    </i>
    <i>
      <x v="1255"/>
    </i>
    <i>
      <x v="1256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7"/>
    </i>
    <i>
      <x v="1308"/>
    </i>
    <i>
      <x v="1309"/>
    </i>
    <i>
      <x v="1310"/>
    </i>
    <i>
      <x v="1312"/>
    </i>
    <i>
      <x v="1313"/>
    </i>
    <i>
      <x v="1314"/>
    </i>
    <i>
      <x v="1315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5"/>
    </i>
    <i>
      <x v="1356"/>
    </i>
    <i>
      <x v="1357"/>
    </i>
    <i>
      <x v="1360"/>
    </i>
    <i>
      <x v="1362"/>
    </i>
    <i>
      <x v="1366"/>
    </i>
    <i>
      <x v="1367"/>
    </i>
    <i>
      <x v="1370"/>
    </i>
    <i>
      <x v="1371"/>
    </i>
    <i>
      <x v="1372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7"/>
    </i>
    <i>
      <x v="1408"/>
    </i>
    <i>
      <x v="1409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7"/>
    </i>
    <i>
      <x v="1448"/>
    </i>
    <i>
      <x v="1449"/>
    </i>
    <i>
      <x v="1450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9" hier="-1"/>
  </pageFields>
  <dataFields count="1">
    <dataField name="Sum of SalePrice" fld="80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8BB0E-4AE4-4C9D-9F01-C84922760EF6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B3:C39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3">
        <item h="1" x="110"/>
        <item h="1" x="107"/>
        <item h="1" x="88"/>
        <item h="1" x="106"/>
        <item h="1" x="57"/>
        <item h="1" x="103"/>
        <item h="1" x="76"/>
        <item h="1" x="100"/>
        <item h="1" x="104"/>
        <item h="1" x="83"/>
        <item h="1" x="105"/>
        <item h="1" x="111"/>
        <item h="1" x="102"/>
        <item h="1" x="75"/>
        <item h="1" x="48"/>
        <item h="1" x="108"/>
        <item h="1" x="80"/>
        <item h="1" x="95"/>
        <item h="1" x="101"/>
        <item h="1" x="3"/>
        <item h="1" x="77"/>
        <item h="1" x="109"/>
        <item h="1" x="79"/>
        <item h="1" x="58"/>
        <item h="1" x="26"/>
        <item h="1" x="42"/>
        <item h="1" x="91"/>
        <item h="1" x="66"/>
        <item h="1" x="67"/>
        <item h="1" x="82"/>
        <item h="1" x="69"/>
        <item h="1" x="25"/>
        <item h="1" x="89"/>
        <item h="1" x="15"/>
        <item h="1" x="19"/>
        <item h="1" x="8"/>
        <item h="1" x="78"/>
        <item h="1" x="36"/>
        <item h="1" x="61"/>
        <item h="1" x="65"/>
        <item h="1" x="96"/>
        <item h="1" x="98"/>
        <item h="1" x="9"/>
        <item h="1" x="70"/>
        <item h="1" x="71"/>
        <item h="1" x="97"/>
        <item h="1" x="43"/>
        <item h="1" x="94"/>
        <item h="1" x="81"/>
        <item h="1" x="47"/>
        <item h="1" x="87"/>
        <item h="1" x="52"/>
        <item h="1" x="23"/>
        <item h="1" x="64"/>
        <item h="1" x="31"/>
        <item h="1" x="30"/>
        <item h="1" x="32"/>
        <item h="1" x="46"/>
        <item h="1" x="24"/>
        <item h="1" x="18"/>
        <item h="1" x="28"/>
        <item h="1" x="14"/>
        <item h="1" x="53"/>
        <item h="1" x="12"/>
        <item h="1" x="37"/>
        <item h="1" x="39"/>
        <item h="1" x="10"/>
        <item h="1" x="27"/>
        <item h="1" x="17"/>
        <item h="1" x="21"/>
        <item h="1" x="60"/>
        <item h="1" x="16"/>
        <item h="1" x="63"/>
        <item h="1" x="41"/>
        <item h="1" x="7"/>
        <item h="1" x="99"/>
        <item h="1" x="34"/>
        <item h="1" x="1"/>
        <item h="1" x="54"/>
        <item h="1" x="90"/>
        <item h="1" x="56"/>
        <item h="1" x="84"/>
        <item h="1" x="38"/>
        <item h="1" x="44"/>
        <item h="1" x="33"/>
        <item h="1" x="68"/>
        <item h="1" x="55"/>
        <item h="1" x="73"/>
        <item h="1" x="72"/>
        <item h="1" x="62"/>
        <item h="1" x="85"/>
        <item h="1" x="59"/>
        <item h="1" x="50"/>
        <item h="1" x="86"/>
        <item h="1" x="5"/>
        <item h="1" x="29"/>
        <item h="1" x="49"/>
        <item h="1" x="92"/>
        <item h="1" x="35"/>
        <item h="1" x="45"/>
        <item h="1"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88">
    <i>
      <x/>
    </i>
    <i>
      <x v="2"/>
    </i>
    <i>
      <x v="4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7"/>
    </i>
    <i>
      <x v="58"/>
    </i>
    <i>
      <x v="60"/>
    </i>
    <i>
      <x v="62"/>
    </i>
    <i>
      <x v="65"/>
    </i>
    <i>
      <x v="67"/>
    </i>
    <i>
      <x v="82"/>
    </i>
    <i>
      <x v="86"/>
    </i>
    <i>
      <x v="87"/>
    </i>
    <i>
      <x v="103"/>
    </i>
    <i>
      <x v="105"/>
    </i>
    <i>
      <x v="111"/>
    </i>
    <i>
      <x v="112"/>
    </i>
    <i>
      <x v="117"/>
    </i>
    <i>
      <x v="119"/>
    </i>
    <i>
      <x v="131"/>
    </i>
    <i>
      <x v="133"/>
    </i>
    <i>
      <x v="141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78"/>
    </i>
    <i>
      <x v="180"/>
    </i>
    <i>
      <x v="183"/>
    </i>
    <i>
      <x v="189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6"/>
    </i>
    <i>
      <x v="219"/>
    </i>
    <i>
      <x v="220"/>
    </i>
    <i>
      <x v="221"/>
    </i>
    <i>
      <x v="224"/>
    </i>
    <i>
      <x v="229"/>
    </i>
    <i>
      <x v="234"/>
    </i>
    <i>
      <x v="236"/>
    </i>
    <i>
      <x v="238"/>
    </i>
    <i>
      <x v="240"/>
    </i>
    <i>
      <x v="248"/>
    </i>
    <i>
      <x v="251"/>
    </i>
    <i>
      <x v="252"/>
    </i>
    <i>
      <x v="256"/>
    </i>
    <i>
      <x v="257"/>
    </i>
    <i>
      <x v="258"/>
    </i>
    <i>
      <x v="261"/>
    </i>
    <i>
      <x v="270"/>
    </i>
    <i>
      <x v="276"/>
    </i>
    <i>
      <x v="278"/>
    </i>
    <i>
      <x v="281"/>
    </i>
    <i>
      <x v="282"/>
    </i>
    <i>
      <x v="283"/>
    </i>
    <i>
      <x v="285"/>
    </i>
    <i>
      <x v="290"/>
    </i>
    <i>
      <x v="302"/>
    </i>
    <i>
      <x v="305"/>
    </i>
    <i>
      <x v="309"/>
    </i>
    <i>
      <x v="315"/>
    </i>
    <i>
      <x v="317"/>
    </i>
    <i>
      <x v="320"/>
    </i>
    <i>
      <x v="321"/>
    </i>
    <i>
      <x v="332"/>
    </i>
    <i>
      <x v="333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62"/>
    </i>
    <i>
      <x v="370"/>
    </i>
    <i>
      <x v="374"/>
    </i>
    <i>
      <x v="377"/>
    </i>
    <i>
      <x v="378"/>
    </i>
    <i>
      <x v="379"/>
    </i>
    <i>
      <x v="381"/>
    </i>
    <i>
      <x v="382"/>
    </i>
    <i>
      <x v="385"/>
    </i>
    <i>
      <x v="389"/>
    </i>
    <i>
      <x v="391"/>
    </i>
    <i>
      <x v="399"/>
    </i>
    <i>
      <x v="401"/>
    </i>
    <i>
      <x v="408"/>
    </i>
    <i>
      <x v="409"/>
    </i>
    <i>
      <x v="412"/>
    </i>
    <i>
      <x v="415"/>
    </i>
    <i>
      <x v="428"/>
    </i>
    <i>
      <x v="440"/>
    </i>
    <i>
      <x v="443"/>
    </i>
    <i>
      <x v="453"/>
    </i>
    <i>
      <x v="460"/>
    </i>
    <i>
      <x v="465"/>
    </i>
    <i>
      <x v="468"/>
    </i>
    <i>
      <x v="472"/>
    </i>
    <i>
      <x v="473"/>
    </i>
    <i>
      <x v="474"/>
    </i>
    <i>
      <x v="477"/>
    </i>
    <i>
      <x v="478"/>
    </i>
    <i>
      <x v="480"/>
    </i>
    <i>
      <x v="481"/>
    </i>
    <i>
      <x v="492"/>
    </i>
    <i>
      <x v="501"/>
    </i>
    <i>
      <x v="507"/>
    </i>
    <i>
      <x v="511"/>
    </i>
    <i>
      <x v="515"/>
    </i>
    <i>
      <x v="523"/>
    </i>
    <i>
      <x v="525"/>
    </i>
    <i>
      <x v="527"/>
    </i>
    <i>
      <x v="534"/>
    </i>
    <i>
      <x v="539"/>
    </i>
    <i>
      <x v="540"/>
    </i>
    <i>
      <x v="541"/>
    </i>
    <i>
      <x v="544"/>
    </i>
    <i>
      <x v="549"/>
    </i>
    <i>
      <x v="552"/>
    </i>
    <i>
      <x v="554"/>
    </i>
    <i>
      <x v="559"/>
    </i>
    <i>
      <x v="566"/>
    </i>
    <i>
      <x v="567"/>
    </i>
    <i>
      <x v="572"/>
    </i>
    <i>
      <x v="573"/>
    </i>
    <i>
      <x v="578"/>
    </i>
    <i>
      <x v="581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3"/>
    </i>
    <i>
      <x v="604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31"/>
    </i>
    <i>
      <x v="639"/>
    </i>
    <i>
      <x v="640"/>
    </i>
    <i>
      <x v="641"/>
    </i>
    <i>
      <x v="644"/>
    </i>
    <i>
      <x v="650"/>
    </i>
    <i>
      <x v="664"/>
    </i>
    <i>
      <x v="665"/>
    </i>
    <i>
      <x v="670"/>
    </i>
    <i>
      <x v="678"/>
    </i>
    <i>
      <x v="683"/>
    </i>
    <i>
      <x v="686"/>
    </i>
    <i>
      <x v="687"/>
    </i>
    <i>
      <x v="688"/>
    </i>
    <i>
      <x v="689"/>
    </i>
    <i>
      <x v="690"/>
    </i>
    <i>
      <x v="699"/>
    </i>
    <i>
      <x v="700"/>
    </i>
    <i>
      <x v="702"/>
    </i>
    <i>
      <x v="704"/>
    </i>
    <i>
      <x v="707"/>
    </i>
    <i>
      <x v="708"/>
    </i>
    <i>
      <x v="721"/>
    </i>
    <i>
      <x v="724"/>
    </i>
    <i>
      <x v="727"/>
    </i>
    <i>
      <x v="731"/>
    </i>
    <i>
      <x v="737"/>
    </i>
    <i>
      <x v="739"/>
    </i>
    <i>
      <x v="742"/>
    </i>
    <i>
      <x v="746"/>
    </i>
    <i>
      <x v="751"/>
    </i>
    <i>
      <x v="753"/>
    </i>
    <i>
      <x v="756"/>
    </i>
    <i>
      <x v="762"/>
    </i>
    <i>
      <x v="765"/>
    </i>
    <i>
      <x v="768"/>
    </i>
    <i>
      <x v="769"/>
    </i>
    <i>
      <x v="774"/>
    </i>
    <i>
      <x v="776"/>
    </i>
    <i>
      <x v="782"/>
    </i>
    <i>
      <x v="787"/>
    </i>
    <i>
      <x v="790"/>
    </i>
    <i>
      <x v="793"/>
    </i>
    <i>
      <x v="798"/>
    </i>
    <i>
      <x v="802"/>
    </i>
    <i>
      <x v="803"/>
    </i>
    <i>
      <x v="805"/>
    </i>
    <i>
      <x v="811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50"/>
    </i>
    <i>
      <x v="851"/>
    </i>
    <i>
      <x v="864"/>
    </i>
    <i>
      <x v="866"/>
    </i>
    <i>
      <x v="875"/>
    </i>
    <i>
      <x v="877"/>
    </i>
    <i>
      <x v="880"/>
    </i>
    <i>
      <x v="898"/>
    </i>
    <i>
      <x v="902"/>
    </i>
    <i>
      <x v="903"/>
    </i>
    <i>
      <x v="906"/>
    </i>
    <i>
      <x v="909"/>
    </i>
    <i>
      <x v="914"/>
    </i>
    <i>
      <x v="922"/>
    </i>
    <i>
      <x v="926"/>
    </i>
    <i>
      <x v="928"/>
    </i>
    <i>
      <x v="930"/>
    </i>
    <i>
      <x v="932"/>
    </i>
    <i>
      <x v="933"/>
    </i>
    <i>
      <x v="936"/>
    </i>
    <i>
      <x v="937"/>
    </i>
    <i>
      <x v="938"/>
    </i>
    <i>
      <x v="947"/>
    </i>
    <i>
      <x v="948"/>
    </i>
    <i>
      <x v="958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2"/>
    </i>
    <i>
      <x v="983"/>
    </i>
    <i>
      <x v="987"/>
    </i>
    <i>
      <x v="989"/>
    </i>
    <i>
      <x v="993"/>
    </i>
    <i>
      <x v="994"/>
    </i>
    <i>
      <x v="999"/>
    </i>
    <i>
      <x v="1002"/>
    </i>
    <i>
      <x v="1004"/>
    </i>
    <i>
      <x v="1008"/>
    </i>
    <i>
      <x v="1015"/>
    </i>
    <i>
      <x v="1019"/>
    </i>
    <i>
      <x v="1020"/>
    </i>
    <i>
      <x v="1021"/>
    </i>
    <i>
      <x v="1023"/>
    </i>
    <i>
      <x v="1027"/>
    </i>
    <i>
      <x v="1033"/>
    </i>
    <i>
      <x v="1036"/>
    </i>
    <i>
      <x v="1037"/>
    </i>
    <i>
      <x v="1042"/>
    </i>
    <i>
      <x v="1046"/>
    </i>
    <i>
      <x v="1050"/>
    </i>
    <i>
      <x v="1051"/>
    </i>
    <i>
      <x v="1054"/>
    </i>
    <i>
      <x v="1056"/>
    </i>
    <i>
      <x v="1058"/>
    </i>
    <i>
      <x v="1060"/>
    </i>
    <i>
      <x v="1074"/>
    </i>
    <i>
      <x v="1078"/>
    </i>
    <i>
      <x v="1082"/>
    </i>
    <i>
      <x v="1087"/>
    </i>
    <i>
      <x v="1088"/>
    </i>
    <i>
      <x v="1089"/>
    </i>
    <i>
      <x v="1095"/>
    </i>
    <i>
      <x v="1107"/>
    </i>
    <i>
      <x v="1108"/>
    </i>
    <i>
      <x v="1109"/>
    </i>
    <i>
      <x v="1115"/>
    </i>
    <i>
      <x v="1116"/>
    </i>
    <i>
      <x v="1121"/>
    </i>
    <i>
      <x v="1126"/>
    </i>
    <i>
      <x v="1127"/>
    </i>
    <i>
      <x v="1128"/>
    </i>
    <i>
      <x v="1142"/>
    </i>
    <i>
      <x v="1157"/>
    </i>
    <i>
      <x v="1158"/>
    </i>
    <i>
      <x v="1165"/>
    </i>
    <i>
      <x v="1166"/>
    </i>
    <i>
      <x v="1167"/>
    </i>
    <i>
      <x v="1172"/>
    </i>
    <i>
      <x v="1181"/>
    </i>
    <i>
      <x v="1188"/>
    </i>
    <i>
      <x v="1195"/>
    </i>
    <i>
      <x v="1196"/>
    </i>
    <i>
      <x v="1198"/>
    </i>
    <i>
      <x v="1203"/>
    </i>
    <i>
      <x v="1207"/>
    </i>
    <i>
      <x v="1209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6"/>
    </i>
    <i>
      <x v="1251"/>
    </i>
    <i>
      <x v="1254"/>
    </i>
    <i>
      <x v="1258"/>
    </i>
    <i>
      <x v="1267"/>
    </i>
    <i>
      <x v="1278"/>
    </i>
    <i>
      <x v="1280"/>
    </i>
    <i>
      <x v="1288"/>
    </i>
    <i>
      <x v="1289"/>
    </i>
    <i>
      <x v="1297"/>
    </i>
    <i>
      <x v="1298"/>
    </i>
    <i>
      <x v="1303"/>
    </i>
    <i>
      <x v="1304"/>
    </i>
    <i>
      <x v="1305"/>
    </i>
    <i>
      <x v="1306"/>
    </i>
    <i>
      <x v="1311"/>
    </i>
    <i>
      <x v="1316"/>
    </i>
    <i>
      <x v="1317"/>
    </i>
    <i>
      <x v="1318"/>
    </i>
    <i>
      <x v="1324"/>
    </i>
    <i>
      <x v="1330"/>
    </i>
    <i>
      <x v="1338"/>
    </i>
    <i>
      <x v="1341"/>
    </i>
    <i>
      <x v="1342"/>
    </i>
    <i>
      <x v="1344"/>
    </i>
    <i>
      <x v="1347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8"/>
    </i>
    <i>
      <x v="1369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10"/>
    </i>
    <i>
      <x v="1413"/>
    </i>
    <i>
      <x v="1415"/>
    </i>
    <i>
      <x v="1422"/>
    </i>
    <i>
      <x v="1430"/>
    </i>
    <i>
      <x v="1433"/>
    </i>
    <i>
      <x v="1437"/>
    </i>
    <i>
      <x v="1441"/>
    </i>
    <i>
      <x v="1442"/>
    </i>
    <i>
      <x v="1444"/>
    </i>
    <i>
      <x v="1451"/>
    </i>
    <i>
      <x v="1452"/>
    </i>
    <i>
      <x v="1453"/>
    </i>
    <i>
      <x v="1454"/>
    </i>
  </rowItems>
  <colItems count="1">
    <i/>
  </colItems>
  <pageFields count="1">
    <pageField fld="19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EE5BD-E3DE-4AD1-A399-E1C624CC3A3F}" name="PivotTable8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GrLivArea (sq ft)">
  <location ref="A3:B864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6"/>
  </rowFields>
  <rowItems count="8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</rowItems>
  <colItems count="1">
    <i/>
  </colItems>
  <dataFields count="1">
    <dataField name="Average of SalePrice" fld="80" subtotal="average" baseField="4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F6098-F15C-48A8-ABF2-D25D086A8BB9}" name="PivotTable1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Lot Area (sq ft) ">
  <location ref="A2:B1075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axis="axisRow"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4"/>
  </rowFields>
  <rowItems count="10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</rowItems>
  <colItems count="1">
    <i/>
  </colItems>
  <dataFields count="1">
    <dataField name="Average of SalePrice" fld="80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FFA37-C7EC-4CBD-AF6D-AE8DE5623C6B}" name="PivotTable11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54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8"/>
        <item x="9"/>
        <item x="7"/>
        <item x="5"/>
        <item x="3"/>
        <item h="1" x="1"/>
        <item h="1" x="0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38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E6020-673A-4188-8CC0-AE4C77B46979}" name="PivotTable12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925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9"/>
        <item h="1" x="7"/>
        <item h="1" x="5"/>
        <item h="1"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22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5CE3B-65A6-4ED0-BAC9-BA4BCE9135CD}" name="PivotTable14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912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8"/>
        <item x="5"/>
        <item x="6"/>
        <item x="4"/>
        <item x="0"/>
        <item h="1" x="2"/>
        <item h="1" x="3"/>
        <item h="1" x="1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09">
    <i>
      <x/>
    </i>
    <i>
      <x v="2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4"/>
    </i>
    <i>
      <x v="17"/>
    </i>
    <i>
      <x v="18"/>
    </i>
    <i>
      <x v="20"/>
    </i>
    <i>
      <x v="22"/>
    </i>
    <i>
      <x v="25"/>
    </i>
    <i>
      <x v="27"/>
    </i>
    <i>
      <x v="30"/>
    </i>
    <i>
      <x v="32"/>
    </i>
    <i>
      <x v="33"/>
    </i>
    <i>
      <x v="34"/>
    </i>
    <i>
      <x v="35"/>
    </i>
    <i>
      <x v="36"/>
    </i>
    <i>
      <x v="39"/>
    </i>
    <i>
      <x v="40"/>
    </i>
    <i>
      <x v="45"/>
    </i>
    <i>
      <x v="46"/>
    </i>
    <i>
      <x v="47"/>
    </i>
    <i>
      <x v="48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69"/>
    </i>
    <i>
      <x v="72"/>
    </i>
    <i>
      <x v="75"/>
    </i>
    <i>
      <x v="77"/>
    </i>
    <i>
      <x v="78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4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7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6"/>
    </i>
    <i>
      <x v="128"/>
    </i>
    <i>
      <x v="131"/>
    </i>
    <i>
      <x v="133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71"/>
    </i>
    <i>
      <x v="173"/>
    </i>
    <i>
      <x v="174"/>
    </i>
    <i>
      <x v="176"/>
    </i>
    <i>
      <x v="177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6"/>
    </i>
    <i>
      <x v="207"/>
    </i>
    <i>
      <x v="208"/>
    </i>
    <i>
      <x v="211"/>
    </i>
    <i>
      <x v="212"/>
    </i>
    <i>
      <x v="213"/>
    </i>
    <i>
      <x v="216"/>
    </i>
    <i>
      <x v="217"/>
    </i>
    <i>
      <x v="219"/>
    </i>
    <i>
      <x v="220"/>
    </i>
    <i>
      <x v="221"/>
    </i>
    <i>
      <x v="224"/>
    </i>
    <i>
      <x v="225"/>
    </i>
    <i>
      <x v="226"/>
    </i>
    <i>
      <x v="228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7"/>
    </i>
    <i>
      <x v="248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0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90"/>
    </i>
    <i>
      <x v="292"/>
    </i>
    <i>
      <x v="294"/>
    </i>
    <i>
      <x v="296"/>
    </i>
    <i>
      <x v="297"/>
    </i>
    <i>
      <x v="300"/>
    </i>
    <i>
      <x v="301"/>
    </i>
    <i>
      <x v="302"/>
    </i>
    <i>
      <x v="305"/>
    </i>
    <i>
      <x v="306"/>
    </i>
    <i>
      <x v="308"/>
    </i>
    <i>
      <x v="309"/>
    </i>
    <i>
      <x v="310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27"/>
    </i>
    <i>
      <x v="329"/>
    </i>
    <i>
      <x v="330"/>
    </i>
    <i>
      <x v="332"/>
    </i>
    <i>
      <x v="333"/>
    </i>
    <i>
      <x v="334"/>
    </i>
    <i>
      <x v="336"/>
    </i>
    <i>
      <x v="337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7"/>
    </i>
    <i>
      <x v="358"/>
    </i>
    <i>
      <x v="359"/>
    </i>
    <i>
      <x v="361"/>
    </i>
    <i>
      <x v="362"/>
    </i>
    <i>
      <x v="364"/>
    </i>
    <i>
      <x v="366"/>
    </i>
    <i>
      <x v="367"/>
    </i>
    <i>
      <x v="370"/>
    </i>
    <i>
      <x v="371"/>
    </i>
    <i>
      <x v="372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1"/>
    </i>
    <i>
      <x v="393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20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40"/>
    </i>
    <i>
      <x v="441"/>
    </i>
    <i>
      <x v="443"/>
    </i>
    <i>
      <x v="444"/>
    </i>
    <i>
      <x v="445"/>
    </i>
    <i>
      <x v="447"/>
    </i>
    <i>
      <x v="451"/>
    </i>
    <i>
      <x v="452"/>
    </i>
    <i>
      <x v="453"/>
    </i>
    <i>
      <x v="454"/>
    </i>
    <i>
      <x v="456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8"/>
    </i>
    <i>
      <x v="492"/>
    </i>
    <i>
      <x v="495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11"/>
    </i>
    <i>
      <x v="512"/>
    </i>
    <i>
      <x v="513"/>
    </i>
    <i>
      <x v="514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3"/>
    </i>
    <i>
      <x v="554"/>
    </i>
    <i>
      <x v="556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9"/>
    </i>
    <i>
      <x v="570"/>
    </i>
    <i>
      <x v="572"/>
    </i>
    <i>
      <x v="573"/>
    </i>
    <i>
      <x v="575"/>
    </i>
    <i>
      <x v="578"/>
    </i>
    <i>
      <x v="579"/>
    </i>
    <i>
      <x v="581"/>
    </i>
    <i>
      <x v="582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09"/>
    </i>
    <i>
      <x v="610"/>
    </i>
    <i>
      <x v="612"/>
    </i>
    <i>
      <x v="613"/>
    </i>
    <i>
      <x v="616"/>
    </i>
    <i>
      <x v="618"/>
    </i>
    <i>
      <x v="619"/>
    </i>
    <i>
      <x v="620"/>
    </i>
    <i>
      <x v="623"/>
    </i>
    <i>
      <x v="624"/>
    </i>
    <i>
      <x v="626"/>
    </i>
    <i>
      <x v="628"/>
    </i>
    <i>
      <x v="629"/>
    </i>
    <i>
      <x v="631"/>
    </i>
    <i>
      <x v="632"/>
    </i>
    <i>
      <x v="634"/>
    </i>
    <i>
      <x v="636"/>
    </i>
    <i>
      <x v="637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51"/>
    </i>
    <i>
      <x v="652"/>
    </i>
    <i>
      <x v="655"/>
    </i>
    <i>
      <x v="658"/>
    </i>
    <i>
      <x v="662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6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2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2"/>
    </i>
    <i>
      <x v="713"/>
    </i>
    <i>
      <x v="715"/>
    </i>
    <i>
      <x v="718"/>
    </i>
    <i>
      <x v="720"/>
    </i>
    <i>
      <x v="721"/>
    </i>
    <i>
      <x v="724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6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5"/>
    </i>
    <i>
      <x v="787"/>
    </i>
    <i>
      <x v="790"/>
    </i>
    <i>
      <x v="791"/>
    </i>
    <i>
      <x v="792"/>
    </i>
    <i>
      <x v="793"/>
    </i>
    <i>
      <x v="794"/>
    </i>
    <i>
      <x v="796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5"/>
    </i>
    <i>
      <x v="817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7"/>
    </i>
    <i>
      <x v="843"/>
    </i>
    <i>
      <x v="845"/>
    </i>
    <i>
      <x v="846"/>
    </i>
    <i>
      <x v="850"/>
    </i>
    <i>
      <x v="851"/>
    </i>
    <i>
      <x v="852"/>
    </i>
    <i>
      <x v="854"/>
    </i>
    <i>
      <x v="857"/>
    </i>
    <i>
      <x v="858"/>
    </i>
    <i>
      <x v="861"/>
    </i>
    <i>
      <x v="862"/>
    </i>
    <i>
      <x v="863"/>
    </i>
    <i>
      <x v="864"/>
    </i>
    <i>
      <x v="866"/>
    </i>
    <i>
      <x v="867"/>
    </i>
    <i>
      <x v="869"/>
    </i>
    <i>
      <x v="870"/>
    </i>
    <i>
      <x v="871"/>
    </i>
    <i>
      <x v="875"/>
    </i>
    <i>
      <x v="876"/>
    </i>
    <i>
      <x v="877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9"/>
    </i>
    <i>
      <x v="891"/>
    </i>
    <i>
      <x v="893"/>
    </i>
    <i>
      <x v="894"/>
    </i>
    <i>
      <x v="895"/>
    </i>
    <i>
      <x v="897"/>
    </i>
    <i>
      <x v="898"/>
    </i>
    <i>
      <x v="902"/>
    </i>
    <i>
      <x v="903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6"/>
    </i>
    <i>
      <x v="918"/>
    </i>
    <i>
      <x v="920"/>
    </i>
    <i>
      <x v="922"/>
    </i>
    <i>
      <x v="923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7"/>
    </i>
    <i>
      <x v="948"/>
    </i>
    <i>
      <x v="951"/>
    </i>
    <i>
      <x v="953"/>
    </i>
    <i>
      <x v="954"/>
    </i>
    <i>
      <x v="957"/>
    </i>
    <i>
      <x v="958"/>
    </i>
    <i>
      <x v="959"/>
    </i>
    <i>
      <x v="963"/>
    </i>
    <i>
      <x v="964"/>
    </i>
    <i>
      <x v="965"/>
    </i>
    <i>
      <x v="969"/>
    </i>
    <i>
      <x v="970"/>
    </i>
    <i>
      <x v="971"/>
    </i>
    <i>
      <x v="972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4"/>
    </i>
    <i>
      <x v="985"/>
    </i>
    <i>
      <x v="987"/>
    </i>
    <i>
      <x v="989"/>
    </i>
    <i>
      <x v="990"/>
    </i>
    <i>
      <x v="993"/>
    </i>
    <i>
      <x v="994"/>
    </i>
    <i>
      <x v="998"/>
    </i>
    <i>
      <x v="999"/>
    </i>
    <i>
      <x v="1000"/>
    </i>
    <i>
      <x v="1002"/>
    </i>
    <i>
      <x v="1004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31"/>
    </i>
    <i>
      <x v="1033"/>
    </i>
    <i>
      <x v="1035"/>
    </i>
    <i>
      <x v="1036"/>
    </i>
    <i>
      <x v="1037"/>
    </i>
    <i>
      <x v="1039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4"/>
    </i>
    <i>
      <x v="1055"/>
    </i>
    <i>
      <x v="1056"/>
    </i>
    <i>
      <x v="1058"/>
    </i>
    <i>
      <x v="1060"/>
    </i>
    <i>
      <x v="1061"/>
    </i>
    <i>
      <x v="1062"/>
    </i>
    <i>
      <x v="1065"/>
    </i>
    <i>
      <x v="1068"/>
    </i>
    <i>
      <x v="1070"/>
    </i>
    <i>
      <x v="1072"/>
    </i>
    <i>
      <x v="1074"/>
    </i>
    <i>
      <x v="1077"/>
    </i>
    <i>
      <x v="1078"/>
    </i>
    <i>
      <x v="1079"/>
    </i>
    <i>
      <x v="1081"/>
    </i>
    <i>
      <x v="1082"/>
    </i>
    <i>
      <x v="1084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5"/>
    </i>
    <i>
      <x v="1097"/>
    </i>
    <i>
      <x v="1099"/>
    </i>
    <i>
      <x v="1100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2"/>
    </i>
    <i>
      <x v="1143"/>
    </i>
    <i>
      <x v="1144"/>
    </i>
    <i>
      <x v="1146"/>
    </i>
    <i>
      <x v="1150"/>
    </i>
    <i>
      <x v="1151"/>
    </i>
    <i>
      <x v="1157"/>
    </i>
    <i>
      <x v="1158"/>
    </i>
    <i>
      <x v="1160"/>
    </i>
    <i>
      <x v="1162"/>
    </i>
    <i>
      <x v="1163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79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3"/>
    </i>
    <i>
      <x v="1224"/>
    </i>
    <i>
      <x v="1226"/>
    </i>
    <i>
      <x v="1228"/>
    </i>
    <i>
      <x v="1229"/>
    </i>
    <i>
      <x v="1230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3"/>
    </i>
    <i>
      <x v="1246"/>
    </i>
    <i>
      <x v="1247"/>
    </i>
    <i>
      <x v="1248"/>
    </i>
    <i>
      <x v="1250"/>
    </i>
    <i>
      <x v="1251"/>
    </i>
    <i>
      <x v="1254"/>
    </i>
    <i>
      <x v="1256"/>
    </i>
    <i>
      <x v="1258"/>
    </i>
    <i>
      <x v="1260"/>
    </i>
    <i>
      <x v="1262"/>
    </i>
    <i>
      <x v="1264"/>
    </i>
    <i>
      <x v="1265"/>
    </i>
    <i>
      <x v="1266"/>
    </i>
    <i>
      <x v="1267"/>
    </i>
    <i>
      <x v="1269"/>
    </i>
    <i>
      <x v="1275"/>
    </i>
    <i>
      <x v="1277"/>
    </i>
    <i>
      <x v="1278"/>
    </i>
    <i>
      <x v="1279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2"/>
    </i>
    <i>
      <x v="1293"/>
    </i>
    <i>
      <x v="1295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4"/>
    </i>
    <i>
      <x v="1325"/>
    </i>
    <i>
      <x v="1329"/>
    </i>
    <i>
      <x v="1330"/>
    </i>
    <i>
      <x v="1331"/>
    </i>
    <i>
      <x v="1335"/>
    </i>
    <i>
      <x v="1336"/>
    </i>
    <i>
      <x v="1337"/>
    </i>
    <i>
      <x v="1338"/>
    </i>
    <i>
      <x v="1340"/>
    </i>
    <i>
      <x v="1341"/>
    </i>
    <i>
      <x v="1342"/>
    </i>
    <i>
      <x v="1344"/>
    </i>
    <i>
      <x v="1345"/>
    </i>
    <i>
      <x v="1347"/>
    </i>
    <i>
      <x v="1348"/>
    </i>
    <i>
      <x v="1349"/>
    </i>
    <i>
      <x v="1350"/>
    </i>
    <i>
      <x v="1353"/>
    </i>
    <i>
      <x v="1354"/>
    </i>
    <i>
      <x v="1356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401"/>
    </i>
    <i>
      <x v="1402"/>
    </i>
    <i>
      <x v="1403"/>
    </i>
    <i>
      <x v="1404"/>
    </i>
    <i>
      <x v="1405"/>
    </i>
    <i>
      <x v="1407"/>
    </i>
    <i>
      <x v="1410"/>
    </i>
    <i>
      <x v="1412"/>
    </i>
    <i>
      <x v="1413"/>
    </i>
    <i>
      <x v="1415"/>
    </i>
    <i>
      <x v="1417"/>
    </i>
    <i>
      <x v="1418"/>
    </i>
    <i>
      <x v="1419"/>
    </i>
    <i>
      <x v="1421"/>
    </i>
    <i>
      <x v="1422"/>
    </i>
    <i>
      <x v="1424"/>
    </i>
    <i>
      <x v="1426"/>
    </i>
    <i>
      <x v="1430"/>
    </i>
    <i>
      <x v="1433"/>
    </i>
    <i>
      <x v="1434"/>
    </i>
    <i>
      <x v="1437"/>
    </i>
    <i>
      <x v="1441"/>
    </i>
    <i>
      <x v="1442"/>
    </i>
    <i>
      <x v="1444"/>
    </i>
    <i>
      <x v="1445"/>
    </i>
    <i>
      <x v="1447"/>
    </i>
    <i>
      <x v="1450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18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072FC-BB6F-4505-952B-C47837452843}" name="PivotTable1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55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8"/>
        <item h="1" x="5"/>
        <item h="1" x="6"/>
        <item h="1" x="4"/>
        <item h="1"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51">
    <i>
      <x v="1"/>
    </i>
    <i>
      <x v="7"/>
    </i>
    <i>
      <x v="9"/>
    </i>
    <i>
      <x v="12"/>
    </i>
    <i>
      <x v="15"/>
    </i>
    <i>
      <x v="16"/>
    </i>
    <i>
      <x v="19"/>
    </i>
    <i>
      <x v="21"/>
    </i>
    <i>
      <x v="23"/>
    </i>
    <i>
      <x v="24"/>
    </i>
    <i>
      <x v="26"/>
    </i>
    <i>
      <x v="28"/>
    </i>
    <i>
      <x v="29"/>
    </i>
    <i>
      <x v="31"/>
    </i>
    <i>
      <x v="37"/>
    </i>
    <i>
      <x v="38"/>
    </i>
    <i>
      <x v="41"/>
    </i>
    <i>
      <x v="42"/>
    </i>
    <i>
      <x v="43"/>
    </i>
    <i>
      <x v="44"/>
    </i>
    <i>
      <x v="49"/>
    </i>
    <i>
      <x v="50"/>
    </i>
    <i>
      <x v="51"/>
    </i>
    <i>
      <x v="59"/>
    </i>
    <i>
      <x v="61"/>
    </i>
    <i>
      <x v="63"/>
    </i>
    <i>
      <x v="68"/>
    </i>
    <i>
      <x v="70"/>
    </i>
    <i>
      <x v="71"/>
    </i>
    <i>
      <x v="73"/>
    </i>
    <i>
      <x v="74"/>
    </i>
    <i>
      <x v="76"/>
    </i>
    <i>
      <x v="79"/>
    </i>
    <i>
      <x v="80"/>
    </i>
    <i>
      <x v="92"/>
    </i>
    <i>
      <x v="93"/>
    </i>
    <i>
      <x v="95"/>
    </i>
    <i>
      <x v="100"/>
    </i>
    <i>
      <x v="106"/>
    </i>
    <i>
      <x v="108"/>
    </i>
    <i>
      <x v="109"/>
    </i>
    <i>
      <x v="114"/>
    </i>
    <i>
      <x v="122"/>
    </i>
    <i>
      <x v="125"/>
    </i>
    <i>
      <x v="127"/>
    </i>
    <i>
      <x v="129"/>
    </i>
    <i>
      <x v="130"/>
    </i>
    <i>
      <x v="132"/>
    </i>
    <i>
      <x v="134"/>
    </i>
    <i>
      <x v="135"/>
    </i>
    <i>
      <x v="146"/>
    </i>
    <i>
      <x v="150"/>
    </i>
    <i>
      <x v="153"/>
    </i>
    <i>
      <x v="156"/>
    </i>
    <i>
      <x v="160"/>
    </i>
    <i>
      <x v="163"/>
    </i>
    <i>
      <x v="164"/>
    </i>
    <i>
      <x v="165"/>
    </i>
    <i>
      <x v="169"/>
    </i>
    <i>
      <x v="170"/>
    </i>
    <i>
      <x v="172"/>
    </i>
    <i>
      <x v="175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5"/>
    </i>
    <i>
      <x v="198"/>
    </i>
    <i>
      <x v="201"/>
    </i>
    <i>
      <x v="202"/>
    </i>
    <i>
      <x v="204"/>
    </i>
    <i>
      <x v="209"/>
    </i>
    <i>
      <x v="210"/>
    </i>
    <i>
      <x v="214"/>
    </i>
    <i>
      <x v="215"/>
    </i>
    <i>
      <x v="218"/>
    </i>
    <i>
      <x v="222"/>
    </i>
    <i>
      <x v="223"/>
    </i>
    <i>
      <x v="227"/>
    </i>
    <i>
      <x v="230"/>
    </i>
    <i>
      <x v="233"/>
    </i>
    <i>
      <x v="237"/>
    </i>
    <i>
      <x v="241"/>
    </i>
    <i>
      <x v="243"/>
    </i>
    <i>
      <x v="246"/>
    </i>
    <i>
      <x v="249"/>
    </i>
    <i>
      <x v="253"/>
    </i>
    <i>
      <x v="254"/>
    </i>
    <i>
      <x v="262"/>
    </i>
    <i>
      <x v="263"/>
    </i>
    <i>
      <x v="265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80"/>
    </i>
    <i>
      <x v="286"/>
    </i>
    <i>
      <x v="289"/>
    </i>
    <i>
      <x v="291"/>
    </i>
    <i>
      <x v="293"/>
    </i>
    <i>
      <x v="295"/>
    </i>
    <i>
      <x v="298"/>
    </i>
    <i>
      <x v="299"/>
    </i>
    <i>
      <x v="303"/>
    </i>
    <i>
      <x v="304"/>
    </i>
    <i>
      <x v="307"/>
    </i>
    <i>
      <x v="311"/>
    </i>
    <i>
      <x v="312"/>
    </i>
    <i>
      <x v="314"/>
    </i>
    <i>
      <x v="316"/>
    </i>
    <i>
      <x v="323"/>
    </i>
    <i>
      <x v="324"/>
    </i>
    <i>
      <x v="325"/>
    </i>
    <i>
      <x v="328"/>
    </i>
    <i>
      <x v="331"/>
    </i>
    <i>
      <x v="335"/>
    </i>
    <i>
      <x v="338"/>
    </i>
    <i>
      <x v="339"/>
    </i>
    <i>
      <x v="346"/>
    </i>
    <i>
      <x v="352"/>
    </i>
    <i>
      <x v="353"/>
    </i>
    <i>
      <x v="356"/>
    </i>
    <i>
      <x v="360"/>
    </i>
    <i>
      <x v="363"/>
    </i>
    <i>
      <x v="365"/>
    </i>
    <i>
      <x v="368"/>
    </i>
    <i>
      <x v="369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402"/>
    </i>
    <i>
      <x v="407"/>
    </i>
    <i>
      <x v="413"/>
    </i>
    <i>
      <x v="416"/>
    </i>
    <i>
      <x v="417"/>
    </i>
    <i>
      <x v="418"/>
    </i>
    <i>
      <x v="419"/>
    </i>
    <i>
      <x v="421"/>
    </i>
    <i>
      <x v="425"/>
    </i>
    <i>
      <x v="427"/>
    </i>
    <i>
      <x v="431"/>
    </i>
    <i>
      <x v="434"/>
    </i>
    <i>
      <x v="435"/>
    </i>
    <i>
      <x v="436"/>
    </i>
    <i>
      <x v="437"/>
    </i>
    <i>
      <x v="438"/>
    </i>
    <i>
      <x v="439"/>
    </i>
    <i>
      <x v="442"/>
    </i>
    <i>
      <x v="446"/>
    </i>
    <i>
      <x v="448"/>
    </i>
    <i>
      <x v="449"/>
    </i>
    <i>
      <x v="450"/>
    </i>
    <i>
      <x v="455"/>
    </i>
    <i>
      <x v="457"/>
    </i>
    <i>
      <x v="458"/>
    </i>
    <i>
      <x v="461"/>
    </i>
    <i>
      <x v="463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2"/>
    </i>
    <i>
      <x v="503"/>
    </i>
    <i>
      <x v="508"/>
    </i>
    <i>
      <x v="509"/>
    </i>
    <i>
      <x v="510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31"/>
    </i>
    <i>
      <x v="532"/>
    </i>
    <i>
      <x v="535"/>
    </i>
    <i>
      <x v="546"/>
    </i>
    <i>
      <x v="547"/>
    </i>
    <i>
      <x v="548"/>
    </i>
    <i>
      <x v="550"/>
    </i>
    <i>
      <x v="551"/>
    </i>
    <i>
      <x v="555"/>
    </i>
    <i>
      <x v="557"/>
    </i>
    <i>
      <x v="560"/>
    </i>
    <i>
      <x v="562"/>
    </i>
    <i>
      <x v="563"/>
    </i>
    <i>
      <x v="568"/>
    </i>
    <i>
      <x v="571"/>
    </i>
    <i>
      <x v="574"/>
    </i>
    <i>
      <x v="576"/>
    </i>
    <i>
      <x v="577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5"/>
    </i>
    <i>
      <x v="607"/>
    </i>
    <i>
      <x v="608"/>
    </i>
    <i>
      <x v="611"/>
    </i>
    <i>
      <x v="614"/>
    </i>
    <i>
      <x v="615"/>
    </i>
    <i>
      <x v="617"/>
    </i>
    <i>
      <x v="621"/>
    </i>
    <i>
      <x v="622"/>
    </i>
    <i>
      <x v="625"/>
    </i>
    <i>
      <x v="627"/>
    </i>
    <i>
      <x v="630"/>
    </i>
    <i>
      <x v="633"/>
    </i>
    <i>
      <x v="635"/>
    </i>
    <i>
      <x v="638"/>
    </i>
    <i>
      <x v="642"/>
    </i>
    <i>
      <x v="649"/>
    </i>
    <i>
      <x v="650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8"/>
    </i>
    <i>
      <x v="671"/>
    </i>
    <i>
      <x v="672"/>
    </i>
    <i>
      <x v="673"/>
    </i>
    <i>
      <x v="674"/>
    </i>
    <i>
      <x v="675"/>
    </i>
    <i>
      <x v="677"/>
    </i>
    <i>
      <x v="686"/>
    </i>
    <i>
      <x v="688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9"/>
    </i>
    <i>
      <x v="710"/>
    </i>
    <i>
      <x v="711"/>
    </i>
    <i>
      <x v="714"/>
    </i>
    <i>
      <x v="716"/>
    </i>
    <i>
      <x v="717"/>
    </i>
    <i>
      <x v="719"/>
    </i>
    <i>
      <x v="722"/>
    </i>
    <i>
      <x v="723"/>
    </i>
    <i>
      <x v="725"/>
    </i>
    <i>
      <x v="726"/>
    </i>
    <i>
      <x v="733"/>
    </i>
    <i>
      <x v="735"/>
    </i>
    <i>
      <x v="740"/>
    </i>
    <i>
      <x v="741"/>
    </i>
    <i>
      <x v="743"/>
    </i>
    <i>
      <x v="745"/>
    </i>
    <i>
      <x v="747"/>
    </i>
    <i>
      <x v="750"/>
    </i>
    <i>
      <x v="754"/>
    </i>
    <i>
      <x v="760"/>
    </i>
    <i>
      <x v="767"/>
    </i>
    <i>
      <x v="783"/>
    </i>
    <i>
      <x v="784"/>
    </i>
    <i>
      <x v="786"/>
    </i>
    <i>
      <x v="788"/>
    </i>
    <i>
      <x v="789"/>
    </i>
    <i>
      <x v="795"/>
    </i>
    <i>
      <x v="799"/>
    </i>
    <i>
      <x v="801"/>
    </i>
    <i>
      <x v="807"/>
    </i>
    <i>
      <x v="810"/>
    </i>
    <i>
      <x v="813"/>
    </i>
    <i>
      <x v="814"/>
    </i>
    <i>
      <x v="816"/>
    </i>
    <i>
      <x v="818"/>
    </i>
    <i>
      <x v="823"/>
    </i>
    <i>
      <x v="826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7"/>
    </i>
    <i>
      <x v="848"/>
    </i>
    <i>
      <x v="849"/>
    </i>
    <i>
      <x v="853"/>
    </i>
    <i>
      <x v="855"/>
    </i>
    <i>
      <x v="856"/>
    </i>
    <i>
      <x v="859"/>
    </i>
    <i>
      <x v="860"/>
    </i>
    <i>
      <x v="865"/>
    </i>
    <i>
      <x v="868"/>
    </i>
    <i>
      <x v="872"/>
    </i>
    <i>
      <x v="873"/>
    </i>
    <i>
      <x v="874"/>
    </i>
    <i>
      <x v="878"/>
    </i>
    <i>
      <x v="879"/>
    </i>
    <i>
      <x v="887"/>
    </i>
    <i>
      <x v="888"/>
    </i>
    <i>
      <x v="890"/>
    </i>
    <i>
      <x v="892"/>
    </i>
    <i>
      <x v="896"/>
    </i>
    <i>
      <x v="899"/>
    </i>
    <i>
      <x v="900"/>
    </i>
    <i>
      <x v="901"/>
    </i>
    <i>
      <x v="904"/>
    </i>
    <i>
      <x v="907"/>
    </i>
    <i>
      <x v="911"/>
    </i>
    <i>
      <x v="912"/>
    </i>
    <i>
      <x v="913"/>
    </i>
    <i>
      <x v="917"/>
    </i>
    <i>
      <x v="919"/>
    </i>
    <i>
      <x v="921"/>
    </i>
    <i>
      <x v="924"/>
    </i>
    <i>
      <x v="925"/>
    </i>
    <i>
      <x v="931"/>
    </i>
    <i>
      <x v="934"/>
    </i>
    <i>
      <x v="939"/>
    </i>
    <i>
      <x v="944"/>
    </i>
    <i>
      <x v="945"/>
    </i>
    <i>
      <x v="946"/>
    </i>
    <i>
      <x v="949"/>
    </i>
    <i>
      <x v="950"/>
    </i>
    <i>
      <x v="952"/>
    </i>
    <i>
      <x v="955"/>
    </i>
    <i>
      <x v="956"/>
    </i>
    <i>
      <x v="960"/>
    </i>
    <i>
      <x v="961"/>
    </i>
    <i>
      <x v="962"/>
    </i>
    <i>
      <x v="966"/>
    </i>
    <i>
      <x v="967"/>
    </i>
    <i>
      <x v="968"/>
    </i>
    <i>
      <x v="974"/>
    </i>
    <i>
      <x v="976"/>
    </i>
    <i>
      <x v="979"/>
    </i>
    <i>
      <x v="980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1001"/>
    </i>
    <i>
      <x v="1003"/>
    </i>
    <i>
      <x v="1005"/>
    </i>
    <i>
      <x v="1012"/>
    </i>
    <i>
      <x v="1015"/>
    </i>
    <i>
      <x v="1024"/>
    </i>
    <i>
      <x v="1029"/>
    </i>
    <i>
      <x v="1030"/>
    </i>
    <i>
      <x v="1032"/>
    </i>
    <i>
      <x v="1034"/>
    </i>
    <i>
      <x v="1038"/>
    </i>
    <i>
      <x v="1041"/>
    </i>
    <i>
      <x v="1049"/>
    </i>
    <i>
      <x v="1052"/>
    </i>
    <i>
      <x v="1053"/>
    </i>
    <i>
      <x v="1057"/>
    </i>
    <i>
      <x v="1059"/>
    </i>
    <i>
      <x v="1063"/>
    </i>
    <i>
      <x v="1064"/>
    </i>
    <i>
      <x v="1066"/>
    </i>
    <i>
      <x v="1067"/>
    </i>
    <i>
      <x v="1069"/>
    </i>
    <i>
      <x v="1071"/>
    </i>
    <i>
      <x v="1073"/>
    </i>
    <i>
      <x v="1075"/>
    </i>
    <i>
      <x v="1076"/>
    </i>
    <i>
      <x v="1080"/>
    </i>
    <i>
      <x v="1083"/>
    </i>
    <i>
      <x v="1085"/>
    </i>
    <i>
      <x v="1093"/>
    </i>
    <i>
      <x v="1094"/>
    </i>
    <i>
      <x v="1096"/>
    </i>
    <i>
      <x v="1098"/>
    </i>
    <i>
      <x v="1102"/>
    </i>
    <i>
      <x v="1103"/>
    </i>
    <i>
      <x v="1111"/>
    </i>
    <i>
      <x v="1112"/>
    </i>
    <i>
      <x v="1113"/>
    </i>
    <i>
      <x v="1114"/>
    </i>
    <i>
      <x v="1117"/>
    </i>
    <i>
      <x v="1118"/>
    </i>
    <i>
      <x v="1123"/>
    </i>
    <i>
      <x v="1137"/>
    </i>
    <i>
      <x v="1140"/>
    </i>
    <i>
      <x v="1141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9"/>
    </i>
    <i>
      <x v="1161"/>
    </i>
    <i>
      <x v="1164"/>
    </i>
    <i>
      <x v="1168"/>
    </i>
    <i>
      <x v="1170"/>
    </i>
    <i>
      <x v="1171"/>
    </i>
    <i>
      <x v="1173"/>
    </i>
    <i>
      <x v="1174"/>
    </i>
    <i>
      <x v="1177"/>
    </i>
    <i>
      <x v="1178"/>
    </i>
    <i>
      <x v="1183"/>
    </i>
    <i>
      <x v="1185"/>
    </i>
    <i>
      <x v="1192"/>
    </i>
    <i>
      <x v="1194"/>
    </i>
    <i>
      <x v="1197"/>
    </i>
    <i>
      <x v="1202"/>
    </i>
    <i>
      <x v="1204"/>
    </i>
    <i>
      <x v="1205"/>
    </i>
    <i>
      <x v="1208"/>
    </i>
    <i>
      <x v="1211"/>
    </i>
    <i>
      <x v="1212"/>
    </i>
    <i>
      <x v="1213"/>
    </i>
    <i>
      <x v="1222"/>
    </i>
    <i>
      <x v="1225"/>
    </i>
    <i>
      <x v="1227"/>
    </i>
    <i>
      <x v="1231"/>
    </i>
    <i>
      <x v="1234"/>
    </i>
    <i>
      <x v="1241"/>
    </i>
    <i>
      <x v="1242"/>
    </i>
    <i>
      <x v="1244"/>
    </i>
    <i>
      <x v="1245"/>
    </i>
    <i>
      <x v="1249"/>
    </i>
    <i>
      <x v="1252"/>
    </i>
    <i>
      <x v="1253"/>
    </i>
    <i>
      <x v="1255"/>
    </i>
    <i>
      <x v="1257"/>
    </i>
    <i>
      <x v="1259"/>
    </i>
    <i>
      <x v="1261"/>
    </i>
    <i>
      <x v="1263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2"/>
    </i>
    <i>
      <x v="1284"/>
    </i>
    <i>
      <x v="1285"/>
    </i>
    <i>
      <x v="1290"/>
    </i>
    <i>
      <x v="1291"/>
    </i>
    <i>
      <x v="1294"/>
    </i>
    <i>
      <x v="1296"/>
    </i>
    <i>
      <x v="1299"/>
    </i>
    <i>
      <x v="1301"/>
    </i>
    <i>
      <x v="1308"/>
    </i>
    <i>
      <x v="1310"/>
    </i>
    <i>
      <x v="1314"/>
    </i>
    <i>
      <x v="1321"/>
    </i>
    <i>
      <x v="1323"/>
    </i>
    <i>
      <x v="1326"/>
    </i>
    <i>
      <x v="1327"/>
    </i>
    <i>
      <x v="1328"/>
    </i>
    <i>
      <x v="1332"/>
    </i>
    <i>
      <x v="1333"/>
    </i>
    <i>
      <x v="1334"/>
    </i>
    <i>
      <x v="1339"/>
    </i>
    <i>
      <x v="1343"/>
    </i>
    <i>
      <x v="1346"/>
    </i>
    <i>
      <x v="1351"/>
    </i>
    <i>
      <x v="1352"/>
    </i>
    <i>
      <x v="1355"/>
    </i>
    <i>
      <x v="1357"/>
    </i>
    <i>
      <x v="1360"/>
    </i>
    <i>
      <x v="1367"/>
    </i>
    <i>
      <x v="1370"/>
    </i>
    <i>
      <x v="1371"/>
    </i>
    <i>
      <x v="1372"/>
    </i>
    <i>
      <x v="1381"/>
    </i>
    <i>
      <x v="1382"/>
    </i>
    <i>
      <x v="1383"/>
    </i>
    <i>
      <x v="1385"/>
    </i>
    <i>
      <x v="1387"/>
    </i>
    <i>
      <x v="1389"/>
    </i>
    <i>
      <x v="1393"/>
    </i>
    <i>
      <x v="1397"/>
    </i>
    <i>
      <x v="1399"/>
    </i>
    <i>
      <x v="1400"/>
    </i>
    <i>
      <x v="1406"/>
    </i>
    <i>
      <x v="1408"/>
    </i>
    <i>
      <x v="1409"/>
    </i>
    <i>
      <x v="1411"/>
    </i>
    <i>
      <x v="1414"/>
    </i>
    <i>
      <x v="1416"/>
    </i>
    <i>
      <x v="1420"/>
    </i>
    <i>
      <x v="1423"/>
    </i>
    <i>
      <x v="1425"/>
    </i>
    <i>
      <x v="1427"/>
    </i>
    <i>
      <x v="1428"/>
    </i>
    <i>
      <x v="1429"/>
    </i>
    <i>
      <x v="1431"/>
    </i>
    <i>
      <x v="1432"/>
    </i>
    <i>
      <x v="1435"/>
    </i>
    <i>
      <x v="1436"/>
    </i>
    <i>
      <x v="1438"/>
    </i>
    <i>
      <x v="1439"/>
    </i>
    <i>
      <x v="1440"/>
    </i>
    <i>
      <x v="1443"/>
    </i>
    <i>
      <x v="1446"/>
    </i>
    <i>
      <x v="1448"/>
    </i>
    <i>
      <x v="1449"/>
    </i>
    <i>
      <x v="1456"/>
    </i>
    <i>
      <x v="1457"/>
    </i>
    <i>
      <x v="1458"/>
    </i>
    <i>
      <x v="1459"/>
    </i>
  </rowItems>
  <colItems count="1">
    <i/>
  </colItems>
  <pageFields count="1">
    <pageField fld="18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A324C-14EA-403E-A6A4-A748B6038222}" name="PivotTable1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153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50">
    <i>
      <x/>
    </i>
    <i>
      <x v="2"/>
    </i>
    <i>
      <x v="13"/>
    </i>
    <i>
      <x v="22"/>
    </i>
    <i>
      <x v="32"/>
    </i>
    <i>
      <x v="36"/>
    </i>
    <i>
      <x v="43"/>
    </i>
    <i>
      <x v="57"/>
    </i>
    <i>
      <x v="59"/>
    </i>
    <i>
      <x v="64"/>
    </i>
    <i>
      <x v="67"/>
    </i>
    <i>
      <x v="89"/>
    </i>
    <i>
      <x v="94"/>
    </i>
    <i>
      <x v="96"/>
    </i>
    <i>
      <x v="103"/>
    </i>
    <i>
      <x v="112"/>
    </i>
    <i>
      <x v="119"/>
    </i>
    <i>
      <x v="138"/>
    </i>
    <i>
      <x v="139"/>
    </i>
    <i>
      <x v="141"/>
    </i>
    <i>
      <x v="143"/>
    </i>
    <i>
      <x v="150"/>
    </i>
    <i>
      <x v="192"/>
    </i>
    <i>
      <x v="194"/>
    </i>
    <i>
      <x v="203"/>
    </i>
    <i>
      <x v="213"/>
    </i>
    <i>
      <x v="214"/>
    </i>
    <i>
      <x v="216"/>
    </i>
    <i>
      <x v="220"/>
    </i>
    <i>
      <x v="233"/>
    </i>
    <i>
      <x v="236"/>
    </i>
    <i>
      <x v="248"/>
    </i>
    <i>
      <x v="257"/>
    </i>
    <i>
      <x v="258"/>
    </i>
    <i>
      <x v="261"/>
    </i>
    <i>
      <x v="290"/>
    </i>
    <i>
      <x v="301"/>
    </i>
    <i>
      <x v="302"/>
    </i>
    <i>
      <x v="303"/>
    </i>
    <i>
      <x v="305"/>
    </i>
    <i>
      <x v="337"/>
    </i>
    <i>
      <x v="355"/>
    </i>
    <i>
      <x v="374"/>
    </i>
    <i>
      <x v="376"/>
    </i>
    <i>
      <x v="382"/>
    </i>
    <i>
      <x v="388"/>
    </i>
    <i>
      <x v="396"/>
    </i>
    <i>
      <x v="401"/>
    </i>
    <i>
      <x v="428"/>
    </i>
    <i>
      <x v="435"/>
    </i>
    <i>
      <x v="444"/>
    </i>
    <i>
      <x v="464"/>
    </i>
    <i>
      <x v="476"/>
    </i>
    <i>
      <x v="478"/>
    </i>
    <i>
      <x v="518"/>
    </i>
    <i>
      <x v="536"/>
    </i>
    <i>
      <x v="539"/>
    </i>
    <i>
      <x v="590"/>
    </i>
    <i>
      <x v="593"/>
    </i>
    <i>
      <x v="594"/>
    </i>
    <i>
      <x v="604"/>
    </i>
    <i>
      <x v="606"/>
    </i>
    <i>
      <x v="610"/>
    </i>
    <i>
      <x v="612"/>
    </i>
    <i>
      <x v="652"/>
    </i>
    <i>
      <x v="670"/>
    </i>
    <i>
      <x v="683"/>
    </i>
    <i>
      <x v="690"/>
    </i>
    <i>
      <x v="704"/>
    </i>
    <i>
      <x v="719"/>
    </i>
    <i>
      <x v="721"/>
    </i>
    <i>
      <x v="727"/>
    </i>
    <i>
      <x v="732"/>
    </i>
    <i>
      <x v="739"/>
    </i>
    <i>
      <x v="752"/>
    </i>
    <i>
      <x v="756"/>
    </i>
    <i>
      <x v="768"/>
    </i>
    <i>
      <x v="776"/>
    </i>
    <i>
      <x v="782"/>
    </i>
    <i>
      <x v="802"/>
    </i>
    <i>
      <x v="811"/>
    </i>
    <i>
      <x v="815"/>
    </i>
    <i>
      <x v="820"/>
    </i>
    <i>
      <x v="832"/>
    </i>
    <i>
      <x v="838"/>
    </i>
    <i>
      <x v="847"/>
    </i>
    <i>
      <x v="850"/>
    </i>
    <i>
      <x v="856"/>
    </i>
    <i>
      <x v="871"/>
    </i>
    <i>
      <x v="879"/>
    </i>
    <i>
      <x v="911"/>
    </i>
    <i>
      <x v="928"/>
    </i>
    <i>
      <x v="933"/>
    </i>
    <i>
      <x v="938"/>
    </i>
    <i>
      <x v="948"/>
    </i>
    <i>
      <x v="952"/>
    </i>
    <i>
      <x v="958"/>
    </i>
    <i>
      <x v="963"/>
    </i>
    <i>
      <x v="983"/>
    </i>
    <i>
      <x v="993"/>
    </i>
    <i>
      <x v="999"/>
    </i>
    <i>
      <x v="1005"/>
    </i>
    <i>
      <x v="1016"/>
    </i>
    <i>
      <x v="1021"/>
    </i>
    <i>
      <x v="1025"/>
    </i>
    <i>
      <x v="1033"/>
    </i>
    <i>
      <x v="1037"/>
    </i>
    <i>
      <x v="1047"/>
    </i>
    <i>
      <x v="1051"/>
    </i>
    <i>
      <x v="1054"/>
    </i>
    <i>
      <x v="1074"/>
    </i>
    <i>
      <x v="1078"/>
    </i>
    <i>
      <x v="1079"/>
    </i>
    <i>
      <x v="1082"/>
    </i>
    <i>
      <x v="1095"/>
    </i>
    <i>
      <x v="1121"/>
    </i>
    <i>
      <x v="1142"/>
    </i>
    <i>
      <x v="1166"/>
    </i>
    <i>
      <x v="1188"/>
    </i>
    <i>
      <x v="1198"/>
    </i>
    <i>
      <x v="1201"/>
    </i>
    <i>
      <x v="1203"/>
    </i>
    <i>
      <x v="1207"/>
    </i>
    <i>
      <x v="1237"/>
    </i>
    <i>
      <x v="1240"/>
    </i>
    <i>
      <x v="1278"/>
    </i>
    <i>
      <x v="1280"/>
    </i>
    <i>
      <x v="1282"/>
    </i>
    <i>
      <x v="1307"/>
    </i>
    <i>
      <x v="1311"/>
    </i>
    <i>
      <x v="1316"/>
    </i>
    <i>
      <x v="1318"/>
    </i>
    <i>
      <x v="1331"/>
    </i>
    <i>
      <x v="1338"/>
    </i>
    <i>
      <x v="1339"/>
    </i>
    <i>
      <x v="1342"/>
    </i>
    <i>
      <x v="1344"/>
    </i>
    <i>
      <x v="1354"/>
    </i>
    <i>
      <x v="1366"/>
    </i>
    <i>
      <x v="1368"/>
    </i>
    <i>
      <x v="1369"/>
    </i>
    <i>
      <x v="1372"/>
    </i>
    <i>
      <x v="1390"/>
    </i>
    <i>
      <x v="1402"/>
    </i>
    <i>
      <x v="1406"/>
    </i>
    <i>
      <x v="1410"/>
    </i>
    <i>
      <x v="1422"/>
    </i>
    <i>
      <x v="1441"/>
    </i>
    <i>
      <x v="1444"/>
    </i>
    <i>
      <x v="1447"/>
    </i>
  </rowItems>
  <colItems count="1">
    <i/>
  </colItems>
  <pageFields count="1">
    <pageField fld="12" item="5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79480-3095-46D2-97A0-AA62A614D761}" name="PivotTable21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22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21"/>
        <item h="1" x="24"/>
        <item h="1" x="22"/>
        <item h="1" x="8"/>
        <item h="1" x="19"/>
        <item h="1" x="0"/>
        <item h="1" x="2"/>
        <item h="1" x="15"/>
        <item h="1" x="17"/>
        <item h="1" x="13"/>
        <item h="1" x="14"/>
        <item h="1" x="4"/>
        <item x="11"/>
        <item h="1" x="3"/>
        <item h="1" x="20"/>
        <item h="1" x="10"/>
        <item h="1" x="6"/>
        <item h="1" x="7"/>
        <item h="1" x="9"/>
        <item h="1" x="12"/>
        <item h="1" x="5"/>
        <item h="1" x="18"/>
        <item h="1" x="23"/>
        <item h="1" x="16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25">
    <i>
      <x v="14"/>
    </i>
    <i>
      <x v="16"/>
    </i>
    <i>
      <x v="19"/>
    </i>
    <i>
      <x v="26"/>
    </i>
    <i>
      <x v="28"/>
    </i>
    <i>
      <x v="33"/>
    </i>
    <i>
      <x v="37"/>
    </i>
    <i>
      <x v="38"/>
    </i>
    <i>
      <x v="40"/>
    </i>
    <i>
      <x v="44"/>
    </i>
    <i>
      <x v="54"/>
    </i>
    <i>
      <x v="55"/>
    </i>
    <i>
      <x v="66"/>
    </i>
    <i>
      <x v="70"/>
    </i>
    <i>
      <x v="73"/>
    </i>
    <i>
      <x v="76"/>
    </i>
    <i>
      <x v="80"/>
    </i>
    <i>
      <x v="83"/>
    </i>
    <i>
      <x v="90"/>
    </i>
    <i>
      <x v="91"/>
    </i>
    <i>
      <x v="99"/>
    </i>
    <i>
      <x v="122"/>
    </i>
    <i>
      <x v="128"/>
    </i>
    <i>
      <x v="129"/>
    </i>
    <i>
      <x v="130"/>
    </i>
    <i>
      <x v="132"/>
    </i>
    <i>
      <x v="136"/>
    </i>
    <i>
      <x v="140"/>
    </i>
    <i>
      <x v="142"/>
    </i>
    <i>
      <x v="156"/>
    </i>
    <i>
      <x v="171"/>
    </i>
    <i>
      <x v="173"/>
    </i>
    <i>
      <x v="191"/>
    </i>
    <i>
      <x v="197"/>
    </i>
    <i>
      <x v="207"/>
    </i>
    <i>
      <x v="209"/>
    </i>
    <i>
      <x v="215"/>
    </i>
    <i>
      <x v="223"/>
    </i>
    <i>
      <x v="230"/>
    </i>
    <i>
      <x v="247"/>
    </i>
    <i>
      <x v="253"/>
    </i>
    <i>
      <x v="254"/>
    </i>
    <i>
      <x v="260"/>
    </i>
    <i>
      <x v="273"/>
    </i>
    <i>
      <x v="286"/>
    </i>
    <i>
      <x v="287"/>
    </i>
    <i>
      <x v="294"/>
    </i>
    <i>
      <x v="311"/>
    </i>
    <i>
      <x v="324"/>
    </i>
    <i>
      <x v="327"/>
    </i>
    <i>
      <x v="330"/>
    </i>
    <i>
      <x v="331"/>
    </i>
    <i>
      <x v="339"/>
    </i>
    <i>
      <x v="342"/>
    </i>
    <i>
      <x v="346"/>
    </i>
    <i>
      <x v="347"/>
    </i>
    <i>
      <x v="366"/>
    </i>
    <i>
      <x v="367"/>
    </i>
    <i>
      <x v="368"/>
    </i>
    <i>
      <x v="369"/>
    </i>
    <i>
      <x v="373"/>
    </i>
    <i>
      <x v="392"/>
    </i>
    <i>
      <x v="397"/>
    </i>
    <i>
      <x v="419"/>
    </i>
    <i>
      <x v="424"/>
    </i>
    <i>
      <x v="427"/>
    </i>
    <i>
      <x v="446"/>
    </i>
    <i>
      <x v="466"/>
    </i>
    <i>
      <x v="467"/>
    </i>
    <i>
      <x v="485"/>
    </i>
    <i>
      <x v="486"/>
    </i>
    <i>
      <x v="491"/>
    </i>
    <i>
      <x v="493"/>
    </i>
    <i>
      <x v="499"/>
    </i>
    <i>
      <x v="509"/>
    </i>
    <i>
      <x v="510"/>
    </i>
    <i>
      <x v="512"/>
    </i>
    <i>
      <x v="521"/>
    </i>
    <i>
      <x v="526"/>
    </i>
    <i>
      <x v="532"/>
    </i>
    <i>
      <x v="537"/>
    </i>
    <i>
      <x v="543"/>
    </i>
    <i>
      <x v="556"/>
    </i>
    <i>
      <x v="569"/>
    </i>
    <i>
      <x v="570"/>
    </i>
    <i>
      <x v="571"/>
    </i>
    <i>
      <x v="574"/>
    </i>
    <i>
      <x v="575"/>
    </i>
    <i>
      <x v="580"/>
    </i>
    <i>
      <x v="605"/>
    </i>
    <i>
      <x v="615"/>
    </i>
    <i>
      <x v="617"/>
    </i>
    <i>
      <x v="625"/>
    </i>
    <i>
      <x v="626"/>
    </i>
    <i>
      <x v="627"/>
    </i>
    <i>
      <x v="628"/>
    </i>
    <i>
      <x v="629"/>
    </i>
    <i>
      <x v="633"/>
    </i>
    <i>
      <x v="642"/>
    </i>
    <i>
      <x v="645"/>
    </i>
    <i>
      <x v="646"/>
    </i>
    <i>
      <x v="648"/>
    </i>
    <i>
      <x v="656"/>
    </i>
    <i>
      <x v="658"/>
    </i>
    <i>
      <x v="662"/>
    </i>
    <i>
      <x v="666"/>
    </i>
    <i>
      <x v="674"/>
    </i>
    <i>
      <x v="722"/>
    </i>
    <i>
      <x v="725"/>
    </i>
    <i>
      <x v="728"/>
    </i>
    <i>
      <x v="736"/>
    </i>
    <i>
      <x v="754"/>
    </i>
    <i>
      <x v="760"/>
    </i>
    <i>
      <x v="773"/>
    </i>
    <i>
      <x v="797"/>
    </i>
    <i>
      <x v="804"/>
    </i>
    <i>
      <x v="806"/>
    </i>
    <i>
      <x v="808"/>
    </i>
    <i>
      <x v="813"/>
    </i>
    <i>
      <x v="816"/>
    </i>
    <i>
      <x v="830"/>
    </i>
    <i>
      <x v="833"/>
    </i>
    <i>
      <x v="834"/>
    </i>
    <i>
      <x v="842"/>
    </i>
    <i>
      <x v="843"/>
    </i>
    <i>
      <x v="853"/>
    </i>
    <i>
      <x v="863"/>
    </i>
    <i>
      <x v="865"/>
    </i>
    <i>
      <x v="870"/>
    </i>
    <i>
      <x v="872"/>
    </i>
    <i>
      <x v="873"/>
    </i>
    <i>
      <x v="884"/>
    </i>
    <i>
      <x v="886"/>
    </i>
    <i>
      <x v="888"/>
    </i>
    <i>
      <x v="889"/>
    </i>
    <i>
      <x v="890"/>
    </i>
    <i>
      <x v="895"/>
    </i>
    <i>
      <x v="900"/>
    </i>
    <i>
      <x v="901"/>
    </i>
    <i>
      <x v="905"/>
    </i>
    <i>
      <x v="910"/>
    </i>
    <i>
      <x v="919"/>
    </i>
    <i>
      <x v="931"/>
    </i>
    <i>
      <x v="934"/>
    </i>
    <i>
      <x v="946"/>
    </i>
    <i>
      <x v="950"/>
    </i>
    <i>
      <x v="967"/>
    </i>
    <i>
      <x v="969"/>
    </i>
    <i>
      <x v="970"/>
    </i>
    <i>
      <x v="980"/>
    </i>
    <i>
      <x v="992"/>
    </i>
    <i>
      <x v="996"/>
    </i>
    <i>
      <x v="1006"/>
    </i>
    <i>
      <x v="1014"/>
    </i>
    <i>
      <x v="1026"/>
    </i>
    <i>
      <x v="1028"/>
    </i>
    <i>
      <x v="1052"/>
    </i>
    <i>
      <x v="1064"/>
    </i>
    <i>
      <x v="1067"/>
    </i>
    <i>
      <x v="1069"/>
    </i>
    <i>
      <x v="1070"/>
    </i>
    <i>
      <x v="1077"/>
    </i>
    <i>
      <x v="1083"/>
    </i>
    <i>
      <x v="1090"/>
    </i>
    <i>
      <x v="1093"/>
    </i>
    <i>
      <x v="1094"/>
    </i>
    <i>
      <x v="1101"/>
    </i>
    <i>
      <x v="1102"/>
    </i>
    <i>
      <x v="1103"/>
    </i>
    <i>
      <x v="1112"/>
    </i>
    <i>
      <x v="1113"/>
    </i>
    <i>
      <x v="1119"/>
    </i>
    <i>
      <x v="1125"/>
    </i>
    <i>
      <x v="1136"/>
    </i>
    <i>
      <x v="1140"/>
    </i>
    <i>
      <x v="1150"/>
    </i>
    <i>
      <x v="1154"/>
    </i>
    <i>
      <x v="1156"/>
    </i>
    <i>
      <x v="1171"/>
    </i>
    <i>
      <x v="1200"/>
    </i>
    <i>
      <x v="1208"/>
    </i>
    <i>
      <x v="1214"/>
    </i>
    <i>
      <x v="1220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49"/>
    </i>
    <i>
      <x v="1250"/>
    </i>
    <i>
      <x v="1259"/>
    </i>
    <i>
      <x v="1261"/>
    </i>
    <i>
      <x v="1264"/>
    </i>
    <i>
      <x v="1269"/>
    </i>
    <i>
      <x v="1275"/>
    </i>
    <i>
      <x v="1290"/>
    </i>
    <i>
      <x v="1295"/>
    </i>
    <i>
      <x v="1296"/>
    </i>
    <i>
      <x v="1299"/>
    </i>
    <i>
      <x v="1315"/>
    </i>
    <i>
      <x v="1320"/>
    </i>
    <i>
      <x v="1340"/>
    </i>
    <i>
      <x v="1350"/>
    </i>
    <i>
      <x v="1351"/>
    </i>
    <i>
      <x v="1356"/>
    </i>
    <i>
      <x v="1357"/>
    </i>
    <i>
      <x v="1362"/>
    </i>
    <i>
      <x v="1371"/>
    </i>
    <i>
      <x v="1381"/>
    </i>
    <i>
      <x v="1391"/>
    </i>
    <i>
      <x v="1392"/>
    </i>
    <i>
      <x v="1398"/>
    </i>
    <i>
      <x v="1411"/>
    </i>
    <i>
      <x v="1412"/>
    </i>
    <i>
      <x v="1418"/>
    </i>
    <i>
      <x v="1424"/>
    </i>
    <i>
      <x v="1425"/>
    </i>
    <i>
      <x v="1427"/>
    </i>
    <i>
      <x v="1435"/>
    </i>
    <i>
      <x v="1436"/>
    </i>
    <i>
      <x v="1450"/>
    </i>
    <i>
      <x v="1458"/>
    </i>
  </rowItems>
  <colItems count="1">
    <i/>
  </colItems>
  <pageFields count="1">
    <pageField fld="12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880CF-5C52-4D35-B815-65CF8B5CC9A3}" name="PivotTable2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Bsmt Total Area">
  <location ref="A3:B724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22">
        <item x="17"/>
        <item x="510"/>
        <item x="351"/>
        <item x="349"/>
        <item x="452"/>
        <item x="607"/>
        <item x="235"/>
        <item x="448"/>
        <item x="387"/>
        <item x="51"/>
        <item x="613"/>
        <item x="681"/>
        <item x="71"/>
        <item x="88"/>
        <item x="68"/>
        <item x="526"/>
        <item x="703"/>
        <item x="184"/>
        <item x="559"/>
        <item x="152"/>
        <item x="207"/>
        <item x="28"/>
        <item x="423"/>
        <item x="365"/>
        <item x="57"/>
        <item x="614"/>
        <item x="265"/>
        <item x="718"/>
        <item x="193"/>
        <item x="683"/>
        <item x="525"/>
        <item x="338"/>
        <item x="440"/>
        <item x="646"/>
        <item x="332"/>
        <item x="547"/>
        <item x="690"/>
        <item x="133"/>
        <item x="59"/>
        <item x="539"/>
        <item x="330"/>
        <item x="252"/>
        <item x="400"/>
        <item x="574"/>
        <item x="283"/>
        <item x="367"/>
        <item x="78"/>
        <item x="271"/>
        <item x="165"/>
        <item x="710"/>
        <item x="272"/>
        <item x="222"/>
        <item x="194"/>
        <item x="182"/>
        <item x="413"/>
        <item x="21"/>
        <item x="94"/>
        <item x="141"/>
        <item x="318"/>
        <item x="29"/>
        <item x="482"/>
        <item x="312"/>
        <item x="375"/>
        <item x="608"/>
        <item x="715"/>
        <item x="295"/>
        <item x="112"/>
        <item x="666"/>
        <item x="594"/>
        <item x="639"/>
        <item x="69"/>
        <item x="553"/>
        <item x="511"/>
        <item x="85"/>
        <item x="285"/>
        <item x="77"/>
        <item x="175"/>
        <item x="172"/>
        <item x="600"/>
        <item x="568"/>
        <item x="686"/>
        <item x="548"/>
        <item x="238"/>
        <item x="224"/>
        <item x="234"/>
        <item x="230"/>
        <item x="624"/>
        <item x="368"/>
        <item x="712"/>
        <item x="331"/>
        <item x="248"/>
        <item x="481"/>
        <item x="180"/>
        <item x="700"/>
        <item x="126"/>
        <item x="241"/>
        <item x="454"/>
        <item x="144"/>
        <item x="263"/>
        <item x="374"/>
        <item x="156"/>
        <item x="599"/>
        <item x="106"/>
        <item x="102"/>
        <item x="485"/>
        <item x="107"/>
        <item x="192"/>
        <item x="46"/>
        <item x="432"/>
        <item x="211"/>
        <item x="91"/>
        <item x="393"/>
        <item x="282"/>
        <item x="659"/>
        <item x="63"/>
        <item x="564"/>
        <item x="161"/>
        <item x="3"/>
        <item x="694"/>
        <item x="478"/>
        <item x="268"/>
        <item x="316"/>
        <item x="226"/>
        <item x="394"/>
        <item x="672"/>
        <item x="483"/>
        <item x="134"/>
        <item x="424"/>
        <item x="355"/>
        <item x="492"/>
        <item x="56"/>
        <item x="406"/>
        <item x="293"/>
        <item x="299"/>
        <item x="95"/>
        <item x="711"/>
        <item x="655"/>
        <item x="96"/>
        <item x="48"/>
        <item x="227"/>
        <item x="5"/>
        <item x="176"/>
        <item x="317"/>
        <item x="586"/>
        <item x="210"/>
        <item x="611"/>
        <item x="298"/>
        <item x="305"/>
        <item x="219"/>
        <item x="337"/>
        <item x="577"/>
        <item x="416"/>
        <item x="325"/>
        <item x="692"/>
        <item x="641"/>
        <item x="49"/>
        <item x="550"/>
        <item x="633"/>
        <item x="541"/>
        <item x="563"/>
        <item x="84"/>
        <item x="130"/>
        <item x="544"/>
        <item x="637"/>
        <item x="15"/>
        <item x="612"/>
        <item x="475"/>
        <item x="706"/>
        <item x="40"/>
        <item x="661"/>
        <item x="251"/>
        <item x="66"/>
        <item x="386"/>
        <item x="284"/>
        <item x="166"/>
        <item x="488"/>
        <item x="155"/>
        <item x="593"/>
        <item x="158"/>
        <item x="0"/>
        <item x="223"/>
        <item x="453"/>
        <item x="54"/>
        <item x="236"/>
        <item x="705"/>
        <item x="121"/>
        <item x="353"/>
        <item x="463"/>
        <item x="286"/>
        <item x="327"/>
        <item x="693"/>
        <item x="439"/>
        <item x="82"/>
        <item x="640"/>
        <item x="369"/>
        <item x="139"/>
        <item x="277"/>
        <item x="127"/>
        <item x="276"/>
        <item x="514"/>
        <item x="465"/>
        <item x="188"/>
        <item x="72"/>
        <item x="25"/>
        <item x="315"/>
        <item x="314"/>
        <item x="399"/>
        <item x="123"/>
        <item x="685"/>
        <item x="12"/>
        <item x="714"/>
        <item x="322"/>
        <item x="562"/>
        <item x="502"/>
        <item x="2"/>
        <item x="435"/>
        <item x="114"/>
        <item x="536"/>
        <item x="208"/>
        <item x="444"/>
        <item x="120"/>
        <item x="324"/>
        <item x="644"/>
        <item x="625"/>
        <item x="664"/>
        <item x="405"/>
        <item x="41"/>
        <item x="292"/>
        <item x="273"/>
        <item x="459"/>
        <item x="597"/>
        <item x="256"/>
        <item x="555"/>
        <item x="545"/>
        <item x="195"/>
        <item x="89"/>
        <item x="518"/>
        <item x="8"/>
        <item x="281"/>
        <item x="348"/>
        <item x="47"/>
        <item x="480"/>
        <item x="266"/>
        <item x="629"/>
        <item x="87"/>
        <item x="301"/>
        <item x="205"/>
        <item x="534"/>
        <item x="401"/>
        <item x="262"/>
        <item x="151"/>
        <item x="128"/>
        <item x="53"/>
        <item x="457"/>
        <item x="239"/>
        <item x="592"/>
        <item x="619"/>
        <item x="203"/>
        <item x="673"/>
        <item x="411"/>
        <item x="546"/>
        <item x="409"/>
        <item x="420"/>
        <item x="289"/>
        <item x="473"/>
        <item x="698"/>
        <item x="572"/>
        <item x="311"/>
        <item x="80"/>
        <item x="9"/>
        <item x="115"/>
        <item x="380"/>
        <item x="98"/>
        <item x="190"/>
        <item x="379"/>
        <item x="345"/>
        <item x="524"/>
        <item x="508"/>
        <item x="229"/>
        <item x="16"/>
        <item x="617"/>
        <item x="621"/>
        <item x="566"/>
        <item x="113"/>
        <item x="179"/>
        <item x="615"/>
        <item x="79"/>
        <item x="522"/>
        <item x="665"/>
        <item x="197"/>
        <item x="430"/>
        <item x="575"/>
        <item x="487"/>
        <item x="290"/>
        <item x="101"/>
        <item x="19"/>
        <item x="470"/>
        <item x="402"/>
        <item x="307"/>
        <item x="506"/>
        <item x="10"/>
        <item x="296"/>
        <item x="622"/>
        <item x="598"/>
        <item x="389"/>
        <item x="370"/>
        <item x="149"/>
        <item x="93"/>
        <item x="505"/>
        <item x="585"/>
        <item x="253"/>
        <item x="37"/>
        <item x="398"/>
        <item x="517"/>
        <item x="23"/>
        <item x="275"/>
        <item x="116"/>
        <item x="145"/>
        <item x="75"/>
        <item x="497"/>
        <item x="377"/>
        <item x="173"/>
        <item x="347"/>
        <item x="605"/>
        <item x="649"/>
        <item x="111"/>
        <item x="225"/>
        <item x="108"/>
        <item x="576"/>
        <item x="358"/>
        <item x="669"/>
        <item x="67"/>
        <item x="38"/>
        <item x="504"/>
        <item x="103"/>
        <item x="421"/>
        <item x="212"/>
        <item x="601"/>
        <item x="35"/>
        <item x="551"/>
        <item x="279"/>
        <item x="169"/>
        <item x="595"/>
        <item x="528"/>
        <item x="523"/>
        <item x="651"/>
        <item x="7"/>
        <item x="695"/>
        <item x="513"/>
        <item x="445"/>
        <item x="346"/>
        <item x="18"/>
        <item x="410"/>
        <item x="34"/>
        <item x="404"/>
        <item x="163"/>
        <item x="384"/>
        <item x="104"/>
        <item x="531"/>
        <item x="499"/>
        <item x="558"/>
        <item x="580"/>
        <item x="527"/>
        <item x="245"/>
        <item x="427"/>
        <item x="168"/>
        <item x="304"/>
        <item x="274"/>
        <item x="60"/>
        <item x="300"/>
        <item x="4"/>
        <item x="507"/>
        <item x="140"/>
        <item x="42"/>
        <item x="148"/>
        <item x="214"/>
        <item x="464"/>
        <item x="596"/>
        <item x="412"/>
        <item x="170"/>
        <item x="20"/>
        <item x="218"/>
        <item x="543"/>
        <item x="247"/>
        <item x="383"/>
        <item x="388"/>
        <item x="231"/>
        <item x="11"/>
        <item x="455"/>
        <item x="532"/>
        <item x="512"/>
        <item x="567"/>
        <item x="153"/>
        <item x="438"/>
        <item x="658"/>
        <item x="591"/>
        <item x="186"/>
        <item x="437"/>
        <item x="164"/>
        <item x="628"/>
        <item x="109"/>
        <item x="132"/>
        <item x="147"/>
        <item x="183"/>
        <item x="376"/>
        <item x="699"/>
        <item x="260"/>
        <item x="443"/>
        <item x="171"/>
        <item x="83"/>
        <item x="261"/>
        <item x="344"/>
        <item x="356"/>
        <item x="626"/>
        <item x="579"/>
        <item x="719"/>
        <item x="713"/>
        <item x="638"/>
        <item x="556"/>
        <item x="92"/>
        <item x="30"/>
        <item x="136"/>
        <item x="31"/>
        <item x="81"/>
        <item x="73"/>
        <item x="215"/>
        <item x="554"/>
        <item x="328"/>
        <item x="360"/>
        <item x="671"/>
        <item x="604"/>
        <item x="177"/>
        <item x="244"/>
        <item x="603"/>
        <item x="472"/>
        <item x="14"/>
        <item x="294"/>
        <item x="363"/>
        <item x="321"/>
        <item x="302"/>
        <item x="630"/>
        <item x="1"/>
        <item x="99"/>
        <item x="557"/>
        <item x="117"/>
        <item x="280"/>
        <item x="350"/>
        <item x="606"/>
        <item x="529"/>
        <item x="501"/>
        <item x="677"/>
        <item x="308"/>
        <item x="334"/>
        <item x="675"/>
        <item x="306"/>
        <item x="687"/>
        <item x="707"/>
        <item x="76"/>
        <item x="436"/>
        <item x="291"/>
        <item x="627"/>
        <item x="36"/>
        <item x="623"/>
        <item x="403"/>
        <item x="647"/>
        <item x="201"/>
        <item x="64"/>
        <item x="587"/>
        <item x="667"/>
        <item x="303"/>
        <item x="456"/>
        <item x="202"/>
        <item x="530"/>
        <item x="471"/>
        <item x="716"/>
        <item x="451"/>
        <item x="668"/>
        <item x="549"/>
        <item x="663"/>
        <item x="467"/>
        <item x="582"/>
        <item x="309"/>
        <item x="310"/>
        <item x="571"/>
        <item x="242"/>
        <item x="466"/>
        <item x="39"/>
        <item x="680"/>
        <item x="704"/>
        <item x="255"/>
        <item x="160"/>
        <item x="650"/>
        <item x="110"/>
        <item x="329"/>
        <item x="198"/>
        <item x="357"/>
        <item x="58"/>
        <item x="243"/>
        <item x="185"/>
        <item x="381"/>
        <item x="333"/>
        <item x="362"/>
        <item x="250"/>
        <item x="213"/>
        <item x="415"/>
        <item x="382"/>
        <item x="500"/>
        <item x="446"/>
        <item x="135"/>
        <item x="678"/>
        <item x="278"/>
        <item x="561"/>
        <item x="32"/>
        <item x="657"/>
        <item x="429"/>
        <item x="431"/>
        <item x="55"/>
        <item x="479"/>
        <item x="189"/>
        <item x="228"/>
        <item x="486"/>
        <item x="441"/>
        <item x="209"/>
        <item x="167"/>
        <item x="52"/>
        <item x="552"/>
        <item x="397"/>
        <item x="157"/>
        <item x="44"/>
        <item x="174"/>
        <item x="392"/>
        <item x="320"/>
        <item x="489"/>
        <item x="199"/>
        <item x="364"/>
        <item x="62"/>
        <item x="495"/>
        <item x="602"/>
        <item x="118"/>
        <item x="187"/>
        <item x="609"/>
        <item x="535"/>
        <item x="220"/>
        <item x="232"/>
        <item x="449"/>
        <item x="588"/>
        <item x="652"/>
        <item x="433"/>
        <item x="267"/>
        <item x="469"/>
        <item x="206"/>
        <item x="27"/>
        <item x="708"/>
        <item x="425"/>
        <item x="336"/>
        <item x="493"/>
        <item x="124"/>
        <item x="13"/>
        <item x="385"/>
        <item x="178"/>
        <item x="257"/>
        <item x="538"/>
        <item x="354"/>
        <item x="246"/>
        <item x="578"/>
        <item x="516"/>
        <item x="684"/>
        <item x="496"/>
        <item x="323"/>
        <item x="313"/>
        <item x="417"/>
        <item x="408"/>
        <item x="702"/>
        <item x="618"/>
        <item x="326"/>
        <item x="259"/>
        <item x="138"/>
        <item x="720"/>
        <item x="616"/>
        <item x="414"/>
        <item x="498"/>
        <item x="216"/>
        <item x="33"/>
        <item x="74"/>
        <item x="581"/>
        <item x="24"/>
        <item x="620"/>
        <item x="491"/>
        <item x="697"/>
        <item x="137"/>
        <item x="200"/>
        <item x="569"/>
        <item x="221"/>
        <item x="287"/>
        <item x="371"/>
        <item x="143"/>
        <item x="461"/>
        <item x="86"/>
        <item x="154"/>
        <item x="709"/>
        <item x="462"/>
        <item x="631"/>
        <item x="634"/>
        <item x="131"/>
        <item x="204"/>
        <item x="146"/>
        <item x="90"/>
        <item x="477"/>
        <item x="542"/>
        <item x="142"/>
        <item x="584"/>
        <item x="679"/>
        <item x="521"/>
        <item x="636"/>
        <item x="335"/>
        <item x="426"/>
        <item x="642"/>
        <item x="540"/>
        <item x="509"/>
        <item x="450"/>
        <item x="490"/>
        <item x="373"/>
        <item x="674"/>
        <item x="583"/>
        <item x="45"/>
        <item x="573"/>
        <item x="645"/>
        <item x="520"/>
        <item x="105"/>
        <item x="570"/>
        <item x="297"/>
        <item x="632"/>
        <item x="264"/>
        <item x="6"/>
        <item x="653"/>
        <item x="191"/>
        <item x="460"/>
        <item x="565"/>
        <item x="648"/>
        <item x="26"/>
        <item x="341"/>
        <item x="378"/>
        <item x="129"/>
        <item x="162"/>
        <item x="249"/>
        <item x="468"/>
        <item x="395"/>
        <item x="159"/>
        <item x="125"/>
        <item x="688"/>
        <item x="122"/>
        <item x="458"/>
        <item x="701"/>
        <item x="43"/>
        <item x="533"/>
        <item x="503"/>
        <item x="419"/>
        <item x="70"/>
        <item x="22"/>
        <item x="343"/>
        <item x="682"/>
        <item x="447"/>
        <item x="100"/>
        <item x="396"/>
        <item x="407"/>
        <item x="342"/>
        <item x="610"/>
        <item x="372"/>
        <item x="50"/>
        <item x="97"/>
        <item x="196"/>
        <item x="269"/>
        <item x="288"/>
        <item x="474"/>
        <item x="391"/>
        <item x="270"/>
        <item x="237"/>
        <item x="676"/>
        <item x="537"/>
        <item x="119"/>
        <item x="258"/>
        <item x="484"/>
        <item x="560"/>
        <item x="717"/>
        <item x="476"/>
        <item x="61"/>
        <item x="418"/>
        <item x="339"/>
        <item x="691"/>
        <item x="660"/>
        <item x="590"/>
        <item x="233"/>
        <item x="662"/>
        <item x="359"/>
        <item x="689"/>
        <item x="366"/>
        <item x="390"/>
        <item x="434"/>
        <item x="654"/>
        <item x="428"/>
        <item x="494"/>
        <item x="422"/>
        <item x="656"/>
        <item x="217"/>
        <item x="240"/>
        <item x="340"/>
        <item x="643"/>
        <item x="150"/>
        <item x="515"/>
        <item x="65"/>
        <item x="519"/>
        <item x="181"/>
        <item x="635"/>
        <item x="442"/>
        <item x="589"/>
        <item x="696"/>
        <item x="319"/>
        <item x="361"/>
        <item x="352"/>
        <item x="254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8"/>
  </rowFields>
  <rowItems count="7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</rowItems>
  <colItems count="1">
    <i/>
  </colItems>
  <dataFields count="1">
    <dataField name="Average of SalePrice" fld="80" subtotal="average" baseField="3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34F12-D571-4D1A-AD2E-FE4AF8AA9FA2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444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42">
        <item x="34"/>
        <item x="365"/>
        <item x="232"/>
        <item x="80"/>
        <item x="394"/>
        <item x="187"/>
        <item x="440"/>
        <item x="222"/>
        <item x="195"/>
        <item x="9"/>
        <item x="431"/>
        <item x="132"/>
        <item x="416"/>
        <item x="110"/>
        <item x="51"/>
        <item x="387"/>
        <item x="224"/>
        <item x="263"/>
        <item x="388"/>
        <item x="25"/>
        <item x="200"/>
        <item x="33"/>
        <item x="420"/>
        <item x="26"/>
        <item x="118"/>
        <item x="378"/>
        <item x="359"/>
        <item x="272"/>
        <item x="271"/>
        <item x="264"/>
        <item x="85"/>
        <item x="21"/>
        <item x="27"/>
        <item x="75"/>
        <item x="256"/>
        <item x="411"/>
        <item x="18"/>
        <item x="168"/>
        <item x="172"/>
        <item x="58"/>
        <item x="348"/>
        <item x="235"/>
        <item x="421"/>
        <item x="47"/>
        <item x="368"/>
        <item x="185"/>
        <item x="16"/>
        <item x="199"/>
        <item x="57"/>
        <item x="131"/>
        <item x="38"/>
        <item x="190"/>
        <item x="111"/>
        <item x="214"/>
        <item x="361"/>
        <item x="390"/>
        <item x="36"/>
        <item x="148"/>
        <item x="104"/>
        <item x="404"/>
        <item x="93"/>
        <item x="24"/>
        <item x="297"/>
        <item x="403"/>
        <item x="389"/>
        <item x="77"/>
        <item x="286"/>
        <item x="345"/>
        <item x="364"/>
        <item x="278"/>
        <item x="138"/>
        <item x="159"/>
        <item x="424"/>
        <item x="335"/>
        <item x="128"/>
        <item x="211"/>
        <item x="12"/>
        <item x="343"/>
        <item x="393"/>
        <item x="53"/>
        <item x="269"/>
        <item x="70"/>
        <item x="246"/>
        <item x="362"/>
        <item x="436"/>
        <item x="438"/>
        <item x="209"/>
        <item x="173"/>
        <item x="427"/>
        <item x="56"/>
        <item x="99"/>
        <item x="10"/>
        <item x="41"/>
        <item x="42"/>
        <item x="145"/>
        <item x="83"/>
        <item x="242"/>
        <item x="266"/>
        <item x="212"/>
        <item x="316"/>
        <item x="126"/>
        <item x="63"/>
        <item x="233"/>
        <item x="243"/>
        <item x="406"/>
        <item x="60"/>
        <item x="251"/>
        <item x="290"/>
        <item x="318"/>
        <item x="72"/>
        <item x="309"/>
        <item x="154"/>
        <item x="341"/>
        <item x="281"/>
        <item x="170"/>
        <item x="65"/>
        <item x="223"/>
        <item x="306"/>
        <item x="360"/>
        <item x="334"/>
        <item x="247"/>
        <item x="54"/>
        <item x="149"/>
        <item x="81"/>
        <item x="133"/>
        <item x="66"/>
        <item x="324"/>
        <item x="100"/>
        <item x="87"/>
        <item x="330"/>
        <item x="366"/>
        <item x="134"/>
        <item x="157"/>
        <item x="35"/>
        <item x="186"/>
        <item x="274"/>
        <item x="315"/>
        <item x="194"/>
        <item x="28"/>
        <item x="79"/>
        <item x="116"/>
        <item x="257"/>
        <item x="88"/>
        <item x="129"/>
        <item x="317"/>
        <item x="329"/>
        <item x="141"/>
        <item x="327"/>
        <item x="401"/>
        <item x="1"/>
        <item x="62"/>
        <item x="64"/>
        <item x="143"/>
        <item x="384"/>
        <item x="374"/>
        <item x="8"/>
        <item x="96"/>
        <item x="92"/>
        <item x="69"/>
        <item x="125"/>
        <item x="191"/>
        <item x="291"/>
        <item x="71"/>
        <item x="410"/>
        <item x="273"/>
        <item x="336"/>
        <item x="5"/>
        <item x="304"/>
        <item x="396"/>
        <item x="344"/>
        <item x="7"/>
        <item x="262"/>
        <item x="90"/>
        <item x="55"/>
        <item x="153"/>
        <item x="220"/>
        <item x="140"/>
        <item x="102"/>
        <item x="305"/>
        <item x="119"/>
        <item x="32"/>
        <item x="228"/>
        <item x="127"/>
        <item x="204"/>
        <item x="241"/>
        <item x="37"/>
        <item x="162"/>
        <item x="67"/>
        <item x="229"/>
        <item x="59"/>
        <item x="358"/>
        <item x="113"/>
        <item x="276"/>
        <item x="181"/>
        <item x="198"/>
        <item x="234"/>
        <item x="15"/>
        <item x="412"/>
        <item x="147"/>
        <item x="115"/>
        <item x="352"/>
        <item x="340"/>
        <item x="226"/>
        <item x="225"/>
        <item x="244"/>
        <item x="43"/>
        <item x="166"/>
        <item x="86"/>
        <item x="265"/>
        <item x="109"/>
        <item x="351"/>
        <item x="19"/>
        <item x="146"/>
        <item x="169"/>
        <item x="84"/>
        <item x="296"/>
        <item x="371"/>
        <item x="407"/>
        <item x="261"/>
        <item x="76"/>
        <item x="0"/>
        <item x="219"/>
        <item x="287"/>
        <item x="176"/>
        <item x="300"/>
        <item x="354"/>
        <item x="29"/>
        <item x="50"/>
        <item x="206"/>
        <item x="275"/>
        <item x="103"/>
        <item x="45"/>
        <item x="197"/>
        <item x="284"/>
        <item x="217"/>
        <item x="250"/>
        <item x="20"/>
        <item x="160"/>
        <item x="339"/>
        <item x="163"/>
        <item x="14"/>
        <item x="98"/>
        <item x="221"/>
        <item x="375"/>
        <item x="238"/>
        <item x="373"/>
        <item x="171"/>
        <item x="252"/>
        <item x="196"/>
        <item x="82"/>
        <item x="323"/>
        <item x="207"/>
        <item x="321"/>
        <item x="208"/>
        <item x="350"/>
        <item x="313"/>
        <item x="236"/>
        <item x="144"/>
        <item x="312"/>
        <item x="288"/>
        <item x="2"/>
        <item x="201"/>
        <item x="333"/>
        <item x="253"/>
        <item x="328"/>
        <item x="303"/>
        <item x="248"/>
        <item x="114"/>
        <item x="193"/>
        <item x="314"/>
        <item x="337"/>
        <item x="435"/>
        <item x="260"/>
        <item x="434"/>
        <item x="91"/>
        <item x="105"/>
        <item x="164"/>
        <item x="270"/>
        <item x="218"/>
        <item x="311"/>
        <item x="295"/>
        <item x="6"/>
        <item x="203"/>
        <item x="46"/>
        <item x="3"/>
        <item x="130"/>
        <item x="48"/>
        <item x="423"/>
        <item x="74"/>
        <item x="254"/>
        <item x="183"/>
        <item x="95"/>
        <item x="432"/>
        <item x="426"/>
        <item x="367"/>
        <item x="121"/>
        <item x="52"/>
        <item x="405"/>
        <item x="39"/>
        <item x="158"/>
        <item x="31"/>
        <item x="150"/>
        <item x="135"/>
        <item x="189"/>
        <item x="107"/>
        <item x="106"/>
        <item x="120"/>
        <item x="174"/>
        <item x="68"/>
        <item x="167"/>
        <item x="332"/>
        <item x="355"/>
        <item x="347"/>
        <item x="30"/>
        <item x="395"/>
        <item x="230"/>
        <item x="216"/>
        <item x="402"/>
        <item x="283"/>
        <item x="292"/>
        <item x="192"/>
        <item x="180"/>
        <item x="279"/>
        <item x="379"/>
        <item x="385"/>
        <item x="372"/>
        <item x="380"/>
        <item x="97"/>
        <item x="137"/>
        <item x="430"/>
        <item x="108"/>
        <item x="161"/>
        <item x="11"/>
        <item x="342"/>
        <item x="289"/>
        <item x="73"/>
        <item x="179"/>
        <item x="419"/>
        <item x="268"/>
        <item x="89"/>
        <item x="302"/>
        <item x="414"/>
        <item x="433"/>
        <item x="346"/>
        <item x="399"/>
        <item x="61"/>
        <item x="245"/>
        <item x="94"/>
        <item x="294"/>
        <item x="425"/>
        <item x="23"/>
        <item x="267"/>
        <item x="325"/>
        <item x="282"/>
        <item x="383"/>
        <item x="215"/>
        <item x="122"/>
        <item x="353"/>
        <item x="112"/>
        <item x="78"/>
        <item x="123"/>
        <item x="356"/>
        <item x="298"/>
        <item x="428"/>
        <item x="392"/>
        <item x="357"/>
        <item x="139"/>
        <item x="331"/>
        <item x="397"/>
        <item x="259"/>
        <item x="142"/>
        <item x="319"/>
        <item x="363"/>
        <item x="422"/>
        <item x="40"/>
        <item x="391"/>
        <item x="299"/>
        <item x="285"/>
        <item x="349"/>
        <item x="202"/>
        <item x="4"/>
        <item x="277"/>
        <item x="13"/>
        <item x="307"/>
        <item x="258"/>
        <item x="175"/>
        <item x="417"/>
        <item x="205"/>
        <item x="409"/>
        <item x="49"/>
        <item x="17"/>
        <item x="124"/>
        <item x="322"/>
        <item x="240"/>
        <item x="418"/>
        <item x="381"/>
        <item x="213"/>
        <item x="310"/>
        <item x="101"/>
        <item x="152"/>
        <item x="177"/>
        <item x="249"/>
        <item x="184"/>
        <item x="231"/>
        <item x="301"/>
        <item x="188"/>
        <item x="151"/>
        <item x="178"/>
        <item x="239"/>
        <item x="22"/>
        <item x="44"/>
        <item x="308"/>
        <item x="165"/>
        <item x="237"/>
        <item x="338"/>
        <item x="370"/>
        <item x="227"/>
        <item x="369"/>
        <item x="439"/>
        <item x="155"/>
        <item x="382"/>
        <item x="429"/>
        <item x="210"/>
        <item x="408"/>
        <item x="136"/>
        <item x="293"/>
        <item x="398"/>
        <item x="413"/>
        <item x="320"/>
        <item x="182"/>
        <item x="377"/>
        <item x="386"/>
        <item x="156"/>
        <item x="437"/>
        <item x="280"/>
        <item x="117"/>
        <item x="326"/>
        <item x="376"/>
        <item x="400"/>
        <item x="255"/>
        <item x="4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2"/>
  </rowFields>
  <rowItems count="4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</rowItems>
  <colItems count="1">
    <i/>
  </colItems>
  <dataFields count="1">
    <dataField name="Average of SalePrice" fld="80" subtotal="average" baseField="62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1534F-FA74-4D23-9086-AE9487A747C6}" name="PivotTable17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817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8"/>
        <item x="0"/>
        <item x="10"/>
        <item x="7"/>
        <item x="1"/>
        <item x="11"/>
        <item h="1" x="9"/>
        <item h="1" x="5"/>
        <item h="1" x="2"/>
        <item h="1" x="4"/>
        <item h="1" x="6"/>
        <item h="1"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814">
    <i>
      <x/>
    </i>
    <i>
      <x v="1"/>
    </i>
    <i>
      <x v="3"/>
    </i>
    <i>
      <x v="8"/>
    </i>
    <i>
      <x v="9"/>
    </i>
    <i>
      <x v="10"/>
    </i>
    <i>
      <x v="14"/>
    </i>
    <i>
      <x v="16"/>
    </i>
    <i>
      <x v="18"/>
    </i>
    <i>
      <x v="19"/>
    </i>
    <i>
      <x v="21"/>
    </i>
    <i>
      <x v="23"/>
    </i>
    <i>
      <x v="24"/>
    </i>
    <i>
      <x v="26"/>
    </i>
    <i>
      <x v="27"/>
    </i>
    <i>
      <x v="29"/>
    </i>
    <i>
      <x v="31"/>
    </i>
    <i>
      <x v="32"/>
    </i>
    <i>
      <x v="33"/>
    </i>
    <i>
      <x v="36"/>
    </i>
    <i>
      <x v="38"/>
    </i>
    <i>
      <x v="39"/>
    </i>
    <i>
      <x v="44"/>
    </i>
    <i>
      <x v="45"/>
    </i>
    <i>
      <x v="48"/>
    </i>
    <i>
      <x v="49"/>
    </i>
    <i>
      <x v="52"/>
    </i>
    <i>
      <x v="54"/>
    </i>
    <i>
      <x v="59"/>
    </i>
    <i>
      <x v="60"/>
    </i>
    <i>
      <x v="61"/>
    </i>
    <i>
      <x v="63"/>
    </i>
    <i>
      <x v="64"/>
    </i>
    <i>
      <x v="67"/>
    </i>
    <i>
      <x v="68"/>
    </i>
    <i>
      <x v="70"/>
    </i>
    <i>
      <x v="71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4"/>
    </i>
    <i>
      <x v="85"/>
    </i>
    <i>
      <x v="86"/>
    </i>
    <i>
      <x v="87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7"/>
    </i>
    <i>
      <x v="109"/>
    </i>
    <i>
      <x v="111"/>
    </i>
    <i>
      <x v="115"/>
    </i>
    <i>
      <x v="117"/>
    </i>
    <i>
      <x v="118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30"/>
    </i>
    <i>
      <x v="133"/>
    </i>
    <i>
      <x v="135"/>
    </i>
    <i>
      <x v="140"/>
    </i>
    <i>
      <x v="141"/>
    </i>
    <i>
      <x v="142"/>
    </i>
    <i>
      <x v="143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80"/>
    </i>
    <i>
      <x v="182"/>
    </i>
    <i>
      <x v="183"/>
    </i>
    <i>
      <x v="184"/>
    </i>
    <i>
      <x v="185"/>
    </i>
    <i>
      <x v="186"/>
    </i>
    <i>
      <x v="188"/>
    </i>
    <i>
      <x v="191"/>
    </i>
    <i>
      <x v="193"/>
    </i>
    <i>
      <x v="194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4"/>
    </i>
    <i>
      <x v="215"/>
    </i>
    <i>
      <x v="216"/>
    </i>
    <i>
      <x v="218"/>
    </i>
    <i>
      <x v="219"/>
    </i>
    <i>
      <x v="220"/>
    </i>
    <i>
      <x v="222"/>
    </i>
    <i>
      <x v="223"/>
    </i>
    <i>
      <x v="224"/>
    </i>
    <i>
      <x v="225"/>
    </i>
    <i>
      <x v="226"/>
    </i>
    <i>
      <x v="228"/>
    </i>
    <i>
      <x v="229"/>
    </i>
    <i>
      <x v="230"/>
    </i>
    <i>
      <x v="232"/>
    </i>
    <i>
      <x v="233"/>
    </i>
    <i>
      <x v="234"/>
    </i>
    <i>
      <x v="236"/>
    </i>
    <i>
      <x v="237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4"/>
    </i>
    <i>
      <x v="255"/>
    </i>
    <i>
      <x v="256"/>
    </i>
    <i>
      <x v="257"/>
    </i>
    <i>
      <x v="258"/>
    </i>
    <i>
      <x v="260"/>
    </i>
    <i>
      <x v="263"/>
    </i>
    <i>
      <x v="264"/>
    </i>
    <i>
      <x v="265"/>
    </i>
    <i>
      <x v="266"/>
    </i>
    <i>
      <x v="268"/>
    </i>
    <i>
      <x v="269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5"/>
    </i>
    <i>
      <x v="286"/>
    </i>
    <i>
      <x v="287"/>
    </i>
    <i>
      <x v="288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4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8"/>
    </i>
    <i>
      <x v="319"/>
    </i>
    <i>
      <x v="321"/>
    </i>
    <i>
      <x v="324"/>
    </i>
    <i>
      <x v="326"/>
    </i>
    <i>
      <x v="327"/>
    </i>
    <i>
      <x v="338"/>
    </i>
    <i>
      <x v="339"/>
    </i>
    <i>
      <x v="340"/>
    </i>
    <i>
      <x v="342"/>
    </i>
    <i>
      <x v="344"/>
    </i>
    <i>
      <x v="346"/>
    </i>
    <i>
      <x v="349"/>
    </i>
    <i>
      <x v="352"/>
    </i>
    <i>
      <x v="353"/>
    </i>
    <i>
      <x v="354"/>
    </i>
    <i>
      <x v="359"/>
    </i>
    <i>
      <x v="360"/>
    </i>
    <i>
      <x v="363"/>
    </i>
    <i>
      <x v="368"/>
    </i>
    <i>
      <x v="369"/>
    </i>
    <i>
      <x v="370"/>
    </i>
    <i>
      <x v="372"/>
    </i>
    <i>
      <x v="375"/>
    </i>
    <i>
      <x v="378"/>
    </i>
    <i>
      <x v="379"/>
    </i>
    <i>
      <x v="380"/>
    </i>
    <i>
      <x v="382"/>
    </i>
    <i>
      <x v="384"/>
    </i>
    <i>
      <x v="385"/>
    </i>
    <i>
      <x v="386"/>
    </i>
    <i>
      <x v="390"/>
    </i>
    <i>
      <x v="391"/>
    </i>
    <i>
      <x v="393"/>
    </i>
    <i>
      <x v="395"/>
    </i>
    <i>
      <x v="404"/>
    </i>
    <i>
      <x v="405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6"/>
    </i>
    <i>
      <x v="418"/>
    </i>
    <i>
      <x v="421"/>
    </i>
    <i>
      <x v="422"/>
    </i>
    <i>
      <x v="423"/>
    </i>
    <i>
      <x v="424"/>
    </i>
    <i>
      <x v="429"/>
    </i>
    <i>
      <x v="434"/>
    </i>
    <i>
      <x v="435"/>
    </i>
    <i>
      <x v="437"/>
    </i>
    <i>
      <x v="438"/>
    </i>
    <i>
      <x v="440"/>
    </i>
    <i>
      <x v="442"/>
    </i>
    <i>
      <x v="443"/>
    </i>
    <i>
      <x v="446"/>
    </i>
    <i>
      <x v="448"/>
    </i>
    <i>
      <x v="449"/>
    </i>
    <i>
      <x v="450"/>
    </i>
    <i>
      <x v="453"/>
    </i>
    <i>
      <x v="456"/>
    </i>
    <i>
      <x v="457"/>
    </i>
    <i>
      <x v="458"/>
    </i>
    <i>
      <x v="461"/>
    </i>
    <i>
      <x v="465"/>
    </i>
    <i>
      <x v="466"/>
    </i>
    <i>
      <x v="467"/>
    </i>
    <i>
      <x v="468"/>
    </i>
    <i>
      <x v="469"/>
    </i>
    <i>
      <x v="470"/>
    </i>
    <i>
      <x v="472"/>
    </i>
    <i>
      <x v="476"/>
    </i>
    <i>
      <x v="477"/>
    </i>
    <i>
      <x v="479"/>
    </i>
    <i>
      <x v="480"/>
    </i>
    <i>
      <x v="482"/>
    </i>
    <i>
      <x v="483"/>
    </i>
    <i>
      <x v="484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10"/>
    </i>
    <i>
      <x v="511"/>
    </i>
    <i>
      <x v="513"/>
    </i>
    <i>
      <x v="514"/>
    </i>
    <i>
      <x v="518"/>
    </i>
    <i>
      <x v="519"/>
    </i>
    <i>
      <x v="521"/>
    </i>
    <i>
      <x v="525"/>
    </i>
    <i>
      <x v="526"/>
    </i>
    <i>
      <x v="529"/>
    </i>
    <i>
      <x v="531"/>
    </i>
    <i>
      <x v="532"/>
    </i>
    <i>
      <x v="533"/>
    </i>
    <i>
      <x v="535"/>
    </i>
    <i>
      <x v="537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51"/>
    </i>
    <i>
      <x v="553"/>
    </i>
    <i>
      <x v="556"/>
    </i>
    <i>
      <x v="560"/>
    </i>
    <i>
      <x v="561"/>
    </i>
    <i>
      <x v="565"/>
    </i>
    <i>
      <x v="566"/>
    </i>
    <i>
      <x v="567"/>
    </i>
    <i>
      <x v="577"/>
    </i>
    <i>
      <x v="578"/>
    </i>
    <i>
      <x v="580"/>
    </i>
    <i>
      <x v="582"/>
    </i>
    <i>
      <x v="585"/>
    </i>
    <i>
      <x v="586"/>
    </i>
    <i>
      <x v="588"/>
    </i>
    <i>
      <x v="591"/>
    </i>
    <i>
      <x v="592"/>
    </i>
    <i>
      <x v="593"/>
    </i>
    <i>
      <x v="594"/>
    </i>
    <i>
      <x v="597"/>
    </i>
    <i>
      <x v="598"/>
    </i>
    <i>
      <x v="600"/>
    </i>
    <i>
      <x v="602"/>
    </i>
    <i>
      <x v="603"/>
    </i>
    <i>
      <x v="609"/>
    </i>
    <i>
      <x v="610"/>
    </i>
    <i>
      <x v="614"/>
    </i>
    <i>
      <x v="615"/>
    </i>
    <i>
      <x v="616"/>
    </i>
    <i>
      <x v="617"/>
    </i>
    <i>
      <x v="621"/>
    </i>
    <i>
      <x v="623"/>
    </i>
    <i>
      <x v="625"/>
    </i>
    <i>
      <x v="627"/>
    </i>
    <i>
      <x v="629"/>
    </i>
    <i>
      <x v="630"/>
    </i>
    <i>
      <x v="632"/>
    </i>
    <i>
      <x v="634"/>
    </i>
    <i>
      <x v="635"/>
    </i>
    <i>
      <x v="636"/>
    </i>
    <i>
      <x v="638"/>
    </i>
    <i>
      <x v="640"/>
    </i>
    <i>
      <x v="641"/>
    </i>
    <i>
      <x v="643"/>
    </i>
    <i>
      <x v="645"/>
    </i>
    <i>
      <x v="647"/>
    </i>
    <i>
      <x v="648"/>
    </i>
    <i>
      <x v="650"/>
    </i>
    <i>
      <x v="653"/>
    </i>
    <i>
      <x v="655"/>
    </i>
    <i>
      <x v="657"/>
    </i>
    <i>
      <x v="658"/>
    </i>
    <i>
      <x v="659"/>
    </i>
    <i>
      <x v="663"/>
    </i>
    <i>
      <x v="664"/>
    </i>
    <i>
      <x v="670"/>
    </i>
    <i>
      <x v="672"/>
    </i>
    <i>
      <x v="673"/>
    </i>
    <i>
      <x v="675"/>
    </i>
    <i>
      <x v="676"/>
    </i>
    <i>
      <x v="677"/>
    </i>
    <i>
      <x v="680"/>
    </i>
    <i>
      <x v="684"/>
    </i>
    <i>
      <x v="687"/>
    </i>
    <i>
      <x v="689"/>
    </i>
    <i>
      <x v="690"/>
    </i>
    <i>
      <x v="691"/>
    </i>
    <i>
      <x v="692"/>
    </i>
    <i>
      <x v="694"/>
    </i>
    <i>
      <x v="696"/>
    </i>
    <i>
      <x v="698"/>
    </i>
    <i>
      <x v="700"/>
    </i>
    <i>
      <x v="703"/>
    </i>
    <i>
      <x v="704"/>
    </i>
    <i>
      <x v="706"/>
    </i>
    <i>
      <x v="711"/>
    </i>
    <i>
      <x v="713"/>
    </i>
    <i>
      <x v="714"/>
    </i>
    <i>
      <x v="719"/>
    </i>
    <i>
      <x v="721"/>
    </i>
    <i>
      <x v="723"/>
    </i>
    <i>
      <x v="724"/>
    </i>
    <i>
      <x v="727"/>
    </i>
    <i>
      <x v="729"/>
    </i>
    <i>
      <x v="730"/>
    </i>
    <i>
      <x v="731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6"/>
    </i>
    <i>
      <x v="747"/>
    </i>
    <i>
      <x v="748"/>
    </i>
    <i>
      <x v="749"/>
    </i>
    <i>
      <x v="750"/>
    </i>
    <i>
      <x v="753"/>
    </i>
    <i>
      <x v="755"/>
    </i>
    <i>
      <x v="756"/>
    </i>
    <i>
      <x v="757"/>
    </i>
    <i>
      <x v="762"/>
    </i>
    <i>
      <x v="764"/>
    </i>
    <i>
      <x v="766"/>
    </i>
    <i>
      <x v="769"/>
    </i>
    <i>
      <x v="770"/>
    </i>
    <i>
      <x v="771"/>
    </i>
    <i>
      <x v="772"/>
    </i>
    <i>
      <x v="775"/>
    </i>
    <i>
      <x v="777"/>
    </i>
    <i>
      <x v="779"/>
    </i>
    <i>
      <x v="780"/>
    </i>
    <i>
      <x v="782"/>
    </i>
    <i>
      <x v="784"/>
    </i>
    <i>
      <x v="786"/>
    </i>
    <i>
      <x v="787"/>
    </i>
    <i>
      <x v="791"/>
    </i>
    <i>
      <x v="792"/>
    </i>
    <i>
      <x v="793"/>
    </i>
    <i>
      <x v="795"/>
    </i>
    <i>
      <x v="796"/>
    </i>
    <i>
      <x v="797"/>
    </i>
    <i>
      <x v="799"/>
    </i>
    <i>
      <x v="800"/>
    </i>
    <i>
      <x v="803"/>
    </i>
    <i>
      <x v="804"/>
    </i>
    <i>
      <x v="807"/>
    </i>
    <i>
      <x v="808"/>
    </i>
    <i>
      <x v="810"/>
    </i>
    <i>
      <x v="811"/>
    </i>
    <i>
      <x v="812"/>
    </i>
    <i>
      <x v="813"/>
    </i>
    <i>
      <x v="815"/>
    </i>
    <i>
      <x v="818"/>
    </i>
    <i>
      <x v="819"/>
    </i>
    <i>
      <x v="820"/>
    </i>
    <i>
      <x v="821"/>
    </i>
    <i>
      <x v="824"/>
    </i>
    <i>
      <x v="825"/>
    </i>
    <i>
      <x v="826"/>
    </i>
    <i>
      <x v="827"/>
    </i>
    <i>
      <x v="828"/>
    </i>
    <i>
      <x v="830"/>
    </i>
    <i>
      <x v="831"/>
    </i>
    <i>
      <x v="832"/>
    </i>
    <i>
      <x v="833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51"/>
    </i>
    <i>
      <x v="855"/>
    </i>
    <i>
      <x v="857"/>
    </i>
    <i>
      <x v="858"/>
    </i>
    <i>
      <x v="860"/>
    </i>
    <i>
      <x v="861"/>
    </i>
    <i>
      <x v="862"/>
    </i>
    <i>
      <x v="864"/>
    </i>
    <i>
      <x v="867"/>
    </i>
    <i>
      <x v="868"/>
    </i>
    <i>
      <x v="869"/>
    </i>
    <i>
      <x v="871"/>
    </i>
    <i>
      <x v="876"/>
    </i>
    <i>
      <x v="877"/>
    </i>
    <i>
      <x v="878"/>
    </i>
    <i>
      <x v="880"/>
    </i>
    <i>
      <x v="881"/>
    </i>
    <i>
      <x v="883"/>
    </i>
    <i>
      <x v="885"/>
    </i>
    <i>
      <x v="886"/>
    </i>
    <i>
      <x v="887"/>
    </i>
    <i>
      <x v="889"/>
    </i>
    <i>
      <x v="892"/>
    </i>
    <i>
      <x v="893"/>
    </i>
    <i>
      <x v="894"/>
    </i>
    <i>
      <x v="896"/>
    </i>
    <i>
      <x v="897"/>
    </i>
    <i>
      <x v="898"/>
    </i>
    <i>
      <x v="899"/>
    </i>
    <i>
      <x v="900"/>
    </i>
    <i>
      <x v="901"/>
    </i>
    <i>
      <x v="905"/>
    </i>
    <i>
      <x v="906"/>
    </i>
    <i>
      <x v="907"/>
    </i>
    <i>
      <x v="908"/>
    </i>
    <i>
      <x v="909"/>
    </i>
    <i>
      <x v="910"/>
    </i>
    <i>
      <x v="914"/>
    </i>
    <i>
      <x v="915"/>
    </i>
    <i>
      <x v="917"/>
    </i>
    <i>
      <x v="919"/>
    </i>
    <i>
      <x v="924"/>
    </i>
    <i>
      <x v="925"/>
    </i>
    <i>
      <x v="926"/>
    </i>
    <i>
      <x v="927"/>
    </i>
    <i>
      <x v="928"/>
    </i>
    <i>
      <x v="932"/>
    </i>
    <i>
      <x v="935"/>
    </i>
    <i>
      <x v="937"/>
    </i>
    <i>
      <x v="939"/>
    </i>
    <i>
      <x v="941"/>
    </i>
    <i>
      <x v="943"/>
    </i>
    <i>
      <x v="944"/>
    </i>
    <i>
      <x v="946"/>
    </i>
    <i>
      <x v="948"/>
    </i>
    <i>
      <x v="949"/>
    </i>
    <i>
      <x v="952"/>
    </i>
    <i>
      <x v="956"/>
    </i>
    <i>
      <x v="957"/>
    </i>
    <i>
      <x v="959"/>
    </i>
    <i>
      <x v="960"/>
    </i>
    <i>
      <x v="963"/>
    </i>
    <i>
      <x v="964"/>
    </i>
    <i>
      <x v="966"/>
    </i>
    <i>
      <x v="968"/>
    </i>
    <i>
      <x v="969"/>
    </i>
    <i>
      <x v="972"/>
    </i>
    <i>
      <x v="975"/>
    </i>
    <i>
      <x v="978"/>
    </i>
    <i>
      <x v="979"/>
    </i>
    <i>
      <x v="982"/>
    </i>
    <i>
      <x v="983"/>
    </i>
    <i>
      <x v="986"/>
    </i>
    <i>
      <x v="987"/>
    </i>
    <i>
      <x v="988"/>
    </i>
    <i>
      <x v="990"/>
    </i>
    <i>
      <x v="996"/>
    </i>
    <i>
      <x v="997"/>
    </i>
    <i>
      <x v="998"/>
    </i>
    <i>
      <x v="999"/>
    </i>
    <i>
      <x v="1001"/>
    </i>
    <i>
      <x v="1003"/>
    </i>
    <i>
      <x v="1004"/>
    </i>
    <i>
      <x v="1006"/>
    </i>
    <i>
      <x v="1008"/>
    </i>
    <i>
      <x v="1009"/>
    </i>
    <i>
      <x v="1011"/>
    </i>
    <i>
      <x v="1013"/>
    </i>
    <i>
      <x v="1016"/>
    </i>
    <i>
      <x v="1018"/>
    </i>
    <i>
      <x v="1019"/>
    </i>
    <i>
      <x v="1020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3"/>
    </i>
    <i>
      <x v="1034"/>
    </i>
    <i>
      <x v="1035"/>
    </i>
    <i>
      <x v="1038"/>
    </i>
    <i>
      <x v="1039"/>
    </i>
    <i>
      <x v="1040"/>
    </i>
    <i>
      <x v="1043"/>
    </i>
    <i>
      <x v="1045"/>
    </i>
    <i>
      <x v="1047"/>
    </i>
    <i>
      <x v="1049"/>
    </i>
    <i>
      <x v="1052"/>
    </i>
    <i>
      <x v="1053"/>
    </i>
    <i>
      <x v="1055"/>
    </i>
    <i>
      <x v="1056"/>
    </i>
    <i>
      <x v="1057"/>
    </i>
    <i>
      <x v="1059"/>
    </i>
    <i>
      <x v="1060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4"/>
    </i>
    <i>
      <x v="1076"/>
    </i>
    <i>
      <x v="1077"/>
    </i>
    <i>
      <x v="1078"/>
    </i>
    <i>
      <x v="1079"/>
    </i>
    <i>
      <x v="1081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9"/>
    </i>
    <i>
      <x v="1100"/>
    </i>
    <i>
      <x v="1102"/>
    </i>
    <i>
      <x v="1104"/>
    </i>
    <i>
      <x v="1105"/>
    </i>
    <i>
      <x v="1106"/>
    </i>
    <i>
      <x v="1109"/>
    </i>
    <i>
      <x v="1110"/>
    </i>
    <i>
      <x v="1113"/>
    </i>
    <i>
      <x v="1116"/>
    </i>
    <i>
      <x v="1117"/>
    </i>
    <i>
      <x v="1120"/>
    </i>
    <i>
      <x v="1123"/>
    </i>
    <i>
      <x v="1126"/>
    </i>
    <i>
      <x v="1132"/>
    </i>
    <i>
      <x v="1133"/>
    </i>
    <i>
      <x v="1135"/>
    </i>
    <i>
      <x v="1136"/>
    </i>
    <i>
      <x v="1137"/>
    </i>
    <i>
      <x v="1138"/>
    </i>
    <i>
      <x v="1139"/>
    </i>
    <i>
      <x v="1140"/>
    </i>
    <i>
      <x v="1142"/>
    </i>
    <i>
      <x v="1146"/>
    </i>
    <i>
      <x v="1153"/>
    </i>
    <i>
      <x v="1154"/>
    </i>
    <i>
      <x v="1158"/>
    </i>
    <i>
      <x v="1162"/>
    </i>
    <i>
      <x v="1163"/>
    </i>
    <i>
      <x v="1164"/>
    </i>
    <i>
      <x v="1166"/>
    </i>
    <i>
      <x v="1167"/>
    </i>
    <i>
      <x v="1172"/>
    </i>
    <i>
      <x v="1173"/>
    </i>
    <i>
      <x v="1175"/>
    </i>
    <i>
      <x v="1179"/>
    </i>
    <i>
      <x v="1180"/>
    </i>
    <i>
      <x v="1183"/>
    </i>
    <i>
      <x v="1184"/>
    </i>
    <i>
      <x v="1185"/>
    </i>
    <i>
      <x v="1189"/>
    </i>
    <i>
      <x v="1190"/>
    </i>
    <i>
      <x v="1193"/>
    </i>
    <i>
      <x v="1194"/>
    </i>
    <i>
      <x v="1198"/>
    </i>
    <i>
      <x v="1201"/>
    </i>
    <i>
      <x v="1202"/>
    </i>
    <i>
      <x v="1205"/>
    </i>
    <i>
      <x v="1207"/>
    </i>
    <i>
      <x v="1209"/>
    </i>
    <i>
      <x v="1210"/>
    </i>
    <i>
      <x v="1211"/>
    </i>
    <i>
      <x v="1213"/>
    </i>
    <i>
      <x v="1214"/>
    </i>
    <i>
      <x v="1215"/>
    </i>
    <i>
      <x v="1216"/>
    </i>
    <i>
      <x v="1219"/>
    </i>
    <i>
      <x v="1222"/>
    </i>
    <i>
      <x v="1224"/>
    </i>
    <i>
      <x v="1225"/>
    </i>
    <i>
      <x v="1226"/>
    </i>
    <i>
      <x v="1231"/>
    </i>
    <i>
      <x v="1232"/>
    </i>
    <i>
      <x v="1233"/>
    </i>
    <i>
      <x v="1236"/>
    </i>
    <i>
      <x v="1238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60"/>
    </i>
    <i>
      <x v="1261"/>
    </i>
    <i>
      <x v="1265"/>
    </i>
    <i>
      <x v="1266"/>
    </i>
    <i>
      <x v="1267"/>
    </i>
    <i>
      <x v="1268"/>
    </i>
    <i>
      <x v="1270"/>
    </i>
    <i>
      <x v="1273"/>
    </i>
    <i>
      <x v="1277"/>
    </i>
    <i>
      <x v="1278"/>
    </i>
    <i>
      <x v="1279"/>
    </i>
    <i>
      <x v="1280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3"/>
    </i>
    <i>
      <x v="1294"/>
    </i>
    <i>
      <x v="1297"/>
    </i>
    <i>
      <x v="1298"/>
    </i>
    <i>
      <x v="1299"/>
    </i>
    <i>
      <x v="1300"/>
    </i>
    <i>
      <x v="1303"/>
    </i>
    <i>
      <x v="1304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9"/>
    </i>
    <i>
      <x v="1320"/>
    </i>
    <i>
      <x v="1322"/>
    </i>
    <i>
      <x v="1324"/>
    </i>
    <i>
      <x v="1325"/>
    </i>
    <i>
      <x v="1326"/>
    </i>
    <i>
      <x v="1328"/>
    </i>
    <i>
      <x v="1329"/>
    </i>
    <i>
      <x v="1332"/>
    </i>
    <i>
      <x v="1334"/>
    </i>
    <i>
      <x v="1335"/>
    </i>
    <i>
      <x v="1337"/>
    </i>
    <i>
      <x v="1338"/>
    </i>
    <i>
      <x v="1339"/>
    </i>
    <i>
      <x v="1340"/>
    </i>
    <i>
      <x v="1343"/>
    </i>
    <i>
      <x v="1346"/>
    </i>
    <i>
      <x v="1347"/>
    </i>
    <i>
      <x v="1351"/>
    </i>
    <i>
      <x v="1353"/>
    </i>
    <i>
      <x v="1354"/>
    </i>
    <i>
      <x v="1357"/>
    </i>
    <i>
      <x v="1358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6"/>
    </i>
    <i>
      <x v="1378"/>
    </i>
    <i>
      <x v="1379"/>
    </i>
    <i>
      <x v="1380"/>
    </i>
    <i>
      <x v="1381"/>
    </i>
    <i>
      <x v="1385"/>
    </i>
    <i>
      <x v="1389"/>
    </i>
    <i>
      <x v="1391"/>
    </i>
    <i>
      <x v="1393"/>
    </i>
    <i>
      <x v="1395"/>
    </i>
    <i>
      <x v="1396"/>
    </i>
    <i>
      <x v="1397"/>
    </i>
    <i>
      <x v="1398"/>
    </i>
    <i>
      <x v="1401"/>
    </i>
    <i>
      <x v="1404"/>
    </i>
    <i>
      <x v="1405"/>
    </i>
    <i>
      <x v="1406"/>
    </i>
    <i>
      <x v="1407"/>
    </i>
    <i>
      <x v="1408"/>
    </i>
    <i>
      <x v="1410"/>
    </i>
    <i>
      <x v="1412"/>
    </i>
    <i>
      <x v="1414"/>
    </i>
    <i>
      <x v="1415"/>
    </i>
    <i>
      <x v="1416"/>
    </i>
    <i>
      <x v="1417"/>
    </i>
    <i>
      <x v="1420"/>
    </i>
    <i>
      <x v="1422"/>
    </i>
    <i>
      <x v="1424"/>
    </i>
    <i>
      <x v="1427"/>
    </i>
    <i>
      <x v="1428"/>
    </i>
    <i>
      <x v="1429"/>
    </i>
    <i>
      <x v="1433"/>
    </i>
    <i>
      <x v="1434"/>
    </i>
    <i>
      <x v="1436"/>
    </i>
    <i>
      <x v="1438"/>
    </i>
    <i>
      <x v="1441"/>
    </i>
    <i>
      <x v="1442"/>
    </i>
    <i>
      <x v="1443"/>
    </i>
    <i>
      <x v="1445"/>
    </i>
    <i>
      <x v="1446"/>
    </i>
    <i>
      <x v="1448"/>
    </i>
    <i>
      <x v="1451"/>
    </i>
    <i>
      <x v="1452"/>
    </i>
    <i>
      <x v="1456"/>
    </i>
    <i>
      <x v="1457"/>
    </i>
    <i>
      <x v="1458"/>
    </i>
    <i>
      <x v="1459"/>
    </i>
  </rowItems>
  <colItems count="1">
    <i/>
  </colItems>
  <pageFields count="1">
    <pageField fld="76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1D08F-206E-453E-8768-3CCBE7F490DA}" name="PivotTable18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649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h="1" x="10"/>
        <item h="1" x="7"/>
        <item h="1" x="1"/>
        <item h="1"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646">
    <i>
      <x v="2"/>
    </i>
    <i>
      <x v="4"/>
    </i>
    <i>
      <x v="5"/>
    </i>
    <i>
      <x v="6"/>
    </i>
    <i>
      <x v="7"/>
    </i>
    <i>
      <x v="11"/>
    </i>
    <i>
      <x v="12"/>
    </i>
    <i>
      <x v="13"/>
    </i>
    <i>
      <x v="15"/>
    </i>
    <i>
      <x v="17"/>
    </i>
    <i>
      <x v="20"/>
    </i>
    <i>
      <x v="22"/>
    </i>
    <i>
      <x v="25"/>
    </i>
    <i>
      <x v="28"/>
    </i>
    <i>
      <x v="30"/>
    </i>
    <i>
      <x v="34"/>
    </i>
    <i>
      <x v="35"/>
    </i>
    <i>
      <x v="37"/>
    </i>
    <i>
      <x v="40"/>
    </i>
    <i>
      <x v="41"/>
    </i>
    <i>
      <x v="42"/>
    </i>
    <i>
      <x v="43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2"/>
    </i>
    <i>
      <x v="65"/>
    </i>
    <i>
      <x v="66"/>
    </i>
    <i>
      <x v="69"/>
    </i>
    <i>
      <x v="72"/>
    </i>
    <i>
      <x v="75"/>
    </i>
    <i>
      <x v="82"/>
    </i>
    <i>
      <x v="83"/>
    </i>
    <i>
      <x v="88"/>
    </i>
    <i>
      <x v="89"/>
    </i>
    <i>
      <x v="90"/>
    </i>
    <i>
      <x v="91"/>
    </i>
    <i>
      <x v="92"/>
    </i>
    <i>
      <x v="93"/>
    </i>
    <i>
      <x v="96"/>
    </i>
    <i>
      <x v="105"/>
    </i>
    <i>
      <x v="106"/>
    </i>
    <i>
      <x v="108"/>
    </i>
    <i>
      <x v="110"/>
    </i>
    <i>
      <x v="112"/>
    </i>
    <i>
      <x v="113"/>
    </i>
    <i>
      <x v="114"/>
    </i>
    <i>
      <x v="116"/>
    </i>
    <i>
      <x v="119"/>
    </i>
    <i>
      <x v="120"/>
    </i>
    <i>
      <x v="128"/>
    </i>
    <i>
      <x v="129"/>
    </i>
    <i>
      <x v="131"/>
    </i>
    <i>
      <x v="132"/>
    </i>
    <i>
      <x v="134"/>
    </i>
    <i>
      <x v="136"/>
    </i>
    <i>
      <x v="137"/>
    </i>
    <i>
      <x v="138"/>
    </i>
    <i>
      <x v="139"/>
    </i>
    <i>
      <x v="144"/>
    </i>
    <i>
      <x v="146"/>
    </i>
    <i>
      <x v="164"/>
    </i>
    <i>
      <x v="165"/>
    </i>
    <i>
      <x v="166"/>
    </i>
    <i>
      <x v="167"/>
    </i>
    <i>
      <x v="174"/>
    </i>
    <i>
      <x v="176"/>
    </i>
    <i>
      <x v="177"/>
    </i>
    <i>
      <x v="178"/>
    </i>
    <i>
      <x v="179"/>
    </i>
    <i>
      <x v="181"/>
    </i>
    <i>
      <x v="187"/>
    </i>
    <i>
      <x v="189"/>
    </i>
    <i>
      <x v="190"/>
    </i>
    <i>
      <x v="192"/>
    </i>
    <i>
      <x v="195"/>
    </i>
    <i>
      <x v="196"/>
    </i>
    <i>
      <x v="198"/>
    </i>
    <i>
      <x v="209"/>
    </i>
    <i>
      <x v="212"/>
    </i>
    <i>
      <x v="213"/>
    </i>
    <i>
      <x v="217"/>
    </i>
    <i>
      <x v="221"/>
    </i>
    <i>
      <x v="227"/>
    </i>
    <i>
      <x v="231"/>
    </i>
    <i>
      <x v="235"/>
    </i>
    <i>
      <x v="238"/>
    </i>
    <i>
      <x v="241"/>
    </i>
    <i>
      <x v="248"/>
    </i>
    <i>
      <x v="251"/>
    </i>
    <i>
      <x v="252"/>
    </i>
    <i>
      <x v="253"/>
    </i>
    <i>
      <x v="259"/>
    </i>
    <i>
      <x v="261"/>
    </i>
    <i>
      <x v="262"/>
    </i>
    <i>
      <x v="267"/>
    </i>
    <i>
      <x v="270"/>
    </i>
    <i>
      <x v="275"/>
    </i>
    <i>
      <x v="283"/>
    </i>
    <i>
      <x v="284"/>
    </i>
    <i>
      <x v="289"/>
    </i>
    <i>
      <x v="290"/>
    </i>
    <i>
      <x v="294"/>
    </i>
    <i>
      <x v="299"/>
    </i>
    <i>
      <x v="303"/>
    </i>
    <i>
      <x v="305"/>
    </i>
    <i>
      <x v="309"/>
    </i>
    <i>
      <x v="314"/>
    </i>
    <i>
      <x v="315"/>
    </i>
    <i>
      <x v="316"/>
    </i>
    <i>
      <x v="317"/>
    </i>
    <i>
      <x v="320"/>
    </i>
    <i>
      <x v="322"/>
    </i>
    <i>
      <x v="323"/>
    </i>
    <i>
      <x v="325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41"/>
    </i>
    <i>
      <x v="343"/>
    </i>
    <i>
      <x v="345"/>
    </i>
    <i>
      <x v="347"/>
    </i>
    <i>
      <x v="348"/>
    </i>
    <i>
      <x v="350"/>
    </i>
    <i>
      <x v="351"/>
    </i>
    <i>
      <x v="355"/>
    </i>
    <i>
      <x v="356"/>
    </i>
    <i>
      <x v="357"/>
    </i>
    <i>
      <x v="358"/>
    </i>
    <i>
      <x v="361"/>
    </i>
    <i>
      <x v="362"/>
    </i>
    <i>
      <x v="364"/>
    </i>
    <i>
      <x v="365"/>
    </i>
    <i>
      <x v="366"/>
    </i>
    <i>
      <x v="367"/>
    </i>
    <i>
      <x v="371"/>
    </i>
    <i>
      <x v="373"/>
    </i>
    <i>
      <x v="374"/>
    </i>
    <i>
      <x v="376"/>
    </i>
    <i>
      <x v="377"/>
    </i>
    <i>
      <x v="381"/>
    </i>
    <i>
      <x v="383"/>
    </i>
    <i>
      <x v="387"/>
    </i>
    <i>
      <x v="388"/>
    </i>
    <i>
      <x v="389"/>
    </i>
    <i>
      <x v="392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8"/>
    </i>
    <i>
      <x v="414"/>
    </i>
    <i>
      <x v="415"/>
    </i>
    <i>
      <x v="417"/>
    </i>
    <i>
      <x v="419"/>
    </i>
    <i>
      <x v="420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6"/>
    </i>
    <i>
      <x v="439"/>
    </i>
    <i>
      <x v="441"/>
    </i>
    <i>
      <x v="444"/>
    </i>
    <i>
      <x v="445"/>
    </i>
    <i>
      <x v="447"/>
    </i>
    <i>
      <x v="451"/>
    </i>
    <i>
      <x v="452"/>
    </i>
    <i>
      <x v="454"/>
    </i>
    <i>
      <x v="455"/>
    </i>
    <i>
      <x v="459"/>
    </i>
    <i>
      <x v="460"/>
    </i>
    <i>
      <x v="462"/>
    </i>
    <i>
      <x v="463"/>
    </i>
    <i>
      <x v="464"/>
    </i>
    <i>
      <x v="471"/>
    </i>
    <i>
      <x v="473"/>
    </i>
    <i>
      <x v="474"/>
    </i>
    <i>
      <x v="475"/>
    </i>
    <i>
      <x v="478"/>
    </i>
    <i>
      <x v="481"/>
    </i>
    <i>
      <x v="485"/>
    </i>
    <i>
      <x v="491"/>
    </i>
    <i>
      <x v="494"/>
    </i>
    <i>
      <x v="495"/>
    </i>
    <i>
      <x v="505"/>
    </i>
    <i>
      <x v="506"/>
    </i>
    <i>
      <x v="507"/>
    </i>
    <i>
      <x v="508"/>
    </i>
    <i>
      <x v="509"/>
    </i>
    <i>
      <x v="512"/>
    </i>
    <i>
      <x v="515"/>
    </i>
    <i>
      <x v="516"/>
    </i>
    <i>
      <x v="517"/>
    </i>
    <i>
      <x v="520"/>
    </i>
    <i>
      <x v="522"/>
    </i>
    <i>
      <x v="523"/>
    </i>
    <i>
      <x v="524"/>
    </i>
    <i>
      <x v="527"/>
    </i>
    <i>
      <x v="528"/>
    </i>
    <i>
      <x v="530"/>
    </i>
    <i>
      <x v="534"/>
    </i>
    <i>
      <x v="536"/>
    </i>
    <i>
      <x v="538"/>
    </i>
    <i>
      <x v="544"/>
    </i>
    <i>
      <x v="549"/>
    </i>
    <i>
      <x v="550"/>
    </i>
    <i>
      <x v="552"/>
    </i>
    <i>
      <x v="554"/>
    </i>
    <i>
      <x v="555"/>
    </i>
    <i>
      <x v="557"/>
    </i>
    <i>
      <x v="558"/>
    </i>
    <i>
      <x v="559"/>
    </i>
    <i>
      <x v="562"/>
    </i>
    <i>
      <x v="563"/>
    </i>
    <i>
      <x v="564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9"/>
    </i>
    <i>
      <x v="581"/>
    </i>
    <i>
      <x v="583"/>
    </i>
    <i>
      <x v="584"/>
    </i>
    <i>
      <x v="587"/>
    </i>
    <i>
      <x v="589"/>
    </i>
    <i>
      <x v="590"/>
    </i>
    <i>
      <x v="595"/>
    </i>
    <i>
      <x v="596"/>
    </i>
    <i>
      <x v="599"/>
    </i>
    <i>
      <x v="601"/>
    </i>
    <i>
      <x v="604"/>
    </i>
    <i>
      <x v="605"/>
    </i>
    <i>
      <x v="606"/>
    </i>
    <i>
      <x v="607"/>
    </i>
    <i>
      <x v="608"/>
    </i>
    <i>
      <x v="611"/>
    </i>
    <i>
      <x v="612"/>
    </i>
    <i>
      <x v="613"/>
    </i>
    <i>
      <x v="618"/>
    </i>
    <i>
      <x v="619"/>
    </i>
    <i>
      <x v="620"/>
    </i>
    <i>
      <x v="622"/>
    </i>
    <i>
      <x v="624"/>
    </i>
    <i>
      <x v="626"/>
    </i>
    <i>
      <x v="628"/>
    </i>
    <i>
      <x v="631"/>
    </i>
    <i>
      <x v="633"/>
    </i>
    <i>
      <x v="637"/>
    </i>
    <i>
      <x v="639"/>
    </i>
    <i>
      <x v="642"/>
    </i>
    <i>
      <x v="644"/>
    </i>
    <i>
      <x v="646"/>
    </i>
    <i>
      <x v="649"/>
    </i>
    <i>
      <x v="651"/>
    </i>
    <i>
      <x v="652"/>
    </i>
    <i>
      <x v="654"/>
    </i>
    <i>
      <x v="656"/>
    </i>
    <i>
      <x v="660"/>
    </i>
    <i>
      <x v="661"/>
    </i>
    <i>
      <x v="662"/>
    </i>
    <i>
      <x v="665"/>
    </i>
    <i>
      <x v="666"/>
    </i>
    <i>
      <x v="667"/>
    </i>
    <i>
      <x v="668"/>
    </i>
    <i>
      <x v="669"/>
    </i>
    <i>
      <x v="671"/>
    </i>
    <i>
      <x v="674"/>
    </i>
    <i>
      <x v="678"/>
    </i>
    <i>
      <x v="679"/>
    </i>
    <i>
      <x v="681"/>
    </i>
    <i>
      <x v="682"/>
    </i>
    <i>
      <x v="683"/>
    </i>
    <i>
      <x v="685"/>
    </i>
    <i>
      <x v="686"/>
    </i>
    <i>
      <x v="688"/>
    </i>
    <i>
      <x v="693"/>
    </i>
    <i>
      <x v="695"/>
    </i>
    <i>
      <x v="697"/>
    </i>
    <i>
      <x v="699"/>
    </i>
    <i>
      <x v="701"/>
    </i>
    <i>
      <x v="702"/>
    </i>
    <i>
      <x v="705"/>
    </i>
    <i>
      <x v="707"/>
    </i>
    <i>
      <x v="708"/>
    </i>
    <i>
      <x v="709"/>
    </i>
    <i>
      <x v="710"/>
    </i>
    <i>
      <x v="712"/>
    </i>
    <i>
      <x v="715"/>
    </i>
    <i>
      <x v="716"/>
    </i>
    <i>
      <x v="717"/>
    </i>
    <i>
      <x v="718"/>
    </i>
    <i>
      <x v="720"/>
    </i>
    <i>
      <x v="722"/>
    </i>
    <i>
      <x v="725"/>
    </i>
    <i>
      <x v="726"/>
    </i>
    <i>
      <x v="728"/>
    </i>
    <i>
      <x v="732"/>
    </i>
    <i>
      <x v="735"/>
    </i>
    <i>
      <x v="736"/>
    </i>
    <i>
      <x v="742"/>
    </i>
    <i>
      <x v="743"/>
    </i>
    <i>
      <x v="744"/>
    </i>
    <i>
      <x v="745"/>
    </i>
    <i>
      <x v="751"/>
    </i>
    <i>
      <x v="752"/>
    </i>
    <i>
      <x v="754"/>
    </i>
    <i>
      <x v="758"/>
    </i>
    <i>
      <x v="759"/>
    </i>
    <i>
      <x v="760"/>
    </i>
    <i>
      <x v="761"/>
    </i>
    <i>
      <x v="763"/>
    </i>
    <i>
      <x v="765"/>
    </i>
    <i>
      <x v="767"/>
    </i>
    <i>
      <x v="768"/>
    </i>
    <i>
      <x v="773"/>
    </i>
    <i>
      <x v="774"/>
    </i>
    <i>
      <x v="776"/>
    </i>
    <i>
      <x v="778"/>
    </i>
    <i>
      <x v="781"/>
    </i>
    <i>
      <x v="783"/>
    </i>
    <i>
      <x v="785"/>
    </i>
    <i>
      <x v="788"/>
    </i>
    <i>
      <x v="789"/>
    </i>
    <i>
      <x v="790"/>
    </i>
    <i>
      <x v="794"/>
    </i>
    <i>
      <x v="798"/>
    </i>
    <i>
      <x v="801"/>
    </i>
    <i>
      <x v="802"/>
    </i>
    <i>
      <x v="805"/>
    </i>
    <i>
      <x v="806"/>
    </i>
    <i>
      <x v="809"/>
    </i>
    <i>
      <x v="814"/>
    </i>
    <i>
      <x v="816"/>
    </i>
    <i>
      <x v="817"/>
    </i>
    <i>
      <x v="822"/>
    </i>
    <i>
      <x v="823"/>
    </i>
    <i>
      <x v="829"/>
    </i>
    <i>
      <x v="834"/>
    </i>
    <i>
      <x v="837"/>
    </i>
    <i>
      <x v="843"/>
    </i>
    <i>
      <x v="846"/>
    </i>
    <i>
      <x v="847"/>
    </i>
    <i>
      <x v="848"/>
    </i>
    <i>
      <x v="849"/>
    </i>
    <i>
      <x v="850"/>
    </i>
    <i>
      <x v="852"/>
    </i>
    <i>
      <x v="853"/>
    </i>
    <i>
      <x v="854"/>
    </i>
    <i>
      <x v="856"/>
    </i>
    <i>
      <x v="859"/>
    </i>
    <i>
      <x v="863"/>
    </i>
    <i>
      <x v="865"/>
    </i>
    <i>
      <x v="866"/>
    </i>
    <i>
      <x v="870"/>
    </i>
    <i>
      <x v="872"/>
    </i>
    <i>
      <x v="873"/>
    </i>
    <i>
      <x v="874"/>
    </i>
    <i>
      <x v="875"/>
    </i>
    <i>
      <x v="879"/>
    </i>
    <i>
      <x v="882"/>
    </i>
    <i>
      <x v="884"/>
    </i>
    <i>
      <x v="888"/>
    </i>
    <i>
      <x v="890"/>
    </i>
    <i>
      <x v="891"/>
    </i>
    <i>
      <x v="895"/>
    </i>
    <i>
      <x v="902"/>
    </i>
    <i>
      <x v="903"/>
    </i>
    <i>
      <x v="904"/>
    </i>
    <i>
      <x v="911"/>
    </i>
    <i>
      <x v="912"/>
    </i>
    <i>
      <x v="913"/>
    </i>
    <i>
      <x v="916"/>
    </i>
    <i>
      <x v="918"/>
    </i>
    <i>
      <x v="920"/>
    </i>
    <i>
      <x v="921"/>
    </i>
    <i>
      <x v="922"/>
    </i>
    <i>
      <x v="923"/>
    </i>
    <i>
      <x v="929"/>
    </i>
    <i>
      <x v="930"/>
    </i>
    <i>
      <x v="931"/>
    </i>
    <i>
      <x v="933"/>
    </i>
    <i>
      <x v="934"/>
    </i>
    <i>
      <x v="936"/>
    </i>
    <i>
      <x v="938"/>
    </i>
    <i>
      <x v="940"/>
    </i>
    <i>
      <x v="942"/>
    </i>
    <i>
      <x v="945"/>
    </i>
    <i>
      <x v="947"/>
    </i>
    <i>
      <x v="950"/>
    </i>
    <i>
      <x v="951"/>
    </i>
    <i>
      <x v="953"/>
    </i>
    <i>
      <x v="954"/>
    </i>
    <i>
      <x v="955"/>
    </i>
    <i>
      <x v="958"/>
    </i>
    <i>
      <x v="961"/>
    </i>
    <i>
      <x v="962"/>
    </i>
    <i>
      <x v="965"/>
    </i>
    <i>
      <x v="967"/>
    </i>
    <i>
      <x v="970"/>
    </i>
    <i>
      <x v="971"/>
    </i>
    <i>
      <x v="973"/>
    </i>
    <i>
      <x v="974"/>
    </i>
    <i>
      <x v="976"/>
    </i>
    <i>
      <x v="977"/>
    </i>
    <i>
      <x v="980"/>
    </i>
    <i>
      <x v="981"/>
    </i>
    <i>
      <x v="984"/>
    </i>
    <i>
      <x v="985"/>
    </i>
    <i>
      <x v="989"/>
    </i>
    <i>
      <x v="991"/>
    </i>
    <i>
      <x v="992"/>
    </i>
    <i>
      <x v="993"/>
    </i>
    <i>
      <x v="994"/>
    </i>
    <i>
      <x v="995"/>
    </i>
    <i>
      <x v="1000"/>
    </i>
    <i>
      <x v="1002"/>
    </i>
    <i>
      <x v="1005"/>
    </i>
    <i>
      <x v="1007"/>
    </i>
    <i>
      <x v="1010"/>
    </i>
    <i>
      <x v="1012"/>
    </i>
    <i>
      <x v="1014"/>
    </i>
    <i>
      <x v="1015"/>
    </i>
    <i>
      <x v="1017"/>
    </i>
    <i>
      <x v="1021"/>
    </i>
    <i>
      <x v="1030"/>
    </i>
    <i>
      <x v="1031"/>
    </i>
    <i>
      <x v="1032"/>
    </i>
    <i>
      <x v="1036"/>
    </i>
    <i>
      <x v="1037"/>
    </i>
    <i>
      <x v="1041"/>
    </i>
    <i>
      <x v="1042"/>
    </i>
    <i>
      <x v="1044"/>
    </i>
    <i>
      <x v="1046"/>
    </i>
    <i>
      <x v="1048"/>
    </i>
    <i>
      <x v="1050"/>
    </i>
    <i>
      <x v="1051"/>
    </i>
    <i>
      <x v="1054"/>
    </i>
    <i>
      <x v="1058"/>
    </i>
    <i>
      <x v="1061"/>
    </i>
    <i>
      <x v="1062"/>
    </i>
    <i>
      <x v="1063"/>
    </i>
    <i>
      <x v="1064"/>
    </i>
    <i>
      <x v="1072"/>
    </i>
    <i>
      <x v="1073"/>
    </i>
    <i>
      <x v="1075"/>
    </i>
    <i>
      <x v="1080"/>
    </i>
    <i>
      <x v="1082"/>
    </i>
    <i>
      <x v="1084"/>
    </i>
    <i>
      <x v="1093"/>
    </i>
    <i>
      <x v="1097"/>
    </i>
    <i>
      <x v="1098"/>
    </i>
    <i>
      <x v="1101"/>
    </i>
    <i>
      <x v="1103"/>
    </i>
    <i>
      <x v="1107"/>
    </i>
    <i>
      <x v="1108"/>
    </i>
    <i>
      <x v="1111"/>
    </i>
    <i>
      <x v="1112"/>
    </i>
    <i>
      <x v="1114"/>
    </i>
    <i>
      <x v="1115"/>
    </i>
    <i>
      <x v="1118"/>
    </i>
    <i>
      <x v="1119"/>
    </i>
    <i>
      <x v="1121"/>
    </i>
    <i>
      <x v="1122"/>
    </i>
    <i>
      <x v="1124"/>
    </i>
    <i>
      <x v="1125"/>
    </i>
    <i>
      <x v="1127"/>
    </i>
    <i>
      <x v="1128"/>
    </i>
    <i>
      <x v="1129"/>
    </i>
    <i>
      <x v="1130"/>
    </i>
    <i>
      <x v="1131"/>
    </i>
    <i>
      <x v="1134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5"/>
    </i>
    <i>
      <x v="1156"/>
    </i>
    <i>
      <x v="1157"/>
    </i>
    <i>
      <x v="1159"/>
    </i>
    <i>
      <x v="1160"/>
    </i>
    <i>
      <x v="1161"/>
    </i>
    <i>
      <x v="1165"/>
    </i>
    <i>
      <x v="1168"/>
    </i>
    <i>
      <x v="1169"/>
    </i>
    <i>
      <x v="1170"/>
    </i>
    <i>
      <x v="1171"/>
    </i>
    <i>
      <x v="1174"/>
    </i>
    <i>
      <x v="1176"/>
    </i>
    <i>
      <x v="1177"/>
    </i>
    <i>
      <x v="1178"/>
    </i>
    <i>
      <x v="1181"/>
    </i>
    <i>
      <x v="1182"/>
    </i>
    <i>
      <x v="1186"/>
    </i>
    <i>
      <x v="1187"/>
    </i>
    <i>
      <x v="1188"/>
    </i>
    <i>
      <x v="1191"/>
    </i>
    <i>
      <x v="1192"/>
    </i>
    <i>
      <x v="1195"/>
    </i>
    <i>
      <x v="1196"/>
    </i>
    <i>
      <x v="1197"/>
    </i>
    <i>
      <x v="1199"/>
    </i>
    <i>
      <x v="1200"/>
    </i>
    <i>
      <x v="1203"/>
    </i>
    <i>
      <x v="1204"/>
    </i>
    <i>
      <x v="1206"/>
    </i>
    <i>
      <x v="1208"/>
    </i>
    <i>
      <x v="1212"/>
    </i>
    <i>
      <x v="1217"/>
    </i>
    <i>
      <x v="1218"/>
    </i>
    <i>
      <x v="1220"/>
    </i>
    <i>
      <x v="1221"/>
    </i>
    <i>
      <x v="1223"/>
    </i>
    <i>
      <x v="1227"/>
    </i>
    <i>
      <x v="1228"/>
    </i>
    <i>
      <x v="1229"/>
    </i>
    <i>
      <x v="1230"/>
    </i>
    <i>
      <x v="1234"/>
    </i>
    <i>
      <x v="1235"/>
    </i>
    <i>
      <x v="1237"/>
    </i>
    <i>
      <x v="1239"/>
    </i>
    <i>
      <x v="1240"/>
    </i>
    <i>
      <x v="1243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2"/>
    </i>
    <i>
      <x v="1263"/>
    </i>
    <i>
      <x v="1264"/>
    </i>
    <i>
      <x v="1269"/>
    </i>
    <i>
      <x v="1271"/>
    </i>
    <i>
      <x v="1272"/>
    </i>
    <i>
      <x v="1274"/>
    </i>
    <i>
      <x v="1275"/>
    </i>
    <i>
      <x v="1276"/>
    </i>
    <i>
      <x v="1281"/>
    </i>
    <i>
      <x v="1282"/>
    </i>
    <i>
      <x v="1288"/>
    </i>
    <i>
      <x v="1289"/>
    </i>
    <i>
      <x v="1292"/>
    </i>
    <i>
      <x v="1295"/>
    </i>
    <i>
      <x v="1296"/>
    </i>
    <i>
      <x v="1301"/>
    </i>
    <i>
      <x v="1302"/>
    </i>
    <i>
      <x v="1305"/>
    </i>
    <i>
      <x v="1306"/>
    </i>
    <i>
      <x v="1314"/>
    </i>
    <i>
      <x v="1318"/>
    </i>
    <i>
      <x v="1321"/>
    </i>
    <i>
      <x v="1323"/>
    </i>
    <i>
      <x v="1327"/>
    </i>
    <i>
      <x v="1330"/>
    </i>
    <i>
      <x v="1331"/>
    </i>
    <i>
      <x v="1333"/>
    </i>
    <i>
      <x v="1336"/>
    </i>
    <i>
      <x v="1341"/>
    </i>
    <i>
      <x v="1342"/>
    </i>
    <i>
      <x v="1344"/>
    </i>
    <i>
      <x v="1345"/>
    </i>
    <i>
      <x v="1348"/>
    </i>
    <i>
      <x v="1349"/>
    </i>
    <i>
      <x v="1350"/>
    </i>
    <i>
      <x v="1352"/>
    </i>
    <i>
      <x v="1355"/>
    </i>
    <i>
      <x v="1356"/>
    </i>
    <i>
      <x v="1359"/>
    </i>
    <i>
      <x v="1367"/>
    </i>
    <i>
      <x v="1370"/>
    </i>
    <i>
      <x v="1371"/>
    </i>
    <i>
      <x v="1374"/>
    </i>
    <i>
      <x v="1375"/>
    </i>
    <i>
      <x v="1377"/>
    </i>
    <i>
      <x v="1382"/>
    </i>
    <i>
      <x v="1383"/>
    </i>
    <i>
      <x v="1384"/>
    </i>
    <i>
      <x v="1386"/>
    </i>
    <i>
      <x v="1387"/>
    </i>
    <i>
      <x v="1388"/>
    </i>
    <i>
      <x v="1390"/>
    </i>
    <i>
      <x v="1392"/>
    </i>
    <i>
      <x v="1394"/>
    </i>
    <i>
      <x v="1399"/>
    </i>
    <i>
      <x v="1400"/>
    </i>
    <i>
      <x v="1402"/>
    </i>
    <i>
      <x v="1403"/>
    </i>
    <i>
      <x v="1409"/>
    </i>
    <i>
      <x v="1411"/>
    </i>
    <i>
      <x v="1413"/>
    </i>
    <i>
      <x v="1418"/>
    </i>
    <i>
      <x v="1419"/>
    </i>
    <i>
      <x v="1421"/>
    </i>
    <i>
      <x v="1423"/>
    </i>
    <i>
      <x v="1425"/>
    </i>
    <i>
      <x v="1426"/>
    </i>
    <i>
      <x v="1430"/>
    </i>
    <i>
      <x v="1431"/>
    </i>
    <i>
      <x v="1432"/>
    </i>
    <i>
      <x v="1435"/>
    </i>
    <i>
      <x v="1437"/>
    </i>
    <i>
      <x v="1439"/>
    </i>
    <i>
      <x v="1440"/>
    </i>
    <i>
      <x v="1444"/>
    </i>
    <i>
      <x v="1447"/>
    </i>
    <i>
      <x v="1449"/>
    </i>
    <i>
      <x v="1450"/>
    </i>
    <i>
      <x v="1453"/>
    </i>
    <i>
      <x v="1454"/>
    </i>
    <i>
      <x v="1455"/>
    </i>
  </rowItems>
  <colItems count="1">
    <i/>
  </colItems>
  <pageFields count="1">
    <pageField fld="76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67587-F992-4ED0-BC2E-67235670EC94}" name="PivotTable19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646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2"/>
        <item x="1"/>
        <item h="1" x="0"/>
        <item h="1" x="3"/>
        <item h="1" x="4"/>
        <item t="default"/>
      </items>
    </pivotField>
    <pivotField showAll="0"/>
    <pivotField showAll="0"/>
    <pivotField dataField="1" showAll="0"/>
  </pivotFields>
  <rowFields count="1">
    <field x="0"/>
  </rowFields>
  <rowItems count="643">
    <i>
      <x v="1"/>
    </i>
    <i>
      <x v="3"/>
    </i>
    <i>
      <x v="6"/>
    </i>
    <i>
      <x v="11"/>
    </i>
    <i>
      <x v="13"/>
    </i>
    <i>
      <x v="15"/>
    </i>
    <i>
      <x v="17"/>
    </i>
    <i>
      <x v="20"/>
    </i>
    <i>
      <x v="21"/>
    </i>
    <i>
      <x v="23"/>
    </i>
    <i>
      <x v="28"/>
    </i>
    <i>
      <x v="34"/>
    </i>
    <i>
      <x v="35"/>
    </i>
    <i>
      <x v="40"/>
    </i>
    <i>
      <x v="41"/>
    </i>
    <i>
      <x v="42"/>
    </i>
    <i>
      <x v="44"/>
    </i>
    <i>
      <x v="47"/>
    </i>
    <i>
      <x v="49"/>
    </i>
    <i>
      <x v="50"/>
    </i>
    <i>
      <x v="51"/>
    </i>
    <i>
      <x v="53"/>
    </i>
    <i>
      <x v="54"/>
    </i>
    <i>
      <x v="57"/>
    </i>
    <i>
      <x v="58"/>
    </i>
    <i>
      <x v="60"/>
    </i>
    <i>
      <x v="61"/>
    </i>
    <i>
      <x v="62"/>
    </i>
    <i>
      <x v="65"/>
    </i>
    <i>
      <x v="67"/>
    </i>
    <i>
      <x v="69"/>
    </i>
    <i>
      <x v="70"/>
    </i>
    <i>
      <x v="71"/>
    </i>
    <i>
      <x v="81"/>
    </i>
    <i>
      <x v="83"/>
    </i>
    <i>
      <x v="85"/>
    </i>
    <i>
      <x v="89"/>
    </i>
    <i>
      <x v="90"/>
    </i>
    <i>
      <x v="91"/>
    </i>
    <i>
      <x v="93"/>
    </i>
    <i>
      <x v="94"/>
    </i>
    <i>
      <x v="96"/>
    </i>
    <i>
      <x v="97"/>
    </i>
    <i>
      <x v="104"/>
    </i>
    <i>
      <x v="106"/>
    </i>
    <i>
      <x v="108"/>
    </i>
    <i>
      <x v="110"/>
    </i>
    <i>
      <x v="112"/>
    </i>
    <i>
      <x v="113"/>
    </i>
    <i>
      <x v="114"/>
    </i>
    <i>
      <x v="115"/>
    </i>
    <i>
      <x v="117"/>
    </i>
    <i>
      <x v="119"/>
    </i>
    <i>
      <x v="120"/>
    </i>
    <i>
      <x v="121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41"/>
    </i>
    <i>
      <x v="144"/>
    </i>
    <i>
      <x v="145"/>
    </i>
    <i>
      <x v="149"/>
    </i>
    <i>
      <x v="150"/>
    </i>
    <i>
      <x v="152"/>
    </i>
    <i>
      <x v="154"/>
    </i>
    <i>
      <x v="156"/>
    </i>
    <i>
      <x v="159"/>
    </i>
    <i>
      <x v="163"/>
    </i>
    <i>
      <x v="164"/>
    </i>
    <i>
      <x v="167"/>
    </i>
    <i>
      <x v="168"/>
    </i>
    <i>
      <x v="169"/>
    </i>
    <i>
      <x v="170"/>
    </i>
    <i>
      <x v="172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4"/>
    </i>
    <i>
      <x v="185"/>
    </i>
    <i>
      <x v="190"/>
    </i>
    <i>
      <x v="191"/>
    </i>
    <i>
      <x v="193"/>
    </i>
    <i>
      <x v="196"/>
    </i>
    <i>
      <x v="197"/>
    </i>
    <i>
      <x v="202"/>
    </i>
    <i>
      <x v="206"/>
    </i>
    <i>
      <x v="208"/>
    </i>
    <i>
      <x v="213"/>
    </i>
    <i>
      <x v="215"/>
    </i>
    <i>
      <x v="217"/>
    </i>
    <i>
      <x v="219"/>
    </i>
    <i>
      <x v="220"/>
    </i>
    <i>
      <x v="222"/>
    </i>
    <i>
      <x v="226"/>
    </i>
    <i>
      <x v="232"/>
    </i>
    <i>
      <x v="238"/>
    </i>
    <i>
      <x v="241"/>
    </i>
    <i>
      <x v="242"/>
    </i>
    <i>
      <x v="245"/>
    </i>
    <i>
      <x v="246"/>
    </i>
    <i>
      <x v="247"/>
    </i>
    <i>
      <x v="248"/>
    </i>
    <i>
      <x v="249"/>
    </i>
    <i>
      <x v="251"/>
    </i>
    <i>
      <x v="253"/>
    </i>
    <i>
      <x v="255"/>
    </i>
    <i>
      <x v="261"/>
    </i>
    <i>
      <x v="262"/>
    </i>
    <i>
      <x v="266"/>
    </i>
    <i>
      <x v="269"/>
    </i>
    <i>
      <x v="270"/>
    </i>
    <i>
      <x v="274"/>
    </i>
    <i>
      <x v="278"/>
    </i>
    <i>
      <x v="280"/>
    </i>
    <i>
      <x v="281"/>
    </i>
    <i>
      <x v="284"/>
    </i>
    <i>
      <x v="285"/>
    </i>
    <i>
      <x v="286"/>
    </i>
    <i>
      <x v="287"/>
    </i>
    <i>
      <x v="289"/>
    </i>
    <i>
      <x v="290"/>
    </i>
    <i>
      <x v="293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3"/>
    </i>
    <i>
      <x v="305"/>
    </i>
    <i>
      <x v="306"/>
    </i>
    <i>
      <x v="309"/>
    </i>
    <i>
      <x v="310"/>
    </i>
    <i>
      <x v="312"/>
    </i>
    <i>
      <x v="314"/>
    </i>
    <i>
      <x v="317"/>
    </i>
    <i>
      <x v="320"/>
    </i>
    <i>
      <x v="321"/>
    </i>
    <i>
      <x v="322"/>
    </i>
    <i>
      <x v="323"/>
    </i>
    <i>
      <x v="325"/>
    </i>
    <i>
      <x v="327"/>
    </i>
    <i>
      <x v="330"/>
    </i>
    <i>
      <x v="331"/>
    </i>
    <i>
      <x v="336"/>
    </i>
    <i>
      <x v="338"/>
    </i>
    <i>
      <x v="342"/>
    </i>
    <i>
      <x v="345"/>
    </i>
    <i>
      <x v="346"/>
    </i>
    <i>
      <x v="349"/>
    </i>
    <i>
      <x v="350"/>
    </i>
    <i>
      <x v="351"/>
    </i>
    <i>
      <x v="354"/>
    </i>
    <i>
      <x v="355"/>
    </i>
    <i>
      <x v="357"/>
    </i>
    <i>
      <x v="358"/>
    </i>
    <i>
      <x v="359"/>
    </i>
    <i>
      <x v="360"/>
    </i>
    <i>
      <x v="364"/>
    </i>
    <i>
      <x v="370"/>
    </i>
    <i>
      <x v="374"/>
    </i>
    <i>
      <x v="376"/>
    </i>
    <i>
      <x v="377"/>
    </i>
    <i>
      <x v="381"/>
    </i>
    <i>
      <x v="382"/>
    </i>
    <i>
      <x v="384"/>
    </i>
    <i>
      <x v="386"/>
    </i>
    <i>
      <x v="392"/>
    </i>
    <i>
      <x v="393"/>
    </i>
    <i>
      <x v="394"/>
    </i>
    <i>
      <x v="397"/>
    </i>
    <i>
      <x v="398"/>
    </i>
    <i>
      <x v="401"/>
    </i>
    <i>
      <x v="403"/>
    </i>
    <i>
      <x v="404"/>
    </i>
    <i>
      <x v="408"/>
    </i>
    <i>
      <x v="411"/>
    </i>
    <i>
      <x v="415"/>
    </i>
    <i>
      <x v="416"/>
    </i>
    <i>
      <x v="417"/>
    </i>
    <i>
      <x v="418"/>
    </i>
    <i>
      <x v="428"/>
    </i>
    <i>
      <x v="432"/>
    </i>
    <i>
      <x v="436"/>
    </i>
    <i>
      <x v="438"/>
    </i>
    <i>
      <x v="443"/>
    </i>
    <i>
      <x v="447"/>
    </i>
    <i>
      <x v="448"/>
    </i>
    <i>
      <x v="449"/>
    </i>
    <i>
      <x v="450"/>
    </i>
    <i>
      <x v="451"/>
    </i>
    <i>
      <x v="452"/>
    </i>
    <i>
      <x v="454"/>
    </i>
    <i>
      <x v="455"/>
    </i>
    <i>
      <x v="465"/>
    </i>
    <i>
      <x v="466"/>
    </i>
    <i>
      <x v="467"/>
    </i>
    <i>
      <x v="468"/>
    </i>
    <i>
      <x v="471"/>
    </i>
    <i>
      <x v="473"/>
    </i>
    <i>
      <x v="474"/>
    </i>
    <i>
      <x v="475"/>
    </i>
    <i>
      <x v="477"/>
    </i>
    <i>
      <x v="479"/>
    </i>
    <i>
      <x v="480"/>
    </i>
    <i>
      <x v="481"/>
    </i>
    <i>
      <x v="483"/>
    </i>
    <i>
      <x v="484"/>
    </i>
    <i>
      <x v="486"/>
    </i>
    <i>
      <x v="487"/>
    </i>
    <i>
      <x v="488"/>
    </i>
    <i>
      <x v="491"/>
    </i>
    <i>
      <x v="492"/>
    </i>
    <i>
      <x v="496"/>
    </i>
    <i>
      <x v="499"/>
    </i>
    <i>
      <x v="500"/>
    </i>
    <i>
      <x v="502"/>
    </i>
    <i>
      <x v="506"/>
    </i>
    <i>
      <x v="511"/>
    </i>
    <i>
      <x v="512"/>
    </i>
    <i>
      <x v="513"/>
    </i>
    <i>
      <x v="514"/>
    </i>
    <i>
      <x v="518"/>
    </i>
    <i>
      <x v="521"/>
    </i>
    <i>
      <x v="522"/>
    </i>
    <i>
      <x v="523"/>
    </i>
    <i>
      <x v="524"/>
    </i>
    <i>
      <x v="525"/>
    </i>
    <i>
      <x v="526"/>
    </i>
    <i>
      <x v="528"/>
    </i>
    <i>
      <x v="529"/>
    </i>
    <i>
      <x v="533"/>
    </i>
    <i>
      <x v="534"/>
    </i>
    <i>
      <x v="538"/>
    </i>
    <i>
      <x v="541"/>
    </i>
    <i>
      <x v="543"/>
    </i>
    <i>
      <x v="544"/>
    </i>
    <i>
      <x v="545"/>
    </i>
    <i>
      <x v="546"/>
    </i>
    <i>
      <x v="547"/>
    </i>
    <i>
      <x v="555"/>
    </i>
    <i>
      <x v="556"/>
    </i>
    <i>
      <x v="557"/>
    </i>
    <i>
      <x v="559"/>
    </i>
    <i>
      <x v="561"/>
    </i>
    <i>
      <x v="564"/>
    </i>
    <i>
      <x v="569"/>
    </i>
    <i>
      <x v="571"/>
    </i>
    <i>
      <x v="573"/>
    </i>
    <i>
      <x v="574"/>
    </i>
    <i>
      <x v="577"/>
    </i>
    <i>
      <x v="580"/>
    </i>
    <i>
      <x v="582"/>
    </i>
    <i>
      <x v="585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7"/>
    </i>
    <i>
      <x v="608"/>
    </i>
    <i>
      <x v="609"/>
    </i>
    <i>
      <x v="611"/>
    </i>
    <i>
      <x v="613"/>
    </i>
    <i>
      <x v="616"/>
    </i>
    <i>
      <x v="618"/>
    </i>
    <i>
      <x v="623"/>
    </i>
    <i>
      <x v="624"/>
    </i>
    <i>
      <x v="626"/>
    </i>
    <i>
      <x v="628"/>
    </i>
    <i>
      <x v="630"/>
    </i>
    <i>
      <x v="631"/>
    </i>
    <i>
      <x v="633"/>
    </i>
    <i>
      <x v="635"/>
    </i>
    <i>
      <x v="639"/>
    </i>
    <i>
      <x v="641"/>
    </i>
    <i>
      <x v="643"/>
    </i>
    <i>
      <x v="645"/>
    </i>
    <i>
      <x v="649"/>
    </i>
    <i>
      <x v="660"/>
    </i>
    <i>
      <x v="664"/>
    </i>
    <i>
      <x v="665"/>
    </i>
    <i>
      <x v="666"/>
    </i>
    <i>
      <x v="668"/>
    </i>
    <i>
      <x v="669"/>
    </i>
    <i>
      <x v="672"/>
    </i>
    <i>
      <x v="673"/>
    </i>
    <i>
      <x v="676"/>
    </i>
    <i>
      <x v="679"/>
    </i>
    <i>
      <x v="683"/>
    </i>
    <i>
      <x v="685"/>
    </i>
    <i>
      <x v="686"/>
    </i>
    <i>
      <x v="687"/>
    </i>
    <i>
      <x v="688"/>
    </i>
    <i>
      <x v="689"/>
    </i>
    <i>
      <x v="691"/>
    </i>
    <i>
      <x v="692"/>
    </i>
    <i>
      <x v="693"/>
    </i>
    <i>
      <x v="695"/>
    </i>
    <i>
      <x v="696"/>
    </i>
    <i>
      <x v="697"/>
    </i>
    <i>
      <x v="700"/>
    </i>
    <i>
      <x v="701"/>
    </i>
    <i>
      <x v="702"/>
    </i>
    <i>
      <x v="706"/>
    </i>
    <i>
      <x v="708"/>
    </i>
    <i>
      <x v="713"/>
    </i>
    <i>
      <x v="716"/>
    </i>
    <i>
      <x v="719"/>
    </i>
    <i>
      <x v="720"/>
    </i>
    <i>
      <x v="731"/>
    </i>
    <i>
      <x v="734"/>
    </i>
    <i>
      <x v="735"/>
    </i>
    <i>
      <x v="736"/>
    </i>
    <i>
      <x v="737"/>
    </i>
    <i>
      <x v="740"/>
    </i>
    <i>
      <x v="742"/>
    </i>
    <i>
      <x v="751"/>
    </i>
    <i>
      <x v="752"/>
    </i>
    <i>
      <x v="753"/>
    </i>
    <i>
      <x v="759"/>
    </i>
    <i>
      <x v="764"/>
    </i>
    <i>
      <x v="768"/>
    </i>
    <i>
      <x v="771"/>
    </i>
    <i>
      <x v="773"/>
    </i>
    <i>
      <x v="774"/>
    </i>
    <i>
      <x v="776"/>
    </i>
    <i>
      <x v="777"/>
    </i>
    <i>
      <x v="778"/>
    </i>
    <i>
      <x v="779"/>
    </i>
    <i>
      <x v="780"/>
    </i>
    <i>
      <x v="781"/>
    </i>
    <i>
      <x v="789"/>
    </i>
    <i>
      <x v="791"/>
    </i>
    <i>
      <x v="792"/>
    </i>
    <i>
      <x v="793"/>
    </i>
    <i>
      <x v="796"/>
    </i>
    <i>
      <x v="799"/>
    </i>
    <i>
      <x v="801"/>
    </i>
    <i>
      <x v="804"/>
    </i>
    <i>
      <x v="806"/>
    </i>
    <i>
      <x v="808"/>
    </i>
    <i>
      <x v="810"/>
    </i>
    <i>
      <x v="813"/>
    </i>
    <i>
      <x v="814"/>
    </i>
    <i>
      <x v="816"/>
    </i>
    <i>
      <x v="822"/>
    </i>
    <i>
      <x v="824"/>
    </i>
    <i>
      <x v="829"/>
    </i>
    <i>
      <x v="831"/>
    </i>
    <i>
      <x v="836"/>
    </i>
    <i>
      <x v="843"/>
    </i>
    <i>
      <x v="845"/>
    </i>
    <i>
      <x v="849"/>
    </i>
    <i>
      <x v="850"/>
    </i>
    <i>
      <x v="851"/>
    </i>
    <i>
      <x v="852"/>
    </i>
    <i>
      <x v="854"/>
    </i>
    <i>
      <x v="859"/>
    </i>
    <i>
      <x v="860"/>
    </i>
    <i>
      <x v="866"/>
    </i>
    <i>
      <x v="867"/>
    </i>
    <i>
      <x v="868"/>
    </i>
    <i>
      <x v="875"/>
    </i>
    <i>
      <x v="876"/>
    </i>
    <i>
      <x v="880"/>
    </i>
    <i>
      <x v="881"/>
    </i>
    <i>
      <x v="883"/>
    </i>
    <i>
      <x v="886"/>
    </i>
    <i>
      <x v="888"/>
    </i>
    <i>
      <x v="890"/>
    </i>
    <i>
      <x v="892"/>
    </i>
    <i>
      <x v="896"/>
    </i>
    <i>
      <x v="899"/>
    </i>
    <i>
      <x v="900"/>
    </i>
    <i>
      <x v="902"/>
    </i>
    <i>
      <x v="903"/>
    </i>
    <i>
      <x v="904"/>
    </i>
    <i>
      <x v="906"/>
    </i>
    <i>
      <x v="907"/>
    </i>
    <i>
      <x v="908"/>
    </i>
    <i>
      <x v="912"/>
    </i>
    <i>
      <x v="913"/>
    </i>
    <i>
      <x v="915"/>
    </i>
    <i>
      <x v="916"/>
    </i>
    <i>
      <x v="918"/>
    </i>
    <i>
      <x v="920"/>
    </i>
    <i>
      <x v="922"/>
    </i>
    <i>
      <x v="924"/>
    </i>
    <i>
      <x v="926"/>
    </i>
    <i>
      <x v="929"/>
    </i>
    <i>
      <x v="932"/>
    </i>
    <i>
      <x v="935"/>
    </i>
    <i>
      <x v="938"/>
    </i>
    <i>
      <x v="940"/>
    </i>
    <i>
      <x v="942"/>
    </i>
    <i>
      <x v="943"/>
    </i>
    <i>
      <x v="946"/>
    </i>
    <i>
      <x v="947"/>
    </i>
    <i>
      <x v="948"/>
    </i>
    <i>
      <x v="950"/>
    </i>
    <i>
      <x v="951"/>
    </i>
    <i>
      <x v="954"/>
    </i>
    <i>
      <x v="955"/>
    </i>
    <i>
      <x v="957"/>
    </i>
    <i>
      <x v="958"/>
    </i>
    <i>
      <x v="962"/>
    </i>
    <i>
      <x v="965"/>
    </i>
    <i>
      <x v="969"/>
    </i>
    <i>
      <x v="970"/>
    </i>
    <i>
      <x v="975"/>
    </i>
    <i>
      <x v="976"/>
    </i>
    <i>
      <x v="977"/>
    </i>
    <i>
      <x v="978"/>
    </i>
    <i>
      <x v="986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8"/>
    </i>
    <i>
      <x v="1001"/>
    </i>
    <i>
      <x v="1003"/>
    </i>
    <i>
      <x v="1006"/>
    </i>
    <i>
      <x v="1009"/>
    </i>
    <i>
      <x v="1012"/>
    </i>
    <i>
      <x v="1014"/>
    </i>
    <i>
      <x v="1018"/>
    </i>
    <i>
      <x v="1019"/>
    </i>
    <i>
      <x v="1021"/>
    </i>
    <i>
      <x v="1022"/>
    </i>
    <i>
      <x v="1025"/>
    </i>
    <i>
      <x v="1028"/>
    </i>
    <i>
      <x v="1029"/>
    </i>
    <i>
      <x v="1030"/>
    </i>
    <i>
      <x v="1032"/>
    </i>
    <i>
      <x v="1033"/>
    </i>
    <i>
      <x v="1034"/>
    </i>
    <i>
      <x v="1040"/>
    </i>
    <i>
      <x v="1046"/>
    </i>
    <i>
      <x v="1050"/>
    </i>
    <i>
      <x v="1051"/>
    </i>
    <i>
      <x v="1052"/>
    </i>
    <i>
      <x v="1054"/>
    </i>
    <i>
      <x v="1056"/>
    </i>
    <i>
      <x v="1059"/>
    </i>
    <i>
      <x v="1062"/>
    </i>
    <i>
      <x v="1063"/>
    </i>
    <i>
      <x v="1068"/>
    </i>
    <i>
      <x v="1069"/>
    </i>
    <i>
      <x v="1070"/>
    </i>
    <i>
      <x v="1072"/>
    </i>
    <i>
      <x v="1074"/>
    </i>
    <i>
      <x v="1075"/>
    </i>
    <i>
      <x v="1076"/>
    </i>
    <i>
      <x v="1077"/>
    </i>
    <i>
      <x v="1078"/>
    </i>
    <i>
      <x v="1079"/>
    </i>
    <i>
      <x v="1082"/>
    </i>
    <i>
      <x v="1083"/>
    </i>
    <i>
      <x v="1084"/>
    </i>
    <i>
      <x v="1088"/>
    </i>
    <i>
      <x v="1089"/>
    </i>
    <i>
      <x v="1093"/>
    </i>
    <i>
      <x v="1095"/>
    </i>
    <i>
      <x v="1096"/>
    </i>
    <i>
      <x v="1097"/>
    </i>
    <i>
      <x v="1101"/>
    </i>
    <i>
      <x v="1102"/>
    </i>
    <i>
      <x v="1103"/>
    </i>
    <i>
      <x v="1104"/>
    </i>
    <i>
      <x v="1106"/>
    </i>
    <i>
      <x v="1107"/>
    </i>
    <i>
      <x v="1108"/>
    </i>
    <i>
      <x v="1112"/>
    </i>
    <i>
      <x v="1113"/>
    </i>
    <i>
      <x v="1114"/>
    </i>
    <i>
      <x v="1115"/>
    </i>
    <i>
      <x v="1119"/>
    </i>
    <i>
      <x v="1120"/>
    </i>
    <i>
      <x v="1121"/>
    </i>
    <i>
      <x v="1124"/>
    </i>
    <i>
      <x v="1127"/>
    </i>
    <i>
      <x v="1128"/>
    </i>
    <i>
      <x v="1129"/>
    </i>
    <i>
      <x v="1131"/>
    </i>
    <i>
      <x v="1132"/>
    </i>
    <i>
      <x v="1134"/>
    </i>
    <i>
      <x v="1135"/>
    </i>
    <i>
      <x v="1139"/>
    </i>
    <i>
      <x v="1142"/>
    </i>
    <i>
      <x v="1145"/>
    </i>
    <i>
      <x v="1146"/>
    </i>
    <i>
      <x v="1150"/>
    </i>
    <i>
      <x v="1151"/>
    </i>
    <i>
      <x v="1152"/>
    </i>
    <i>
      <x v="1155"/>
    </i>
    <i>
      <x v="1162"/>
    </i>
    <i>
      <x v="1164"/>
    </i>
    <i>
      <x v="1167"/>
    </i>
    <i>
      <x v="1169"/>
    </i>
    <i>
      <x v="1173"/>
    </i>
    <i>
      <x v="1174"/>
    </i>
    <i>
      <x v="1175"/>
    </i>
    <i>
      <x v="1179"/>
    </i>
    <i>
      <x v="1180"/>
    </i>
    <i>
      <x v="1182"/>
    </i>
    <i>
      <x v="1183"/>
    </i>
    <i>
      <x v="1184"/>
    </i>
    <i>
      <x v="1185"/>
    </i>
    <i>
      <x v="1187"/>
    </i>
    <i>
      <x v="1190"/>
    </i>
    <i>
      <x v="1191"/>
    </i>
    <i>
      <x v="1192"/>
    </i>
    <i>
      <x v="1196"/>
    </i>
    <i>
      <x v="1197"/>
    </i>
    <i>
      <x v="1199"/>
    </i>
    <i>
      <x v="1200"/>
    </i>
    <i>
      <x v="1204"/>
    </i>
    <i>
      <x v="1206"/>
    </i>
    <i>
      <x v="1207"/>
    </i>
    <i>
      <x v="1209"/>
    </i>
    <i>
      <x v="1213"/>
    </i>
    <i>
      <x v="1214"/>
    </i>
    <i>
      <x v="1215"/>
    </i>
    <i>
      <x v="1218"/>
    </i>
    <i>
      <x v="1219"/>
    </i>
    <i>
      <x v="1220"/>
    </i>
    <i>
      <x v="1222"/>
    </i>
    <i>
      <x v="1223"/>
    </i>
    <i>
      <x v="1225"/>
    </i>
    <i>
      <x v="1230"/>
    </i>
    <i>
      <x v="1231"/>
    </i>
    <i>
      <x v="1232"/>
    </i>
    <i>
      <x v="1235"/>
    </i>
    <i>
      <x v="1237"/>
    </i>
    <i>
      <x v="1238"/>
    </i>
    <i>
      <x v="1239"/>
    </i>
    <i>
      <x v="1241"/>
    </i>
    <i>
      <x v="1243"/>
    </i>
    <i>
      <x v="1244"/>
    </i>
    <i>
      <x v="1245"/>
    </i>
    <i>
      <x v="1246"/>
    </i>
    <i>
      <x v="1249"/>
    </i>
    <i>
      <x v="1251"/>
    </i>
    <i>
      <x v="1253"/>
    </i>
    <i>
      <x v="1255"/>
    </i>
    <i>
      <x v="1263"/>
    </i>
    <i>
      <x v="1265"/>
    </i>
    <i>
      <x v="1266"/>
    </i>
    <i>
      <x v="1269"/>
    </i>
    <i>
      <x v="1272"/>
    </i>
    <i>
      <x v="1274"/>
    </i>
    <i>
      <x v="1275"/>
    </i>
    <i>
      <x v="1281"/>
    </i>
    <i>
      <x v="1287"/>
    </i>
    <i>
      <x v="1289"/>
    </i>
    <i>
      <x v="1293"/>
    </i>
    <i>
      <x v="1294"/>
    </i>
    <i>
      <x v="1295"/>
    </i>
    <i>
      <x v="1297"/>
    </i>
    <i>
      <x v="1302"/>
    </i>
    <i>
      <x v="1303"/>
    </i>
    <i>
      <x v="1304"/>
    </i>
    <i>
      <x v="1306"/>
    </i>
    <i>
      <x v="1311"/>
    </i>
    <i>
      <x v="1312"/>
    </i>
    <i>
      <x v="1314"/>
    </i>
    <i>
      <x v="1317"/>
    </i>
    <i>
      <x v="1318"/>
    </i>
    <i>
      <x v="1319"/>
    </i>
    <i>
      <x v="1324"/>
    </i>
    <i>
      <x v="1326"/>
    </i>
    <i>
      <x v="1329"/>
    </i>
    <i>
      <x v="1330"/>
    </i>
    <i>
      <x v="1331"/>
    </i>
    <i>
      <x v="1333"/>
    </i>
    <i>
      <x v="1337"/>
    </i>
    <i>
      <x v="1338"/>
    </i>
    <i>
      <x v="1339"/>
    </i>
    <i>
      <x v="1340"/>
    </i>
    <i>
      <x v="1342"/>
    </i>
    <i>
      <x v="1344"/>
    </i>
    <i>
      <x v="1345"/>
    </i>
    <i>
      <x v="1346"/>
    </i>
    <i>
      <x v="1347"/>
    </i>
    <i>
      <x v="1348"/>
    </i>
    <i>
      <x v="1355"/>
    </i>
    <i>
      <x v="1359"/>
    </i>
    <i>
      <x v="1363"/>
    </i>
    <i>
      <x v="1364"/>
    </i>
    <i>
      <x v="1367"/>
    </i>
    <i>
      <x v="1372"/>
    </i>
    <i>
      <x v="1373"/>
    </i>
    <i>
      <x v="1375"/>
    </i>
    <i>
      <x v="1378"/>
    </i>
    <i>
      <x v="1382"/>
    </i>
    <i>
      <x v="1383"/>
    </i>
    <i>
      <x v="1386"/>
    </i>
    <i>
      <x v="1387"/>
    </i>
    <i>
      <x v="1389"/>
    </i>
    <i>
      <x v="1390"/>
    </i>
    <i>
      <x v="1392"/>
    </i>
    <i>
      <x v="1394"/>
    </i>
    <i>
      <x v="1395"/>
    </i>
    <i>
      <x v="1397"/>
    </i>
    <i>
      <x v="1402"/>
    </i>
    <i>
      <x v="1403"/>
    </i>
    <i>
      <x v="1404"/>
    </i>
    <i>
      <x v="1419"/>
    </i>
    <i>
      <x v="1420"/>
    </i>
    <i>
      <x v="1423"/>
    </i>
    <i>
      <x v="1424"/>
    </i>
    <i>
      <x v="1429"/>
    </i>
    <i>
      <x v="1430"/>
    </i>
    <i>
      <x v="1432"/>
    </i>
    <i>
      <x v="1434"/>
    </i>
    <i>
      <x v="1436"/>
    </i>
    <i>
      <x v="1439"/>
    </i>
    <i>
      <x v="1444"/>
    </i>
    <i>
      <x v="1445"/>
    </i>
    <i>
      <x v="1447"/>
    </i>
    <i>
      <x v="1448"/>
    </i>
    <i>
      <x v="1449"/>
    </i>
    <i>
      <x v="1452"/>
    </i>
    <i>
      <x v="1453"/>
    </i>
    <i>
      <x v="1455"/>
    </i>
  </rowItems>
  <colItems count="1">
    <i/>
  </colItems>
  <pageFields count="1">
    <pageField fld="7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35490-6FA1-4BC9-AFD3-C23A1A73774E}" name="PivotTable20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516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2"/>
        <item h="1" x="1"/>
        <item h="1" x="0"/>
        <item x="3"/>
        <item x="4"/>
        <item t="default"/>
      </items>
    </pivotField>
    <pivotField showAll="0"/>
    <pivotField showAll="0"/>
    <pivotField dataField="1" showAll="0"/>
  </pivotFields>
  <rowFields count="1">
    <field x="0"/>
  </rowFields>
  <rowItems count="513">
    <i>
      <x v="5"/>
    </i>
    <i>
      <x v="7"/>
    </i>
    <i>
      <x v="16"/>
    </i>
    <i>
      <x v="19"/>
    </i>
    <i>
      <x v="24"/>
    </i>
    <i>
      <x v="25"/>
    </i>
    <i>
      <x v="26"/>
    </i>
    <i>
      <x v="27"/>
    </i>
    <i>
      <x v="33"/>
    </i>
    <i>
      <x v="36"/>
    </i>
    <i>
      <x v="37"/>
    </i>
    <i>
      <x v="38"/>
    </i>
    <i>
      <x v="45"/>
    </i>
    <i>
      <x v="46"/>
    </i>
    <i>
      <x v="48"/>
    </i>
    <i>
      <x v="52"/>
    </i>
    <i>
      <x v="56"/>
    </i>
    <i>
      <x v="63"/>
    </i>
    <i>
      <x v="64"/>
    </i>
    <i>
      <x v="66"/>
    </i>
    <i>
      <x v="68"/>
    </i>
    <i>
      <x v="72"/>
    </i>
    <i>
      <x v="73"/>
    </i>
    <i>
      <x v="74"/>
    </i>
    <i>
      <x v="75"/>
    </i>
    <i>
      <x v="78"/>
    </i>
    <i>
      <x v="79"/>
    </i>
    <i>
      <x v="80"/>
    </i>
    <i>
      <x v="84"/>
    </i>
    <i>
      <x v="86"/>
    </i>
    <i>
      <x v="87"/>
    </i>
    <i>
      <x v="88"/>
    </i>
    <i>
      <x v="92"/>
    </i>
    <i>
      <x v="95"/>
    </i>
    <i>
      <x v="98"/>
    </i>
    <i>
      <x v="99"/>
    </i>
    <i>
      <x v="100"/>
    </i>
    <i>
      <x v="101"/>
    </i>
    <i>
      <x v="102"/>
    </i>
    <i>
      <x v="103"/>
    </i>
    <i>
      <x v="109"/>
    </i>
    <i>
      <x v="111"/>
    </i>
    <i>
      <x v="116"/>
    </i>
    <i>
      <x v="118"/>
    </i>
    <i>
      <x v="124"/>
    </i>
    <i>
      <x v="131"/>
    </i>
    <i>
      <x v="133"/>
    </i>
    <i>
      <x v="139"/>
    </i>
    <i>
      <x v="140"/>
    </i>
    <i>
      <x v="142"/>
    </i>
    <i>
      <x v="143"/>
    </i>
    <i>
      <x v="146"/>
    </i>
    <i>
      <x v="147"/>
    </i>
    <i>
      <x v="157"/>
    </i>
    <i>
      <x v="158"/>
    </i>
    <i>
      <x v="162"/>
    </i>
    <i>
      <x v="166"/>
    </i>
    <i>
      <x v="171"/>
    </i>
    <i>
      <x v="178"/>
    </i>
    <i>
      <x v="186"/>
    </i>
    <i>
      <x v="187"/>
    </i>
    <i>
      <x v="188"/>
    </i>
    <i>
      <x v="192"/>
    </i>
    <i>
      <x v="195"/>
    </i>
    <i>
      <x v="198"/>
    </i>
    <i>
      <x v="199"/>
    </i>
    <i>
      <x v="200"/>
    </i>
    <i>
      <x v="204"/>
    </i>
    <i>
      <x v="205"/>
    </i>
    <i>
      <x v="211"/>
    </i>
    <i>
      <x v="212"/>
    </i>
    <i>
      <x v="214"/>
    </i>
    <i>
      <x v="221"/>
    </i>
    <i>
      <x v="223"/>
    </i>
    <i>
      <x v="224"/>
    </i>
    <i>
      <x v="225"/>
    </i>
    <i>
      <x v="228"/>
    </i>
    <i>
      <x v="229"/>
    </i>
    <i>
      <x v="230"/>
    </i>
    <i>
      <x v="231"/>
    </i>
    <i>
      <x v="233"/>
    </i>
    <i>
      <x v="234"/>
    </i>
    <i>
      <x v="236"/>
    </i>
    <i>
      <x v="237"/>
    </i>
    <i>
      <x v="239"/>
    </i>
    <i>
      <x v="240"/>
    </i>
    <i>
      <x v="243"/>
    </i>
    <i>
      <x v="244"/>
    </i>
    <i>
      <x v="250"/>
    </i>
    <i>
      <x v="254"/>
    </i>
    <i>
      <x v="257"/>
    </i>
    <i>
      <x v="260"/>
    </i>
    <i>
      <x v="263"/>
    </i>
    <i>
      <x v="272"/>
    </i>
    <i>
      <x v="273"/>
    </i>
    <i>
      <x v="275"/>
    </i>
    <i>
      <x v="276"/>
    </i>
    <i>
      <x v="277"/>
    </i>
    <i>
      <x v="282"/>
    </i>
    <i>
      <x v="283"/>
    </i>
    <i>
      <x v="288"/>
    </i>
    <i>
      <x v="292"/>
    </i>
    <i>
      <x v="294"/>
    </i>
    <i>
      <x v="299"/>
    </i>
    <i>
      <x v="308"/>
    </i>
    <i>
      <x v="311"/>
    </i>
    <i>
      <x v="313"/>
    </i>
    <i>
      <x v="315"/>
    </i>
    <i>
      <x v="316"/>
    </i>
    <i>
      <x v="318"/>
    </i>
    <i>
      <x v="319"/>
    </i>
    <i>
      <x v="324"/>
    </i>
    <i>
      <x v="328"/>
    </i>
    <i>
      <x v="329"/>
    </i>
    <i>
      <x v="332"/>
    </i>
    <i>
      <x v="339"/>
    </i>
    <i>
      <x v="340"/>
    </i>
    <i>
      <x v="341"/>
    </i>
    <i>
      <x v="344"/>
    </i>
    <i>
      <x v="347"/>
    </i>
    <i>
      <x v="353"/>
    </i>
    <i>
      <x v="356"/>
    </i>
    <i>
      <x v="362"/>
    </i>
    <i>
      <x v="363"/>
    </i>
    <i>
      <x v="365"/>
    </i>
    <i>
      <x v="366"/>
    </i>
    <i>
      <x v="368"/>
    </i>
    <i>
      <x v="369"/>
    </i>
    <i>
      <x v="372"/>
    </i>
    <i>
      <x v="373"/>
    </i>
    <i>
      <x v="375"/>
    </i>
    <i>
      <x v="378"/>
    </i>
    <i>
      <x v="379"/>
    </i>
    <i>
      <x v="380"/>
    </i>
    <i>
      <x v="383"/>
    </i>
    <i>
      <x v="385"/>
    </i>
    <i>
      <x v="387"/>
    </i>
    <i>
      <x v="391"/>
    </i>
    <i>
      <x v="395"/>
    </i>
    <i>
      <x v="396"/>
    </i>
    <i>
      <x v="399"/>
    </i>
    <i>
      <x v="405"/>
    </i>
    <i>
      <x v="410"/>
    </i>
    <i>
      <x v="412"/>
    </i>
    <i>
      <x v="413"/>
    </i>
    <i>
      <x v="419"/>
    </i>
    <i>
      <x v="421"/>
    </i>
    <i>
      <x v="425"/>
    </i>
    <i>
      <x v="426"/>
    </i>
    <i>
      <x v="429"/>
    </i>
    <i>
      <x v="435"/>
    </i>
    <i>
      <x v="437"/>
    </i>
    <i>
      <x v="439"/>
    </i>
    <i>
      <x v="440"/>
    </i>
    <i>
      <x v="445"/>
    </i>
    <i>
      <x v="446"/>
    </i>
    <i>
      <x v="453"/>
    </i>
    <i>
      <x v="459"/>
    </i>
    <i>
      <x v="460"/>
    </i>
    <i>
      <x v="461"/>
    </i>
    <i>
      <x v="462"/>
    </i>
    <i>
      <x v="464"/>
    </i>
    <i>
      <x v="470"/>
    </i>
    <i>
      <x v="478"/>
    </i>
    <i>
      <x v="482"/>
    </i>
    <i>
      <x v="485"/>
    </i>
    <i>
      <x v="489"/>
    </i>
    <i>
      <x v="494"/>
    </i>
    <i>
      <x v="495"/>
    </i>
    <i>
      <x v="498"/>
    </i>
    <i>
      <x v="503"/>
    </i>
    <i>
      <x v="504"/>
    </i>
    <i>
      <x v="505"/>
    </i>
    <i>
      <x v="507"/>
    </i>
    <i>
      <x v="509"/>
    </i>
    <i>
      <x v="510"/>
    </i>
    <i>
      <x v="515"/>
    </i>
    <i>
      <x v="516"/>
    </i>
    <i>
      <x v="517"/>
    </i>
    <i>
      <x v="519"/>
    </i>
    <i>
      <x v="532"/>
    </i>
    <i>
      <x v="539"/>
    </i>
    <i>
      <x v="540"/>
    </i>
    <i>
      <x v="542"/>
    </i>
    <i>
      <x v="549"/>
    </i>
    <i>
      <x v="552"/>
    </i>
    <i>
      <x v="553"/>
    </i>
    <i>
      <x v="560"/>
    </i>
    <i>
      <x v="565"/>
    </i>
    <i>
      <x v="567"/>
    </i>
    <i>
      <x v="568"/>
    </i>
    <i>
      <x v="572"/>
    </i>
    <i>
      <x v="576"/>
    </i>
    <i>
      <x v="581"/>
    </i>
    <i>
      <x v="584"/>
    </i>
    <i>
      <x v="587"/>
    </i>
    <i>
      <x v="588"/>
    </i>
    <i>
      <x v="591"/>
    </i>
    <i>
      <x v="593"/>
    </i>
    <i>
      <x v="603"/>
    </i>
    <i>
      <x v="605"/>
    </i>
    <i>
      <x v="606"/>
    </i>
    <i>
      <x v="610"/>
    </i>
    <i>
      <x v="612"/>
    </i>
    <i>
      <x v="614"/>
    </i>
    <i>
      <x v="615"/>
    </i>
    <i>
      <x v="622"/>
    </i>
    <i>
      <x v="625"/>
    </i>
    <i>
      <x v="627"/>
    </i>
    <i>
      <x v="632"/>
    </i>
    <i>
      <x v="634"/>
    </i>
    <i>
      <x v="636"/>
    </i>
    <i>
      <x v="637"/>
    </i>
    <i>
      <x v="642"/>
    </i>
    <i>
      <x v="644"/>
    </i>
    <i>
      <x v="648"/>
    </i>
    <i>
      <x v="651"/>
    </i>
    <i>
      <x v="652"/>
    </i>
    <i>
      <x v="655"/>
    </i>
    <i>
      <x v="658"/>
    </i>
    <i>
      <x v="659"/>
    </i>
    <i>
      <x v="661"/>
    </i>
    <i>
      <x v="662"/>
    </i>
    <i>
      <x v="670"/>
    </i>
    <i>
      <x v="671"/>
    </i>
    <i>
      <x v="675"/>
    </i>
    <i>
      <x v="677"/>
    </i>
    <i>
      <x v="678"/>
    </i>
    <i>
      <x v="680"/>
    </i>
    <i>
      <x v="681"/>
    </i>
    <i>
      <x v="684"/>
    </i>
    <i>
      <x v="694"/>
    </i>
    <i>
      <x v="698"/>
    </i>
    <i>
      <x v="703"/>
    </i>
    <i>
      <x v="704"/>
    </i>
    <i>
      <x v="705"/>
    </i>
    <i>
      <x v="707"/>
    </i>
    <i>
      <x v="711"/>
    </i>
    <i>
      <x v="714"/>
    </i>
    <i>
      <x v="715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3"/>
    </i>
    <i>
      <x v="738"/>
    </i>
    <i>
      <x v="739"/>
    </i>
    <i>
      <x v="743"/>
    </i>
    <i>
      <x v="746"/>
    </i>
    <i>
      <x v="747"/>
    </i>
    <i>
      <x v="748"/>
    </i>
    <i>
      <x v="749"/>
    </i>
    <i>
      <x v="750"/>
    </i>
    <i>
      <x v="754"/>
    </i>
    <i>
      <x v="755"/>
    </i>
    <i>
      <x v="756"/>
    </i>
    <i>
      <x v="757"/>
    </i>
    <i>
      <x v="760"/>
    </i>
    <i>
      <x v="761"/>
    </i>
    <i>
      <x v="762"/>
    </i>
    <i>
      <x v="763"/>
    </i>
    <i>
      <x v="766"/>
    </i>
    <i>
      <x v="769"/>
    </i>
    <i>
      <x v="770"/>
    </i>
    <i>
      <x v="772"/>
    </i>
    <i>
      <x v="775"/>
    </i>
    <i>
      <x v="782"/>
    </i>
    <i>
      <x v="783"/>
    </i>
    <i>
      <x v="785"/>
    </i>
    <i>
      <x v="786"/>
    </i>
    <i>
      <x v="787"/>
    </i>
    <i>
      <x v="790"/>
    </i>
    <i>
      <x v="795"/>
    </i>
    <i>
      <x v="798"/>
    </i>
    <i>
      <x v="803"/>
    </i>
    <i>
      <x v="807"/>
    </i>
    <i>
      <x v="809"/>
    </i>
    <i>
      <x v="812"/>
    </i>
    <i>
      <x v="815"/>
    </i>
    <i>
      <x v="818"/>
    </i>
    <i>
      <x v="819"/>
    </i>
    <i>
      <x v="821"/>
    </i>
    <i>
      <x v="823"/>
    </i>
    <i>
      <x v="827"/>
    </i>
    <i>
      <x v="828"/>
    </i>
    <i>
      <x v="832"/>
    </i>
    <i>
      <x v="833"/>
    </i>
    <i>
      <x v="835"/>
    </i>
    <i>
      <x v="846"/>
    </i>
    <i>
      <x v="847"/>
    </i>
    <i>
      <x v="853"/>
    </i>
    <i>
      <x v="855"/>
    </i>
    <i>
      <x v="857"/>
    </i>
    <i>
      <x v="858"/>
    </i>
    <i>
      <x v="861"/>
    </i>
    <i>
      <x v="862"/>
    </i>
    <i>
      <x v="863"/>
    </i>
    <i>
      <x v="865"/>
    </i>
    <i>
      <x v="869"/>
    </i>
    <i>
      <x v="870"/>
    </i>
    <i>
      <x v="871"/>
    </i>
    <i>
      <x v="873"/>
    </i>
    <i>
      <x v="874"/>
    </i>
    <i>
      <x v="877"/>
    </i>
    <i>
      <x v="878"/>
    </i>
    <i>
      <x v="879"/>
    </i>
    <i>
      <x v="882"/>
    </i>
    <i>
      <x v="884"/>
    </i>
    <i>
      <x v="889"/>
    </i>
    <i>
      <x v="891"/>
    </i>
    <i>
      <x v="894"/>
    </i>
    <i>
      <x v="897"/>
    </i>
    <i>
      <x v="898"/>
    </i>
    <i>
      <x v="901"/>
    </i>
    <i>
      <x v="905"/>
    </i>
    <i>
      <x v="909"/>
    </i>
    <i>
      <x v="910"/>
    </i>
    <i>
      <x v="911"/>
    </i>
    <i>
      <x v="914"/>
    </i>
    <i>
      <x v="917"/>
    </i>
    <i>
      <x v="928"/>
    </i>
    <i>
      <x v="930"/>
    </i>
    <i>
      <x v="931"/>
    </i>
    <i>
      <x v="933"/>
    </i>
    <i>
      <x v="936"/>
    </i>
    <i>
      <x v="937"/>
    </i>
    <i>
      <x v="939"/>
    </i>
    <i>
      <x v="941"/>
    </i>
    <i>
      <x v="944"/>
    </i>
    <i>
      <x v="945"/>
    </i>
    <i>
      <x v="949"/>
    </i>
    <i>
      <x v="952"/>
    </i>
    <i>
      <x v="956"/>
    </i>
    <i>
      <x v="959"/>
    </i>
    <i>
      <x v="960"/>
    </i>
    <i>
      <x v="963"/>
    </i>
    <i>
      <x v="964"/>
    </i>
    <i>
      <x v="966"/>
    </i>
    <i>
      <x v="968"/>
    </i>
    <i>
      <x v="971"/>
    </i>
    <i>
      <x v="972"/>
    </i>
    <i>
      <x v="974"/>
    </i>
    <i>
      <x v="979"/>
    </i>
    <i>
      <x v="981"/>
    </i>
    <i>
      <x v="984"/>
    </i>
    <i>
      <x v="987"/>
    </i>
    <i>
      <x v="991"/>
    </i>
    <i>
      <x v="994"/>
    </i>
    <i>
      <x v="997"/>
    </i>
    <i>
      <x v="999"/>
    </i>
    <i>
      <x v="1000"/>
    </i>
    <i>
      <x v="1004"/>
    </i>
    <i>
      <x v="1007"/>
    </i>
    <i>
      <x v="1008"/>
    </i>
    <i>
      <x v="1011"/>
    </i>
    <i>
      <x v="1013"/>
    </i>
    <i>
      <x v="1015"/>
    </i>
    <i>
      <x v="1016"/>
    </i>
    <i>
      <x v="1017"/>
    </i>
    <i>
      <x v="1026"/>
    </i>
    <i>
      <x v="1031"/>
    </i>
    <i>
      <x v="1035"/>
    </i>
    <i>
      <x v="1036"/>
    </i>
    <i>
      <x v="1038"/>
    </i>
    <i>
      <x v="1039"/>
    </i>
    <i>
      <x v="1042"/>
    </i>
    <i>
      <x v="1044"/>
    </i>
    <i>
      <x v="1045"/>
    </i>
    <i>
      <x v="1048"/>
    </i>
    <i>
      <x v="1049"/>
    </i>
    <i>
      <x v="1053"/>
    </i>
    <i>
      <x v="1057"/>
    </i>
    <i>
      <x v="1058"/>
    </i>
    <i>
      <x v="1060"/>
    </i>
    <i>
      <x v="1064"/>
    </i>
    <i>
      <x v="1065"/>
    </i>
    <i>
      <x v="1066"/>
    </i>
    <i>
      <x v="1071"/>
    </i>
    <i>
      <x v="1073"/>
    </i>
    <i>
      <x v="1081"/>
    </i>
    <i>
      <x v="1085"/>
    </i>
    <i>
      <x v="1086"/>
    </i>
    <i>
      <x v="1087"/>
    </i>
    <i>
      <x v="1090"/>
    </i>
    <i>
      <x v="1094"/>
    </i>
    <i>
      <x v="1098"/>
    </i>
    <i>
      <x v="1099"/>
    </i>
    <i>
      <x v="1100"/>
    </i>
    <i>
      <x v="1105"/>
    </i>
    <i>
      <x v="1109"/>
    </i>
    <i>
      <x v="1116"/>
    </i>
    <i>
      <x v="1122"/>
    </i>
    <i>
      <x v="1123"/>
    </i>
    <i>
      <x v="1125"/>
    </i>
    <i>
      <x v="1126"/>
    </i>
    <i>
      <x v="1130"/>
    </i>
    <i>
      <x v="1133"/>
    </i>
    <i>
      <x v="1137"/>
    </i>
    <i>
      <x v="1138"/>
    </i>
    <i>
      <x v="1141"/>
    </i>
    <i>
      <x v="1144"/>
    </i>
    <i>
      <x v="1147"/>
    </i>
    <i>
      <x v="1149"/>
    </i>
    <i>
      <x v="1157"/>
    </i>
    <i>
      <x v="1160"/>
    </i>
    <i>
      <x v="1165"/>
    </i>
    <i>
      <x v="1166"/>
    </i>
    <i>
      <x v="1177"/>
    </i>
    <i>
      <x v="1178"/>
    </i>
    <i>
      <x v="1186"/>
    </i>
    <i>
      <x v="1188"/>
    </i>
    <i>
      <x v="1189"/>
    </i>
    <i>
      <x v="1193"/>
    </i>
    <i>
      <x v="1194"/>
    </i>
    <i>
      <x v="1198"/>
    </i>
    <i>
      <x v="1201"/>
    </i>
    <i>
      <x v="1202"/>
    </i>
    <i>
      <x v="1203"/>
    </i>
    <i>
      <x v="1205"/>
    </i>
    <i>
      <x v="1210"/>
    </i>
    <i>
      <x v="1211"/>
    </i>
    <i>
      <x v="1212"/>
    </i>
    <i>
      <x v="1216"/>
    </i>
    <i>
      <x v="1217"/>
    </i>
    <i>
      <x v="1233"/>
    </i>
    <i>
      <x v="1236"/>
    </i>
    <i>
      <x v="1242"/>
    </i>
    <i>
      <x v="1247"/>
    </i>
    <i>
      <x v="1250"/>
    </i>
    <i>
      <x v="1252"/>
    </i>
    <i>
      <x v="1257"/>
    </i>
    <i>
      <x v="1260"/>
    </i>
    <i>
      <x v="1261"/>
    </i>
    <i>
      <x v="1262"/>
    </i>
    <i>
      <x v="1267"/>
    </i>
    <i>
      <x v="1270"/>
    </i>
    <i>
      <x v="1271"/>
    </i>
    <i>
      <x v="1276"/>
    </i>
    <i>
      <x v="1277"/>
    </i>
    <i>
      <x v="1279"/>
    </i>
    <i>
      <x v="1280"/>
    </i>
    <i>
      <x v="1282"/>
    </i>
    <i>
      <x v="1283"/>
    </i>
    <i>
      <x v="1284"/>
    </i>
    <i>
      <x v="1285"/>
    </i>
    <i>
      <x v="1286"/>
    </i>
    <i>
      <x v="1288"/>
    </i>
    <i>
      <x v="1290"/>
    </i>
    <i>
      <x v="1291"/>
    </i>
    <i>
      <x v="1292"/>
    </i>
    <i>
      <x v="1299"/>
    </i>
    <i>
      <x v="1300"/>
    </i>
    <i>
      <x v="1301"/>
    </i>
    <i>
      <x v="1305"/>
    </i>
    <i>
      <x v="1307"/>
    </i>
    <i>
      <x v="1310"/>
    </i>
    <i>
      <x v="1313"/>
    </i>
    <i>
      <x v="1316"/>
    </i>
    <i>
      <x v="1320"/>
    </i>
    <i>
      <x v="1322"/>
    </i>
    <i>
      <x v="1323"/>
    </i>
    <i>
      <x v="1332"/>
    </i>
    <i>
      <x v="1334"/>
    </i>
    <i>
      <x v="1335"/>
    </i>
    <i>
      <x v="1343"/>
    </i>
    <i>
      <x v="1350"/>
    </i>
    <i>
      <x v="1352"/>
    </i>
    <i>
      <x v="1353"/>
    </i>
    <i>
      <x v="1357"/>
    </i>
    <i>
      <x v="1358"/>
    </i>
    <i>
      <x v="1361"/>
    </i>
    <i>
      <x v="1362"/>
    </i>
    <i>
      <x v="1365"/>
    </i>
    <i>
      <x v="1368"/>
    </i>
    <i>
      <x v="1369"/>
    </i>
    <i>
      <x v="1370"/>
    </i>
    <i>
      <x v="1377"/>
    </i>
    <i>
      <x v="1380"/>
    </i>
    <i>
      <x v="1384"/>
    </i>
    <i>
      <x v="1385"/>
    </i>
    <i>
      <x v="1388"/>
    </i>
    <i>
      <x v="1391"/>
    </i>
    <i>
      <x v="1396"/>
    </i>
    <i>
      <x v="1398"/>
    </i>
    <i>
      <x v="1399"/>
    </i>
    <i>
      <x v="1406"/>
    </i>
    <i>
      <x v="1407"/>
    </i>
    <i>
      <x v="1408"/>
    </i>
    <i>
      <x v="1410"/>
    </i>
    <i>
      <x v="1411"/>
    </i>
    <i>
      <x v="1412"/>
    </i>
    <i>
      <x v="1413"/>
    </i>
    <i>
      <x v="1415"/>
    </i>
    <i>
      <x v="1416"/>
    </i>
    <i>
      <x v="1417"/>
    </i>
    <i>
      <x v="1421"/>
    </i>
    <i>
      <x v="1428"/>
    </i>
    <i>
      <x v="1431"/>
    </i>
    <i>
      <x v="1438"/>
    </i>
    <i>
      <x v="1442"/>
    </i>
    <i>
      <x v="1443"/>
    </i>
    <i>
      <x v="1446"/>
    </i>
    <i>
      <x v="1450"/>
    </i>
    <i>
      <x v="1451"/>
    </i>
    <i>
      <x v="1454"/>
    </i>
    <i>
      <x v="1456"/>
    </i>
    <i>
      <x v="1457"/>
    </i>
    <i>
      <x v="1458"/>
    </i>
  </rowItems>
  <colItems count="1">
    <i/>
  </colItems>
  <pageFields count="1">
    <pageField fld="7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c/house-prices-advanced-regression-techniques/dat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4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3D8C3-6CF2-446D-8729-B91F11393AA1}">
  <sheetPr>
    <tabColor rgb="FF002060"/>
  </sheetPr>
  <dimension ref="A2:U20"/>
  <sheetViews>
    <sheetView showGridLines="0" workbookViewId="0">
      <selection activeCell="I17" sqref="I17"/>
    </sheetView>
  </sheetViews>
  <sheetFormatPr defaultRowHeight="15"/>
  <cols>
    <col min="1" max="1" width="12.42578125" customWidth="1"/>
    <col min="2" max="2" width="9" customWidth="1"/>
    <col min="4" max="4" width="11.7109375" customWidth="1"/>
  </cols>
  <sheetData>
    <row r="2" spans="1:21">
      <c r="A2" s="47" t="s">
        <v>357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</row>
    <row r="3" spans="1:21">
      <c r="A3" s="36" t="s">
        <v>358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8"/>
    </row>
    <row r="4" spans="1:21">
      <c r="A4" s="48" t="s">
        <v>359</v>
      </c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50"/>
    </row>
    <row r="7" spans="1:21">
      <c r="A7" s="33" t="s">
        <v>361</v>
      </c>
      <c r="B7" s="34"/>
      <c r="C7" s="34"/>
      <c r="D7" s="35"/>
    </row>
    <row r="8" spans="1:21">
      <c r="A8" s="41" t="s">
        <v>360</v>
      </c>
      <c r="B8" s="39"/>
      <c r="C8" s="39"/>
      <c r="D8" s="40"/>
    </row>
    <row r="10" spans="1:21">
      <c r="A10" s="42" t="s">
        <v>362</v>
      </c>
      <c r="B10" s="43"/>
      <c r="C10" s="43"/>
      <c r="D10" s="43"/>
      <c r="E10" s="44"/>
    </row>
    <row r="11" spans="1:21">
      <c r="A11" s="45" t="s">
        <v>363</v>
      </c>
      <c r="B11" s="23"/>
      <c r="C11" s="23"/>
      <c r="D11" s="23"/>
      <c r="E11" s="46"/>
    </row>
    <row r="12" spans="1:21">
      <c r="A12" s="45" t="s">
        <v>364</v>
      </c>
      <c r="B12" s="23"/>
      <c r="C12" s="23"/>
      <c r="D12" s="23"/>
      <c r="E12" s="46"/>
    </row>
    <row r="13" spans="1:21">
      <c r="A13" s="45" t="s">
        <v>365</v>
      </c>
      <c r="B13" s="23"/>
      <c r="C13" s="23"/>
      <c r="D13" s="23"/>
      <c r="E13" s="46"/>
    </row>
    <row r="14" spans="1:21">
      <c r="A14" s="45" t="s">
        <v>366</v>
      </c>
      <c r="B14" s="23"/>
      <c r="C14" s="23"/>
      <c r="D14" s="23"/>
      <c r="E14" s="46"/>
    </row>
    <row r="15" spans="1:21">
      <c r="A15" s="45" t="s">
        <v>367</v>
      </c>
      <c r="B15" s="23"/>
      <c r="C15" s="23"/>
      <c r="D15" s="23"/>
      <c r="E15" s="46"/>
    </row>
    <row r="16" spans="1:21">
      <c r="A16" s="45" t="s">
        <v>368</v>
      </c>
      <c r="B16" s="23"/>
      <c r="C16" s="23"/>
      <c r="D16" s="23"/>
      <c r="E16" s="46"/>
    </row>
    <row r="17" spans="1:5">
      <c r="A17" s="45" t="s">
        <v>369</v>
      </c>
      <c r="B17" s="23"/>
      <c r="C17" s="23"/>
      <c r="D17" s="23"/>
      <c r="E17" s="46"/>
    </row>
    <row r="18" spans="1:5">
      <c r="A18" s="45" t="s">
        <v>370</v>
      </c>
      <c r="B18" s="23"/>
      <c r="C18" s="23"/>
      <c r="D18" s="23"/>
      <c r="E18" s="46"/>
    </row>
    <row r="19" spans="1:5">
      <c r="A19" s="45" t="s">
        <v>371</v>
      </c>
      <c r="B19" s="23"/>
      <c r="C19" s="23"/>
      <c r="D19" s="23"/>
      <c r="E19" s="46"/>
    </row>
    <row r="20" spans="1:5">
      <c r="A20" s="45" t="s">
        <v>372</v>
      </c>
      <c r="B20" s="23"/>
      <c r="C20" s="23"/>
      <c r="D20" s="23"/>
      <c r="E20" s="46"/>
    </row>
  </sheetData>
  <sheetProtection sheet="1" objects="1" scenarios="1"/>
  <mergeCells count="2">
    <mergeCell ref="A2:U2"/>
    <mergeCell ref="A4:U4"/>
  </mergeCells>
  <hyperlinks>
    <hyperlink ref="A8" r:id="rId1" xr:uid="{38C20464-A997-4464-A975-C32D4A9A1E1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CC1461"/>
  <sheetViews>
    <sheetView workbookViewId="0">
      <selection activeCell="G26" sqref="G26"/>
    </sheetView>
  </sheetViews>
  <sheetFormatPr defaultRowHeight="15"/>
  <cols>
    <col min="13" max="13" width="16.28515625" bestFit="1" customWidth="1"/>
    <col min="18" max="18" width="13.85546875" bestFit="1" customWidth="1"/>
    <col min="19" max="19" width="14.28515625" bestFit="1" customWidth="1"/>
    <col min="20" max="20" width="11.42578125" bestFit="1" customWidth="1"/>
    <col min="21" max="21" width="17.28515625" bestFit="1" customWidth="1"/>
    <col min="27" max="27" width="12" bestFit="1" customWidth="1"/>
    <col min="35" max="35" width="13.42578125" bestFit="1" customWidth="1"/>
    <col min="38" max="38" width="13" bestFit="1" customWidth="1"/>
    <col min="39" max="39" width="14.140625" bestFit="1" customWidth="1"/>
  </cols>
  <sheetData>
    <row r="1" spans="1:81" s="1" customFormat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1</v>
      </c>
    </row>
    <row r="2" spans="1:81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sheetProtection sheet="1" objects="1" scenarios="1"/>
  <autoFilter ref="A1:CC1461" xr:uid="{00000000-0001-0000-0000-000000000000}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B4A31-7825-4792-A32D-04C6BE6C32B6}">
  <sheetPr>
    <tabColor theme="5" tint="0.39997558519241921"/>
  </sheetPr>
  <dimension ref="A1:AJ116"/>
  <sheetViews>
    <sheetView topLeftCell="R1" workbookViewId="0">
      <selection activeCell="W28" sqref="W28"/>
    </sheetView>
  </sheetViews>
  <sheetFormatPr defaultRowHeight="15"/>
  <cols>
    <col min="1" max="1" width="18.140625" style="10" bestFit="1" customWidth="1"/>
    <col min="2" max="2" width="12" style="10" bestFit="1" customWidth="1"/>
    <col min="3" max="3" width="9.140625" style="10"/>
    <col min="4" max="4" width="19.5703125" style="10" bestFit="1" customWidth="1"/>
    <col min="5" max="5" width="14.85546875" style="10" customWidth="1"/>
    <col min="6" max="6" width="9.140625" style="10"/>
    <col min="7" max="7" width="16" style="10" customWidth="1"/>
    <col min="8" max="8" width="8.85546875" style="10" customWidth="1"/>
    <col min="9" max="9" width="9.140625" style="10"/>
    <col min="10" max="10" width="15.42578125" style="10" bestFit="1" customWidth="1"/>
    <col min="11" max="11" width="22.28515625" style="10" bestFit="1" customWidth="1"/>
    <col min="12" max="12" width="15.5703125" style="10" customWidth="1"/>
    <col min="13" max="13" width="18.28515625" style="10" customWidth="1"/>
    <col min="14" max="14" width="15.85546875" style="10" bestFit="1" customWidth="1"/>
    <col min="15" max="15" width="12.140625" style="10" customWidth="1"/>
    <col min="16" max="16" width="18.140625" style="10" bestFit="1" customWidth="1"/>
    <col min="17" max="18" width="9.140625" style="10"/>
    <col min="19" max="19" width="18.140625" style="10" bestFit="1" customWidth="1"/>
    <col min="20" max="20" width="7.42578125" style="10" customWidth="1"/>
    <col min="21" max="21" width="9.140625" style="10"/>
    <col min="22" max="22" width="13.140625" style="10" bestFit="1" customWidth="1"/>
    <col min="23" max="23" width="15.85546875" style="10" bestFit="1" customWidth="1"/>
    <col min="24" max="24" width="9.140625" style="10"/>
    <col min="25" max="25" width="18.140625" style="10" bestFit="1" customWidth="1"/>
    <col min="26" max="26" width="9.5703125" style="10" customWidth="1"/>
    <col min="27" max="27" width="9.140625" style="10"/>
    <col min="28" max="28" width="18.140625" style="10" bestFit="1" customWidth="1"/>
    <col min="29" max="29" width="9.140625" style="10" customWidth="1"/>
    <col min="30" max="30" width="9.140625" style="10"/>
    <col min="31" max="31" width="13.140625" style="10" bestFit="1" customWidth="1"/>
    <col min="32" max="32" width="15.85546875" style="10" bestFit="1" customWidth="1"/>
    <col min="33" max="33" width="9.140625" style="10"/>
    <col min="34" max="34" width="13.140625" style="10" bestFit="1" customWidth="1"/>
    <col min="35" max="35" width="15.85546875" style="10" bestFit="1" customWidth="1"/>
    <col min="36" max="16384" width="9.140625" style="10"/>
  </cols>
  <sheetData>
    <row r="1" spans="1:36" s="16" customFormat="1">
      <c r="A1" s="15" t="s">
        <v>1</v>
      </c>
      <c r="B1" s="15"/>
      <c r="D1" s="9" t="s">
        <v>5</v>
      </c>
      <c r="E1" s="9"/>
      <c r="G1" s="15" t="s">
        <v>47</v>
      </c>
      <c r="H1" s="14"/>
      <c r="J1" s="17" t="s">
        <v>299</v>
      </c>
      <c r="K1" s="17"/>
      <c r="L1" s="18"/>
      <c r="M1" s="17" t="s">
        <v>300</v>
      </c>
      <c r="N1" s="17"/>
      <c r="P1" s="15" t="s">
        <v>18</v>
      </c>
      <c r="Q1" s="14"/>
      <c r="S1" s="15" t="s">
        <v>19</v>
      </c>
      <c r="T1" s="14"/>
      <c r="V1" s="17" t="s">
        <v>298</v>
      </c>
      <c r="W1" s="17"/>
      <c r="Y1" s="15" t="s">
        <v>39</v>
      </c>
      <c r="Z1" s="14"/>
      <c r="AB1" s="15" t="s">
        <v>63</v>
      </c>
      <c r="AC1" s="14"/>
      <c r="AE1" s="2" t="s">
        <v>258</v>
      </c>
      <c r="AF1" t="s">
        <v>259</v>
      </c>
      <c r="AG1"/>
      <c r="AH1" s="2" t="s">
        <v>258</v>
      </c>
      <c r="AI1" t="s">
        <v>259</v>
      </c>
      <c r="AJ1"/>
    </row>
    <row r="2" spans="1:36">
      <c r="A2" s="6"/>
      <c r="B2" s="6"/>
      <c r="D2" s="11"/>
      <c r="E2" s="11"/>
      <c r="G2" s="6"/>
      <c r="H2" s="6"/>
      <c r="P2" s="6"/>
      <c r="Q2" s="6"/>
      <c r="S2" s="6"/>
      <c r="T2" s="6"/>
      <c r="Y2" s="6"/>
      <c r="Z2" s="6"/>
      <c r="AB2" s="6"/>
      <c r="AC2" s="6"/>
      <c r="AE2" s="3">
        <v>1</v>
      </c>
      <c r="AF2" s="4">
        <v>10628863</v>
      </c>
      <c r="AG2"/>
      <c r="AH2" s="3">
        <v>2006</v>
      </c>
      <c r="AI2" s="4">
        <v>57320530</v>
      </c>
      <c r="AJ2"/>
    </row>
    <row r="3" spans="1:36">
      <c r="A3" s="6" t="s">
        <v>264</v>
      </c>
      <c r="B3" s="6">
        <v>180921.19589041095</v>
      </c>
      <c r="D3" s="11" t="s">
        <v>264</v>
      </c>
      <c r="E3" s="11">
        <v>10516.828082191782</v>
      </c>
      <c r="G3" s="6" t="s">
        <v>264</v>
      </c>
      <c r="H3" s="6">
        <v>1515.4636986301371</v>
      </c>
      <c r="J3" s="2" t="s">
        <v>258</v>
      </c>
      <c r="K3" t="s">
        <v>297</v>
      </c>
      <c r="L3"/>
      <c r="M3" s="2" t="s">
        <v>258</v>
      </c>
      <c r="N3" t="s">
        <v>259</v>
      </c>
      <c r="O3"/>
      <c r="P3" s="6" t="s">
        <v>264</v>
      </c>
      <c r="Q3" s="6">
        <v>6.0993150684931505</v>
      </c>
      <c r="S3" s="6" t="s">
        <v>264</v>
      </c>
      <c r="T3" s="6">
        <v>5.5753424657534243</v>
      </c>
      <c r="V3" s="2" t="s">
        <v>258</v>
      </c>
      <c r="W3" t="s">
        <v>259</v>
      </c>
      <c r="X3"/>
      <c r="Y3" s="6" t="s">
        <v>264</v>
      </c>
      <c r="Z3" s="6">
        <v>1057.4294520547944</v>
      </c>
      <c r="AB3" s="6" t="s">
        <v>264</v>
      </c>
      <c r="AC3" s="6">
        <v>472.98013698630137</v>
      </c>
      <c r="AE3" s="3">
        <v>2</v>
      </c>
      <c r="AF3" s="4">
        <v>9249864</v>
      </c>
      <c r="AG3"/>
      <c r="AH3" s="3">
        <v>2007</v>
      </c>
      <c r="AI3" s="4">
        <v>61214777</v>
      </c>
      <c r="AJ3"/>
    </row>
    <row r="4" spans="1:36">
      <c r="A4" s="6" t="s">
        <v>282</v>
      </c>
      <c r="B4" s="6">
        <v>2079.1053239672437</v>
      </c>
      <c r="D4" s="11" t="s">
        <v>282</v>
      </c>
      <c r="E4" s="11">
        <v>261.22164216590198</v>
      </c>
      <c r="G4" s="6" t="s">
        <v>282</v>
      </c>
      <c r="H4" s="6">
        <v>13.752450176779108</v>
      </c>
      <c r="J4" s="3" t="s">
        <v>227</v>
      </c>
      <c r="K4" s="4">
        <v>17</v>
      </c>
      <c r="L4" s="4"/>
      <c r="M4" s="3" t="s">
        <v>227</v>
      </c>
      <c r="N4" s="4">
        <v>3312805</v>
      </c>
      <c r="O4"/>
      <c r="P4" s="6" t="s">
        <v>282</v>
      </c>
      <c r="Q4" s="6">
        <v>3.6194673871210253E-2</v>
      </c>
      <c r="S4" s="6" t="s">
        <v>282</v>
      </c>
      <c r="T4" s="6">
        <v>2.9123289693898276E-2</v>
      </c>
      <c r="V4" s="3">
        <v>1872</v>
      </c>
      <c r="W4" s="4">
        <v>122000</v>
      </c>
      <c r="X4"/>
      <c r="Y4" s="6" t="s">
        <v>282</v>
      </c>
      <c r="Z4" s="6">
        <v>11.481443089489435</v>
      </c>
      <c r="AB4" s="6" t="s">
        <v>282</v>
      </c>
      <c r="AC4" s="6">
        <v>5.5955284391153555</v>
      </c>
      <c r="AE4" s="3">
        <v>3</v>
      </c>
      <c r="AF4" s="4">
        <v>19424916</v>
      </c>
      <c r="AG4"/>
      <c r="AH4" s="3">
        <v>2008</v>
      </c>
      <c r="AI4" s="4">
        <v>53917695</v>
      </c>
      <c r="AJ4"/>
    </row>
    <row r="5" spans="1:36">
      <c r="A5" s="6" t="s">
        <v>283</v>
      </c>
      <c r="B5" s="6">
        <v>163000</v>
      </c>
      <c r="D5" s="11" t="s">
        <v>283</v>
      </c>
      <c r="E5" s="11">
        <v>9478.5</v>
      </c>
      <c r="G5" s="6" t="s">
        <v>283</v>
      </c>
      <c r="H5" s="6">
        <v>1464</v>
      </c>
      <c r="J5" s="3" t="s">
        <v>247</v>
      </c>
      <c r="K5" s="4">
        <v>2</v>
      </c>
      <c r="L5" s="4"/>
      <c r="M5" s="3" t="s">
        <v>247</v>
      </c>
      <c r="N5" s="4">
        <v>275000</v>
      </c>
      <c r="O5"/>
      <c r="P5" s="6" t="s">
        <v>283</v>
      </c>
      <c r="Q5" s="6">
        <v>6</v>
      </c>
      <c r="S5" s="6" t="s">
        <v>283</v>
      </c>
      <c r="T5" s="6">
        <v>5</v>
      </c>
      <c r="V5" s="3">
        <v>1875</v>
      </c>
      <c r="W5" s="4">
        <v>94000</v>
      </c>
      <c r="X5"/>
      <c r="Y5" s="6" t="s">
        <v>283</v>
      </c>
      <c r="Z5" s="6">
        <v>991.5</v>
      </c>
      <c r="AB5" s="6" t="s">
        <v>283</v>
      </c>
      <c r="AC5" s="6">
        <v>480</v>
      </c>
      <c r="AE5" s="3">
        <v>4</v>
      </c>
      <c r="AF5" s="4">
        <v>24181960</v>
      </c>
      <c r="AG5"/>
      <c r="AH5" s="3">
        <v>2009</v>
      </c>
      <c r="AI5" s="4">
        <v>60648051</v>
      </c>
      <c r="AJ5"/>
    </row>
    <row r="6" spans="1:36">
      <c r="A6" s="6" t="s">
        <v>284</v>
      </c>
      <c r="B6" s="6">
        <v>140000</v>
      </c>
      <c r="D6" s="11" t="s">
        <v>284</v>
      </c>
      <c r="E6" s="11">
        <v>7200</v>
      </c>
      <c r="G6" s="6" t="s">
        <v>284</v>
      </c>
      <c r="H6" s="6">
        <v>864</v>
      </c>
      <c r="J6" s="3" t="s">
        <v>228</v>
      </c>
      <c r="K6" s="4">
        <v>16</v>
      </c>
      <c r="L6" s="4"/>
      <c r="M6" s="3" t="s">
        <v>228</v>
      </c>
      <c r="N6" s="4">
        <v>1671900</v>
      </c>
      <c r="O6"/>
      <c r="P6" s="6" t="s">
        <v>284</v>
      </c>
      <c r="Q6" s="6">
        <v>5</v>
      </c>
      <c r="S6" s="6" t="s">
        <v>284</v>
      </c>
      <c r="T6" s="6">
        <v>5</v>
      </c>
      <c r="V6" s="3">
        <v>1880</v>
      </c>
      <c r="W6" s="4">
        <v>802479</v>
      </c>
      <c r="X6"/>
      <c r="Y6" s="6" t="s">
        <v>284</v>
      </c>
      <c r="Z6" s="6">
        <v>0</v>
      </c>
      <c r="AB6" s="6" t="s">
        <v>284</v>
      </c>
      <c r="AC6" s="6">
        <v>0</v>
      </c>
      <c r="AE6" s="3">
        <v>5</v>
      </c>
      <c r="AF6" s="4">
        <v>35150683</v>
      </c>
      <c r="AG6"/>
      <c r="AH6" s="3">
        <v>2010</v>
      </c>
      <c r="AI6" s="4">
        <v>31043893</v>
      </c>
      <c r="AJ6"/>
    </row>
    <row r="7" spans="1:36">
      <c r="A7" s="6" t="s">
        <v>285</v>
      </c>
      <c r="B7" s="6">
        <v>79442.50288288662</v>
      </c>
      <c r="D7" s="11" t="s">
        <v>285</v>
      </c>
      <c r="E7" s="11">
        <v>9981.2649323791502</v>
      </c>
      <c r="G7" s="6" t="s">
        <v>285</v>
      </c>
      <c r="H7" s="6">
        <v>525.48038342320251</v>
      </c>
      <c r="J7" s="3" t="s">
        <v>148</v>
      </c>
      <c r="K7" s="4">
        <v>58</v>
      </c>
      <c r="L7" s="4"/>
      <c r="M7" s="3" t="s">
        <v>148</v>
      </c>
      <c r="N7" s="4">
        <v>7240375</v>
      </c>
      <c r="O7"/>
      <c r="P7" s="6" t="s">
        <v>285</v>
      </c>
      <c r="Q7" s="6">
        <v>1.3829965467415941</v>
      </c>
      <c r="S7" s="6" t="s">
        <v>285</v>
      </c>
      <c r="T7" s="6">
        <v>1.1127993367127307</v>
      </c>
      <c r="V7" s="3">
        <v>1882</v>
      </c>
      <c r="W7" s="4">
        <v>168000</v>
      </c>
      <c r="X7"/>
      <c r="Y7" s="6" t="s">
        <v>285</v>
      </c>
      <c r="Z7" s="6">
        <v>438.70532445947089</v>
      </c>
      <c r="AB7" s="6" t="s">
        <v>285</v>
      </c>
      <c r="AC7" s="6">
        <v>213.80484145338042</v>
      </c>
      <c r="AE7" s="3">
        <v>6</v>
      </c>
      <c r="AF7" s="4">
        <v>44881121</v>
      </c>
      <c r="AG7"/>
      <c r="AH7" s="3" t="s">
        <v>294</v>
      </c>
      <c r="AI7" s="4">
        <v>264144946</v>
      </c>
      <c r="AJ7"/>
    </row>
    <row r="8" spans="1:36">
      <c r="A8" s="6" t="s">
        <v>286</v>
      </c>
      <c r="B8" s="6">
        <v>6311111264.2974482</v>
      </c>
      <c r="D8" s="11" t="s">
        <v>286</v>
      </c>
      <c r="E8" s="11">
        <v>99625649.650341764</v>
      </c>
      <c r="G8" s="6" t="s">
        <v>286</v>
      </c>
      <c r="H8" s="6">
        <v>276129.63336259587</v>
      </c>
      <c r="J8" s="3" t="s">
        <v>205</v>
      </c>
      <c r="K8" s="4">
        <v>28</v>
      </c>
      <c r="L8" s="4"/>
      <c r="M8" s="3" t="s">
        <v>205</v>
      </c>
      <c r="N8" s="4">
        <v>5951832</v>
      </c>
      <c r="O8"/>
      <c r="P8" s="6" t="s">
        <v>286</v>
      </c>
      <c r="Q8" s="6">
        <v>1.9126794482991742</v>
      </c>
      <c r="S8" s="6" t="s">
        <v>286</v>
      </c>
      <c r="T8" s="6">
        <v>1.2383223637882934</v>
      </c>
      <c r="V8" s="3">
        <v>1885</v>
      </c>
      <c r="W8" s="4">
        <v>222500</v>
      </c>
      <c r="X8"/>
      <c r="Y8" s="6" t="s">
        <v>286</v>
      </c>
      <c r="Z8" s="6">
        <v>192462.36170908963</v>
      </c>
      <c r="AB8" s="6" t="s">
        <v>286</v>
      </c>
      <c r="AC8" s="6">
        <v>45712.510228905143</v>
      </c>
      <c r="AE8" s="3">
        <v>7</v>
      </c>
      <c r="AF8" s="4">
        <v>43601499</v>
      </c>
      <c r="AG8"/>
      <c r="AH8"/>
      <c r="AI8"/>
      <c r="AJ8"/>
    </row>
    <row r="9" spans="1:36">
      <c r="A9" s="6" t="s">
        <v>287</v>
      </c>
      <c r="B9" s="6">
        <v>6.5362818600645234</v>
      </c>
      <c r="D9" s="11" t="s">
        <v>287</v>
      </c>
      <c r="E9" s="11">
        <v>203.24327101886036</v>
      </c>
      <c r="G9" s="6" t="s">
        <v>287</v>
      </c>
      <c r="H9" s="6">
        <v>4.8951205806931579</v>
      </c>
      <c r="J9" s="3" t="s">
        <v>89</v>
      </c>
      <c r="K9" s="4">
        <v>150</v>
      </c>
      <c r="L9" s="4"/>
      <c r="M9" s="3" t="s">
        <v>89</v>
      </c>
      <c r="N9" s="4">
        <v>29694866</v>
      </c>
      <c r="O9"/>
      <c r="P9" s="6" t="s">
        <v>287</v>
      </c>
      <c r="Q9" s="6">
        <v>9.6292778356186659E-2</v>
      </c>
      <c r="S9" s="6" t="s">
        <v>287</v>
      </c>
      <c r="T9" s="6">
        <v>1.1064134613730769</v>
      </c>
      <c r="V9" s="3">
        <v>1890</v>
      </c>
      <c r="W9" s="4">
        <v>284400</v>
      </c>
      <c r="X9"/>
      <c r="Y9" s="6" t="s">
        <v>287</v>
      </c>
      <c r="Z9" s="6">
        <v>13.250483281984831</v>
      </c>
      <c r="AB9" s="6" t="s">
        <v>287</v>
      </c>
      <c r="AC9" s="6">
        <v>0.91706720227084215</v>
      </c>
      <c r="AE9" s="3">
        <v>8</v>
      </c>
      <c r="AF9" s="4">
        <v>22527523</v>
      </c>
      <c r="AG9"/>
      <c r="AH9"/>
      <c r="AI9"/>
      <c r="AJ9"/>
    </row>
    <row r="10" spans="1:36">
      <c r="A10" s="6" t="s">
        <v>288</v>
      </c>
      <c r="B10" s="6">
        <v>1.8828757597682115</v>
      </c>
      <c r="D10" s="11" t="s">
        <v>288</v>
      </c>
      <c r="E10" s="11">
        <v>12.207687851233572</v>
      </c>
      <c r="G10" s="6" t="s">
        <v>288</v>
      </c>
      <c r="H10" s="6">
        <v>1.3665603560164541</v>
      </c>
      <c r="J10" s="3" t="s">
        <v>123</v>
      </c>
      <c r="K10" s="4">
        <v>51</v>
      </c>
      <c r="L10" s="4"/>
      <c r="M10" s="3" t="s">
        <v>123</v>
      </c>
      <c r="N10" s="4">
        <v>10741861</v>
      </c>
      <c r="O10"/>
      <c r="P10" s="6" t="s">
        <v>288</v>
      </c>
      <c r="Q10" s="6">
        <v>0.21694392776286966</v>
      </c>
      <c r="S10" s="6" t="s">
        <v>288</v>
      </c>
      <c r="T10" s="6">
        <v>0.69306747248420486</v>
      </c>
      <c r="V10" s="3">
        <v>1892</v>
      </c>
      <c r="W10" s="4">
        <v>582500</v>
      </c>
      <c r="X10"/>
      <c r="Y10" s="6" t="s">
        <v>288</v>
      </c>
      <c r="Z10" s="6">
        <v>1.5242545490627675</v>
      </c>
      <c r="AB10" s="6" t="s">
        <v>288</v>
      </c>
      <c r="AC10" s="6">
        <v>0.1799809067462384</v>
      </c>
      <c r="AE10" s="3">
        <v>9</v>
      </c>
      <c r="AF10" s="4">
        <v>12328042</v>
      </c>
      <c r="AG10"/>
      <c r="AH10"/>
      <c r="AI10"/>
      <c r="AJ10"/>
    </row>
    <row r="11" spans="1:36">
      <c r="A11" s="6" t="s">
        <v>289</v>
      </c>
      <c r="B11" s="6">
        <v>720100</v>
      </c>
      <c r="D11" s="11" t="s">
        <v>289</v>
      </c>
      <c r="E11" s="11">
        <v>213945</v>
      </c>
      <c r="G11" s="6" t="s">
        <v>289</v>
      </c>
      <c r="H11" s="6">
        <v>5308</v>
      </c>
      <c r="J11" s="3" t="s">
        <v>185</v>
      </c>
      <c r="K11" s="4">
        <v>100</v>
      </c>
      <c r="L11" s="4"/>
      <c r="M11" s="3" t="s">
        <v>185</v>
      </c>
      <c r="N11" s="4">
        <v>12821970</v>
      </c>
      <c r="O11"/>
      <c r="P11" s="6" t="s">
        <v>289</v>
      </c>
      <c r="Q11" s="6">
        <v>9</v>
      </c>
      <c r="S11" s="6" t="s">
        <v>289</v>
      </c>
      <c r="T11" s="6">
        <v>8</v>
      </c>
      <c r="V11" s="3">
        <v>1893</v>
      </c>
      <c r="W11" s="4">
        <v>325000</v>
      </c>
      <c r="X11"/>
      <c r="Y11" s="6" t="s">
        <v>289</v>
      </c>
      <c r="Z11" s="6">
        <v>6110</v>
      </c>
      <c r="AB11" s="6" t="s">
        <v>289</v>
      </c>
      <c r="AC11" s="6">
        <v>1418</v>
      </c>
      <c r="AE11" s="3">
        <v>10</v>
      </c>
      <c r="AF11" s="4">
        <v>15981194</v>
      </c>
      <c r="AG11"/>
      <c r="AH11"/>
      <c r="AI11"/>
      <c r="AJ11"/>
    </row>
    <row r="12" spans="1:36">
      <c r="A12" s="6" t="s">
        <v>290</v>
      </c>
      <c r="B12" s="6">
        <v>34900</v>
      </c>
      <c r="D12" s="11" t="s">
        <v>290</v>
      </c>
      <c r="E12" s="11">
        <v>1300</v>
      </c>
      <c r="G12" s="6" t="s">
        <v>290</v>
      </c>
      <c r="H12" s="6">
        <v>334</v>
      </c>
      <c r="J12" s="3" t="s">
        <v>193</v>
      </c>
      <c r="K12" s="4">
        <v>79</v>
      </c>
      <c r="L12" s="4"/>
      <c r="M12" s="3" t="s">
        <v>193</v>
      </c>
      <c r="N12" s="4">
        <v>15235506</v>
      </c>
      <c r="O12"/>
      <c r="P12" s="6" t="s">
        <v>290</v>
      </c>
      <c r="Q12" s="6">
        <v>1</v>
      </c>
      <c r="S12" s="6" t="s">
        <v>290</v>
      </c>
      <c r="T12" s="6">
        <v>1</v>
      </c>
      <c r="V12" s="3">
        <v>1898</v>
      </c>
      <c r="W12" s="4">
        <v>106000</v>
      </c>
      <c r="X12"/>
      <c r="Y12" s="6" t="s">
        <v>290</v>
      </c>
      <c r="Z12" s="6">
        <v>0</v>
      </c>
      <c r="AB12" s="6" t="s">
        <v>290</v>
      </c>
      <c r="AC12" s="6">
        <v>0</v>
      </c>
      <c r="AE12" s="3">
        <v>11</v>
      </c>
      <c r="AF12" s="4">
        <v>15184662</v>
      </c>
      <c r="AG12"/>
      <c r="AH12"/>
      <c r="AI12"/>
      <c r="AJ12"/>
    </row>
    <row r="13" spans="1:36">
      <c r="A13" s="6" t="s">
        <v>291</v>
      </c>
      <c r="B13" s="6">
        <v>755000</v>
      </c>
      <c r="D13" s="11" t="s">
        <v>291</v>
      </c>
      <c r="E13" s="11">
        <v>215245</v>
      </c>
      <c r="G13" s="6" t="s">
        <v>291</v>
      </c>
      <c r="H13" s="6">
        <v>5642</v>
      </c>
      <c r="J13" s="3" t="s">
        <v>176</v>
      </c>
      <c r="K13" s="4">
        <v>37</v>
      </c>
      <c r="L13" s="4"/>
      <c r="M13" s="3" t="s">
        <v>176</v>
      </c>
      <c r="N13" s="4">
        <v>3704580</v>
      </c>
      <c r="O13"/>
      <c r="P13" s="6" t="s">
        <v>291</v>
      </c>
      <c r="Q13" s="6">
        <v>10</v>
      </c>
      <c r="S13" s="6" t="s">
        <v>291</v>
      </c>
      <c r="T13" s="6">
        <v>9</v>
      </c>
      <c r="V13" s="3">
        <v>1900</v>
      </c>
      <c r="W13" s="4">
        <v>1124926</v>
      </c>
      <c r="X13"/>
      <c r="Y13" s="6" t="s">
        <v>291</v>
      </c>
      <c r="Z13" s="6">
        <v>6110</v>
      </c>
      <c r="AB13" s="6" t="s">
        <v>291</v>
      </c>
      <c r="AC13" s="6">
        <v>1418</v>
      </c>
      <c r="AE13" s="3">
        <v>12</v>
      </c>
      <c r="AF13" s="4">
        <v>11004619</v>
      </c>
      <c r="AG13"/>
      <c r="AH13"/>
      <c r="AI13"/>
      <c r="AJ13"/>
    </row>
    <row r="14" spans="1:36">
      <c r="A14" s="6" t="s">
        <v>292</v>
      </c>
      <c r="B14" s="6">
        <v>264144946</v>
      </c>
      <c r="D14" s="11" t="s">
        <v>292</v>
      </c>
      <c r="E14" s="11">
        <v>15354569</v>
      </c>
      <c r="G14" s="6" t="s">
        <v>292</v>
      </c>
      <c r="H14" s="6">
        <v>2212577</v>
      </c>
      <c r="J14" s="3" t="s">
        <v>178</v>
      </c>
      <c r="K14" s="4">
        <v>17</v>
      </c>
      <c r="L14" s="4"/>
      <c r="M14" s="3" t="s">
        <v>178</v>
      </c>
      <c r="N14" s="4">
        <v>1675800</v>
      </c>
      <c r="O14"/>
      <c r="P14" s="6" t="s">
        <v>292</v>
      </c>
      <c r="Q14" s="6">
        <v>8905</v>
      </c>
      <c r="S14" s="6" t="s">
        <v>292</v>
      </c>
      <c r="T14" s="6">
        <v>8140</v>
      </c>
      <c r="V14" s="3">
        <v>1904</v>
      </c>
      <c r="W14" s="4">
        <v>157500</v>
      </c>
      <c r="X14"/>
      <c r="Y14" s="6" t="s">
        <v>292</v>
      </c>
      <c r="Z14" s="6">
        <v>1543847</v>
      </c>
      <c r="AB14" s="6" t="s">
        <v>292</v>
      </c>
      <c r="AC14" s="6">
        <v>690551</v>
      </c>
      <c r="AE14" s="3" t="s">
        <v>294</v>
      </c>
      <c r="AF14" s="4">
        <v>264144946</v>
      </c>
      <c r="AG14"/>
      <c r="AH14"/>
      <c r="AI14"/>
      <c r="AJ14"/>
    </row>
    <row r="15" spans="1:36" ht="15.75" thickBot="1">
      <c r="A15" s="7" t="s">
        <v>293</v>
      </c>
      <c r="B15" s="7">
        <v>1460</v>
      </c>
      <c r="D15" s="12" t="s">
        <v>293</v>
      </c>
      <c r="E15" s="12">
        <v>1460</v>
      </c>
      <c r="G15" s="7" t="s">
        <v>293</v>
      </c>
      <c r="H15" s="7">
        <v>1460</v>
      </c>
      <c r="J15" s="3" t="s">
        <v>131</v>
      </c>
      <c r="K15" s="4">
        <v>49</v>
      </c>
      <c r="L15" s="4"/>
      <c r="M15" s="3" t="s">
        <v>131</v>
      </c>
      <c r="N15" s="4">
        <v>7657236</v>
      </c>
      <c r="O15"/>
      <c r="P15" s="7" t="s">
        <v>293</v>
      </c>
      <c r="Q15" s="7">
        <v>1460</v>
      </c>
      <c r="S15" s="7" t="s">
        <v>293</v>
      </c>
      <c r="T15" s="7">
        <v>1460</v>
      </c>
      <c r="V15" s="3">
        <v>1905</v>
      </c>
      <c r="W15" s="4">
        <v>163000</v>
      </c>
      <c r="X15"/>
      <c r="Y15" s="7" t="s">
        <v>293</v>
      </c>
      <c r="Z15" s="7">
        <v>1460</v>
      </c>
      <c r="AB15" s="7" t="s">
        <v>293</v>
      </c>
      <c r="AC15" s="7">
        <v>1460</v>
      </c>
      <c r="AE15"/>
      <c r="AF15"/>
      <c r="AG15"/>
      <c r="AH15"/>
      <c r="AI15"/>
      <c r="AJ15"/>
    </row>
    <row r="16" spans="1:36">
      <c r="J16" s="3" t="s">
        <v>162</v>
      </c>
      <c r="K16" s="4">
        <v>225</v>
      </c>
      <c r="L16" s="4"/>
      <c r="M16" s="3" t="s">
        <v>162</v>
      </c>
      <c r="N16" s="4">
        <v>32815593</v>
      </c>
      <c r="O16"/>
      <c r="V16" s="3">
        <v>1906</v>
      </c>
      <c r="W16" s="4">
        <v>135000</v>
      </c>
      <c r="X16"/>
      <c r="AE16"/>
      <c r="AF16"/>
      <c r="AG16"/>
      <c r="AH16"/>
      <c r="AI16"/>
      <c r="AJ16"/>
    </row>
    <row r="17" spans="10:36">
      <c r="J17" s="3" t="s">
        <v>129</v>
      </c>
      <c r="K17" s="4">
        <v>41</v>
      </c>
      <c r="L17" s="4"/>
      <c r="M17" s="3" t="s">
        <v>129</v>
      </c>
      <c r="N17" s="4">
        <v>13747108</v>
      </c>
      <c r="O17"/>
      <c r="V17" s="3">
        <v>1908</v>
      </c>
      <c r="W17" s="4">
        <v>367000</v>
      </c>
      <c r="X17"/>
      <c r="AE17"/>
      <c r="AF17"/>
      <c r="AG17"/>
      <c r="AH17"/>
      <c r="AI17"/>
      <c r="AJ17"/>
    </row>
    <row r="18" spans="10:36">
      <c r="J18" s="3" t="s">
        <v>216</v>
      </c>
      <c r="K18" s="4">
        <v>9</v>
      </c>
      <c r="L18" s="4"/>
      <c r="M18" s="3" t="s">
        <v>216</v>
      </c>
      <c r="N18" s="4">
        <v>1284250</v>
      </c>
      <c r="O18"/>
      <c r="V18" s="3">
        <v>1910</v>
      </c>
      <c r="W18" s="4">
        <v>1903304</v>
      </c>
      <c r="X18"/>
      <c r="AE18"/>
      <c r="AF18"/>
      <c r="AG18"/>
      <c r="AH18"/>
      <c r="AI18"/>
      <c r="AJ18"/>
    </row>
    <row r="19" spans="10:36">
      <c r="J19" s="3" t="s">
        <v>154</v>
      </c>
      <c r="K19" s="4">
        <v>77</v>
      </c>
      <c r="L19" s="4"/>
      <c r="M19" s="3" t="s">
        <v>154</v>
      </c>
      <c r="N19" s="4">
        <v>24352838</v>
      </c>
      <c r="O19"/>
      <c r="V19" s="3">
        <v>1911</v>
      </c>
      <c r="W19" s="4">
        <v>130000</v>
      </c>
      <c r="X19"/>
    </row>
    <row r="20" spans="10:36">
      <c r="J20" s="3" t="s">
        <v>138</v>
      </c>
      <c r="K20" s="4">
        <v>73</v>
      </c>
      <c r="L20" s="4"/>
      <c r="M20" s="3" t="s">
        <v>138</v>
      </c>
      <c r="N20" s="4">
        <v>13800655</v>
      </c>
      <c r="O20"/>
      <c r="V20" s="3">
        <v>1912</v>
      </c>
      <c r="W20" s="4">
        <v>358400</v>
      </c>
      <c r="X20"/>
    </row>
    <row r="21" spans="10:36">
      <c r="J21" s="3" t="s">
        <v>143</v>
      </c>
      <c r="K21" s="4">
        <v>113</v>
      </c>
      <c r="L21" s="4"/>
      <c r="M21" s="3" t="s">
        <v>143</v>
      </c>
      <c r="N21" s="4">
        <v>14489459</v>
      </c>
      <c r="V21" s="3">
        <v>1913</v>
      </c>
      <c r="W21" s="4">
        <v>90350</v>
      </c>
    </row>
    <row r="22" spans="10:36">
      <c r="J22" s="3" t="s">
        <v>151</v>
      </c>
      <c r="K22" s="4">
        <v>74</v>
      </c>
      <c r="L22" s="4"/>
      <c r="M22" s="3" t="s">
        <v>151</v>
      </c>
      <c r="N22" s="4">
        <v>10122692</v>
      </c>
      <c r="V22" s="3">
        <v>1914</v>
      </c>
      <c r="W22" s="4">
        <v>882387</v>
      </c>
    </row>
    <row r="23" spans="10:36">
      <c r="J23" s="3" t="s">
        <v>170</v>
      </c>
      <c r="K23" s="4">
        <v>59</v>
      </c>
      <c r="L23" s="4"/>
      <c r="M23" s="3" t="s">
        <v>170</v>
      </c>
      <c r="N23" s="4">
        <v>11006792</v>
      </c>
      <c r="V23" s="3">
        <v>1915</v>
      </c>
      <c r="W23" s="4">
        <v>1343875</v>
      </c>
    </row>
    <row r="24" spans="10:36">
      <c r="J24" s="3" t="s">
        <v>136</v>
      </c>
      <c r="K24" s="4">
        <v>86</v>
      </c>
      <c r="L24" s="4"/>
      <c r="M24" s="3" t="s">
        <v>136</v>
      </c>
      <c r="N24" s="4">
        <v>19382666</v>
      </c>
      <c r="V24" s="3">
        <v>1916</v>
      </c>
      <c r="W24" s="4">
        <v>1118400</v>
      </c>
    </row>
    <row r="25" spans="10:36">
      <c r="J25" s="3" t="s">
        <v>200</v>
      </c>
      <c r="K25" s="4">
        <v>25</v>
      </c>
      <c r="L25" s="4"/>
      <c r="M25" s="3" t="s">
        <v>200</v>
      </c>
      <c r="N25" s="4">
        <v>7762475</v>
      </c>
      <c r="V25" s="3">
        <v>1917</v>
      </c>
      <c r="W25" s="4">
        <v>129500</v>
      </c>
    </row>
    <row r="26" spans="10:36">
      <c r="J26" s="3" t="s">
        <v>232</v>
      </c>
      <c r="K26" s="4">
        <v>25</v>
      </c>
      <c r="L26" s="4"/>
      <c r="M26" s="3" t="s">
        <v>232</v>
      </c>
      <c r="N26" s="4">
        <v>3564784</v>
      </c>
      <c r="V26" s="3">
        <v>1918</v>
      </c>
      <c r="W26" s="4">
        <v>1206950</v>
      </c>
    </row>
    <row r="27" spans="10:36">
      <c r="J27" s="3" t="s">
        <v>189</v>
      </c>
      <c r="K27" s="4">
        <v>38</v>
      </c>
      <c r="L27" s="4"/>
      <c r="M27" s="3" t="s">
        <v>189</v>
      </c>
      <c r="N27" s="4">
        <v>9205403</v>
      </c>
      <c r="V27" s="3">
        <v>1919</v>
      </c>
      <c r="W27" s="4">
        <v>464500</v>
      </c>
    </row>
    <row r="28" spans="10:36">
      <c r="J28" s="3" t="s">
        <v>113</v>
      </c>
      <c r="K28" s="4">
        <v>11</v>
      </c>
      <c r="L28" s="4"/>
      <c r="M28" s="3" t="s">
        <v>113</v>
      </c>
      <c r="N28" s="4">
        <v>2626500</v>
      </c>
      <c r="V28" s="3">
        <v>1920</v>
      </c>
      <c r="W28" s="4">
        <v>3387100</v>
      </c>
    </row>
    <row r="29" spans="10:36">
      <c r="J29" s="3" t="s">
        <v>294</v>
      </c>
      <c r="K29" s="4">
        <v>1460</v>
      </c>
      <c r="L29" s="4"/>
      <c r="M29" s="3" t="s">
        <v>294</v>
      </c>
      <c r="N29" s="4">
        <v>264144946</v>
      </c>
      <c r="V29" s="3">
        <v>1921</v>
      </c>
      <c r="W29" s="4">
        <v>844880</v>
      </c>
    </row>
    <row r="30" spans="10:36">
      <c r="V30" s="3">
        <v>1922</v>
      </c>
      <c r="W30" s="4">
        <v>873900</v>
      </c>
    </row>
    <row r="31" spans="10:36">
      <c r="V31" s="3">
        <v>1923</v>
      </c>
      <c r="W31" s="4">
        <v>1116000</v>
      </c>
    </row>
    <row r="32" spans="10:36">
      <c r="V32" s="3">
        <v>1924</v>
      </c>
      <c r="W32" s="4">
        <v>741900</v>
      </c>
    </row>
    <row r="33" spans="22:23">
      <c r="V33" s="3">
        <v>1925</v>
      </c>
      <c r="W33" s="4">
        <v>2067050</v>
      </c>
    </row>
    <row r="34" spans="22:23">
      <c r="V34" s="3">
        <v>1926</v>
      </c>
      <c r="W34" s="4">
        <v>1117300</v>
      </c>
    </row>
    <row r="35" spans="22:23">
      <c r="V35" s="3">
        <v>1927</v>
      </c>
      <c r="W35" s="4">
        <v>248000</v>
      </c>
    </row>
    <row r="36" spans="22:23">
      <c r="V36" s="3">
        <v>1928</v>
      </c>
      <c r="W36" s="4">
        <v>948900</v>
      </c>
    </row>
    <row r="37" spans="22:23">
      <c r="V37" s="3">
        <v>1929</v>
      </c>
      <c r="W37" s="4">
        <v>612000</v>
      </c>
    </row>
    <row r="38" spans="22:23">
      <c r="V38" s="3">
        <v>1930</v>
      </c>
      <c r="W38" s="4">
        <v>932300</v>
      </c>
    </row>
    <row r="39" spans="22:23">
      <c r="V39" s="3">
        <v>1931</v>
      </c>
      <c r="W39" s="4">
        <v>759900</v>
      </c>
    </row>
    <row r="40" spans="22:23">
      <c r="V40" s="3">
        <v>1932</v>
      </c>
      <c r="W40" s="4">
        <v>933434</v>
      </c>
    </row>
    <row r="41" spans="22:23">
      <c r="V41" s="3">
        <v>1934</v>
      </c>
      <c r="W41" s="4">
        <v>662300</v>
      </c>
    </row>
    <row r="42" spans="22:23">
      <c r="V42" s="3">
        <v>1935</v>
      </c>
      <c r="W42" s="4">
        <v>966500</v>
      </c>
    </row>
    <row r="43" spans="22:23">
      <c r="V43" s="3">
        <v>1936</v>
      </c>
      <c r="W43" s="4">
        <v>1241000</v>
      </c>
    </row>
    <row r="44" spans="22:23">
      <c r="V44" s="3">
        <v>1937</v>
      </c>
      <c r="W44" s="4">
        <v>659871</v>
      </c>
    </row>
    <row r="45" spans="22:23">
      <c r="V45" s="3">
        <v>1938</v>
      </c>
      <c r="W45" s="4">
        <v>436550</v>
      </c>
    </row>
    <row r="46" spans="22:23">
      <c r="V46" s="3">
        <v>1939</v>
      </c>
      <c r="W46" s="4">
        <v>1206600</v>
      </c>
    </row>
    <row r="47" spans="22:23">
      <c r="V47" s="3">
        <v>1940</v>
      </c>
      <c r="W47" s="4">
        <v>2375900</v>
      </c>
    </row>
    <row r="48" spans="22:23">
      <c r="V48" s="3">
        <v>1941</v>
      </c>
      <c r="W48" s="4">
        <v>1813500</v>
      </c>
    </row>
    <row r="49" spans="22:23">
      <c r="V49" s="3">
        <v>1942</v>
      </c>
      <c r="W49" s="4">
        <v>324000</v>
      </c>
    </row>
    <row r="50" spans="22:23">
      <c r="V50" s="3">
        <v>1945</v>
      </c>
      <c r="W50" s="4">
        <v>801000</v>
      </c>
    </row>
    <row r="51" spans="22:23">
      <c r="V51" s="3">
        <v>1946</v>
      </c>
      <c r="W51" s="4">
        <v>856800</v>
      </c>
    </row>
    <row r="52" spans="22:23">
      <c r="V52" s="3">
        <v>1947</v>
      </c>
      <c r="W52" s="4">
        <v>586000</v>
      </c>
    </row>
    <row r="53" spans="22:23">
      <c r="V53" s="3">
        <v>1948</v>
      </c>
      <c r="W53" s="4">
        <v>1928700</v>
      </c>
    </row>
    <row r="54" spans="22:23">
      <c r="V54" s="3">
        <v>1949</v>
      </c>
      <c r="W54" s="4">
        <v>1338211</v>
      </c>
    </row>
    <row r="55" spans="22:23">
      <c r="V55" s="3">
        <v>1950</v>
      </c>
      <c r="W55" s="4">
        <v>2560725</v>
      </c>
    </row>
    <row r="56" spans="22:23">
      <c r="V56" s="3">
        <v>1951</v>
      </c>
      <c r="W56" s="4">
        <v>819600</v>
      </c>
    </row>
    <row r="57" spans="22:23">
      <c r="V57" s="3">
        <v>1952</v>
      </c>
      <c r="W57" s="4">
        <v>551993</v>
      </c>
    </row>
    <row r="58" spans="22:23">
      <c r="V58" s="3">
        <v>1953</v>
      </c>
      <c r="W58" s="4">
        <v>1756000</v>
      </c>
    </row>
    <row r="59" spans="22:23">
      <c r="V59" s="3">
        <v>1954</v>
      </c>
      <c r="W59" s="4">
        <v>3351600</v>
      </c>
    </row>
    <row r="60" spans="22:23">
      <c r="V60" s="3">
        <v>1955</v>
      </c>
      <c r="W60" s="4">
        <v>2152275</v>
      </c>
    </row>
    <row r="61" spans="22:23">
      <c r="V61" s="3">
        <v>1956</v>
      </c>
      <c r="W61" s="4">
        <v>1901350</v>
      </c>
    </row>
    <row r="62" spans="22:23">
      <c r="V62" s="3">
        <v>1957</v>
      </c>
      <c r="W62" s="4">
        <v>2999182</v>
      </c>
    </row>
    <row r="63" spans="22:23">
      <c r="V63" s="3">
        <v>1958</v>
      </c>
      <c r="W63" s="4">
        <v>3436300</v>
      </c>
    </row>
    <row r="64" spans="22:23">
      <c r="V64" s="3">
        <v>1959</v>
      </c>
      <c r="W64" s="4">
        <v>4007232</v>
      </c>
    </row>
    <row r="65" spans="22:23">
      <c r="V65" s="3">
        <v>1960</v>
      </c>
      <c r="W65" s="4">
        <v>2746350</v>
      </c>
    </row>
    <row r="66" spans="22:23">
      <c r="V66" s="3">
        <v>1961</v>
      </c>
      <c r="W66" s="4">
        <v>1957850</v>
      </c>
    </row>
    <row r="67" spans="22:23">
      <c r="V67" s="3">
        <v>1962</v>
      </c>
      <c r="W67" s="4">
        <v>2769100</v>
      </c>
    </row>
    <row r="68" spans="22:23">
      <c r="V68" s="3">
        <v>1963</v>
      </c>
      <c r="W68" s="4">
        <v>2294450</v>
      </c>
    </row>
    <row r="69" spans="22:23">
      <c r="V69" s="3">
        <v>1964</v>
      </c>
      <c r="W69" s="4">
        <v>2428400</v>
      </c>
    </row>
    <row r="70" spans="22:23">
      <c r="V70" s="3">
        <v>1965</v>
      </c>
      <c r="W70" s="4">
        <v>3674783</v>
      </c>
    </row>
    <row r="71" spans="22:23">
      <c r="V71" s="3">
        <v>1966</v>
      </c>
      <c r="W71" s="4">
        <v>2872070</v>
      </c>
    </row>
    <row r="72" spans="22:23">
      <c r="V72" s="3">
        <v>1967</v>
      </c>
      <c r="W72" s="4">
        <v>2277400</v>
      </c>
    </row>
    <row r="73" spans="22:23">
      <c r="V73" s="3">
        <v>1968</v>
      </c>
      <c r="W73" s="4">
        <v>3653650</v>
      </c>
    </row>
    <row r="74" spans="22:23">
      <c r="V74" s="3">
        <v>1969</v>
      </c>
      <c r="W74" s="4">
        <v>2250159</v>
      </c>
    </row>
    <row r="75" spans="22:23">
      <c r="V75" s="3">
        <v>1970</v>
      </c>
      <c r="W75" s="4">
        <v>3231550</v>
      </c>
    </row>
    <row r="76" spans="22:23">
      <c r="V76" s="3">
        <v>1971</v>
      </c>
      <c r="W76" s="4">
        <v>2900050</v>
      </c>
    </row>
    <row r="77" spans="22:23">
      <c r="V77" s="3">
        <v>1972</v>
      </c>
      <c r="W77" s="4">
        <v>3233100</v>
      </c>
    </row>
    <row r="78" spans="22:23">
      <c r="V78" s="3">
        <v>1973</v>
      </c>
      <c r="W78" s="4">
        <v>1533400</v>
      </c>
    </row>
    <row r="79" spans="22:23">
      <c r="V79" s="3">
        <v>1974</v>
      </c>
      <c r="W79" s="4">
        <v>1830500</v>
      </c>
    </row>
    <row r="80" spans="22:23">
      <c r="V80" s="3">
        <v>1975</v>
      </c>
      <c r="W80" s="4">
        <v>1274150</v>
      </c>
    </row>
    <row r="81" spans="22:23">
      <c r="V81" s="3">
        <v>1976</v>
      </c>
      <c r="W81" s="4">
        <v>5406455</v>
      </c>
    </row>
    <row r="82" spans="22:23">
      <c r="V82" s="3">
        <v>1977</v>
      </c>
      <c r="W82" s="4">
        <v>5339550</v>
      </c>
    </row>
    <row r="83" spans="22:23">
      <c r="V83" s="3">
        <v>1978</v>
      </c>
      <c r="W83" s="4">
        <v>2575400</v>
      </c>
    </row>
    <row r="84" spans="22:23">
      <c r="V84" s="3">
        <v>1979</v>
      </c>
      <c r="W84" s="4">
        <v>1407572</v>
      </c>
    </row>
    <row r="85" spans="22:23">
      <c r="V85" s="3">
        <v>1980</v>
      </c>
      <c r="W85" s="4">
        <v>1648000</v>
      </c>
    </row>
    <row r="86" spans="22:23">
      <c r="V86" s="3">
        <v>1981</v>
      </c>
      <c r="W86" s="4">
        <v>1249400</v>
      </c>
    </row>
    <row r="87" spans="22:23">
      <c r="V87" s="3">
        <v>1982</v>
      </c>
      <c r="W87" s="4">
        <v>794400</v>
      </c>
    </row>
    <row r="88" spans="22:23">
      <c r="V88" s="3">
        <v>1983</v>
      </c>
      <c r="W88" s="4">
        <v>725600</v>
      </c>
    </row>
    <row r="89" spans="22:23">
      <c r="V89" s="3">
        <v>1984</v>
      </c>
      <c r="W89" s="4">
        <v>1477000</v>
      </c>
    </row>
    <row r="90" spans="22:23">
      <c r="V90" s="3">
        <v>1985</v>
      </c>
      <c r="W90" s="4">
        <v>957000</v>
      </c>
    </row>
    <row r="91" spans="22:23">
      <c r="V91" s="3">
        <v>1986</v>
      </c>
      <c r="W91" s="4">
        <v>1060000</v>
      </c>
    </row>
    <row r="92" spans="22:23">
      <c r="V92" s="3">
        <v>1987</v>
      </c>
      <c r="W92" s="4">
        <v>594000</v>
      </c>
    </row>
    <row r="93" spans="22:23">
      <c r="V93" s="3">
        <v>1988</v>
      </c>
      <c r="W93" s="4">
        <v>2251000</v>
      </c>
    </row>
    <row r="94" spans="22:23">
      <c r="V94" s="3">
        <v>1989</v>
      </c>
      <c r="W94" s="4">
        <v>838500</v>
      </c>
    </row>
    <row r="95" spans="22:23">
      <c r="V95" s="3">
        <v>1990</v>
      </c>
      <c r="W95" s="4">
        <v>2650580</v>
      </c>
    </row>
    <row r="96" spans="22:23">
      <c r="V96" s="3">
        <v>1991</v>
      </c>
      <c r="W96" s="4">
        <v>930700</v>
      </c>
    </row>
    <row r="97" spans="22:23">
      <c r="V97" s="3">
        <v>1992</v>
      </c>
      <c r="W97" s="4">
        <v>2839000</v>
      </c>
    </row>
    <row r="98" spans="22:23">
      <c r="V98" s="3">
        <v>1993</v>
      </c>
      <c r="W98" s="4">
        <v>3707000</v>
      </c>
    </row>
    <row r="99" spans="22:23">
      <c r="V99" s="3">
        <v>1994</v>
      </c>
      <c r="W99" s="4">
        <v>4710100</v>
      </c>
    </row>
    <row r="100" spans="22:23">
      <c r="V100" s="3">
        <v>1995</v>
      </c>
      <c r="W100" s="4">
        <v>4719500</v>
      </c>
    </row>
    <row r="101" spans="22:23">
      <c r="V101" s="3">
        <v>1996</v>
      </c>
      <c r="W101" s="4">
        <v>3887440</v>
      </c>
    </row>
    <row r="102" spans="22:23">
      <c r="V102" s="3">
        <v>1997</v>
      </c>
      <c r="W102" s="4">
        <v>3008950</v>
      </c>
    </row>
    <row r="103" spans="22:23">
      <c r="V103" s="3">
        <v>1998</v>
      </c>
      <c r="W103" s="4">
        <v>5511250</v>
      </c>
    </row>
    <row r="104" spans="22:23">
      <c r="V104" s="3">
        <v>1999</v>
      </c>
      <c r="W104" s="4">
        <v>5265368</v>
      </c>
    </row>
    <row r="105" spans="22:23">
      <c r="V105" s="3">
        <v>2000</v>
      </c>
      <c r="W105" s="4">
        <v>5058400</v>
      </c>
    </row>
    <row r="106" spans="22:23">
      <c r="V106" s="3">
        <v>2001</v>
      </c>
      <c r="W106" s="4">
        <v>4852600</v>
      </c>
    </row>
    <row r="107" spans="22:23">
      <c r="V107" s="3">
        <v>2002</v>
      </c>
      <c r="W107" s="4">
        <v>5218000</v>
      </c>
    </row>
    <row r="108" spans="22:23">
      <c r="V108" s="3">
        <v>2003</v>
      </c>
      <c r="W108" s="4">
        <v>10233386</v>
      </c>
    </row>
    <row r="109" spans="22:23">
      <c r="V109" s="3">
        <v>2004</v>
      </c>
      <c r="W109" s="4">
        <v>11358777</v>
      </c>
    </row>
    <row r="110" spans="22:23">
      <c r="V110" s="3">
        <v>2005</v>
      </c>
      <c r="W110" s="4">
        <v>14699581</v>
      </c>
    </row>
    <row r="111" spans="22:23">
      <c r="V111" s="3">
        <v>2006</v>
      </c>
      <c r="W111" s="4">
        <v>16868955</v>
      </c>
    </row>
    <row r="112" spans="22:23">
      <c r="V112" s="3">
        <v>2007</v>
      </c>
      <c r="W112" s="4">
        <v>12512774</v>
      </c>
    </row>
    <row r="113" spans="22:23">
      <c r="V113" s="3">
        <v>2008</v>
      </c>
      <c r="W113" s="4">
        <v>8023530</v>
      </c>
    </row>
    <row r="114" spans="22:23">
      <c r="V114" s="3">
        <v>2009</v>
      </c>
      <c r="W114" s="4">
        <v>4845960</v>
      </c>
    </row>
    <row r="115" spans="22:23">
      <c r="V115" s="3">
        <v>2010</v>
      </c>
      <c r="W115" s="4">
        <v>394432</v>
      </c>
    </row>
    <row r="116" spans="22:23">
      <c r="V116" s="3" t="s">
        <v>294</v>
      </c>
      <c r="W116" s="4">
        <v>264144946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F3571-B96E-4F12-BD21-2AD6509EB7F0}">
  <sheetPr>
    <tabColor theme="4" tint="0.39997558519241921"/>
  </sheetPr>
  <dimension ref="A1:N1461"/>
  <sheetViews>
    <sheetView zoomScale="85" zoomScaleNormal="85" workbookViewId="0">
      <selection activeCell="L35" sqref="L35:L36"/>
    </sheetView>
  </sheetViews>
  <sheetFormatPr defaultRowHeight="15"/>
  <cols>
    <col min="3" max="3" width="9.42578125" customWidth="1"/>
    <col min="4" max="4" width="11.42578125" bestFit="1" customWidth="1"/>
    <col min="6" max="6" width="13.140625" bestFit="1" customWidth="1"/>
    <col min="7" max="7" width="15.85546875" bestFit="1" customWidth="1"/>
    <col min="9" max="9" width="13.140625" bestFit="1" customWidth="1"/>
    <col min="10" max="10" width="15.85546875" bestFit="1" customWidth="1"/>
    <col min="12" max="12" width="45.140625" bestFit="1" customWidth="1"/>
    <col min="13" max="14" width="16" bestFit="1" customWidth="1"/>
  </cols>
  <sheetData>
    <row r="1" spans="1:14">
      <c r="A1" s="1" t="s">
        <v>0</v>
      </c>
      <c r="B1" s="1" t="s">
        <v>1</v>
      </c>
      <c r="C1" s="1" t="s">
        <v>256</v>
      </c>
      <c r="D1" s="1" t="s">
        <v>257</v>
      </c>
    </row>
    <row r="2" spans="1:14" ht="37.5" customHeight="1">
      <c r="A2">
        <v>1</v>
      </c>
      <c r="B2">
        <v>208500</v>
      </c>
      <c r="C2">
        <v>0.88218247065088873</v>
      </c>
      <c r="D2" t="str">
        <f>IF(C2&lt;0.5, "A1", "A2")</f>
        <v>A2</v>
      </c>
      <c r="F2" s="2" t="s">
        <v>257</v>
      </c>
      <c r="G2" t="s">
        <v>260</v>
      </c>
      <c r="I2" s="2" t="s">
        <v>257</v>
      </c>
      <c r="J2" t="s">
        <v>261</v>
      </c>
      <c r="L2" s="5" t="s">
        <v>262</v>
      </c>
    </row>
    <row r="3" spans="1:14">
      <c r="A3">
        <v>2</v>
      </c>
      <c r="B3">
        <v>181500</v>
      </c>
      <c r="C3">
        <v>0.98115467587589256</v>
      </c>
      <c r="D3" t="str">
        <f t="shared" ref="D3:D66" si="0">IF(C3&lt;0.5, "A1", "A2")</f>
        <v>A2</v>
      </c>
      <c r="L3" s="1" t="s">
        <v>276</v>
      </c>
    </row>
    <row r="4" spans="1:14">
      <c r="A4">
        <v>3</v>
      </c>
      <c r="B4">
        <v>223500</v>
      </c>
      <c r="C4">
        <v>0.91945724286974673</v>
      </c>
      <c r="D4" t="str">
        <f t="shared" si="0"/>
        <v>A2</v>
      </c>
      <c r="F4" s="2" t="s">
        <v>258</v>
      </c>
      <c r="G4" t="s">
        <v>259</v>
      </c>
      <c r="I4" s="2" t="s">
        <v>258</v>
      </c>
      <c r="J4" t="s">
        <v>259</v>
      </c>
    </row>
    <row r="5" spans="1:14">
      <c r="A5">
        <v>4</v>
      </c>
      <c r="B5">
        <v>140000</v>
      </c>
      <c r="C5">
        <v>0.32057975854447029</v>
      </c>
      <c r="D5" t="str">
        <f t="shared" si="0"/>
        <v>A1</v>
      </c>
      <c r="F5" s="3">
        <v>4</v>
      </c>
      <c r="G5" s="4">
        <v>140000</v>
      </c>
      <c r="I5" s="3">
        <v>1</v>
      </c>
      <c r="J5" s="4">
        <v>208500</v>
      </c>
      <c r="L5" t="s">
        <v>263</v>
      </c>
    </row>
    <row r="6" spans="1:14" ht="15.75" thickBot="1">
      <c r="A6">
        <v>5</v>
      </c>
      <c r="B6">
        <v>250000</v>
      </c>
      <c r="C6">
        <v>0.88783510489866235</v>
      </c>
      <c r="D6" t="str">
        <f t="shared" si="0"/>
        <v>A2</v>
      </c>
      <c r="F6" s="3">
        <v>6</v>
      </c>
      <c r="G6" s="4">
        <v>143000</v>
      </c>
      <c r="I6" s="3">
        <v>2</v>
      </c>
      <c r="J6" s="4">
        <v>181500</v>
      </c>
    </row>
    <row r="7" spans="1:14">
      <c r="A7">
        <v>6</v>
      </c>
      <c r="B7">
        <v>143000</v>
      </c>
      <c r="C7">
        <v>0.43943631796319194</v>
      </c>
      <c r="D7" t="str">
        <f t="shared" si="0"/>
        <v>A1</v>
      </c>
      <c r="F7" s="3">
        <v>7</v>
      </c>
      <c r="G7" s="4">
        <v>307000</v>
      </c>
      <c r="I7" s="3">
        <v>3</v>
      </c>
      <c r="J7" s="4">
        <v>223500</v>
      </c>
      <c r="L7" s="8"/>
      <c r="M7" s="8" t="s">
        <v>259</v>
      </c>
      <c r="N7" s="8" t="s">
        <v>259</v>
      </c>
    </row>
    <row r="8" spans="1:14">
      <c r="A8">
        <v>7</v>
      </c>
      <c r="B8">
        <v>307000</v>
      </c>
      <c r="C8">
        <v>0.24358352671244876</v>
      </c>
      <c r="D8" t="str">
        <f t="shared" si="0"/>
        <v>A1</v>
      </c>
      <c r="F8" s="3">
        <v>9</v>
      </c>
      <c r="G8" s="4">
        <v>129900</v>
      </c>
      <c r="I8" s="3">
        <v>5</v>
      </c>
      <c r="J8" s="4">
        <v>250000</v>
      </c>
      <c r="L8" s="6" t="s">
        <v>264</v>
      </c>
      <c r="M8" s="6">
        <v>179075.3305670816</v>
      </c>
      <c r="N8" s="6">
        <v>182731.99728629578</v>
      </c>
    </row>
    <row r="9" spans="1:14">
      <c r="A9">
        <v>8</v>
      </c>
      <c r="B9">
        <v>200000</v>
      </c>
      <c r="C9">
        <v>0.93339344030054727</v>
      </c>
      <c r="D9" t="str">
        <f t="shared" si="0"/>
        <v>A2</v>
      </c>
      <c r="F9" s="3">
        <v>10</v>
      </c>
      <c r="G9" s="4">
        <v>118000</v>
      </c>
      <c r="I9" s="3">
        <v>8</v>
      </c>
      <c r="J9" s="4">
        <v>200000</v>
      </c>
      <c r="L9" s="6" t="s">
        <v>265</v>
      </c>
      <c r="M9" s="6">
        <v>6196728595.8171692</v>
      </c>
      <c r="N9" s="6">
        <v>6425262561.1331472</v>
      </c>
    </row>
    <row r="10" spans="1:14">
      <c r="A10">
        <v>9</v>
      </c>
      <c r="B10">
        <v>129900</v>
      </c>
      <c r="C10">
        <v>0.43853469945466528</v>
      </c>
      <c r="D10" t="str">
        <f t="shared" si="0"/>
        <v>A1</v>
      </c>
      <c r="F10" s="3">
        <v>11</v>
      </c>
      <c r="G10" s="4">
        <v>129500</v>
      </c>
      <c r="I10" s="3">
        <v>12</v>
      </c>
      <c r="J10" s="4">
        <v>345000</v>
      </c>
      <c r="L10" s="6" t="s">
        <v>266</v>
      </c>
      <c r="M10" s="6">
        <v>723</v>
      </c>
      <c r="N10" s="6">
        <v>737</v>
      </c>
    </row>
    <row r="11" spans="1:14">
      <c r="A11">
        <v>10</v>
      </c>
      <c r="B11">
        <v>118000</v>
      </c>
      <c r="C11">
        <v>5.6192161846346456E-2</v>
      </c>
      <c r="D11" t="str">
        <f t="shared" si="0"/>
        <v>A1</v>
      </c>
      <c r="F11" s="3">
        <v>14</v>
      </c>
      <c r="G11" s="4">
        <v>279500</v>
      </c>
      <c r="I11" s="3">
        <v>13</v>
      </c>
      <c r="J11" s="4">
        <v>144000</v>
      </c>
      <c r="L11" s="6" t="s">
        <v>267</v>
      </c>
      <c r="M11" s="6">
        <v>0</v>
      </c>
      <c r="N11" s="6"/>
    </row>
    <row r="12" spans="1:14">
      <c r="A12">
        <v>11</v>
      </c>
      <c r="B12">
        <v>129500</v>
      </c>
      <c r="C12">
        <v>0.19718797426472523</v>
      </c>
      <c r="D12" t="str">
        <f t="shared" si="0"/>
        <v>A1</v>
      </c>
      <c r="F12" s="3">
        <v>16</v>
      </c>
      <c r="G12" s="4">
        <v>132000</v>
      </c>
      <c r="I12" s="3">
        <v>15</v>
      </c>
      <c r="J12" s="4">
        <v>157000</v>
      </c>
      <c r="L12" s="6" t="s">
        <v>268</v>
      </c>
      <c r="M12" s="6">
        <v>1458</v>
      </c>
      <c r="N12" s="6"/>
    </row>
    <row r="13" spans="1:14">
      <c r="A13">
        <v>12</v>
      </c>
      <c r="B13">
        <v>345000</v>
      </c>
      <c r="C13">
        <v>0.86250025322145207</v>
      </c>
      <c r="D13" t="str">
        <f t="shared" si="0"/>
        <v>A2</v>
      </c>
      <c r="F13" s="3">
        <v>17</v>
      </c>
      <c r="G13" s="4">
        <v>149000</v>
      </c>
      <c r="I13" s="3">
        <v>18</v>
      </c>
      <c r="J13" s="4">
        <v>90000</v>
      </c>
      <c r="L13" s="6" t="s">
        <v>269</v>
      </c>
      <c r="M13" s="6">
        <v>-0.87942865022646388</v>
      </c>
      <c r="N13" s="6"/>
    </row>
    <row r="14" spans="1:14">
      <c r="A14">
        <v>13</v>
      </c>
      <c r="B14">
        <v>144000</v>
      </c>
      <c r="C14">
        <v>0.9446037504588628</v>
      </c>
      <c r="D14" t="str">
        <f t="shared" si="0"/>
        <v>A2</v>
      </c>
      <c r="F14" s="3">
        <v>20</v>
      </c>
      <c r="G14" s="4">
        <v>139000</v>
      </c>
      <c r="I14" s="3">
        <v>19</v>
      </c>
      <c r="J14" s="4">
        <v>159000</v>
      </c>
      <c r="L14" s="6" t="s">
        <v>270</v>
      </c>
      <c r="M14" s="6">
        <v>0.18965691042182142</v>
      </c>
      <c r="N14" s="6"/>
    </row>
    <row r="15" spans="1:14">
      <c r="A15">
        <v>14</v>
      </c>
      <c r="B15">
        <v>279500</v>
      </c>
      <c r="C15">
        <v>0.20373448782514159</v>
      </c>
      <c r="D15" t="str">
        <f t="shared" si="0"/>
        <v>A1</v>
      </c>
      <c r="F15" s="3">
        <v>21</v>
      </c>
      <c r="G15" s="4">
        <v>325300</v>
      </c>
      <c r="I15" s="3">
        <v>22</v>
      </c>
      <c r="J15" s="4">
        <v>139400</v>
      </c>
      <c r="L15" s="6" t="s">
        <v>271</v>
      </c>
      <c r="M15" s="6">
        <v>1.645899404514058</v>
      </c>
      <c r="N15" s="6"/>
    </row>
    <row r="16" spans="1:14">
      <c r="A16">
        <v>15</v>
      </c>
      <c r="B16">
        <v>157000</v>
      </c>
      <c r="C16">
        <v>0.62001826014834305</v>
      </c>
      <c r="D16" t="str">
        <f t="shared" si="0"/>
        <v>A2</v>
      </c>
      <c r="F16" s="3">
        <v>23</v>
      </c>
      <c r="G16" s="4">
        <v>230000</v>
      </c>
      <c r="I16" s="3">
        <v>24</v>
      </c>
      <c r="J16" s="4">
        <v>129900</v>
      </c>
      <c r="L16" s="6" t="s">
        <v>272</v>
      </c>
      <c r="M16" s="6">
        <v>0.37931382084364285</v>
      </c>
      <c r="N16" s="6"/>
    </row>
    <row r="17" spans="1:14" ht="15.75" thickBot="1">
      <c r="A17">
        <v>16</v>
      </c>
      <c r="B17">
        <v>132000</v>
      </c>
      <c r="C17">
        <v>7.7145491194054672E-2</v>
      </c>
      <c r="D17" t="str">
        <f t="shared" si="0"/>
        <v>A1</v>
      </c>
      <c r="F17" s="3">
        <v>28</v>
      </c>
      <c r="G17" s="4">
        <v>306000</v>
      </c>
      <c r="I17" s="3">
        <v>25</v>
      </c>
      <c r="J17" s="4">
        <v>154000</v>
      </c>
      <c r="L17" s="7" t="s">
        <v>273</v>
      </c>
      <c r="M17" s="7">
        <v>1.9615923852967498</v>
      </c>
      <c r="N17" s="7"/>
    </row>
    <row r="18" spans="1:14">
      <c r="A18">
        <v>17</v>
      </c>
      <c r="B18">
        <v>149000</v>
      </c>
      <c r="C18">
        <v>2.2087682970390765E-2</v>
      </c>
      <c r="D18" t="str">
        <f t="shared" si="0"/>
        <v>A1</v>
      </c>
      <c r="F18" s="3">
        <v>30</v>
      </c>
      <c r="G18" s="4">
        <v>68500</v>
      </c>
      <c r="I18" s="3">
        <v>26</v>
      </c>
      <c r="J18" s="4">
        <v>256300</v>
      </c>
    </row>
    <row r="19" spans="1:14">
      <c r="A19">
        <v>18</v>
      </c>
      <c r="B19">
        <v>90000</v>
      </c>
      <c r="C19">
        <v>0.90483976632954644</v>
      </c>
      <c r="D19" t="str">
        <f t="shared" si="0"/>
        <v>A2</v>
      </c>
      <c r="F19" s="3">
        <v>32</v>
      </c>
      <c r="G19" s="4">
        <v>149350</v>
      </c>
      <c r="I19" s="3">
        <v>27</v>
      </c>
      <c r="J19" s="4">
        <v>134800</v>
      </c>
    </row>
    <row r="20" spans="1:14">
      <c r="A20">
        <v>19</v>
      </c>
      <c r="B20">
        <v>159000</v>
      </c>
      <c r="C20">
        <v>0.8916717528604805</v>
      </c>
      <c r="D20" t="str">
        <f t="shared" si="0"/>
        <v>A2</v>
      </c>
      <c r="F20" s="3">
        <v>33</v>
      </c>
      <c r="G20" s="4">
        <v>179900</v>
      </c>
      <c r="I20" s="3">
        <v>29</v>
      </c>
      <c r="J20" s="4">
        <v>207500</v>
      </c>
      <c r="L20" t="s">
        <v>274</v>
      </c>
      <c r="M20">
        <f>M10+N10</f>
        <v>1460</v>
      </c>
    </row>
    <row r="21" spans="1:14">
      <c r="A21">
        <v>20</v>
      </c>
      <c r="B21">
        <v>139000</v>
      </c>
      <c r="C21">
        <v>0.14994353027771745</v>
      </c>
      <c r="D21" t="str">
        <f t="shared" si="0"/>
        <v>A1</v>
      </c>
      <c r="F21" s="3">
        <v>34</v>
      </c>
      <c r="G21" s="4">
        <v>165500</v>
      </c>
      <c r="I21" s="3">
        <v>31</v>
      </c>
      <c r="J21" s="4">
        <v>40000</v>
      </c>
      <c r="L21" t="s">
        <v>275</v>
      </c>
      <c r="M21">
        <f>N8-M8</f>
        <v>3656.6667192141758</v>
      </c>
    </row>
    <row r="22" spans="1:14">
      <c r="A22">
        <v>21</v>
      </c>
      <c r="B22">
        <v>325300</v>
      </c>
      <c r="C22">
        <v>0.12849582476419874</v>
      </c>
      <c r="D22" t="str">
        <f t="shared" si="0"/>
        <v>A1</v>
      </c>
      <c r="F22" s="3">
        <v>37</v>
      </c>
      <c r="G22" s="4">
        <v>145000</v>
      </c>
      <c r="I22" s="3">
        <v>35</v>
      </c>
      <c r="J22" s="4">
        <v>277500</v>
      </c>
    </row>
    <row r="23" spans="1:14">
      <c r="A23">
        <v>22</v>
      </c>
      <c r="B23">
        <v>139400</v>
      </c>
      <c r="C23">
        <v>0.73038821069584769</v>
      </c>
      <c r="D23" t="str">
        <f t="shared" si="0"/>
        <v>A2</v>
      </c>
      <c r="F23" s="3">
        <v>42</v>
      </c>
      <c r="G23" s="4">
        <v>170000</v>
      </c>
      <c r="I23" s="3">
        <v>36</v>
      </c>
      <c r="J23" s="4">
        <v>309000</v>
      </c>
      <c r="L23" t="s">
        <v>277</v>
      </c>
      <c r="M23">
        <f>SQRT( (M9/M10) + (N9/N10))</f>
        <v>4158.0027194617078</v>
      </c>
    </row>
    <row r="24" spans="1:14">
      <c r="A24">
        <v>23</v>
      </c>
      <c r="B24">
        <v>230000</v>
      </c>
      <c r="C24">
        <v>0.39189157739486447</v>
      </c>
      <c r="D24" t="str">
        <f t="shared" si="0"/>
        <v>A1</v>
      </c>
      <c r="F24" s="3">
        <v>43</v>
      </c>
      <c r="G24" s="4">
        <v>144000</v>
      </c>
      <c r="I24" s="3">
        <v>38</v>
      </c>
      <c r="J24" s="4">
        <v>153000</v>
      </c>
      <c r="L24" t="s">
        <v>278</v>
      </c>
      <c r="M24">
        <f>M23*M17</f>
        <v>8156.3064725392642</v>
      </c>
    </row>
    <row r="25" spans="1:14">
      <c r="A25">
        <v>24</v>
      </c>
      <c r="B25">
        <v>129900</v>
      </c>
      <c r="C25">
        <v>0.91674808921728301</v>
      </c>
      <c r="D25" t="str">
        <f t="shared" si="0"/>
        <v>A2</v>
      </c>
      <c r="F25" s="3">
        <v>45</v>
      </c>
      <c r="G25" s="4">
        <v>141000</v>
      </c>
      <c r="I25" s="3">
        <v>39</v>
      </c>
      <c r="J25" s="4">
        <v>109000</v>
      </c>
    </row>
    <row r="26" spans="1:14">
      <c r="A26">
        <v>25</v>
      </c>
      <c r="B26">
        <v>154000</v>
      </c>
      <c r="C26">
        <v>0.73200875905672702</v>
      </c>
      <c r="D26" t="str">
        <f t="shared" si="0"/>
        <v>A2</v>
      </c>
      <c r="F26" s="3">
        <v>47</v>
      </c>
      <c r="G26" s="4">
        <v>239686</v>
      </c>
      <c r="I26" s="3">
        <v>40</v>
      </c>
      <c r="J26" s="4">
        <v>82000</v>
      </c>
      <c r="L26" t="s">
        <v>279</v>
      </c>
      <c r="M26">
        <f>M21 + M24</f>
        <v>11812.973191753441</v>
      </c>
    </row>
    <row r="27" spans="1:14">
      <c r="A27">
        <v>26</v>
      </c>
      <c r="B27">
        <v>256300</v>
      </c>
      <c r="C27">
        <v>0.75103163742109991</v>
      </c>
      <c r="D27" t="str">
        <f t="shared" si="0"/>
        <v>A2</v>
      </c>
      <c r="F27" s="3">
        <v>48</v>
      </c>
      <c r="G27" s="4">
        <v>249700</v>
      </c>
      <c r="I27" s="3">
        <v>41</v>
      </c>
      <c r="J27" s="4">
        <v>160000</v>
      </c>
      <c r="L27" t="s">
        <v>280</v>
      </c>
      <c r="M27">
        <f>M21-M24</f>
        <v>-4499.6397533250883</v>
      </c>
    </row>
    <row r="28" spans="1:14">
      <c r="A28">
        <v>27</v>
      </c>
      <c r="B28">
        <v>134800</v>
      </c>
      <c r="C28">
        <v>0.6553903191686109</v>
      </c>
      <c r="D28" t="str">
        <f t="shared" si="0"/>
        <v>A2</v>
      </c>
      <c r="F28" s="3">
        <v>53</v>
      </c>
      <c r="G28" s="4">
        <v>110000</v>
      </c>
      <c r="I28" s="3">
        <v>44</v>
      </c>
      <c r="J28" s="4">
        <v>130250</v>
      </c>
    </row>
    <row r="29" spans="1:14">
      <c r="A29">
        <v>28</v>
      </c>
      <c r="B29">
        <v>306000</v>
      </c>
      <c r="C29">
        <v>0.25802355690609702</v>
      </c>
      <c r="D29" t="str">
        <f t="shared" si="0"/>
        <v>A1</v>
      </c>
      <c r="F29" s="3">
        <v>54</v>
      </c>
      <c r="G29" s="4">
        <v>385000</v>
      </c>
      <c r="I29" s="3">
        <v>46</v>
      </c>
      <c r="J29" s="4">
        <v>319900</v>
      </c>
      <c r="L29" s="1" t="s">
        <v>281</v>
      </c>
    </row>
    <row r="30" spans="1:14">
      <c r="A30">
        <v>29</v>
      </c>
      <c r="B30">
        <v>207500</v>
      </c>
      <c r="C30">
        <v>0.99975921571723514</v>
      </c>
      <c r="D30" t="str">
        <f t="shared" si="0"/>
        <v>A2</v>
      </c>
      <c r="F30" s="3">
        <v>55</v>
      </c>
      <c r="G30" s="4">
        <v>130000</v>
      </c>
      <c r="I30" s="3">
        <v>49</v>
      </c>
      <c r="J30" s="4">
        <v>113000</v>
      </c>
      <c r="L30" s="1" t="s">
        <v>296</v>
      </c>
    </row>
    <row r="31" spans="1:14">
      <c r="A31">
        <v>30</v>
      </c>
      <c r="B31">
        <v>68500</v>
      </c>
      <c r="C31">
        <v>0.43076711297802561</v>
      </c>
      <c r="D31" t="str">
        <f t="shared" si="0"/>
        <v>A1</v>
      </c>
      <c r="F31" s="3">
        <v>59</v>
      </c>
      <c r="G31" s="4">
        <v>438780</v>
      </c>
      <c r="I31" s="3">
        <v>50</v>
      </c>
      <c r="J31" s="4">
        <v>127000</v>
      </c>
    </row>
    <row r="32" spans="1:14">
      <c r="A32">
        <v>31</v>
      </c>
      <c r="B32">
        <v>40000</v>
      </c>
      <c r="C32">
        <v>0.5442605783924015</v>
      </c>
      <c r="D32" t="str">
        <f t="shared" si="0"/>
        <v>A2</v>
      </c>
      <c r="F32" s="3">
        <v>60</v>
      </c>
      <c r="G32" s="4">
        <v>124900</v>
      </c>
      <c r="I32" s="3">
        <v>51</v>
      </c>
      <c r="J32" s="4">
        <v>177000</v>
      </c>
    </row>
    <row r="33" spans="1:10">
      <c r="A33">
        <v>32</v>
      </c>
      <c r="B33">
        <v>149350</v>
      </c>
      <c r="C33">
        <v>0.46304977814585391</v>
      </c>
      <c r="D33" t="str">
        <f t="shared" si="0"/>
        <v>A1</v>
      </c>
      <c r="F33" s="3">
        <v>62</v>
      </c>
      <c r="G33" s="4">
        <v>101000</v>
      </c>
      <c r="I33" s="3">
        <v>52</v>
      </c>
      <c r="J33" s="4">
        <v>114500</v>
      </c>
    </row>
    <row r="34" spans="1:10">
      <c r="A34">
        <v>33</v>
      </c>
      <c r="B34">
        <v>179900</v>
      </c>
      <c r="C34">
        <v>0.46782293500660865</v>
      </c>
      <c r="D34" t="str">
        <f t="shared" si="0"/>
        <v>A1</v>
      </c>
      <c r="F34" s="3">
        <v>64</v>
      </c>
      <c r="G34" s="4">
        <v>140000</v>
      </c>
      <c r="I34" s="3">
        <v>56</v>
      </c>
      <c r="J34" s="4">
        <v>180500</v>
      </c>
    </row>
    <row r="35" spans="1:10">
      <c r="A35">
        <v>34</v>
      </c>
      <c r="B35">
        <v>165500</v>
      </c>
      <c r="C35">
        <v>0.25903924627872932</v>
      </c>
      <c r="D35" t="str">
        <f t="shared" si="0"/>
        <v>A1</v>
      </c>
      <c r="F35" s="3">
        <v>66</v>
      </c>
      <c r="G35" s="4">
        <v>317000</v>
      </c>
      <c r="I35" s="3">
        <v>57</v>
      </c>
      <c r="J35" s="4">
        <v>172500</v>
      </c>
    </row>
    <row r="36" spans="1:10">
      <c r="A36">
        <v>35</v>
      </c>
      <c r="B36">
        <v>277500</v>
      </c>
      <c r="C36">
        <v>0.57525174073276719</v>
      </c>
      <c r="D36" t="str">
        <f t="shared" si="0"/>
        <v>A2</v>
      </c>
      <c r="F36" s="3">
        <v>68</v>
      </c>
      <c r="G36" s="4">
        <v>226000</v>
      </c>
      <c r="I36" s="3">
        <v>58</v>
      </c>
      <c r="J36" s="4">
        <v>196500</v>
      </c>
    </row>
    <row r="37" spans="1:10">
      <c r="A37">
        <v>36</v>
      </c>
      <c r="B37">
        <v>309000</v>
      </c>
      <c r="C37">
        <v>0.98304073385503099</v>
      </c>
      <c r="D37" t="str">
        <f t="shared" si="0"/>
        <v>A2</v>
      </c>
      <c r="F37" s="3">
        <v>71</v>
      </c>
      <c r="G37" s="4">
        <v>244000</v>
      </c>
      <c r="I37" s="3">
        <v>61</v>
      </c>
      <c r="J37" s="4">
        <v>158000</v>
      </c>
    </row>
    <row r="38" spans="1:10">
      <c r="A38">
        <v>37</v>
      </c>
      <c r="B38">
        <v>145000</v>
      </c>
      <c r="C38">
        <v>0.26127283062531603</v>
      </c>
      <c r="D38" t="str">
        <f t="shared" si="0"/>
        <v>A1</v>
      </c>
      <c r="F38" s="3">
        <v>73</v>
      </c>
      <c r="G38" s="4">
        <v>185000</v>
      </c>
      <c r="I38" s="3">
        <v>63</v>
      </c>
      <c r="J38" s="4">
        <v>202500</v>
      </c>
    </row>
    <row r="39" spans="1:10">
      <c r="A39">
        <v>38</v>
      </c>
      <c r="B39">
        <v>153000</v>
      </c>
      <c r="C39">
        <v>0.58234440626260719</v>
      </c>
      <c r="D39" t="str">
        <f t="shared" si="0"/>
        <v>A2</v>
      </c>
      <c r="F39" s="3">
        <v>74</v>
      </c>
      <c r="G39" s="4">
        <v>144900</v>
      </c>
      <c r="I39" s="3">
        <v>65</v>
      </c>
      <c r="J39" s="4">
        <v>219500</v>
      </c>
    </row>
    <row r="40" spans="1:10">
      <c r="A40">
        <v>39</v>
      </c>
      <c r="B40">
        <v>109000</v>
      </c>
      <c r="C40">
        <v>0.7873949828977046</v>
      </c>
      <c r="D40" t="str">
        <f t="shared" si="0"/>
        <v>A2</v>
      </c>
      <c r="F40" s="3">
        <v>76</v>
      </c>
      <c r="G40" s="4">
        <v>91000</v>
      </c>
      <c r="I40" s="3">
        <v>67</v>
      </c>
      <c r="J40" s="4">
        <v>180000</v>
      </c>
    </row>
    <row r="41" spans="1:10">
      <c r="A41">
        <v>40</v>
      </c>
      <c r="B41">
        <v>82000</v>
      </c>
      <c r="C41">
        <v>0.65159718470341277</v>
      </c>
      <c r="D41" t="str">
        <f t="shared" si="0"/>
        <v>A2</v>
      </c>
      <c r="F41" s="3">
        <v>77</v>
      </c>
      <c r="G41" s="4">
        <v>135750</v>
      </c>
      <c r="I41" s="3">
        <v>69</v>
      </c>
      <c r="J41" s="4">
        <v>80000</v>
      </c>
    </row>
    <row r="42" spans="1:10">
      <c r="A42">
        <v>41</v>
      </c>
      <c r="B42">
        <v>160000</v>
      </c>
      <c r="C42">
        <v>0.86539146455991889</v>
      </c>
      <c r="D42" t="str">
        <f t="shared" si="0"/>
        <v>A2</v>
      </c>
      <c r="F42" s="3">
        <v>79</v>
      </c>
      <c r="G42" s="4">
        <v>136500</v>
      </c>
      <c r="I42" s="3">
        <v>70</v>
      </c>
      <c r="J42" s="4">
        <v>225000</v>
      </c>
    </row>
    <row r="43" spans="1:10">
      <c r="A43">
        <v>42</v>
      </c>
      <c r="B43">
        <v>170000</v>
      </c>
      <c r="C43">
        <v>0.42815863508017027</v>
      </c>
      <c r="D43" t="str">
        <f t="shared" si="0"/>
        <v>A1</v>
      </c>
      <c r="F43" s="3">
        <v>81</v>
      </c>
      <c r="G43" s="4">
        <v>193500</v>
      </c>
      <c r="I43" s="3">
        <v>72</v>
      </c>
      <c r="J43" s="4">
        <v>129500</v>
      </c>
    </row>
    <row r="44" spans="1:10">
      <c r="A44">
        <v>43</v>
      </c>
      <c r="B44">
        <v>144000</v>
      </c>
      <c r="C44">
        <v>0.37410277341021081</v>
      </c>
      <c r="D44" t="str">
        <f t="shared" si="0"/>
        <v>A1</v>
      </c>
      <c r="F44" s="3">
        <v>82</v>
      </c>
      <c r="G44" s="4">
        <v>153500</v>
      </c>
      <c r="I44" s="3">
        <v>75</v>
      </c>
      <c r="J44" s="4">
        <v>107400</v>
      </c>
    </row>
    <row r="45" spans="1:10">
      <c r="A45">
        <v>44</v>
      </c>
      <c r="B45">
        <v>130250</v>
      </c>
      <c r="C45">
        <v>0.77805622877638381</v>
      </c>
      <c r="D45" t="str">
        <f t="shared" si="0"/>
        <v>A2</v>
      </c>
      <c r="F45" s="3">
        <v>89</v>
      </c>
      <c r="G45" s="4">
        <v>85000</v>
      </c>
      <c r="I45" s="3">
        <v>78</v>
      </c>
      <c r="J45" s="4">
        <v>127000</v>
      </c>
    </row>
    <row r="46" spans="1:10">
      <c r="A46">
        <v>45</v>
      </c>
      <c r="B46">
        <v>141000</v>
      </c>
      <c r="C46">
        <v>9.8968451500009991E-3</v>
      </c>
      <c r="D46" t="str">
        <f t="shared" si="0"/>
        <v>A1</v>
      </c>
      <c r="F46" s="3">
        <v>90</v>
      </c>
      <c r="G46" s="4">
        <v>123600</v>
      </c>
      <c r="I46" s="3">
        <v>80</v>
      </c>
      <c r="J46" s="4">
        <v>110000</v>
      </c>
    </row>
    <row r="47" spans="1:10">
      <c r="A47">
        <v>46</v>
      </c>
      <c r="B47">
        <v>319900</v>
      </c>
      <c r="C47">
        <v>0.89921093312937506</v>
      </c>
      <c r="D47" t="str">
        <f t="shared" si="0"/>
        <v>A2</v>
      </c>
      <c r="F47" s="3">
        <v>91</v>
      </c>
      <c r="G47" s="4">
        <v>109900</v>
      </c>
      <c r="I47" s="3">
        <v>83</v>
      </c>
      <c r="J47" s="4">
        <v>245000</v>
      </c>
    </row>
    <row r="48" spans="1:10">
      <c r="A48">
        <v>47</v>
      </c>
      <c r="B48">
        <v>239686</v>
      </c>
      <c r="C48">
        <v>0.2320146202670148</v>
      </c>
      <c r="D48" t="str">
        <f t="shared" si="0"/>
        <v>A1</v>
      </c>
      <c r="F48" s="3">
        <v>94</v>
      </c>
      <c r="G48" s="4">
        <v>133900</v>
      </c>
      <c r="I48" s="3">
        <v>84</v>
      </c>
      <c r="J48" s="4">
        <v>126500</v>
      </c>
    </row>
    <row r="49" spans="1:10">
      <c r="A49">
        <v>48</v>
      </c>
      <c r="B49">
        <v>249700</v>
      </c>
      <c r="C49">
        <v>0.16438202096992738</v>
      </c>
      <c r="D49" t="str">
        <f t="shared" si="0"/>
        <v>A1</v>
      </c>
      <c r="F49" s="3">
        <v>95</v>
      </c>
      <c r="G49" s="4">
        <v>204750</v>
      </c>
      <c r="I49" s="3">
        <v>85</v>
      </c>
      <c r="J49" s="4">
        <v>168500</v>
      </c>
    </row>
    <row r="50" spans="1:10">
      <c r="A50">
        <v>49</v>
      </c>
      <c r="B50">
        <v>113000</v>
      </c>
      <c r="C50">
        <v>0.76514749666947401</v>
      </c>
      <c r="D50" t="str">
        <f t="shared" si="0"/>
        <v>A2</v>
      </c>
      <c r="F50" s="3">
        <v>97</v>
      </c>
      <c r="G50" s="4">
        <v>214000</v>
      </c>
      <c r="I50" s="3">
        <v>86</v>
      </c>
      <c r="J50" s="4">
        <v>260000</v>
      </c>
    </row>
    <row r="51" spans="1:10">
      <c r="A51">
        <v>50</v>
      </c>
      <c r="B51">
        <v>127000</v>
      </c>
      <c r="C51">
        <v>0.68315260164520164</v>
      </c>
      <c r="D51" t="str">
        <f t="shared" si="0"/>
        <v>A2</v>
      </c>
      <c r="F51" s="3">
        <v>99</v>
      </c>
      <c r="G51" s="4">
        <v>83000</v>
      </c>
      <c r="I51" s="3">
        <v>87</v>
      </c>
      <c r="J51" s="4">
        <v>174000</v>
      </c>
    </row>
    <row r="52" spans="1:10">
      <c r="A52">
        <v>51</v>
      </c>
      <c r="B52">
        <v>177000</v>
      </c>
      <c r="C52">
        <v>0.77217797597015958</v>
      </c>
      <c r="D52" t="str">
        <f t="shared" si="0"/>
        <v>A2</v>
      </c>
      <c r="F52" s="3">
        <v>101</v>
      </c>
      <c r="G52" s="4">
        <v>205000</v>
      </c>
      <c r="I52" s="3">
        <v>88</v>
      </c>
      <c r="J52" s="4">
        <v>164500</v>
      </c>
    </row>
    <row r="53" spans="1:10">
      <c r="A53">
        <v>52</v>
      </c>
      <c r="B53">
        <v>114500</v>
      </c>
      <c r="C53">
        <v>0.75602393105812971</v>
      </c>
      <c r="D53" t="str">
        <f t="shared" si="0"/>
        <v>A2</v>
      </c>
      <c r="F53" s="3">
        <v>103</v>
      </c>
      <c r="G53" s="4">
        <v>118964</v>
      </c>
      <c r="I53" s="3">
        <v>92</v>
      </c>
      <c r="J53" s="4">
        <v>98600</v>
      </c>
    </row>
    <row r="54" spans="1:10">
      <c r="A54">
        <v>53</v>
      </c>
      <c r="B54">
        <v>110000</v>
      </c>
      <c r="C54">
        <v>0.25326503016493762</v>
      </c>
      <c r="D54" t="str">
        <f t="shared" si="0"/>
        <v>A1</v>
      </c>
      <c r="F54" s="3">
        <v>105</v>
      </c>
      <c r="G54" s="4">
        <v>169500</v>
      </c>
      <c r="I54" s="3">
        <v>93</v>
      </c>
      <c r="J54" s="4">
        <v>163500</v>
      </c>
    </row>
    <row r="55" spans="1:10">
      <c r="A55">
        <v>54</v>
      </c>
      <c r="B55">
        <v>385000</v>
      </c>
      <c r="C55">
        <v>0.26578217135326709</v>
      </c>
      <c r="D55" t="str">
        <f t="shared" si="0"/>
        <v>A1</v>
      </c>
      <c r="F55" s="3">
        <v>106</v>
      </c>
      <c r="G55" s="4">
        <v>250000</v>
      </c>
      <c r="I55" s="3">
        <v>96</v>
      </c>
      <c r="J55" s="4">
        <v>185000</v>
      </c>
    </row>
    <row r="56" spans="1:10">
      <c r="A56">
        <v>55</v>
      </c>
      <c r="B56">
        <v>130000</v>
      </c>
      <c r="C56">
        <v>0.27035688986254558</v>
      </c>
      <c r="D56" t="str">
        <f t="shared" si="0"/>
        <v>A1</v>
      </c>
      <c r="F56" s="3">
        <v>108</v>
      </c>
      <c r="G56" s="4">
        <v>115000</v>
      </c>
      <c r="I56" s="3">
        <v>98</v>
      </c>
      <c r="J56" s="4">
        <v>94750</v>
      </c>
    </row>
    <row r="57" spans="1:10">
      <c r="A57">
        <v>56</v>
      </c>
      <c r="B57">
        <v>180500</v>
      </c>
      <c r="C57">
        <v>0.63199196267902202</v>
      </c>
      <c r="D57" t="str">
        <f t="shared" si="0"/>
        <v>A2</v>
      </c>
      <c r="F57" s="3">
        <v>110</v>
      </c>
      <c r="G57" s="4">
        <v>190000</v>
      </c>
      <c r="I57" s="3">
        <v>100</v>
      </c>
      <c r="J57" s="4">
        <v>128950</v>
      </c>
    </row>
    <row r="58" spans="1:10">
      <c r="A58">
        <v>57</v>
      </c>
      <c r="B58">
        <v>172500</v>
      </c>
      <c r="C58">
        <v>0.98916002144611526</v>
      </c>
      <c r="D58" t="str">
        <f t="shared" si="0"/>
        <v>A2</v>
      </c>
      <c r="F58" s="3">
        <v>111</v>
      </c>
      <c r="G58" s="4">
        <v>136900</v>
      </c>
      <c r="I58" s="3">
        <v>102</v>
      </c>
      <c r="J58" s="4">
        <v>178000</v>
      </c>
    </row>
    <row r="59" spans="1:10">
      <c r="A59">
        <v>58</v>
      </c>
      <c r="B59">
        <v>196500</v>
      </c>
      <c r="C59">
        <v>0.87883061192937151</v>
      </c>
      <c r="D59" t="str">
        <f t="shared" si="0"/>
        <v>A2</v>
      </c>
      <c r="F59" s="3">
        <v>112</v>
      </c>
      <c r="G59" s="4">
        <v>180000</v>
      </c>
      <c r="I59" s="3">
        <v>104</v>
      </c>
      <c r="J59" s="4">
        <v>198900</v>
      </c>
    </row>
    <row r="60" spans="1:10">
      <c r="A60">
        <v>59</v>
      </c>
      <c r="B60">
        <v>438780</v>
      </c>
      <c r="C60">
        <v>0.453146950938767</v>
      </c>
      <c r="D60" t="str">
        <f t="shared" si="0"/>
        <v>A1</v>
      </c>
      <c r="F60" s="3">
        <v>113</v>
      </c>
      <c r="G60" s="4">
        <v>383970</v>
      </c>
      <c r="I60" s="3">
        <v>107</v>
      </c>
      <c r="J60" s="4">
        <v>100000</v>
      </c>
    </row>
    <row r="61" spans="1:10">
      <c r="A61">
        <v>60</v>
      </c>
      <c r="B61">
        <v>124900</v>
      </c>
      <c r="C61">
        <v>0.1277366425724078</v>
      </c>
      <c r="D61" t="str">
        <f t="shared" si="0"/>
        <v>A1</v>
      </c>
      <c r="F61" s="3">
        <v>116</v>
      </c>
      <c r="G61" s="4">
        <v>176000</v>
      </c>
      <c r="I61" s="3">
        <v>109</v>
      </c>
      <c r="J61" s="4">
        <v>115000</v>
      </c>
    </row>
    <row r="62" spans="1:10">
      <c r="A62">
        <v>61</v>
      </c>
      <c r="B62">
        <v>158000</v>
      </c>
      <c r="C62">
        <v>0.98891706243034483</v>
      </c>
      <c r="D62" t="str">
        <f t="shared" si="0"/>
        <v>A2</v>
      </c>
      <c r="F62" s="3">
        <v>117</v>
      </c>
      <c r="G62" s="4">
        <v>139000</v>
      </c>
      <c r="I62" s="3">
        <v>114</v>
      </c>
      <c r="J62" s="4">
        <v>217000</v>
      </c>
    </row>
    <row r="63" spans="1:10">
      <c r="A63">
        <v>62</v>
      </c>
      <c r="B63">
        <v>101000</v>
      </c>
      <c r="C63">
        <v>0.40912884167259844</v>
      </c>
      <c r="D63" t="str">
        <f t="shared" si="0"/>
        <v>A1</v>
      </c>
      <c r="F63" s="3">
        <v>118</v>
      </c>
      <c r="G63" s="4">
        <v>155000</v>
      </c>
      <c r="I63" s="3">
        <v>115</v>
      </c>
      <c r="J63" s="4">
        <v>259500</v>
      </c>
    </row>
    <row r="64" spans="1:10">
      <c r="A64">
        <v>63</v>
      </c>
      <c r="B64">
        <v>202500</v>
      </c>
      <c r="C64">
        <v>0.69141396829565116</v>
      </c>
      <c r="D64" t="str">
        <f t="shared" si="0"/>
        <v>A2</v>
      </c>
      <c r="F64" s="3">
        <v>120</v>
      </c>
      <c r="G64" s="4">
        <v>163990</v>
      </c>
      <c r="I64" s="3">
        <v>119</v>
      </c>
      <c r="J64" s="4">
        <v>320000</v>
      </c>
    </row>
    <row r="65" spans="1:10">
      <c r="A65">
        <v>64</v>
      </c>
      <c r="B65">
        <v>140000</v>
      </c>
      <c r="C65">
        <v>0.23304890104181664</v>
      </c>
      <c r="D65" t="str">
        <f t="shared" si="0"/>
        <v>A1</v>
      </c>
      <c r="F65" s="3">
        <v>121</v>
      </c>
      <c r="G65" s="4">
        <v>180000</v>
      </c>
      <c r="I65" s="3">
        <v>122</v>
      </c>
      <c r="J65" s="4">
        <v>100000</v>
      </c>
    </row>
    <row r="66" spans="1:10">
      <c r="A66">
        <v>65</v>
      </c>
      <c r="B66">
        <v>219500</v>
      </c>
      <c r="C66">
        <v>0.63370325119685633</v>
      </c>
      <c r="D66" t="str">
        <f t="shared" si="0"/>
        <v>A2</v>
      </c>
      <c r="F66" s="3">
        <v>125</v>
      </c>
      <c r="G66" s="4">
        <v>181000</v>
      </c>
      <c r="I66" s="3">
        <v>123</v>
      </c>
      <c r="J66" s="4">
        <v>136000</v>
      </c>
    </row>
    <row r="67" spans="1:10">
      <c r="A67">
        <v>66</v>
      </c>
      <c r="B67">
        <v>317000</v>
      </c>
      <c r="C67">
        <v>0.29383790495666973</v>
      </c>
      <c r="D67" t="str">
        <f t="shared" ref="D67:D130" si="1">IF(C67&lt;0.5, "A1", "A2")</f>
        <v>A1</v>
      </c>
      <c r="F67" s="3">
        <v>127</v>
      </c>
      <c r="G67" s="4">
        <v>128000</v>
      </c>
      <c r="I67" s="3">
        <v>124</v>
      </c>
      <c r="J67" s="4">
        <v>153900</v>
      </c>
    </row>
    <row r="68" spans="1:10">
      <c r="A68">
        <v>67</v>
      </c>
      <c r="B68">
        <v>180000</v>
      </c>
      <c r="C68">
        <v>0.8567792776091423</v>
      </c>
      <c r="D68" t="str">
        <f t="shared" si="1"/>
        <v>A2</v>
      </c>
      <c r="F68" s="3">
        <v>128</v>
      </c>
      <c r="G68" s="4">
        <v>87000</v>
      </c>
      <c r="I68" s="3">
        <v>126</v>
      </c>
      <c r="J68" s="4">
        <v>84500</v>
      </c>
    </row>
    <row r="69" spans="1:10">
      <c r="A69">
        <v>68</v>
      </c>
      <c r="B69">
        <v>226000</v>
      </c>
      <c r="C69">
        <v>0.11709365360811386</v>
      </c>
      <c r="D69" t="str">
        <f t="shared" si="1"/>
        <v>A1</v>
      </c>
      <c r="F69" s="3">
        <v>129</v>
      </c>
      <c r="G69" s="4">
        <v>155000</v>
      </c>
      <c r="I69" s="3">
        <v>133</v>
      </c>
      <c r="J69" s="4">
        <v>150750</v>
      </c>
    </row>
    <row r="70" spans="1:10">
      <c r="A70">
        <v>69</v>
      </c>
      <c r="B70">
        <v>80000</v>
      </c>
      <c r="C70">
        <v>0.90605048117908349</v>
      </c>
      <c r="D70" t="str">
        <f t="shared" si="1"/>
        <v>A2</v>
      </c>
      <c r="F70" s="3">
        <v>130</v>
      </c>
      <c r="G70" s="4">
        <v>150000</v>
      </c>
      <c r="I70" s="3">
        <v>134</v>
      </c>
      <c r="J70" s="4">
        <v>220000</v>
      </c>
    </row>
    <row r="71" spans="1:10">
      <c r="A71">
        <v>70</v>
      </c>
      <c r="B71">
        <v>225000</v>
      </c>
      <c r="C71">
        <v>0.74053826751922558</v>
      </c>
      <c r="D71" t="str">
        <f t="shared" si="1"/>
        <v>A2</v>
      </c>
      <c r="F71" s="3">
        <v>131</v>
      </c>
      <c r="G71" s="4">
        <v>226000</v>
      </c>
      <c r="I71" s="3">
        <v>135</v>
      </c>
      <c r="J71" s="4">
        <v>180000</v>
      </c>
    </row>
    <row r="72" spans="1:10">
      <c r="A72">
        <v>71</v>
      </c>
      <c r="B72">
        <v>244000</v>
      </c>
      <c r="C72">
        <v>0.35807989041751809</v>
      </c>
      <c r="D72" t="str">
        <f t="shared" si="1"/>
        <v>A1</v>
      </c>
      <c r="F72" s="3">
        <v>132</v>
      </c>
      <c r="G72" s="4">
        <v>244000</v>
      </c>
      <c r="I72" s="3">
        <v>136</v>
      </c>
      <c r="J72" s="4">
        <v>174000</v>
      </c>
    </row>
    <row r="73" spans="1:10">
      <c r="A73">
        <v>72</v>
      </c>
      <c r="B73">
        <v>129500</v>
      </c>
      <c r="C73">
        <v>0.66684321481924547</v>
      </c>
      <c r="D73" t="str">
        <f t="shared" si="1"/>
        <v>A2</v>
      </c>
      <c r="F73" s="3">
        <v>138</v>
      </c>
      <c r="G73" s="4">
        <v>171000</v>
      </c>
      <c r="I73" s="3">
        <v>137</v>
      </c>
      <c r="J73" s="4">
        <v>143000</v>
      </c>
    </row>
    <row r="74" spans="1:10">
      <c r="A74">
        <v>73</v>
      </c>
      <c r="B74">
        <v>185000</v>
      </c>
      <c r="C74">
        <v>0.45258389852479142</v>
      </c>
      <c r="D74" t="str">
        <f t="shared" si="1"/>
        <v>A1</v>
      </c>
      <c r="F74" s="3">
        <v>140</v>
      </c>
      <c r="G74" s="4">
        <v>231500</v>
      </c>
      <c r="I74" s="3">
        <v>139</v>
      </c>
      <c r="J74" s="4">
        <v>230000</v>
      </c>
    </row>
    <row r="75" spans="1:10">
      <c r="A75">
        <v>74</v>
      </c>
      <c r="B75">
        <v>144900</v>
      </c>
      <c r="C75">
        <v>0.37672996952911286</v>
      </c>
      <c r="D75" t="str">
        <f t="shared" si="1"/>
        <v>A1</v>
      </c>
      <c r="F75" s="3">
        <v>141</v>
      </c>
      <c r="G75" s="4">
        <v>115000</v>
      </c>
      <c r="I75" s="3">
        <v>146</v>
      </c>
      <c r="J75" s="4">
        <v>130000</v>
      </c>
    </row>
    <row r="76" spans="1:10">
      <c r="A76">
        <v>75</v>
      </c>
      <c r="B76">
        <v>107400</v>
      </c>
      <c r="C76">
        <v>0.62028304936772982</v>
      </c>
      <c r="D76" t="str">
        <f t="shared" si="1"/>
        <v>A2</v>
      </c>
      <c r="F76" s="3">
        <v>142</v>
      </c>
      <c r="G76" s="4">
        <v>260000</v>
      </c>
      <c r="I76" s="3">
        <v>147</v>
      </c>
      <c r="J76" s="4">
        <v>105000</v>
      </c>
    </row>
    <row r="77" spans="1:10">
      <c r="A77">
        <v>76</v>
      </c>
      <c r="B77">
        <v>91000</v>
      </c>
      <c r="C77">
        <v>0.4932662267810427</v>
      </c>
      <c r="D77" t="str">
        <f t="shared" si="1"/>
        <v>A1</v>
      </c>
      <c r="F77" s="3">
        <v>143</v>
      </c>
      <c r="G77" s="4">
        <v>166000</v>
      </c>
      <c r="I77" s="3">
        <v>148</v>
      </c>
      <c r="J77" s="4">
        <v>222500</v>
      </c>
    </row>
    <row r="78" spans="1:10">
      <c r="A78">
        <v>77</v>
      </c>
      <c r="B78">
        <v>135750</v>
      </c>
      <c r="C78">
        <v>0.16234683053972654</v>
      </c>
      <c r="D78" t="str">
        <f t="shared" si="1"/>
        <v>A1</v>
      </c>
      <c r="F78" s="3">
        <v>144</v>
      </c>
      <c r="G78" s="4">
        <v>204000</v>
      </c>
      <c r="I78" s="3">
        <v>149</v>
      </c>
      <c r="J78" s="4">
        <v>141000</v>
      </c>
    </row>
    <row r="79" spans="1:10">
      <c r="A79">
        <v>78</v>
      </c>
      <c r="B79">
        <v>127000</v>
      </c>
      <c r="C79">
        <v>0.57120633063736781</v>
      </c>
      <c r="D79" t="str">
        <f t="shared" si="1"/>
        <v>A2</v>
      </c>
      <c r="F79" s="3">
        <v>145</v>
      </c>
      <c r="G79" s="4">
        <v>125000</v>
      </c>
      <c r="I79" s="3">
        <v>150</v>
      </c>
      <c r="J79" s="4">
        <v>115000</v>
      </c>
    </row>
    <row r="80" spans="1:10">
      <c r="A80">
        <v>79</v>
      </c>
      <c r="B80">
        <v>136500</v>
      </c>
      <c r="C80">
        <v>0.35512250778909238</v>
      </c>
      <c r="D80" t="str">
        <f t="shared" si="1"/>
        <v>A1</v>
      </c>
      <c r="F80" s="3">
        <v>152</v>
      </c>
      <c r="G80" s="4">
        <v>372402</v>
      </c>
      <c r="I80" s="3">
        <v>151</v>
      </c>
      <c r="J80" s="4">
        <v>122000</v>
      </c>
    </row>
    <row r="81" spans="1:10">
      <c r="A81">
        <v>80</v>
      </c>
      <c r="B81">
        <v>110000</v>
      </c>
      <c r="C81">
        <v>0.68012555576265732</v>
      </c>
      <c r="D81" t="str">
        <f t="shared" si="1"/>
        <v>A2</v>
      </c>
      <c r="F81" s="3">
        <v>154</v>
      </c>
      <c r="G81" s="4">
        <v>235000</v>
      </c>
      <c r="I81" s="3">
        <v>153</v>
      </c>
      <c r="J81" s="4">
        <v>190000</v>
      </c>
    </row>
    <row r="82" spans="1:10">
      <c r="A82">
        <v>81</v>
      </c>
      <c r="B82">
        <v>193500</v>
      </c>
      <c r="C82">
        <v>2.3556508139738641E-2</v>
      </c>
      <c r="D82" t="str">
        <f t="shared" si="1"/>
        <v>A1</v>
      </c>
      <c r="F82" s="3">
        <v>157</v>
      </c>
      <c r="G82" s="4">
        <v>109500</v>
      </c>
      <c r="I82" s="3">
        <v>155</v>
      </c>
      <c r="J82" s="4">
        <v>125000</v>
      </c>
    </row>
    <row r="83" spans="1:10">
      <c r="A83">
        <v>82</v>
      </c>
      <c r="B83">
        <v>153500</v>
      </c>
      <c r="C83">
        <v>0.18415685603142418</v>
      </c>
      <c r="D83" t="str">
        <f t="shared" si="1"/>
        <v>A1</v>
      </c>
      <c r="F83" s="3">
        <v>161</v>
      </c>
      <c r="G83" s="4">
        <v>162500</v>
      </c>
      <c r="I83" s="3">
        <v>156</v>
      </c>
      <c r="J83" s="4">
        <v>79000</v>
      </c>
    </row>
    <row r="84" spans="1:10">
      <c r="A84">
        <v>83</v>
      </c>
      <c r="B84">
        <v>245000</v>
      </c>
      <c r="C84">
        <v>0.9898920656911594</v>
      </c>
      <c r="D84" t="str">
        <f t="shared" si="1"/>
        <v>A2</v>
      </c>
      <c r="F84" s="3">
        <v>165</v>
      </c>
      <c r="G84" s="4">
        <v>152000</v>
      </c>
      <c r="I84" s="3">
        <v>158</v>
      </c>
      <c r="J84" s="4">
        <v>269500</v>
      </c>
    </row>
    <row r="85" spans="1:10">
      <c r="A85">
        <v>84</v>
      </c>
      <c r="B85">
        <v>126500</v>
      </c>
      <c r="C85">
        <v>0.85765738058691376</v>
      </c>
      <c r="D85" t="str">
        <f t="shared" si="1"/>
        <v>A2</v>
      </c>
      <c r="F85" s="3">
        <v>166</v>
      </c>
      <c r="G85" s="4">
        <v>127500</v>
      </c>
      <c r="I85" s="3">
        <v>159</v>
      </c>
      <c r="J85" s="4">
        <v>254900</v>
      </c>
    </row>
    <row r="86" spans="1:10">
      <c r="A86">
        <v>85</v>
      </c>
      <c r="B86">
        <v>168500</v>
      </c>
      <c r="C86">
        <v>0.67668550783752202</v>
      </c>
      <c r="D86" t="str">
        <f t="shared" si="1"/>
        <v>A2</v>
      </c>
      <c r="F86" s="3">
        <v>167</v>
      </c>
      <c r="G86" s="4">
        <v>190000</v>
      </c>
      <c r="I86" s="3">
        <v>160</v>
      </c>
      <c r="J86" s="4">
        <v>320000</v>
      </c>
    </row>
    <row r="87" spans="1:10">
      <c r="A87">
        <v>86</v>
      </c>
      <c r="B87">
        <v>260000</v>
      </c>
      <c r="C87">
        <v>0.68542499569764792</v>
      </c>
      <c r="D87" t="str">
        <f t="shared" si="1"/>
        <v>A2</v>
      </c>
      <c r="F87" s="3">
        <v>168</v>
      </c>
      <c r="G87" s="4">
        <v>325624</v>
      </c>
      <c r="I87" s="3">
        <v>162</v>
      </c>
      <c r="J87" s="4">
        <v>412500</v>
      </c>
    </row>
    <row r="88" spans="1:10">
      <c r="A88">
        <v>87</v>
      </c>
      <c r="B88">
        <v>174000</v>
      </c>
      <c r="C88">
        <v>0.74817036470354459</v>
      </c>
      <c r="D88" t="str">
        <f t="shared" si="1"/>
        <v>A2</v>
      </c>
      <c r="F88" s="3">
        <v>171</v>
      </c>
      <c r="G88" s="4">
        <v>128500</v>
      </c>
      <c r="I88" s="3">
        <v>163</v>
      </c>
      <c r="J88" s="4">
        <v>220000</v>
      </c>
    </row>
    <row r="89" spans="1:10">
      <c r="A89">
        <v>88</v>
      </c>
      <c r="B89">
        <v>164500</v>
      </c>
      <c r="C89">
        <v>0.53682602540086288</v>
      </c>
      <c r="D89" t="str">
        <f t="shared" si="1"/>
        <v>A2</v>
      </c>
      <c r="F89" s="3">
        <v>173</v>
      </c>
      <c r="G89" s="4">
        <v>239000</v>
      </c>
      <c r="I89" s="3">
        <v>164</v>
      </c>
      <c r="J89" s="4">
        <v>103200</v>
      </c>
    </row>
    <row r="90" spans="1:10">
      <c r="A90">
        <v>89</v>
      </c>
      <c r="B90">
        <v>85000</v>
      </c>
      <c r="C90">
        <v>0.34603256872449351</v>
      </c>
      <c r="D90" t="str">
        <f t="shared" si="1"/>
        <v>A1</v>
      </c>
      <c r="F90" s="3">
        <v>174</v>
      </c>
      <c r="G90" s="4">
        <v>163000</v>
      </c>
      <c r="I90" s="3">
        <v>169</v>
      </c>
      <c r="J90" s="4">
        <v>183500</v>
      </c>
    </row>
    <row r="91" spans="1:10">
      <c r="A91">
        <v>90</v>
      </c>
      <c r="B91">
        <v>123600</v>
      </c>
      <c r="C91">
        <v>0.4859505077151306</v>
      </c>
      <c r="D91" t="str">
        <f t="shared" si="1"/>
        <v>A1</v>
      </c>
      <c r="F91" s="3">
        <v>175</v>
      </c>
      <c r="G91" s="4">
        <v>184000</v>
      </c>
      <c r="I91" s="3">
        <v>170</v>
      </c>
      <c r="J91" s="4">
        <v>228000</v>
      </c>
    </row>
    <row r="92" spans="1:10">
      <c r="A92">
        <v>91</v>
      </c>
      <c r="B92">
        <v>109900</v>
      </c>
      <c r="C92">
        <v>1.3241233905968097E-2</v>
      </c>
      <c r="D92" t="str">
        <f t="shared" si="1"/>
        <v>A1</v>
      </c>
      <c r="F92" s="3">
        <v>177</v>
      </c>
      <c r="G92" s="4">
        <v>211000</v>
      </c>
      <c r="I92" s="3">
        <v>172</v>
      </c>
      <c r="J92" s="4">
        <v>215000</v>
      </c>
    </row>
    <row r="93" spans="1:10">
      <c r="A93">
        <v>92</v>
      </c>
      <c r="B93">
        <v>98600</v>
      </c>
      <c r="C93">
        <v>0.72283709718150235</v>
      </c>
      <c r="D93" t="str">
        <f t="shared" si="1"/>
        <v>A2</v>
      </c>
      <c r="F93" s="3">
        <v>178</v>
      </c>
      <c r="G93" s="4">
        <v>172500</v>
      </c>
      <c r="I93" s="3">
        <v>176</v>
      </c>
      <c r="J93" s="4">
        <v>243000</v>
      </c>
    </row>
    <row r="94" spans="1:10">
      <c r="A94">
        <v>93</v>
      </c>
      <c r="B94">
        <v>163500</v>
      </c>
      <c r="C94">
        <v>0.87543131944406516</v>
      </c>
      <c r="D94" t="str">
        <f t="shared" si="1"/>
        <v>A2</v>
      </c>
      <c r="F94" s="3">
        <v>182</v>
      </c>
      <c r="G94" s="4">
        <v>200100</v>
      </c>
      <c r="I94" s="3">
        <v>179</v>
      </c>
      <c r="J94" s="4">
        <v>501837</v>
      </c>
    </row>
    <row r="95" spans="1:10">
      <c r="A95">
        <v>94</v>
      </c>
      <c r="B95">
        <v>133900</v>
      </c>
      <c r="C95">
        <v>0.28268756055114375</v>
      </c>
      <c r="D95" t="str">
        <f t="shared" si="1"/>
        <v>A1</v>
      </c>
      <c r="F95" s="3">
        <v>185</v>
      </c>
      <c r="G95" s="4">
        <v>127000</v>
      </c>
      <c r="I95" s="3">
        <v>180</v>
      </c>
      <c r="J95" s="4">
        <v>100000</v>
      </c>
    </row>
    <row r="96" spans="1:10">
      <c r="A96">
        <v>95</v>
      </c>
      <c r="B96">
        <v>204750</v>
      </c>
      <c r="C96">
        <v>0.26343890200604192</v>
      </c>
      <c r="D96" t="str">
        <f t="shared" si="1"/>
        <v>A1</v>
      </c>
      <c r="F96" s="3">
        <v>187</v>
      </c>
      <c r="G96" s="4">
        <v>173000</v>
      </c>
      <c r="I96" s="3">
        <v>181</v>
      </c>
      <c r="J96" s="4">
        <v>177000</v>
      </c>
    </row>
    <row r="97" spans="1:10">
      <c r="A97">
        <v>96</v>
      </c>
      <c r="B97">
        <v>185000</v>
      </c>
      <c r="C97">
        <v>0.87357216110291314</v>
      </c>
      <c r="D97" t="str">
        <f t="shared" si="1"/>
        <v>A2</v>
      </c>
      <c r="F97" s="3">
        <v>189</v>
      </c>
      <c r="G97" s="4">
        <v>153337</v>
      </c>
      <c r="I97" s="3">
        <v>183</v>
      </c>
      <c r="J97" s="4">
        <v>120000</v>
      </c>
    </row>
    <row r="98" spans="1:10">
      <c r="A98">
        <v>97</v>
      </c>
      <c r="B98">
        <v>214000</v>
      </c>
      <c r="C98">
        <v>0.35035680313032347</v>
      </c>
      <c r="D98" t="str">
        <f t="shared" si="1"/>
        <v>A1</v>
      </c>
      <c r="F98" s="3">
        <v>190</v>
      </c>
      <c r="G98" s="4">
        <v>286000</v>
      </c>
      <c r="I98" s="3">
        <v>184</v>
      </c>
      <c r="J98" s="4">
        <v>200000</v>
      </c>
    </row>
    <row r="99" spans="1:10">
      <c r="A99">
        <v>98</v>
      </c>
      <c r="B99">
        <v>94750</v>
      </c>
      <c r="C99">
        <v>0.87064658578512366</v>
      </c>
      <c r="D99" t="str">
        <f t="shared" si="1"/>
        <v>A2</v>
      </c>
      <c r="F99" s="3">
        <v>191</v>
      </c>
      <c r="G99" s="4">
        <v>315000</v>
      </c>
      <c r="I99" s="3">
        <v>186</v>
      </c>
      <c r="J99" s="4">
        <v>475000</v>
      </c>
    </row>
    <row r="100" spans="1:10">
      <c r="A100">
        <v>99</v>
      </c>
      <c r="B100">
        <v>83000</v>
      </c>
      <c r="C100">
        <v>0.36831332628455593</v>
      </c>
      <c r="D100" t="str">
        <f t="shared" si="1"/>
        <v>A1</v>
      </c>
      <c r="F100" s="3">
        <v>196</v>
      </c>
      <c r="G100" s="4">
        <v>148500</v>
      </c>
      <c r="I100" s="3">
        <v>188</v>
      </c>
      <c r="J100" s="4">
        <v>135000</v>
      </c>
    </row>
    <row r="101" spans="1:10">
      <c r="A101">
        <v>100</v>
      </c>
      <c r="B101">
        <v>128950</v>
      </c>
      <c r="C101">
        <v>0.83913954512963806</v>
      </c>
      <c r="D101" t="str">
        <f t="shared" si="1"/>
        <v>A2</v>
      </c>
      <c r="F101" s="3">
        <v>197</v>
      </c>
      <c r="G101" s="4">
        <v>311872</v>
      </c>
      <c r="I101" s="3">
        <v>192</v>
      </c>
      <c r="J101" s="4">
        <v>184000</v>
      </c>
    </row>
    <row r="102" spans="1:10">
      <c r="A102">
        <v>101</v>
      </c>
      <c r="B102">
        <v>205000</v>
      </c>
      <c r="C102">
        <v>0.30435315311494748</v>
      </c>
      <c r="D102" t="str">
        <f t="shared" si="1"/>
        <v>A1</v>
      </c>
      <c r="F102" s="3">
        <v>200</v>
      </c>
      <c r="G102" s="4">
        <v>274900</v>
      </c>
      <c r="I102" s="3">
        <v>193</v>
      </c>
      <c r="J102" s="4">
        <v>192000</v>
      </c>
    </row>
    <row r="103" spans="1:10">
      <c r="A103">
        <v>102</v>
      </c>
      <c r="B103">
        <v>178000</v>
      </c>
      <c r="C103">
        <v>0.94513075693773485</v>
      </c>
      <c r="D103" t="str">
        <f t="shared" si="1"/>
        <v>A2</v>
      </c>
      <c r="F103" s="3">
        <v>201</v>
      </c>
      <c r="G103" s="4">
        <v>140000</v>
      </c>
      <c r="I103" s="3">
        <v>194</v>
      </c>
      <c r="J103" s="4">
        <v>130000</v>
      </c>
    </row>
    <row r="104" spans="1:10">
      <c r="A104">
        <v>103</v>
      </c>
      <c r="B104">
        <v>118964</v>
      </c>
      <c r="C104">
        <v>0.34045952071798558</v>
      </c>
      <c r="D104" t="str">
        <f t="shared" si="1"/>
        <v>A1</v>
      </c>
      <c r="F104" s="3">
        <v>204</v>
      </c>
      <c r="G104" s="4">
        <v>149000</v>
      </c>
      <c r="I104" s="3">
        <v>195</v>
      </c>
      <c r="J104" s="4">
        <v>127000</v>
      </c>
    </row>
    <row r="105" spans="1:10">
      <c r="A105">
        <v>104</v>
      </c>
      <c r="B105">
        <v>198900</v>
      </c>
      <c r="C105">
        <v>0.96344958251919144</v>
      </c>
      <c r="D105" t="str">
        <f t="shared" si="1"/>
        <v>A2</v>
      </c>
      <c r="F105" s="3">
        <v>205</v>
      </c>
      <c r="G105" s="4">
        <v>110000</v>
      </c>
      <c r="I105" s="3">
        <v>198</v>
      </c>
      <c r="J105" s="4">
        <v>235000</v>
      </c>
    </row>
    <row r="106" spans="1:10">
      <c r="A106">
        <v>105</v>
      </c>
      <c r="B106">
        <v>169500</v>
      </c>
      <c r="C106">
        <v>0.2299894866521951</v>
      </c>
      <c r="D106" t="str">
        <f t="shared" si="1"/>
        <v>A1</v>
      </c>
      <c r="F106" s="3">
        <v>206</v>
      </c>
      <c r="G106" s="4">
        <v>180500</v>
      </c>
      <c r="I106" s="3">
        <v>199</v>
      </c>
      <c r="J106" s="4">
        <v>104000</v>
      </c>
    </row>
    <row r="107" spans="1:10">
      <c r="A107">
        <v>106</v>
      </c>
      <c r="B107">
        <v>250000</v>
      </c>
      <c r="C107">
        <v>0.30278457051216878</v>
      </c>
      <c r="D107" t="str">
        <f t="shared" si="1"/>
        <v>A1</v>
      </c>
      <c r="F107" s="3">
        <v>210</v>
      </c>
      <c r="G107" s="4">
        <v>145000</v>
      </c>
      <c r="I107" s="3">
        <v>202</v>
      </c>
      <c r="J107" s="4">
        <v>171500</v>
      </c>
    </row>
    <row r="108" spans="1:10">
      <c r="A108">
        <v>107</v>
      </c>
      <c r="B108">
        <v>100000</v>
      </c>
      <c r="C108">
        <v>0.82635659377167492</v>
      </c>
      <c r="D108" t="str">
        <f t="shared" si="1"/>
        <v>A2</v>
      </c>
      <c r="F108" s="3">
        <v>211</v>
      </c>
      <c r="G108" s="4">
        <v>98000</v>
      </c>
      <c r="I108" s="3">
        <v>203</v>
      </c>
      <c r="J108" s="4">
        <v>112000</v>
      </c>
    </row>
    <row r="109" spans="1:10">
      <c r="A109">
        <v>108</v>
      </c>
      <c r="B109">
        <v>115000</v>
      </c>
      <c r="C109">
        <v>0.4154174407569694</v>
      </c>
      <c r="D109" t="str">
        <f t="shared" si="1"/>
        <v>A1</v>
      </c>
      <c r="F109" s="3">
        <v>213</v>
      </c>
      <c r="G109" s="4">
        <v>252678</v>
      </c>
      <c r="I109" s="3">
        <v>207</v>
      </c>
      <c r="J109" s="4">
        <v>143900</v>
      </c>
    </row>
    <row r="110" spans="1:10">
      <c r="A110">
        <v>109</v>
      </c>
      <c r="B110">
        <v>115000</v>
      </c>
      <c r="C110">
        <v>0.53551890409843139</v>
      </c>
      <c r="D110" t="str">
        <f t="shared" si="1"/>
        <v>A2</v>
      </c>
      <c r="F110" s="3">
        <v>215</v>
      </c>
      <c r="G110" s="4">
        <v>161750</v>
      </c>
      <c r="I110" s="3">
        <v>208</v>
      </c>
      <c r="J110" s="4">
        <v>141000</v>
      </c>
    </row>
    <row r="111" spans="1:10">
      <c r="A111">
        <v>110</v>
      </c>
      <c r="B111">
        <v>190000</v>
      </c>
      <c r="C111">
        <v>8.4156463885999067E-2</v>
      </c>
      <c r="D111" t="str">
        <f t="shared" si="1"/>
        <v>A1</v>
      </c>
      <c r="F111" s="3">
        <v>217</v>
      </c>
      <c r="G111" s="4">
        <v>210000</v>
      </c>
      <c r="I111" s="3">
        <v>209</v>
      </c>
      <c r="J111" s="4">
        <v>277000</v>
      </c>
    </row>
    <row r="112" spans="1:10">
      <c r="A112">
        <v>111</v>
      </c>
      <c r="B112">
        <v>136900</v>
      </c>
      <c r="C112">
        <v>4.7050706615992421E-2</v>
      </c>
      <c r="D112" t="str">
        <f t="shared" si="1"/>
        <v>A1</v>
      </c>
      <c r="F112" s="3">
        <v>218</v>
      </c>
      <c r="G112" s="4">
        <v>107000</v>
      </c>
      <c r="I112" s="3">
        <v>212</v>
      </c>
      <c r="J112" s="4">
        <v>186000</v>
      </c>
    </row>
    <row r="113" spans="1:10">
      <c r="A113">
        <v>112</v>
      </c>
      <c r="B113">
        <v>180000</v>
      </c>
      <c r="C113">
        <v>1.1459071014054301E-2</v>
      </c>
      <c r="D113" t="str">
        <f t="shared" si="1"/>
        <v>A1</v>
      </c>
      <c r="F113" s="3">
        <v>219</v>
      </c>
      <c r="G113" s="4">
        <v>311500</v>
      </c>
      <c r="I113" s="3">
        <v>214</v>
      </c>
      <c r="J113" s="4">
        <v>156000</v>
      </c>
    </row>
    <row r="114" spans="1:10">
      <c r="A114">
        <v>113</v>
      </c>
      <c r="B114">
        <v>383970</v>
      </c>
      <c r="C114">
        <v>0.34551968385735521</v>
      </c>
      <c r="D114" t="str">
        <f t="shared" si="1"/>
        <v>A1</v>
      </c>
      <c r="F114" s="3">
        <v>224</v>
      </c>
      <c r="G114" s="4">
        <v>97000</v>
      </c>
      <c r="I114" s="3">
        <v>216</v>
      </c>
      <c r="J114" s="4">
        <v>134450</v>
      </c>
    </row>
    <row r="115" spans="1:10">
      <c r="A115">
        <v>114</v>
      </c>
      <c r="B115">
        <v>217000</v>
      </c>
      <c r="C115">
        <v>0.62667198740146091</v>
      </c>
      <c r="D115" t="str">
        <f t="shared" si="1"/>
        <v>A2</v>
      </c>
      <c r="F115" s="3">
        <v>225</v>
      </c>
      <c r="G115" s="4">
        <v>386250</v>
      </c>
      <c r="I115" s="3">
        <v>220</v>
      </c>
      <c r="J115" s="4">
        <v>167240</v>
      </c>
    </row>
    <row r="116" spans="1:10">
      <c r="A116">
        <v>115</v>
      </c>
      <c r="B116">
        <v>259500</v>
      </c>
      <c r="C116">
        <v>0.97067012015367371</v>
      </c>
      <c r="D116" t="str">
        <f t="shared" si="1"/>
        <v>A2</v>
      </c>
      <c r="F116" s="3">
        <v>226</v>
      </c>
      <c r="G116" s="4">
        <v>112000</v>
      </c>
      <c r="I116" s="3">
        <v>221</v>
      </c>
      <c r="J116" s="4">
        <v>204900</v>
      </c>
    </row>
    <row r="117" spans="1:10">
      <c r="A117">
        <v>116</v>
      </c>
      <c r="B117">
        <v>176000</v>
      </c>
      <c r="C117">
        <v>0.30025355380537244</v>
      </c>
      <c r="D117" t="str">
        <f t="shared" si="1"/>
        <v>A1</v>
      </c>
      <c r="F117" s="3">
        <v>228</v>
      </c>
      <c r="G117" s="4">
        <v>106000</v>
      </c>
      <c r="I117" s="3">
        <v>222</v>
      </c>
      <c r="J117" s="4">
        <v>200000</v>
      </c>
    </row>
    <row r="118" spans="1:10">
      <c r="A118">
        <v>117</v>
      </c>
      <c r="B118">
        <v>139000</v>
      </c>
      <c r="C118">
        <v>0.38750502467462267</v>
      </c>
      <c r="D118" t="str">
        <f t="shared" si="1"/>
        <v>A1</v>
      </c>
      <c r="F118" s="3">
        <v>230</v>
      </c>
      <c r="G118" s="4">
        <v>192500</v>
      </c>
      <c r="I118" s="3">
        <v>223</v>
      </c>
      <c r="J118" s="4">
        <v>179900</v>
      </c>
    </row>
    <row r="119" spans="1:10">
      <c r="A119">
        <v>118</v>
      </c>
      <c r="B119">
        <v>155000</v>
      </c>
      <c r="C119">
        <v>0.47450257612920788</v>
      </c>
      <c r="D119" t="str">
        <f t="shared" si="1"/>
        <v>A1</v>
      </c>
      <c r="F119" s="3">
        <v>235</v>
      </c>
      <c r="G119" s="4">
        <v>216500</v>
      </c>
      <c r="I119" s="3">
        <v>227</v>
      </c>
      <c r="J119" s="4">
        <v>290000</v>
      </c>
    </row>
    <row r="120" spans="1:10">
      <c r="A120">
        <v>119</v>
      </c>
      <c r="B120">
        <v>320000</v>
      </c>
      <c r="C120">
        <v>0.69821467486233368</v>
      </c>
      <c r="D120" t="str">
        <f t="shared" si="1"/>
        <v>A2</v>
      </c>
      <c r="F120" s="3">
        <v>237</v>
      </c>
      <c r="G120" s="4">
        <v>185500</v>
      </c>
      <c r="I120" s="3">
        <v>229</v>
      </c>
      <c r="J120" s="4">
        <v>125000</v>
      </c>
    </row>
    <row r="121" spans="1:10">
      <c r="A121">
        <v>120</v>
      </c>
      <c r="B121">
        <v>163990</v>
      </c>
      <c r="C121">
        <v>0.32524577648362696</v>
      </c>
      <c r="D121" t="str">
        <f t="shared" si="1"/>
        <v>A1</v>
      </c>
      <c r="F121" s="3">
        <v>239</v>
      </c>
      <c r="G121" s="4">
        <v>318000</v>
      </c>
      <c r="I121" s="3">
        <v>231</v>
      </c>
      <c r="J121" s="4">
        <v>148000</v>
      </c>
    </row>
    <row r="122" spans="1:10">
      <c r="A122">
        <v>121</v>
      </c>
      <c r="B122">
        <v>180000</v>
      </c>
      <c r="C122">
        <v>0.38350910841867936</v>
      </c>
      <c r="D122" t="str">
        <f t="shared" si="1"/>
        <v>A1</v>
      </c>
      <c r="F122" s="3">
        <v>243</v>
      </c>
      <c r="G122" s="4">
        <v>79000</v>
      </c>
      <c r="I122" s="3">
        <v>232</v>
      </c>
      <c r="J122" s="4">
        <v>403000</v>
      </c>
    </row>
    <row r="123" spans="1:10">
      <c r="A123">
        <v>122</v>
      </c>
      <c r="B123">
        <v>100000</v>
      </c>
      <c r="C123">
        <v>0.70702748664471915</v>
      </c>
      <c r="D123" t="str">
        <f t="shared" si="1"/>
        <v>A2</v>
      </c>
      <c r="F123" s="3">
        <v>244</v>
      </c>
      <c r="G123" s="4">
        <v>120000</v>
      </c>
      <c r="I123" s="3">
        <v>233</v>
      </c>
      <c r="J123" s="4">
        <v>94500</v>
      </c>
    </row>
    <row r="124" spans="1:10">
      <c r="A124">
        <v>123</v>
      </c>
      <c r="B124">
        <v>136000</v>
      </c>
      <c r="C124">
        <v>0.53083352625700486</v>
      </c>
      <c r="D124" t="str">
        <f t="shared" si="1"/>
        <v>A2</v>
      </c>
      <c r="F124" s="3">
        <v>247</v>
      </c>
      <c r="G124" s="4">
        <v>137000</v>
      </c>
      <c r="I124" s="3">
        <v>234</v>
      </c>
      <c r="J124" s="4">
        <v>128200</v>
      </c>
    </row>
    <row r="125" spans="1:10">
      <c r="A125">
        <v>124</v>
      </c>
      <c r="B125">
        <v>153900</v>
      </c>
      <c r="C125">
        <v>0.52333042903926719</v>
      </c>
      <c r="D125" t="str">
        <f t="shared" si="1"/>
        <v>A2</v>
      </c>
      <c r="F125" s="3">
        <v>248</v>
      </c>
      <c r="G125" s="4">
        <v>140000</v>
      </c>
      <c r="I125" s="3">
        <v>236</v>
      </c>
      <c r="J125" s="4">
        <v>89500</v>
      </c>
    </row>
    <row r="126" spans="1:10">
      <c r="A126">
        <v>125</v>
      </c>
      <c r="B126">
        <v>181000</v>
      </c>
      <c r="C126">
        <v>0.10459171329124373</v>
      </c>
      <c r="D126" t="str">
        <f t="shared" si="1"/>
        <v>A1</v>
      </c>
      <c r="F126" s="3">
        <v>251</v>
      </c>
      <c r="G126" s="4">
        <v>76500</v>
      </c>
      <c r="I126" s="3">
        <v>238</v>
      </c>
      <c r="J126" s="4">
        <v>194500</v>
      </c>
    </row>
    <row r="127" spans="1:10">
      <c r="A127">
        <v>126</v>
      </c>
      <c r="B127">
        <v>84500</v>
      </c>
      <c r="C127">
        <v>0.78776647137434053</v>
      </c>
      <c r="D127" t="str">
        <f t="shared" si="1"/>
        <v>A2</v>
      </c>
      <c r="F127" s="3">
        <v>255</v>
      </c>
      <c r="G127" s="4">
        <v>145000</v>
      </c>
      <c r="I127" s="3">
        <v>240</v>
      </c>
      <c r="J127" s="4">
        <v>113000</v>
      </c>
    </row>
    <row r="128" spans="1:10">
      <c r="A128">
        <v>127</v>
      </c>
      <c r="B128">
        <v>128000</v>
      </c>
      <c r="C128">
        <v>0.41533124586392745</v>
      </c>
      <c r="D128" t="str">
        <f t="shared" si="1"/>
        <v>A1</v>
      </c>
      <c r="F128" s="3">
        <v>256</v>
      </c>
      <c r="G128" s="4">
        <v>230000</v>
      </c>
      <c r="I128" s="3">
        <v>241</v>
      </c>
      <c r="J128" s="4">
        <v>262500</v>
      </c>
    </row>
    <row r="129" spans="1:10">
      <c r="A129">
        <v>128</v>
      </c>
      <c r="B129">
        <v>87000</v>
      </c>
      <c r="C129">
        <v>0.43595908153487029</v>
      </c>
      <c r="D129" t="str">
        <f t="shared" si="1"/>
        <v>A1</v>
      </c>
      <c r="F129" s="3">
        <v>258</v>
      </c>
      <c r="G129" s="4">
        <v>220000</v>
      </c>
      <c r="I129" s="3">
        <v>242</v>
      </c>
      <c r="J129" s="4">
        <v>110500</v>
      </c>
    </row>
    <row r="130" spans="1:10">
      <c r="A130">
        <v>129</v>
      </c>
      <c r="B130">
        <v>155000</v>
      </c>
      <c r="C130">
        <v>5.8398693160868653E-2</v>
      </c>
      <c r="D130" t="str">
        <f t="shared" si="1"/>
        <v>A1</v>
      </c>
      <c r="F130" s="3">
        <v>261</v>
      </c>
      <c r="G130" s="4">
        <v>176000</v>
      </c>
      <c r="I130" s="3">
        <v>245</v>
      </c>
      <c r="J130" s="4">
        <v>205000</v>
      </c>
    </row>
    <row r="131" spans="1:10">
      <c r="A131">
        <v>130</v>
      </c>
      <c r="B131">
        <v>150000</v>
      </c>
      <c r="C131">
        <v>0.2549420022044715</v>
      </c>
      <c r="D131" t="str">
        <f t="shared" ref="D131:D194" si="2">IF(C131&lt;0.5, "A1", "A2")</f>
        <v>A1</v>
      </c>
      <c r="F131" s="3">
        <v>262</v>
      </c>
      <c r="G131" s="4">
        <v>276000</v>
      </c>
      <c r="I131" s="3">
        <v>246</v>
      </c>
      <c r="J131" s="4">
        <v>241500</v>
      </c>
    </row>
    <row r="132" spans="1:10">
      <c r="A132">
        <v>131</v>
      </c>
      <c r="B132">
        <v>226000</v>
      </c>
      <c r="C132">
        <v>0.2461004789421497</v>
      </c>
      <c r="D132" t="str">
        <f t="shared" si="2"/>
        <v>A1</v>
      </c>
      <c r="F132" s="3">
        <v>263</v>
      </c>
      <c r="G132" s="4">
        <v>151000</v>
      </c>
      <c r="I132" s="3">
        <v>249</v>
      </c>
      <c r="J132" s="4">
        <v>180000</v>
      </c>
    </row>
    <row r="133" spans="1:10">
      <c r="A133">
        <v>132</v>
      </c>
      <c r="B133">
        <v>244000</v>
      </c>
      <c r="C133">
        <v>0.38575148288369643</v>
      </c>
      <c r="D133" t="str">
        <f t="shared" si="2"/>
        <v>A1</v>
      </c>
      <c r="F133" s="3">
        <v>266</v>
      </c>
      <c r="G133" s="4">
        <v>175500</v>
      </c>
      <c r="I133" s="3">
        <v>250</v>
      </c>
      <c r="J133" s="4">
        <v>277000</v>
      </c>
    </row>
    <row r="134" spans="1:10">
      <c r="A134">
        <v>133</v>
      </c>
      <c r="B134">
        <v>150750</v>
      </c>
      <c r="C134">
        <v>0.65517068825739355</v>
      </c>
      <c r="D134" t="str">
        <f t="shared" si="2"/>
        <v>A2</v>
      </c>
      <c r="F134" s="3">
        <v>267</v>
      </c>
      <c r="G134" s="4">
        <v>185000</v>
      </c>
      <c r="I134" s="3">
        <v>252</v>
      </c>
      <c r="J134" s="4">
        <v>235000</v>
      </c>
    </row>
    <row r="135" spans="1:10">
      <c r="A135">
        <v>134</v>
      </c>
      <c r="B135">
        <v>220000</v>
      </c>
      <c r="C135">
        <v>0.60660714879094657</v>
      </c>
      <c r="D135" t="str">
        <f t="shared" si="2"/>
        <v>A2</v>
      </c>
      <c r="F135" s="3">
        <v>268</v>
      </c>
      <c r="G135" s="4">
        <v>179500</v>
      </c>
      <c r="I135" s="3">
        <v>253</v>
      </c>
      <c r="J135" s="4">
        <v>173000</v>
      </c>
    </row>
    <row r="136" spans="1:10">
      <c r="A136">
        <v>135</v>
      </c>
      <c r="B136">
        <v>180000</v>
      </c>
      <c r="C136">
        <v>0.71904155259490576</v>
      </c>
      <c r="D136" t="str">
        <f t="shared" si="2"/>
        <v>A2</v>
      </c>
      <c r="F136" s="3">
        <v>270</v>
      </c>
      <c r="G136" s="4">
        <v>148000</v>
      </c>
      <c r="I136" s="3">
        <v>254</v>
      </c>
      <c r="J136" s="4">
        <v>158000</v>
      </c>
    </row>
    <row r="137" spans="1:10">
      <c r="A137">
        <v>136</v>
      </c>
      <c r="B137">
        <v>174000</v>
      </c>
      <c r="C137">
        <v>0.65082987877850351</v>
      </c>
      <c r="D137" t="str">
        <f t="shared" si="2"/>
        <v>A2</v>
      </c>
      <c r="F137" s="3">
        <v>275</v>
      </c>
      <c r="G137" s="4">
        <v>124500</v>
      </c>
      <c r="I137" s="3">
        <v>257</v>
      </c>
      <c r="J137" s="4">
        <v>207500</v>
      </c>
    </row>
    <row r="138" spans="1:10">
      <c r="A138">
        <v>137</v>
      </c>
      <c r="B138">
        <v>143000</v>
      </c>
      <c r="C138">
        <v>0.56907260205925225</v>
      </c>
      <c r="D138" t="str">
        <f t="shared" si="2"/>
        <v>A2</v>
      </c>
      <c r="F138" s="3">
        <v>276</v>
      </c>
      <c r="G138" s="4">
        <v>205000</v>
      </c>
      <c r="I138" s="3">
        <v>259</v>
      </c>
      <c r="J138" s="4">
        <v>231500</v>
      </c>
    </row>
    <row r="139" spans="1:10">
      <c r="A139">
        <v>138</v>
      </c>
      <c r="B139">
        <v>171000</v>
      </c>
      <c r="C139">
        <v>0.13499022383854531</v>
      </c>
      <c r="D139" t="str">
        <f t="shared" si="2"/>
        <v>A1</v>
      </c>
      <c r="F139" s="3">
        <v>279</v>
      </c>
      <c r="G139" s="4">
        <v>415298</v>
      </c>
      <c r="I139" s="3">
        <v>260</v>
      </c>
      <c r="J139" s="4">
        <v>97000</v>
      </c>
    </row>
    <row r="140" spans="1:10">
      <c r="A140">
        <v>139</v>
      </c>
      <c r="B140">
        <v>230000</v>
      </c>
      <c r="C140">
        <v>0.55437533402649553</v>
      </c>
      <c r="D140" t="str">
        <f t="shared" si="2"/>
        <v>A2</v>
      </c>
      <c r="F140" s="3">
        <v>281</v>
      </c>
      <c r="G140" s="4">
        <v>228500</v>
      </c>
      <c r="I140" s="3">
        <v>264</v>
      </c>
      <c r="J140" s="4">
        <v>130000</v>
      </c>
    </row>
    <row r="141" spans="1:10">
      <c r="A141">
        <v>140</v>
      </c>
      <c r="B141">
        <v>231500</v>
      </c>
      <c r="C141">
        <v>1.0793843299309325E-3</v>
      </c>
      <c r="D141" t="str">
        <f t="shared" si="2"/>
        <v>A1</v>
      </c>
      <c r="F141" s="3">
        <v>282</v>
      </c>
      <c r="G141" s="4">
        <v>185000</v>
      </c>
      <c r="I141" s="3">
        <v>265</v>
      </c>
      <c r="J141" s="4">
        <v>73000</v>
      </c>
    </row>
    <row r="142" spans="1:10">
      <c r="A142">
        <v>141</v>
      </c>
      <c r="B142">
        <v>115000</v>
      </c>
      <c r="C142">
        <v>0.4944866681387341</v>
      </c>
      <c r="D142" t="str">
        <f t="shared" si="2"/>
        <v>A1</v>
      </c>
      <c r="F142" s="3">
        <v>283</v>
      </c>
      <c r="G142" s="4">
        <v>207500</v>
      </c>
      <c r="I142" s="3">
        <v>269</v>
      </c>
      <c r="J142" s="4">
        <v>120500</v>
      </c>
    </row>
    <row r="143" spans="1:10">
      <c r="A143">
        <v>142</v>
      </c>
      <c r="B143">
        <v>260000</v>
      </c>
      <c r="C143">
        <v>0.10432632198800584</v>
      </c>
      <c r="D143" t="str">
        <f t="shared" si="2"/>
        <v>A1</v>
      </c>
      <c r="F143" s="3">
        <v>286</v>
      </c>
      <c r="G143" s="4">
        <v>164700</v>
      </c>
      <c r="I143" s="3">
        <v>271</v>
      </c>
      <c r="J143" s="4">
        <v>266000</v>
      </c>
    </row>
    <row r="144" spans="1:10">
      <c r="A144">
        <v>143</v>
      </c>
      <c r="B144">
        <v>166000</v>
      </c>
      <c r="C144">
        <v>6.0394455008225711E-2</v>
      </c>
      <c r="D144" t="str">
        <f t="shared" si="2"/>
        <v>A1</v>
      </c>
      <c r="F144" s="3">
        <v>288</v>
      </c>
      <c r="G144" s="4">
        <v>88000</v>
      </c>
      <c r="I144" s="3">
        <v>272</v>
      </c>
      <c r="J144" s="4">
        <v>241500</v>
      </c>
    </row>
    <row r="145" spans="1:10">
      <c r="A145">
        <v>144</v>
      </c>
      <c r="B145">
        <v>204000</v>
      </c>
      <c r="C145">
        <v>9.6990775804220331E-2</v>
      </c>
      <c r="D145" t="str">
        <f t="shared" si="2"/>
        <v>A1</v>
      </c>
      <c r="F145" s="3">
        <v>290</v>
      </c>
      <c r="G145" s="4">
        <v>153575</v>
      </c>
      <c r="I145" s="3">
        <v>273</v>
      </c>
      <c r="J145" s="4">
        <v>290000</v>
      </c>
    </row>
    <row r="146" spans="1:10">
      <c r="A146">
        <v>145</v>
      </c>
      <c r="B146">
        <v>125000</v>
      </c>
      <c r="C146">
        <v>0.45583757610916265</v>
      </c>
      <c r="D146" t="str">
        <f t="shared" si="2"/>
        <v>A1</v>
      </c>
      <c r="F146" s="3">
        <v>295</v>
      </c>
      <c r="G146" s="4">
        <v>167000</v>
      </c>
      <c r="I146" s="3">
        <v>274</v>
      </c>
      <c r="J146" s="4">
        <v>139000</v>
      </c>
    </row>
    <row r="147" spans="1:10">
      <c r="A147">
        <v>146</v>
      </c>
      <c r="B147">
        <v>130000</v>
      </c>
      <c r="C147">
        <v>0.66948051602561454</v>
      </c>
      <c r="D147" t="str">
        <f t="shared" si="2"/>
        <v>A2</v>
      </c>
      <c r="F147" s="3">
        <v>296</v>
      </c>
      <c r="G147" s="4">
        <v>142500</v>
      </c>
      <c r="I147" s="3">
        <v>277</v>
      </c>
      <c r="J147" s="4">
        <v>201000</v>
      </c>
    </row>
    <row r="148" spans="1:10">
      <c r="A148">
        <v>147</v>
      </c>
      <c r="B148">
        <v>105000</v>
      </c>
      <c r="C148">
        <v>0.97477882406178651</v>
      </c>
      <c r="D148" t="str">
        <f t="shared" si="2"/>
        <v>A2</v>
      </c>
      <c r="F148" s="3">
        <v>297</v>
      </c>
      <c r="G148" s="4">
        <v>152000</v>
      </c>
      <c r="I148" s="3">
        <v>278</v>
      </c>
      <c r="J148" s="4">
        <v>141000</v>
      </c>
    </row>
    <row r="149" spans="1:10">
      <c r="A149">
        <v>148</v>
      </c>
      <c r="B149">
        <v>222500</v>
      </c>
      <c r="C149">
        <v>0.61951209007659958</v>
      </c>
      <c r="D149" t="str">
        <f t="shared" si="2"/>
        <v>A2</v>
      </c>
      <c r="F149" s="3">
        <v>298</v>
      </c>
      <c r="G149" s="4">
        <v>239000</v>
      </c>
      <c r="I149" s="3">
        <v>280</v>
      </c>
      <c r="J149" s="4">
        <v>192000</v>
      </c>
    </row>
    <row r="150" spans="1:10">
      <c r="A150">
        <v>149</v>
      </c>
      <c r="B150">
        <v>141000</v>
      </c>
      <c r="C150">
        <v>0.57729789430407585</v>
      </c>
      <c r="D150" t="str">
        <f t="shared" si="2"/>
        <v>A2</v>
      </c>
      <c r="F150" s="3">
        <v>299</v>
      </c>
      <c r="G150" s="4">
        <v>175000</v>
      </c>
      <c r="I150" s="3">
        <v>284</v>
      </c>
      <c r="J150" s="4">
        <v>244600</v>
      </c>
    </row>
    <row r="151" spans="1:10">
      <c r="A151">
        <v>150</v>
      </c>
      <c r="B151">
        <v>115000</v>
      </c>
      <c r="C151">
        <v>0.60037009087975934</v>
      </c>
      <c r="D151" t="str">
        <f t="shared" si="2"/>
        <v>A2</v>
      </c>
      <c r="F151" s="3">
        <v>302</v>
      </c>
      <c r="G151" s="4">
        <v>267000</v>
      </c>
      <c r="I151" s="3">
        <v>285</v>
      </c>
      <c r="J151" s="4">
        <v>179200</v>
      </c>
    </row>
    <row r="152" spans="1:10">
      <c r="A152">
        <v>151</v>
      </c>
      <c r="B152">
        <v>122000</v>
      </c>
      <c r="C152">
        <v>0.59671882823713041</v>
      </c>
      <c r="D152" t="str">
        <f t="shared" si="2"/>
        <v>A2</v>
      </c>
      <c r="F152" s="3">
        <v>303</v>
      </c>
      <c r="G152" s="4">
        <v>205000</v>
      </c>
      <c r="I152" s="3">
        <v>287</v>
      </c>
      <c r="J152" s="4">
        <v>159000</v>
      </c>
    </row>
    <row r="153" spans="1:10">
      <c r="A153">
        <v>152</v>
      </c>
      <c r="B153">
        <v>372402</v>
      </c>
      <c r="C153">
        <v>6.4119377547526724E-2</v>
      </c>
      <c r="D153" t="str">
        <f t="shared" si="2"/>
        <v>A1</v>
      </c>
      <c r="F153" s="3">
        <v>304</v>
      </c>
      <c r="G153" s="4">
        <v>149900</v>
      </c>
      <c r="I153" s="3">
        <v>289</v>
      </c>
      <c r="J153" s="4">
        <v>122000</v>
      </c>
    </row>
    <row r="154" spans="1:10">
      <c r="A154">
        <v>153</v>
      </c>
      <c r="B154">
        <v>190000</v>
      </c>
      <c r="C154">
        <v>0.63307602768291871</v>
      </c>
      <c r="D154" t="str">
        <f t="shared" si="2"/>
        <v>A2</v>
      </c>
      <c r="F154" s="3">
        <v>307</v>
      </c>
      <c r="G154" s="4">
        <v>225000</v>
      </c>
      <c r="I154" s="3">
        <v>291</v>
      </c>
      <c r="J154" s="4">
        <v>233230</v>
      </c>
    </row>
    <row r="155" spans="1:10">
      <c r="A155">
        <v>154</v>
      </c>
      <c r="B155">
        <v>235000</v>
      </c>
      <c r="C155">
        <v>0.18289473589424254</v>
      </c>
      <c r="D155" t="str">
        <f t="shared" si="2"/>
        <v>A1</v>
      </c>
      <c r="F155" s="3">
        <v>309</v>
      </c>
      <c r="G155" s="4">
        <v>82500</v>
      </c>
      <c r="I155" s="3">
        <v>292</v>
      </c>
      <c r="J155" s="4">
        <v>135900</v>
      </c>
    </row>
    <row r="156" spans="1:10">
      <c r="A156">
        <v>155</v>
      </c>
      <c r="B156">
        <v>125000</v>
      </c>
      <c r="C156">
        <v>0.97561283213869698</v>
      </c>
      <c r="D156" t="str">
        <f t="shared" si="2"/>
        <v>A2</v>
      </c>
      <c r="F156" s="3">
        <v>311</v>
      </c>
      <c r="G156" s="4">
        <v>165600</v>
      </c>
      <c r="I156" s="3">
        <v>293</v>
      </c>
      <c r="J156" s="4">
        <v>131000</v>
      </c>
    </row>
    <row r="157" spans="1:10">
      <c r="A157">
        <v>156</v>
      </c>
      <c r="B157">
        <v>79000</v>
      </c>
      <c r="C157">
        <v>0.68981100378981175</v>
      </c>
      <c r="D157" t="str">
        <f t="shared" si="2"/>
        <v>A2</v>
      </c>
      <c r="F157" s="3">
        <v>313</v>
      </c>
      <c r="G157" s="4">
        <v>119900</v>
      </c>
      <c r="I157" s="3">
        <v>294</v>
      </c>
      <c r="J157" s="4">
        <v>235000</v>
      </c>
    </row>
    <row r="158" spans="1:10">
      <c r="A158">
        <v>157</v>
      </c>
      <c r="B158">
        <v>109500</v>
      </c>
      <c r="C158">
        <v>0.24349091725114336</v>
      </c>
      <c r="D158" t="str">
        <f t="shared" si="2"/>
        <v>A1</v>
      </c>
      <c r="F158" s="3">
        <v>317</v>
      </c>
      <c r="G158" s="4">
        <v>260000</v>
      </c>
      <c r="I158" s="3">
        <v>300</v>
      </c>
      <c r="J158" s="4">
        <v>158500</v>
      </c>
    </row>
    <row r="159" spans="1:10">
      <c r="A159">
        <v>158</v>
      </c>
      <c r="B159">
        <v>269500</v>
      </c>
      <c r="C159">
        <v>0.67651937814130048</v>
      </c>
      <c r="D159" t="str">
        <f t="shared" si="2"/>
        <v>A2</v>
      </c>
      <c r="F159" s="3">
        <v>318</v>
      </c>
      <c r="G159" s="4">
        <v>270000</v>
      </c>
      <c r="I159" s="3">
        <v>301</v>
      </c>
      <c r="J159" s="4">
        <v>157000</v>
      </c>
    </row>
    <row r="160" spans="1:10">
      <c r="A160">
        <v>159</v>
      </c>
      <c r="B160">
        <v>254900</v>
      </c>
      <c r="C160">
        <v>0.71165568739592011</v>
      </c>
      <c r="D160" t="str">
        <f t="shared" si="2"/>
        <v>A2</v>
      </c>
      <c r="F160" s="3">
        <v>319</v>
      </c>
      <c r="G160" s="4">
        <v>260000</v>
      </c>
      <c r="I160" s="3">
        <v>305</v>
      </c>
      <c r="J160" s="4">
        <v>295000</v>
      </c>
    </row>
    <row r="161" spans="1:10">
      <c r="A161">
        <v>160</v>
      </c>
      <c r="B161">
        <v>320000</v>
      </c>
      <c r="C161">
        <v>0.61787835267304636</v>
      </c>
      <c r="D161" t="str">
        <f t="shared" si="2"/>
        <v>A2</v>
      </c>
      <c r="F161" s="3">
        <v>320</v>
      </c>
      <c r="G161" s="4">
        <v>187500</v>
      </c>
      <c r="I161" s="3">
        <v>306</v>
      </c>
      <c r="J161" s="4">
        <v>305900</v>
      </c>
    </row>
    <row r="162" spans="1:10">
      <c r="A162">
        <v>161</v>
      </c>
      <c r="B162">
        <v>162500</v>
      </c>
      <c r="C162">
        <v>0.43517373926540426</v>
      </c>
      <c r="D162" t="str">
        <f t="shared" si="2"/>
        <v>A1</v>
      </c>
      <c r="F162" s="3">
        <v>324</v>
      </c>
      <c r="G162" s="4">
        <v>126175</v>
      </c>
      <c r="I162" s="3">
        <v>308</v>
      </c>
      <c r="J162" s="4">
        <v>89500</v>
      </c>
    </row>
    <row r="163" spans="1:10">
      <c r="A163">
        <v>162</v>
      </c>
      <c r="B163">
        <v>412500</v>
      </c>
      <c r="C163">
        <v>0.70142712963887832</v>
      </c>
      <c r="D163" t="str">
        <f t="shared" si="2"/>
        <v>A2</v>
      </c>
      <c r="F163" s="3">
        <v>326</v>
      </c>
      <c r="G163" s="4">
        <v>87000</v>
      </c>
      <c r="I163" s="3">
        <v>310</v>
      </c>
      <c r="J163" s="4">
        <v>360000</v>
      </c>
    </row>
    <row r="164" spans="1:10">
      <c r="A164">
        <v>163</v>
      </c>
      <c r="B164">
        <v>220000</v>
      </c>
      <c r="C164">
        <v>0.59636114508447824</v>
      </c>
      <c r="D164" t="str">
        <f t="shared" si="2"/>
        <v>A2</v>
      </c>
      <c r="F164" s="3">
        <v>327</v>
      </c>
      <c r="G164" s="4">
        <v>324000</v>
      </c>
      <c r="I164" s="3">
        <v>312</v>
      </c>
      <c r="J164" s="4">
        <v>132000</v>
      </c>
    </row>
    <row r="165" spans="1:10">
      <c r="A165">
        <v>164</v>
      </c>
      <c r="B165">
        <v>103200</v>
      </c>
      <c r="C165">
        <v>0.63793022248249709</v>
      </c>
      <c r="D165" t="str">
        <f t="shared" si="2"/>
        <v>A2</v>
      </c>
      <c r="F165" s="3">
        <v>328</v>
      </c>
      <c r="G165" s="4">
        <v>145250</v>
      </c>
      <c r="I165" s="3">
        <v>314</v>
      </c>
      <c r="J165" s="4">
        <v>375000</v>
      </c>
    </row>
    <row r="166" spans="1:10">
      <c r="A166">
        <v>165</v>
      </c>
      <c r="B166">
        <v>152000</v>
      </c>
      <c r="C166">
        <v>0.16129296060713727</v>
      </c>
      <c r="D166" t="str">
        <f t="shared" si="2"/>
        <v>A1</v>
      </c>
      <c r="F166" s="3">
        <v>330</v>
      </c>
      <c r="G166" s="4">
        <v>78000</v>
      </c>
      <c r="I166" s="3">
        <v>315</v>
      </c>
      <c r="J166" s="4">
        <v>178000</v>
      </c>
    </row>
    <row r="167" spans="1:10">
      <c r="A167">
        <v>166</v>
      </c>
      <c r="B167">
        <v>127500</v>
      </c>
      <c r="C167">
        <v>3.8311147185886796E-2</v>
      </c>
      <c r="D167" t="str">
        <f t="shared" si="2"/>
        <v>A1</v>
      </c>
      <c r="F167" s="3">
        <v>331</v>
      </c>
      <c r="G167" s="4">
        <v>119000</v>
      </c>
      <c r="I167" s="3">
        <v>316</v>
      </c>
      <c r="J167" s="4">
        <v>188500</v>
      </c>
    </row>
    <row r="168" spans="1:10">
      <c r="A168">
        <v>167</v>
      </c>
      <c r="B168">
        <v>190000</v>
      </c>
      <c r="C168">
        <v>0.38346161275888224</v>
      </c>
      <c r="D168" t="str">
        <f t="shared" si="2"/>
        <v>A1</v>
      </c>
      <c r="F168" s="3">
        <v>340</v>
      </c>
      <c r="G168" s="4">
        <v>155000</v>
      </c>
      <c r="I168" s="3">
        <v>321</v>
      </c>
      <c r="J168" s="4">
        <v>342643</v>
      </c>
    </row>
    <row r="169" spans="1:10">
      <c r="A169">
        <v>168</v>
      </c>
      <c r="B169">
        <v>325624</v>
      </c>
      <c r="C169">
        <v>0.49908921609876167</v>
      </c>
      <c r="D169" t="str">
        <f t="shared" si="2"/>
        <v>A1</v>
      </c>
      <c r="F169" s="3">
        <v>342</v>
      </c>
      <c r="G169" s="4">
        <v>82000</v>
      </c>
      <c r="I169" s="3">
        <v>322</v>
      </c>
      <c r="J169" s="4">
        <v>354000</v>
      </c>
    </row>
    <row r="170" spans="1:10">
      <c r="A170">
        <v>169</v>
      </c>
      <c r="B170">
        <v>183500</v>
      </c>
      <c r="C170">
        <v>0.62905349905015728</v>
      </c>
      <c r="D170" t="str">
        <f t="shared" si="2"/>
        <v>A2</v>
      </c>
      <c r="F170" s="3">
        <v>343</v>
      </c>
      <c r="G170" s="4">
        <v>87500</v>
      </c>
      <c r="I170" s="3">
        <v>323</v>
      </c>
      <c r="J170" s="4">
        <v>301000</v>
      </c>
    </row>
    <row r="171" spans="1:10">
      <c r="A171">
        <v>170</v>
      </c>
      <c r="B171">
        <v>228000</v>
      </c>
      <c r="C171">
        <v>0.9131764472710816</v>
      </c>
      <c r="D171" t="str">
        <f t="shared" si="2"/>
        <v>A2</v>
      </c>
      <c r="F171" s="3">
        <v>344</v>
      </c>
      <c r="G171" s="4">
        <v>266000</v>
      </c>
      <c r="I171" s="3">
        <v>325</v>
      </c>
      <c r="J171" s="4">
        <v>242000</v>
      </c>
    </row>
    <row r="172" spans="1:10">
      <c r="A172">
        <v>171</v>
      </c>
      <c r="B172">
        <v>128500</v>
      </c>
      <c r="C172">
        <v>0.4961006224578447</v>
      </c>
      <c r="D172" t="str">
        <f t="shared" si="2"/>
        <v>A1</v>
      </c>
      <c r="F172" s="3">
        <v>345</v>
      </c>
      <c r="G172" s="4">
        <v>85000</v>
      </c>
      <c r="I172" s="3">
        <v>329</v>
      </c>
      <c r="J172" s="4">
        <v>214500</v>
      </c>
    </row>
    <row r="173" spans="1:10">
      <c r="A173">
        <v>172</v>
      </c>
      <c r="B173">
        <v>215000</v>
      </c>
      <c r="C173">
        <v>0.71512013222870641</v>
      </c>
      <c r="D173" t="str">
        <f t="shared" si="2"/>
        <v>A2</v>
      </c>
      <c r="F173" s="3">
        <v>348</v>
      </c>
      <c r="G173" s="4">
        <v>157500</v>
      </c>
      <c r="I173" s="3">
        <v>332</v>
      </c>
      <c r="J173" s="4">
        <v>139000</v>
      </c>
    </row>
    <row r="174" spans="1:10">
      <c r="A174">
        <v>173</v>
      </c>
      <c r="B174">
        <v>239000</v>
      </c>
      <c r="C174">
        <v>0.10399200571407796</v>
      </c>
      <c r="D174" t="str">
        <f t="shared" si="2"/>
        <v>A1</v>
      </c>
      <c r="F174" s="3">
        <v>349</v>
      </c>
      <c r="G174" s="4">
        <v>154000</v>
      </c>
      <c r="I174" s="3">
        <v>333</v>
      </c>
      <c r="J174" s="4">
        <v>284000</v>
      </c>
    </row>
    <row r="175" spans="1:10">
      <c r="A175">
        <v>174</v>
      </c>
      <c r="B175">
        <v>163000</v>
      </c>
      <c r="C175">
        <v>0.14605545704053324</v>
      </c>
      <c r="D175" t="str">
        <f t="shared" si="2"/>
        <v>A1</v>
      </c>
      <c r="F175" s="3">
        <v>350</v>
      </c>
      <c r="G175" s="4">
        <v>437154</v>
      </c>
      <c r="I175" s="3">
        <v>334</v>
      </c>
      <c r="J175" s="4">
        <v>207000</v>
      </c>
    </row>
    <row r="176" spans="1:10">
      <c r="A176">
        <v>175</v>
      </c>
      <c r="B176">
        <v>184000</v>
      </c>
      <c r="C176">
        <v>0.18615997966962028</v>
      </c>
      <c r="D176" t="str">
        <f t="shared" si="2"/>
        <v>A1</v>
      </c>
      <c r="F176" s="3">
        <v>351</v>
      </c>
      <c r="G176" s="4">
        <v>318061</v>
      </c>
      <c r="I176" s="3">
        <v>335</v>
      </c>
      <c r="J176" s="4">
        <v>192000</v>
      </c>
    </row>
    <row r="177" spans="1:10">
      <c r="A177">
        <v>176</v>
      </c>
      <c r="B177">
        <v>243000</v>
      </c>
      <c r="C177">
        <v>0.9941699512558545</v>
      </c>
      <c r="D177" t="str">
        <f t="shared" si="2"/>
        <v>A2</v>
      </c>
      <c r="F177" s="3">
        <v>353</v>
      </c>
      <c r="G177" s="4">
        <v>95000</v>
      </c>
      <c r="I177" s="3">
        <v>336</v>
      </c>
      <c r="J177" s="4">
        <v>228950</v>
      </c>
    </row>
    <row r="178" spans="1:10">
      <c r="A178">
        <v>177</v>
      </c>
      <c r="B178">
        <v>211000</v>
      </c>
      <c r="C178">
        <v>6.6856284730910653E-2</v>
      </c>
      <c r="D178" t="str">
        <f t="shared" si="2"/>
        <v>A1</v>
      </c>
      <c r="F178" s="3">
        <v>355</v>
      </c>
      <c r="G178" s="4">
        <v>140000</v>
      </c>
      <c r="I178" s="3">
        <v>337</v>
      </c>
      <c r="J178" s="4">
        <v>377426</v>
      </c>
    </row>
    <row r="179" spans="1:10">
      <c r="A179">
        <v>178</v>
      </c>
      <c r="B179">
        <v>172500</v>
      </c>
      <c r="C179">
        <v>0.46676745944550635</v>
      </c>
      <c r="D179" t="str">
        <f t="shared" si="2"/>
        <v>A1</v>
      </c>
      <c r="F179" s="3">
        <v>358</v>
      </c>
      <c r="G179" s="4">
        <v>134000</v>
      </c>
      <c r="I179" s="3">
        <v>338</v>
      </c>
      <c r="J179" s="4">
        <v>214000</v>
      </c>
    </row>
    <row r="180" spans="1:10">
      <c r="A180">
        <v>179</v>
      </c>
      <c r="B180">
        <v>501837</v>
      </c>
      <c r="C180">
        <v>0.6852089458458146</v>
      </c>
      <c r="D180" t="str">
        <f t="shared" si="2"/>
        <v>A2</v>
      </c>
      <c r="F180" s="3">
        <v>362</v>
      </c>
      <c r="G180" s="4">
        <v>145000</v>
      </c>
      <c r="I180" s="3">
        <v>339</v>
      </c>
      <c r="J180" s="4">
        <v>202500</v>
      </c>
    </row>
    <row r="181" spans="1:10">
      <c r="A181">
        <v>180</v>
      </c>
      <c r="B181">
        <v>100000</v>
      </c>
      <c r="C181">
        <v>0.85002974021552602</v>
      </c>
      <c r="D181" t="str">
        <f t="shared" si="2"/>
        <v>A2</v>
      </c>
      <c r="F181" s="3">
        <v>363</v>
      </c>
      <c r="G181" s="4">
        <v>198500</v>
      </c>
      <c r="I181" s="3">
        <v>341</v>
      </c>
      <c r="J181" s="4">
        <v>202900</v>
      </c>
    </row>
    <row r="182" spans="1:10">
      <c r="A182">
        <v>181</v>
      </c>
      <c r="B182">
        <v>177000</v>
      </c>
      <c r="C182">
        <v>0.82990197403037469</v>
      </c>
      <c r="D182" t="str">
        <f t="shared" si="2"/>
        <v>A2</v>
      </c>
      <c r="F182" s="3">
        <v>364</v>
      </c>
      <c r="G182" s="4">
        <v>118000</v>
      </c>
      <c r="I182" s="3">
        <v>346</v>
      </c>
      <c r="J182" s="4">
        <v>140200</v>
      </c>
    </row>
    <row r="183" spans="1:10">
      <c r="A183">
        <v>182</v>
      </c>
      <c r="B183">
        <v>200100</v>
      </c>
      <c r="C183">
        <v>0.4522845251834543</v>
      </c>
      <c r="D183" t="str">
        <f t="shared" si="2"/>
        <v>A1</v>
      </c>
      <c r="F183" s="3">
        <v>365</v>
      </c>
      <c r="G183" s="4">
        <v>190000</v>
      </c>
      <c r="I183" s="3">
        <v>347</v>
      </c>
      <c r="J183" s="4">
        <v>151500</v>
      </c>
    </row>
    <row r="184" spans="1:10">
      <c r="A184">
        <v>183</v>
      </c>
      <c r="B184">
        <v>120000</v>
      </c>
      <c r="C184">
        <v>0.77210905334895719</v>
      </c>
      <c r="D184" t="str">
        <f t="shared" si="2"/>
        <v>A2</v>
      </c>
      <c r="F184" s="3">
        <v>366</v>
      </c>
      <c r="G184" s="4">
        <v>147000</v>
      </c>
      <c r="I184" s="3">
        <v>352</v>
      </c>
      <c r="J184" s="4">
        <v>190000</v>
      </c>
    </row>
    <row r="185" spans="1:10">
      <c r="A185">
        <v>184</v>
      </c>
      <c r="B185">
        <v>200000</v>
      </c>
      <c r="C185">
        <v>0.68482478122723589</v>
      </c>
      <c r="D185" t="str">
        <f t="shared" si="2"/>
        <v>A2</v>
      </c>
      <c r="F185" s="3">
        <v>367</v>
      </c>
      <c r="G185" s="4">
        <v>159000</v>
      </c>
      <c r="I185" s="3">
        <v>354</v>
      </c>
      <c r="J185" s="4">
        <v>105900</v>
      </c>
    </row>
    <row r="186" spans="1:10">
      <c r="A186">
        <v>185</v>
      </c>
      <c r="B186">
        <v>127000</v>
      </c>
      <c r="C186">
        <v>0.27588093319548623</v>
      </c>
      <c r="D186" t="str">
        <f t="shared" si="2"/>
        <v>A1</v>
      </c>
      <c r="F186" s="3">
        <v>368</v>
      </c>
      <c r="G186" s="4">
        <v>165000</v>
      </c>
      <c r="I186" s="3">
        <v>356</v>
      </c>
      <c r="J186" s="4">
        <v>177500</v>
      </c>
    </row>
    <row r="187" spans="1:10">
      <c r="A187">
        <v>186</v>
      </c>
      <c r="B187">
        <v>475000</v>
      </c>
      <c r="C187">
        <v>0.58118757402314369</v>
      </c>
      <c r="D187" t="str">
        <f t="shared" si="2"/>
        <v>A2</v>
      </c>
      <c r="F187" s="3">
        <v>369</v>
      </c>
      <c r="G187" s="4">
        <v>132000</v>
      </c>
      <c r="I187" s="3">
        <v>357</v>
      </c>
      <c r="J187" s="4">
        <v>173000</v>
      </c>
    </row>
    <row r="188" spans="1:10">
      <c r="A188">
        <v>187</v>
      </c>
      <c r="B188">
        <v>173000</v>
      </c>
      <c r="C188">
        <v>0.23562342511217738</v>
      </c>
      <c r="D188" t="str">
        <f t="shared" si="2"/>
        <v>A1</v>
      </c>
      <c r="F188" s="3">
        <v>370</v>
      </c>
      <c r="G188" s="4">
        <v>162000</v>
      </c>
      <c r="I188" s="3">
        <v>359</v>
      </c>
      <c r="J188" s="4">
        <v>130000</v>
      </c>
    </row>
    <row r="189" spans="1:10">
      <c r="A189">
        <v>188</v>
      </c>
      <c r="B189">
        <v>135000</v>
      </c>
      <c r="C189">
        <v>0.95590674344512372</v>
      </c>
      <c r="D189" t="str">
        <f t="shared" si="2"/>
        <v>A2</v>
      </c>
      <c r="F189" s="3">
        <v>371</v>
      </c>
      <c r="G189" s="4">
        <v>172400</v>
      </c>
      <c r="I189" s="3">
        <v>360</v>
      </c>
      <c r="J189" s="4">
        <v>280000</v>
      </c>
    </row>
    <row r="190" spans="1:10">
      <c r="A190">
        <v>189</v>
      </c>
      <c r="B190">
        <v>153337</v>
      </c>
      <c r="C190">
        <v>0.36718326836485427</v>
      </c>
      <c r="D190" t="str">
        <f t="shared" si="2"/>
        <v>A1</v>
      </c>
      <c r="F190" s="3">
        <v>378</v>
      </c>
      <c r="G190" s="4">
        <v>340000</v>
      </c>
      <c r="I190" s="3">
        <v>361</v>
      </c>
      <c r="J190" s="4">
        <v>156000</v>
      </c>
    </row>
    <row r="191" spans="1:10">
      <c r="A191">
        <v>190</v>
      </c>
      <c r="B191">
        <v>286000</v>
      </c>
      <c r="C191">
        <v>0.16345971566147943</v>
      </c>
      <c r="D191" t="str">
        <f t="shared" si="2"/>
        <v>A1</v>
      </c>
      <c r="F191" s="3">
        <v>382</v>
      </c>
      <c r="G191" s="4">
        <v>187750</v>
      </c>
      <c r="I191" s="3">
        <v>372</v>
      </c>
      <c r="J191" s="4">
        <v>134432</v>
      </c>
    </row>
    <row r="192" spans="1:10">
      <c r="A192">
        <v>191</v>
      </c>
      <c r="B192">
        <v>315000</v>
      </c>
      <c r="C192">
        <v>0.44062660874037218</v>
      </c>
      <c r="D192" t="str">
        <f t="shared" si="2"/>
        <v>A1</v>
      </c>
      <c r="F192" s="3">
        <v>386</v>
      </c>
      <c r="G192" s="4">
        <v>192000</v>
      </c>
      <c r="I192" s="3">
        <v>373</v>
      </c>
      <c r="J192" s="4">
        <v>125000</v>
      </c>
    </row>
    <row r="193" spans="1:10">
      <c r="A193">
        <v>192</v>
      </c>
      <c r="B193">
        <v>184000</v>
      </c>
      <c r="C193">
        <v>0.7074928962367063</v>
      </c>
      <c r="D193" t="str">
        <f t="shared" si="2"/>
        <v>A2</v>
      </c>
      <c r="F193" s="3">
        <v>387</v>
      </c>
      <c r="G193" s="4">
        <v>81000</v>
      </c>
      <c r="I193" s="3">
        <v>374</v>
      </c>
      <c r="J193" s="4">
        <v>123000</v>
      </c>
    </row>
    <row r="194" spans="1:10">
      <c r="A194">
        <v>193</v>
      </c>
      <c r="B194">
        <v>192000</v>
      </c>
      <c r="C194">
        <v>0.79203132251284558</v>
      </c>
      <c r="D194" t="str">
        <f t="shared" si="2"/>
        <v>A2</v>
      </c>
      <c r="F194" s="3">
        <v>388</v>
      </c>
      <c r="G194" s="4">
        <v>125000</v>
      </c>
      <c r="I194" s="3">
        <v>375</v>
      </c>
      <c r="J194" s="4">
        <v>219500</v>
      </c>
    </row>
    <row r="195" spans="1:10">
      <c r="A195">
        <v>194</v>
      </c>
      <c r="B195">
        <v>130000</v>
      </c>
      <c r="C195">
        <v>0.92486617570216445</v>
      </c>
      <c r="D195" t="str">
        <f t="shared" ref="D195:D258" si="3">IF(C195&lt;0.5, "A1", "A2")</f>
        <v>A2</v>
      </c>
      <c r="F195" s="3">
        <v>389</v>
      </c>
      <c r="G195" s="4">
        <v>191000</v>
      </c>
      <c r="I195" s="3">
        <v>376</v>
      </c>
      <c r="J195" s="4">
        <v>61000</v>
      </c>
    </row>
    <row r="196" spans="1:10">
      <c r="A196">
        <v>195</v>
      </c>
      <c r="B196">
        <v>127000</v>
      </c>
      <c r="C196">
        <v>0.7637756198985316</v>
      </c>
      <c r="D196" t="str">
        <f t="shared" si="3"/>
        <v>A2</v>
      </c>
      <c r="F196" s="3">
        <v>392</v>
      </c>
      <c r="G196" s="4">
        <v>215000</v>
      </c>
      <c r="I196" s="3">
        <v>377</v>
      </c>
      <c r="J196" s="4">
        <v>148000</v>
      </c>
    </row>
    <row r="197" spans="1:10">
      <c r="A197">
        <v>196</v>
      </c>
      <c r="B197">
        <v>148500</v>
      </c>
      <c r="C197">
        <v>0.38399265755692347</v>
      </c>
      <c r="D197" t="str">
        <f t="shared" si="3"/>
        <v>A1</v>
      </c>
      <c r="F197" s="3">
        <v>393</v>
      </c>
      <c r="G197" s="4">
        <v>106500</v>
      </c>
      <c r="I197" s="3">
        <v>379</v>
      </c>
      <c r="J197" s="4">
        <v>394432</v>
      </c>
    </row>
    <row r="198" spans="1:10">
      <c r="A198">
        <v>197</v>
      </c>
      <c r="B198">
        <v>311872</v>
      </c>
      <c r="C198">
        <v>0.25867103491455246</v>
      </c>
      <c r="D198" t="str">
        <f t="shared" si="3"/>
        <v>A1</v>
      </c>
      <c r="F198" s="3">
        <v>396</v>
      </c>
      <c r="G198" s="4">
        <v>129000</v>
      </c>
      <c r="I198" s="3">
        <v>380</v>
      </c>
      <c r="J198" s="4">
        <v>179000</v>
      </c>
    </row>
    <row r="199" spans="1:10">
      <c r="A199">
        <v>198</v>
      </c>
      <c r="B199">
        <v>235000</v>
      </c>
      <c r="C199">
        <v>0.51227217867841468</v>
      </c>
      <c r="D199" t="str">
        <f t="shared" si="3"/>
        <v>A2</v>
      </c>
      <c r="F199" s="3">
        <v>397</v>
      </c>
      <c r="G199" s="4">
        <v>123000</v>
      </c>
      <c r="I199" s="3">
        <v>381</v>
      </c>
      <c r="J199" s="4">
        <v>127000</v>
      </c>
    </row>
    <row r="200" spans="1:10">
      <c r="A200">
        <v>199</v>
      </c>
      <c r="B200">
        <v>104000</v>
      </c>
      <c r="C200">
        <v>0.85811403670177</v>
      </c>
      <c r="D200" t="str">
        <f t="shared" si="3"/>
        <v>A2</v>
      </c>
      <c r="F200" s="3">
        <v>398</v>
      </c>
      <c r="G200" s="4">
        <v>169500</v>
      </c>
      <c r="I200" s="3">
        <v>383</v>
      </c>
      <c r="J200" s="4">
        <v>213500</v>
      </c>
    </row>
    <row r="201" spans="1:10">
      <c r="A201">
        <v>200</v>
      </c>
      <c r="B201">
        <v>274900</v>
      </c>
      <c r="C201">
        <v>0.45624482608161698</v>
      </c>
      <c r="D201" t="str">
        <f t="shared" si="3"/>
        <v>A1</v>
      </c>
      <c r="F201" s="3">
        <v>403</v>
      </c>
      <c r="G201" s="4">
        <v>108000</v>
      </c>
      <c r="I201" s="3">
        <v>384</v>
      </c>
      <c r="J201" s="4">
        <v>76000</v>
      </c>
    </row>
    <row r="202" spans="1:10">
      <c r="A202">
        <v>201</v>
      </c>
      <c r="B202">
        <v>140000</v>
      </c>
      <c r="C202">
        <v>0.13810773513130881</v>
      </c>
      <c r="D202" t="str">
        <f t="shared" si="3"/>
        <v>A1</v>
      </c>
      <c r="F202" s="3">
        <v>404</v>
      </c>
      <c r="G202" s="4">
        <v>258000</v>
      </c>
      <c r="I202" s="3">
        <v>385</v>
      </c>
      <c r="J202" s="4">
        <v>240000</v>
      </c>
    </row>
    <row r="203" spans="1:10">
      <c r="A203">
        <v>202</v>
      </c>
      <c r="B203">
        <v>171500</v>
      </c>
      <c r="C203">
        <v>0.79112112015451719</v>
      </c>
      <c r="D203" t="str">
        <f t="shared" si="3"/>
        <v>A2</v>
      </c>
      <c r="F203" s="3">
        <v>405</v>
      </c>
      <c r="G203" s="4">
        <v>168000</v>
      </c>
      <c r="I203" s="3">
        <v>390</v>
      </c>
      <c r="J203" s="4">
        <v>426000</v>
      </c>
    </row>
    <row r="204" spans="1:10">
      <c r="A204">
        <v>203</v>
      </c>
      <c r="B204">
        <v>112000</v>
      </c>
      <c r="C204">
        <v>0.63243438223857207</v>
      </c>
      <c r="D204" t="str">
        <f t="shared" si="3"/>
        <v>A2</v>
      </c>
      <c r="F204" s="3">
        <v>406</v>
      </c>
      <c r="G204" s="4">
        <v>150000</v>
      </c>
      <c r="I204" s="3">
        <v>391</v>
      </c>
      <c r="J204" s="4">
        <v>119000</v>
      </c>
    </row>
    <row r="205" spans="1:10">
      <c r="A205">
        <v>204</v>
      </c>
      <c r="B205">
        <v>149000</v>
      </c>
      <c r="C205">
        <v>0.21374734504048443</v>
      </c>
      <c r="D205" t="str">
        <f t="shared" si="3"/>
        <v>A1</v>
      </c>
      <c r="F205" s="3">
        <v>409</v>
      </c>
      <c r="G205" s="4">
        <v>280000</v>
      </c>
      <c r="I205" s="3">
        <v>394</v>
      </c>
      <c r="J205" s="4">
        <v>100000</v>
      </c>
    </row>
    <row r="206" spans="1:10">
      <c r="A206">
        <v>205</v>
      </c>
      <c r="B206">
        <v>110000</v>
      </c>
      <c r="C206">
        <v>0.43529576994671904</v>
      </c>
      <c r="D206" t="str">
        <f t="shared" si="3"/>
        <v>A1</v>
      </c>
      <c r="F206" s="3">
        <v>411</v>
      </c>
      <c r="G206" s="4">
        <v>60000</v>
      </c>
      <c r="I206" s="3">
        <v>395</v>
      </c>
      <c r="J206" s="4">
        <v>109000</v>
      </c>
    </row>
    <row r="207" spans="1:10">
      <c r="A207">
        <v>206</v>
      </c>
      <c r="B207">
        <v>180500</v>
      </c>
      <c r="C207">
        <v>0.34746987047452205</v>
      </c>
      <c r="D207" t="str">
        <f t="shared" si="3"/>
        <v>A1</v>
      </c>
      <c r="F207" s="3">
        <v>413</v>
      </c>
      <c r="G207" s="4">
        <v>222000</v>
      </c>
      <c r="I207" s="3">
        <v>399</v>
      </c>
      <c r="J207" s="4">
        <v>67000</v>
      </c>
    </row>
    <row r="208" spans="1:10">
      <c r="A208">
        <v>207</v>
      </c>
      <c r="B208">
        <v>143900</v>
      </c>
      <c r="C208">
        <v>0.55733250861181305</v>
      </c>
      <c r="D208" t="str">
        <f t="shared" si="3"/>
        <v>A2</v>
      </c>
      <c r="F208" s="3">
        <v>422</v>
      </c>
      <c r="G208" s="4">
        <v>215000</v>
      </c>
      <c r="I208" s="3">
        <v>400</v>
      </c>
      <c r="J208" s="4">
        <v>241000</v>
      </c>
    </row>
    <row r="209" spans="1:10">
      <c r="A209">
        <v>208</v>
      </c>
      <c r="B209">
        <v>141000</v>
      </c>
      <c r="C209">
        <v>0.90097786695044724</v>
      </c>
      <c r="D209" t="str">
        <f t="shared" si="3"/>
        <v>A2</v>
      </c>
      <c r="F209" s="3">
        <v>423</v>
      </c>
      <c r="G209" s="4">
        <v>113000</v>
      </c>
      <c r="I209" s="3">
        <v>401</v>
      </c>
      <c r="J209" s="4">
        <v>245500</v>
      </c>
    </row>
    <row r="210" spans="1:10">
      <c r="A210">
        <v>209</v>
      </c>
      <c r="B210">
        <v>277000</v>
      </c>
      <c r="C210">
        <v>0.57058561738946567</v>
      </c>
      <c r="D210" t="str">
        <f t="shared" si="3"/>
        <v>A2</v>
      </c>
      <c r="F210" s="3">
        <v>426</v>
      </c>
      <c r="G210" s="4">
        <v>135000</v>
      </c>
      <c r="I210" s="3">
        <v>402</v>
      </c>
      <c r="J210" s="4">
        <v>164990</v>
      </c>
    </row>
    <row r="211" spans="1:10">
      <c r="A211">
        <v>210</v>
      </c>
      <c r="B211">
        <v>145000</v>
      </c>
      <c r="C211">
        <v>0.27956260777001807</v>
      </c>
      <c r="D211" t="str">
        <f t="shared" si="3"/>
        <v>A1</v>
      </c>
      <c r="F211" s="3">
        <v>428</v>
      </c>
      <c r="G211" s="4">
        <v>109008</v>
      </c>
      <c r="I211" s="3">
        <v>407</v>
      </c>
      <c r="J211" s="4">
        <v>115000</v>
      </c>
    </row>
    <row r="212" spans="1:10">
      <c r="A212">
        <v>211</v>
      </c>
      <c r="B212">
        <v>98000</v>
      </c>
      <c r="C212">
        <v>0.17203296625282927</v>
      </c>
      <c r="D212" t="str">
        <f t="shared" si="3"/>
        <v>A1</v>
      </c>
      <c r="F212" s="3">
        <v>430</v>
      </c>
      <c r="G212" s="4">
        <v>175000</v>
      </c>
      <c r="I212" s="3">
        <v>408</v>
      </c>
      <c r="J212" s="4">
        <v>177000</v>
      </c>
    </row>
    <row r="213" spans="1:10">
      <c r="A213">
        <v>212</v>
      </c>
      <c r="B213">
        <v>186000</v>
      </c>
      <c r="C213">
        <v>0.74055120386254236</v>
      </c>
      <c r="D213" t="str">
        <f t="shared" si="3"/>
        <v>A2</v>
      </c>
      <c r="F213" s="3">
        <v>436</v>
      </c>
      <c r="G213" s="4">
        <v>212000</v>
      </c>
      <c r="I213" s="3">
        <v>410</v>
      </c>
      <c r="J213" s="4">
        <v>339750</v>
      </c>
    </row>
    <row r="214" spans="1:10">
      <c r="A214">
        <v>213</v>
      </c>
      <c r="B214">
        <v>252678</v>
      </c>
      <c r="C214">
        <v>0.26167321801643362</v>
      </c>
      <c r="D214" t="str">
        <f t="shared" si="3"/>
        <v>A1</v>
      </c>
      <c r="F214" s="3">
        <v>437</v>
      </c>
      <c r="G214" s="4">
        <v>116000</v>
      </c>
      <c r="I214" s="3">
        <v>412</v>
      </c>
      <c r="J214" s="4">
        <v>145000</v>
      </c>
    </row>
    <row r="215" spans="1:10">
      <c r="A215">
        <v>214</v>
      </c>
      <c r="B215">
        <v>156000</v>
      </c>
      <c r="C215">
        <v>0.84793156519057156</v>
      </c>
      <c r="D215" t="str">
        <f t="shared" si="3"/>
        <v>A2</v>
      </c>
      <c r="F215" s="3">
        <v>438</v>
      </c>
      <c r="G215" s="4">
        <v>119000</v>
      </c>
      <c r="I215" s="3">
        <v>414</v>
      </c>
      <c r="J215" s="4">
        <v>115000</v>
      </c>
    </row>
    <row r="216" spans="1:10">
      <c r="A216">
        <v>215</v>
      </c>
      <c r="B216">
        <v>161750</v>
      </c>
      <c r="C216">
        <v>5.3772917802485942E-4</v>
      </c>
      <c r="D216" t="str">
        <f t="shared" si="3"/>
        <v>A1</v>
      </c>
      <c r="F216" s="3">
        <v>440</v>
      </c>
      <c r="G216" s="4">
        <v>110000</v>
      </c>
      <c r="I216" s="3">
        <v>415</v>
      </c>
      <c r="J216" s="4">
        <v>228000</v>
      </c>
    </row>
    <row r="217" spans="1:10">
      <c r="A217">
        <v>216</v>
      </c>
      <c r="B217">
        <v>134450</v>
      </c>
      <c r="C217">
        <v>0.97935706632760566</v>
      </c>
      <c r="D217" t="str">
        <f t="shared" si="3"/>
        <v>A2</v>
      </c>
      <c r="F217" s="3">
        <v>441</v>
      </c>
      <c r="G217" s="4">
        <v>555000</v>
      </c>
      <c r="I217" s="3">
        <v>416</v>
      </c>
      <c r="J217" s="4">
        <v>181134</v>
      </c>
    </row>
    <row r="218" spans="1:10">
      <c r="A218">
        <v>217</v>
      </c>
      <c r="B218">
        <v>210000</v>
      </c>
      <c r="C218">
        <v>0.22570674483486242</v>
      </c>
      <c r="D218" t="str">
        <f t="shared" si="3"/>
        <v>A1</v>
      </c>
      <c r="F218" s="3">
        <v>442</v>
      </c>
      <c r="G218" s="4">
        <v>118000</v>
      </c>
      <c r="I218" s="3">
        <v>417</v>
      </c>
      <c r="J218" s="4">
        <v>149500</v>
      </c>
    </row>
    <row r="219" spans="1:10">
      <c r="A219">
        <v>218</v>
      </c>
      <c r="B219">
        <v>107000</v>
      </c>
      <c r="C219">
        <v>0.31723055838757352</v>
      </c>
      <c r="D219" t="str">
        <f t="shared" si="3"/>
        <v>A1</v>
      </c>
      <c r="F219" s="3">
        <v>443</v>
      </c>
      <c r="G219" s="4">
        <v>162900</v>
      </c>
      <c r="I219" s="3">
        <v>418</v>
      </c>
      <c r="J219" s="4">
        <v>239000</v>
      </c>
    </row>
    <row r="220" spans="1:10">
      <c r="A220">
        <v>219</v>
      </c>
      <c r="B220">
        <v>311500</v>
      </c>
      <c r="C220">
        <v>7.232489968629352E-3</v>
      </c>
      <c r="D220" t="str">
        <f t="shared" si="3"/>
        <v>A1</v>
      </c>
      <c r="F220" s="3">
        <v>444</v>
      </c>
      <c r="G220" s="4">
        <v>172500</v>
      </c>
      <c r="I220" s="3">
        <v>419</v>
      </c>
      <c r="J220" s="4">
        <v>126000</v>
      </c>
    </row>
    <row r="221" spans="1:10">
      <c r="A221">
        <v>220</v>
      </c>
      <c r="B221">
        <v>167240</v>
      </c>
      <c r="C221">
        <v>0.89759512963492549</v>
      </c>
      <c r="D221" t="str">
        <f t="shared" si="3"/>
        <v>A2</v>
      </c>
      <c r="F221" s="3">
        <v>445</v>
      </c>
      <c r="G221" s="4">
        <v>210000</v>
      </c>
      <c r="I221" s="3">
        <v>420</v>
      </c>
      <c r="J221" s="4">
        <v>142000</v>
      </c>
    </row>
    <row r="222" spans="1:10">
      <c r="A222">
        <v>221</v>
      </c>
      <c r="B222">
        <v>204900</v>
      </c>
      <c r="C222">
        <v>0.75510670793765045</v>
      </c>
      <c r="D222" t="str">
        <f t="shared" si="3"/>
        <v>A2</v>
      </c>
      <c r="F222" s="3">
        <v>446</v>
      </c>
      <c r="G222" s="4">
        <v>127500</v>
      </c>
      <c r="I222" s="3">
        <v>421</v>
      </c>
      <c r="J222" s="4">
        <v>206300</v>
      </c>
    </row>
    <row r="223" spans="1:10">
      <c r="A223">
        <v>222</v>
      </c>
      <c r="B223">
        <v>200000</v>
      </c>
      <c r="C223">
        <v>0.99303533692344281</v>
      </c>
      <c r="D223" t="str">
        <f t="shared" si="3"/>
        <v>A2</v>
      </c>
      <c r="F223" s="3">
        <v>447</v>
      </c>
      <c r="G223" s="4">
        <v>190000</v>
      </c>
      <c r="I223" s="3">
        <v>424</v>
      </c>
      <c r="J223" s="4">
        <v>315000</v>
      </c>
    </row>
    <row r="224" spans="1:10">
      <c r="A224">
        <v>223</v>
      </c>
      <c r="B224">
        <v>179900</v>
      </c>
      <c r="C224">
        <v>0.53675591272202583</v>
      </c>
      <c r="D224" t="str">
        <f t="shared" si="3"/>
        <v>A2</v>
      </c>
      <c r="F224" s="3">
        <v>449</v>
      </c>
      <c r="G224" s="4">
        <v>119500</v>
      </c>
      <c r="I224" s="3">
        <v>425</v>
      </c>
      <c r="J224" s="4">
        <v>139000</v>
      </c>
    </row>
    <row r="225" spans="1:10">
      <c r="A225">
        <v>224</v>
      </c>
      <c r="B225">
        <v>97000</v>
      </c>
      <c r="C225">
        <v>0.45575892310974087</v>
      </c>
      <c r="D225" t="str">
        <f t="shared" si="3"/>
        <v>A1</v>
      </c>
      <c r="F225" s="3">
        <v>450</v>
      </c>
      <c r="G225" s="4">
        <v>120000</v>
      </c>
      <c r="I225" s="3">
        <v>427</v>
      </c>
      <c r="J225" s="4">
        <v>275000</v>
      </c>
    </row>
    <row r="226" spans="1:10">
      <c r="A226">
        <v>225</v>
      </c>
      <c r="B226">
        <v>386250</v>
      </c>
      <c r="C226">
        <v>0.16207910142583282</v>
      </c>
      <c r="D226" t="str">
        <f t="shared" si="3"/>
        <v>A1</v>
      </c>
      <c r="F226" s="3">
        <v>451</v>
      </c>
      <c r="G226" s="4">
        <v>110000</v>
      </c>
      <c r="I226" s="3">
        <v>429</v>
      </c>
      <c r="J226" s="4">
        <v>195400</v>
      </c>
    </row>
    <row r="227" spans="1:10">
      <c r="A227">
        <v>226</v>
      </c>
      <c r="B227">
        <v>112000</v>
      </c>
      <c r="C227">
        <v>2.5157089840257774E-2</v>
      </c>
      <c r="D227" t="str">
        <f t="shared" si="3"/>
        <v>A1</v>
      </c>
      <c r="F227" s="3">
        <v>452</v>
      </c>
      <c r="G227" s="4">
        <v>280000</v>
      </c>
      <c r="I227" s="3">
        <v>431</v>
      </c>
      <c r="J227" s="4">
        <v>85400</v>
      </c>
    </row>
    <row r="228" spans="1:10">
      <c r="A228">
        <v>227</v>
      </c>
      <c r="B228">
        <v>290000</v>
      </c>
      <c r="C228">
        <v>0.63900617673580351</v>
      </c>
      <c r="D228" t="str">
        <f t="shared" si="3"/>
        <v>A2</v>
      </c>
      <c r="F228" s="3">
        <v>454</v>
      </c>
      <c r="G228" s="4">
        <v>210000</v>
      </c>
      <c r="I228" s="3">
        <v>432</v>
      </c>
      <c r="J228" s="4">
        <v>79900</v>
      </c>
    </row>
    <row r="229" spans="1:10">
      <c r="A229">
        <v>228</v>
      </c>
      <c r="B229">
        <v>106000</v>
      </c>
      <c r="C229">
        <v>0.37269586597956628</v>
      </c>
      <c r="D229" t="str">
        <f t="shared" si="3"/>
        <v>A1</v>
      </c>
      <c r="F229" s="3">
        <v>457</v>
      </c>
      <c r="G229" s="4">
        <v>98000</v>
      </c>
      <c r="I229" s="3">
        <v>433</v>
      </c>
      <c r="J229" s="4">
        <v>122500</v>
      </c>
    </row>
    <row r="230" spans="1:10">
      <c r="A230">
        <v>229</v>
      </c>
      <c r="B230">
        <v>125000</v>
      </c>
      <c r="C230">
        <v>0.55037120372285175</v>
      </c>
      <c r="D230" t="str">
        <f t="shared" si="3"/>
        <v>A2</v>
      </c>
      <c r="F230" s="3">
        <v>458</v>
      </c>
      <c r="G230" s="4">
        <v>256000</v>
      </c>
      <c r="I230" s="3">
        <v>434</v>
      </c>
      <c r="J230" s="4">
        <v>181000</v>
      </c>
    </row>
    <row r="231" spans="1:10">
      <c r="A231">
        <v>230</v>
      </c>
      <c r="B231">
        <v>192500</v>
      </c>
      <c r="C231">
        <v>6.2109338386025281E-2</v>
      </c>
      <c r="D231" t="str">
        <f t="shared" si="3"/>
        <v>A1</v>
      </c>
      <c r="F231" s="3">
        <v>463</v>
      </c>
      <c r="G231" s="4">
        <v>62383</v>
      </c>
      <c r="I231" s="3">
        <v>435</v>
      </c>
      <c r="J231" s="4">
        <v>81000</v>
      </c>
    </row>
    <row r="232" spans="1:10">
      <c r="A232">
        <v>231</v>
      </c>
      <c r="B232">
        <v>148000</v>
      </c>
      <c r="C232">
        <v>0.73275487525176441</v>
      </c>
      <c r="D232" t="str">
        <f t="shared" si="3"/>
        <v>A2</v>
      </c>
      <c r="F232" s="3">
        <v>465</v>
      </c>
      <c r="G232" s="4">
        <v>124000</v>
      </c>
      <c r="I232" s="3">
        <v>439</v>
      </c>
      <c r="J232" s="4">
        <v>90350</v>
      </c>
    </row>
    <row r="233" spans="1:10">
      <c r="A233">
        <v>232</v>
      </c>
      <c r="B233">
        <v>403000</v>
      </c>
      <c r="C233">
        <v>0.69307523839756613</v>
      </c>
      <c r="D233" t="str">
        <f t="shared" si="3"/>
        <v>A2</v>
      </c>
      <c r="F233" s="3">
        <v>466</v>
      </c>
      <c r="G233" s="4">
        <v>178740</v>
      </c>
      <c r="I233" s="3">
        <v>448</v>
      </c>
      <c r="J233" s="4">
        <v>199900</v>
      </c>
    </row>
    <row r="234" spans="1:10">
      <c r="A234">
        <v>233</v>
      </c>
      <c r="B234">
        <v>94500</v>
      </c>
      <c r="C234">
        <v>0.72411013379207412</v>
      </c>
      <c r="D234" t="str">
        <f t="shared" si="3"/>
        <v>A2</v>
      </c>
      <c r="F234" s="3">
        <v>468</v>
      </c>
      <c r="G234" s="4">
        <v>146500</v>
      </c>
      <c r="I234" s="3">
        <v>453</v>
      </c>
      <c r="J234" s="4">
        <v>204000</v>
      </c>
    </row>
    <row r="235" spans="1:10">
      <c r="A235">
        <v>234</v>
      </c>
      <c r="B235">
        <v>128200</v>
      </c>
      <c r="C235">
        <v>0.7575830997706694</v>
      </c>
      <c r="D235" t="str">
        <f t="shared" si="3"/>
        <v>A2</v>
      </c>
      <c r="F235" s="3">
        <v>469</v>
      </c>
      <c r="G235" s="4">
        <v>250000</v>
      </c>
      <c r="I235" s="3">
        <v>455</v>
      </c>
      <c r="J235" s="4">
        <v>188000</v>
      </c>
    </row>
    <row r="236" spans="1:10">
      <c r="A236">
        <v>235</v>
      </c>
      <c r="B236">
        <v>216500</v>
      </c>
      <c r="C236">
        <v>4.8709658640989306E-2</v>
      </c>
      <c r="D236" t="str">
        <f t="shared" si="3"/>
        <v>A1</v>
      </c>
      <c r="F236" s="3">
        <v>471</v>
      </c>
      <c r="G236" s="4">
        <v>212000</v>
      </c>
      <c r="I236" s="3">
        <v>456</v>
      </c>
      <c r="J236" s="4">
        <v>175500</v>
      </c>
    </row>
    <row r="237" spans="1:10">
      <c r="A237">
        <v>236</v>
      </c>
      <c r="B237">
        <v>89500</v>
      </c>
      <c r="C237">
        <v>0.83923873814272532</v>
      </c>
      <c r="D237" t="str">
        <f t="shared" si="3"/>
        <v>A2</v>
      </c>
      <c r="F237" s="3">
        <v>473</v>
      </c>
      <c r="G237" s="4">
        <v>148000</v>
      </c>
      <c r="I237" s="3">
        <v>459</v>
      </c>
      <c r="J237" s="4">
        <v>161000</v>
      </c>
    </row>
    <row r="238" spans="1:10">
      <c r="A238">
        <v>237</v>
      </c>
      <c r="B238">
        <v>185500</v>
      </c>
      <c r="C238">
        <v>1.4473258096427188E-2</v>
      </c>
      <c r="D238" t="str">
        <f t="shared" si="3"/>
        <v>A1</v>
      </c>
      <c r="F238" s="3">
        <v>474</v>
      </c>
      <c r="G238" s="4">
        <v>440000</v>
      </c>
      <c r="I238" s="3">
        <v>460</v>
      </c>
      <c r="J238" s="4">
        <v>110000</v>
      </c>
    </row>
    <row r="239" spans="1:10">
      <c r="A239">
        <v>238</v>
      </c>
      <c r="B239">
        <v>194500</v>
      </c>
      <c r="C239">
        <v>0.92800157788089344</v>
      </c>
      <c r="D239" t="str">
        <f t="shared" si="3"/>
        <v>A2</v>
      </c>
      <c r="F239" s="3">
        <v>477</v>
      </c>
      <c r="G239" s="4">
        <v>208900</v>
      </c>
      <c r="I239" s="3">
        <v>461</v>
      </c>
      <c r="J239" s="4">
        <v>263435</v>
      </c>
    </row>
    <row r="240" spans="1:10">
      <c r="A240">
        <v>239</v>
      </c>
      <c r="B240">
        <v>318000</v>
      </c>
      <c r="C240">
        <v>4.3180036449960935E-2</v>
      </c>
      <c r="D240" t="str">
        <f t="shared" si="3"/>
        <v>A1</v>
      </c>
      <c r="F240" s="3">
        <v>478</v>
      </c>
      <c r="G240" s="4">
        <v>380000</v>
      </c>
      <c r="I240" s="3">
        <v>462</v>
      </c>
      <c r="J240" s="4">
        <v>155000</v>
      </c>
    </row>
    <row r="241" spans="1:10">
      <c r="A241">
        <v>240</v>
      </c>
      <c r="B241">
        <v>113000</v>
      </c>
      <c r="C241">
        <v>0.53033473187366309</v>
      </c>
      <c r="D241" t="str">
        <f t="shared" si="3"/>
        <v>A2</v>
      </c>
      <c r="F241" s="3">
        <v>479</v>
      </c>
      <c r="G241" s="4">
        <v>297000</v>
      </c>
      <c r="I241" s="3">
        <v>464</v>
      </c>
      <c r="J241" s="4">
        <v>188700</v>
      </c>
    </row>
    <row r="242" spans="1:10">
      <c r="A242">
        <v>241</v>
      </c>
      <c r="B242">
        <v>262500</v>
      </c>
      <c r="C242">
        <v>0.51282536050131577</v>
      </c>
      <c r="D242" t="str">
        <f t="shared" si="3"/>
        <v>A2</v>
      </c>
      <c r="F242" s="3">
        <v>481</v>
      </c>
      <c r="G242" s="4">
        <v>326000</v>
      </c>
      <c r="I242" s="3">
        <v>467</v>
      </c>
      <c r="J242" s="4">
        <v>167000</v>
      </c>
    </row>
    <row r="243" spans="1:10">
      <c r="A243">
        <v>242</v>
      </c>
      <c r="B243">
        <v>110500</v>
      </c>
      <c r="C243">
        <v>0.78061376917933445</v>
      </c>
      <c r="D243" t="str">
        <f t="shared" si="3"/>
        <v>A2</v>
      </c>
      <c r="F243" s="3">
        <v>485</v>
      </c>
      <c r="G243" s="4">
        <v>132500</v>
      </c>
      <c r="I243" s="3">
        <v>470</v>
      </c>
      <c r="J243" s="4">
        <v>187000</v>
      </c>
    </row>
    <row r="244" spans="1:10">
      <c r="A244">
        <v>243</v>
      </c>
      <c r="B244">
        <v>79000</v>
      </c>
      <c r="C244">
        <v>0.13451902427540319</v>
      </c>
      <c r="D244" t="str">
        <f t="shared" si="3"/>
        <v>A1</v>
      </c>
      <c r="F244" s="3">
        <v>486</v>
      </c>
      <c r="G244" s="4">
        <v>147000</v>
      </c>
      <c r="I244" s="3">
        <v>472</v>
      </c>
      <c r="J244" s="4">
        <v>190000</v>
      </c>
    </row>
    <row r="245" spans="1:10">
      <c r="A245">
        <v>244</v>
      </c>
      <c r="B245">
        <v>120000</v>
      </c>
      <c r="C245">
        <v>0.44977111232122624</v>
      </c>
      <c r="D245" t="str">
        <f t="shared" si="3"/>
        <v>A1</v>
      </c>
      <c r="F245" s="3">
        <v>489</v>
      </c>
      <c r="G245" s="4">
        <v>160000</v>
      </c>
      <c r="I245" s="3">
        <v>475</v>
      </c>
      <c r="J245" s="4">
        <v>251000</v>
      </c>
    </row>
    <row r="246" spans="1:10">
      <c r="A246">
        <v>245</v>
      </c>
      <c r="B246">
        <v>205000</v>
      </c>
      <c r="C246">
        <v>0.81753776539300549</v>
      </c>
      <c r="D246" t="str">
        <f t="shared" si="3"/>
        <v>A2</v>
      </c>
      <c r="F246" s="3">
        <v>496</v>
      </c>
      <c r="G246" s="4">
        <v>34900</v>
      </c>
      <c r="I246" s="3">
        <v>476</v>
      </c>
      <c r="J246" s="4">
        <v>132500</v>
      </c>
    </row>
    <row r="247" spans="1:10">
      <c r="A247">
        <v>246</v>
      </c>
      <c r="B247">
        <v>241500</v>
      </c>
      <c r="C247">
        <v>0.81917953853868553</v>
      </c>
      <c r="D247" t="str">
        <f t="shared" si="3"/>
        <v>A2</v>
      </c>
      <c r="F247" s="3">
        <v>497</v>
      </c>
      <c r="G247" s="4">
        <v>430000</v>
      </c>
      <c r="I247" s="3">
        <v>480</v>
      </c>
      <c r="J247" s="4">
        <v>89471</v>
      </c>
    </row>
    <row r="248" spans="1:10">
      <c r="A248">
        <v>247</v>
      </c>
      <c r="B248">
        <v>137000</v>
      </c>
      <c r="C248">
        <v>3.4466061759737099E-2</v>
      </c>
      <c r="D248" t="str">
        <f t="shared" si="3"/>
        <v>A1</v>
      </c>
      <c r="F248" s="3">
        <v>500</v>
      </c>
      <c r="G248" s="4">
        <v>120000</v>
      </c>
      <c r="I248" s="3">
        <v>482</v>
      </c>
      <c r="J248" s="4">
        <v>374000</v>
      </c>
    </row>
    <row r="249" spans="1:10">
      <c r="A249">
        <v>248</v>
      </c>
      <c r="B249">
        <v>140000</v>
      </c>
      <c r="C249">
        <v>0.16388404173417903</v>
      </c>
      <c r="D249" t="str">
        <f t="shared" si="3"/>
        <v>A1</v>
      </c>
      <c r="F249" s="3">
        <v>501</v>
      </c>
      <c r="G249" s="4">
        <v>113000</v>
      </c>
      <c r="I249" s="3">
        <v>483</v>
      </c>
      <c r="J249" s="4">
        <v>155000</v>
      </c>
    </row>
    <row r="250" spans="1:10">
      <c r="A250">
        <v>249</v>
      </c>
      <c r="B250">
        <v>180000</v>
      </c>
      <c r="C250">
        <v>0.85311262848116887</v>
      </c>
      <c r="D250" t="str">
        <f t="shared" si="3"/>
        <v>A2</v>
      </c>
      <c r="F250" s="3">
        <v>502</v>
      </c>
      <c r="G250" s="4">
        <v>226700</v>
      </c>
      <c r="I250" s="3">
        <v>484</v>
      </c>
      <c r="J250" s="4">
        <v>164000</v>
      </c>
    </row>
    <row r="251" spans="1:10">
      <c r="A251">
        <v>250</v>
      </c>
      <c r="B251">
        <v>277000</v>
      </c>
      <c r="C251">
        <v>0.51415410470045719</v>
      </c>
      <c r="D251" t="str">
        <f t="shared" si="3"/>
        <v>A2</v>
      </c>
      <c r="F251" s="3">
        <v>505</v>
      </c>
      <c r="G251" s="4">
        <v>147000</v>
      </c>
      <c r="I251" s="3">
        <v>487</v>
      </c>
      <c r="J251" s="4">
        <v>156000</v>
      </c>
    </row>
    <row r="252" spans="1:10">
      <c r="A252">
        <v>251</v>
      </c>
      <c r="B252">
        <v>76500</v>
      </c>
      <c r="C252">
        <v>7.5808898483099463E-2</v>
      </c>
      <c r="D252" t="str">
        <f t="shared" si="3"/>
        <v>A1</v>
      </c>
      <c r="F252" s="3">
        <v>506</v>
      </c>
      <c r="G252" s="4">
        <v>124500</v>
      </c>
      <c r="I252" s="3">
        <v>488</v>
      </c>
      <c r="J252" s="4">
        <v>175000</v>
      </c>
    </row>
    <row r="253" spans="1:10">
      <c r="A253">
        <v>252</v>
      </c>
      <c r="B253">
        <v>235000</v>
      </c>
      <c r="C253">
        <v>0.57530450257329557</v>
      </c>
      <c r="D253" t="str">
        <f t="shared" si="3"/>
        <v>A2</v>
      </c>
      <c r="F253" s="3">
        <v>507</v>
      </c>
      <c r="G253" s="4">
        <v>215000</v>
      </c>
      <c r="I253" s="3">
        <v>490</v>
      </c>
      <c r="J253" s="4">
        <v>86000</v>
      </c>
    </row>
    <row r="254" spans="1:10">
      <c r="A254">
        <v>253</v>
      </c>
      <c r="B254">
        <v>173000</v>
      </c>
      <c r="C254">
        <v>0.72915232585377909</v>
      </c>
      <c r="D254" t="str">
        <f t="shared" si="3"/>
        <v>A2</v>
      </c>
      <c r="F254" s="3">
        <v>508</v>
      </c>
      <c r="G254" s="4">
        <v>208300</v>
      </c>
      <c r="I254" s="3">
        <v>491</v>
      </c>
      <c r="J254" s="4">
        <v>115000</v>
      </c>
    </row>
    <row r="255" spans="1:10">
      <c r="A255">
        <v>254</v>
      </c>
      <c r="B255">
        <v>158000</v>
      </c>
      <c r="C255">
        <v>0.90971556877467807</v>
      </c>
      <c r="D255" t="str">
        <f t="shared" si="3"/>
        <v>A2</v>
      </c>
      <c r="F255" s="3">
        <v>509</v>
      </c>
      <c r="G255" s="4">
        <v>161000</v>
      </c>
      <c r="I255" s="3">
        <v>492</v>
      </c>
      <c r="J255" s="4">
        <v>133000</v>
      </c>
    </row>
    <row r="256" spans="1:10">
      <c r="A256">
        <v>255</v>
      </c>
      <c r="B256">
        <v>145000</v>
      </c>
      <c r="C256">
        <v>0.46534414657991607</v>
      </c>
      <c r="D256" t="str">
        <f t="shared" si="3"/>
        <v>A1</v>
      </c>
      <c r="F256" s="3">
        <v>512</v>
      </c>
      <c r="G256" s="4">
        <v>202665</v>
      </c>
      <c r="I256" s="3">
        <v>493</v>
      </c>
      <c r="J256" s="4">
        <v>172785</v>
      </c>
    </row>
    <row r="257" spans="1:10">
      <c r="A257">
        <v>256</v>
      </c>
      <c r="B257">
        <v>230000</v>
      </c>
      <c r="C257">
        <v>0.19859129224847383</v>
      </c>
      <c r="D257" t="str">
        <f t="shared" si="3"/>
        <v>A1</v>
      </c>
      <c r="F257" s="3">
        <v>516</v>
      </c>
      <c r="G257" s="4">
        <v>402861</v>
      </c>
      <c r="I257" s="3">
        <v>494</v>
      </c>
      <c r="J257" s="4">
        <v>155000</v>
      </c>
    </row>
    <row r="258" spans="1:10">
      <c r="A258">
        <v>257</v>
      </c>
      <c r="B258">
        <v>207500</v>
      </c>
      <c r="C258">
        <v>0.93259077514017974</v>
      </c>
      <c r="D258" t="str">
        <f t="shared" si="3"/>
        <v>A2</v>
      </c>
      <c r="F258" s="3">
        <v>518</v>
      </c>
      <c r="G258" s="4">
        <v>265000</v>
      </c>
      <c r="I258" s="3">
        <v>495</v>
      </c>
      <c r="J258" s="4">
        <v>91300</v>
      </c>
    </row>
    <row r="259" spans="1:10">
      <c r="A259">
        <v>258</v>
      </c>
      <c r="B259">
        <v>220000</v>
      </c>
      <c r="C259">
        <v>0.15236324607581142</v>
      </c>
      <c r="D259" t="str">
        <f t="shared" ref="D259:D322" si="4">IF(C259&lt;0.5, "A1", "A2")</f>
        <v>A1</v>
      </c>
      <c r="F259" s="3">
        <v>520</v>
      </c>
      <c r="G259" s="4">
        <v>234000</v>
      </c>
      <c r="I259" s="3">
        <v>498</v>
      </c>
      <c r="J259" s="4">
        <v>184000</v>
      </c>
    </row>
    <row r="260" spans="1:10">
      <c r="A260">
        <v>259</v>
      </c>
      <c r="B260">
        <v>231500</v>
      </c>
      <c r="C260">
        <v>0.8405453064208025</v>
      </c>
      <c r="D260" t="str">
        <f t="shared" si="4"/>
        <v>A2</v>
      </c>
      <c r="F260" s="3">
        <v>522</v>
      </c>
      <c r="G260" s="4">
        <v>150000</v>
      </c>
      <c r="I260" s="3">
        <v>499</v>
      </c>
      <c r="J260" s="4">
        <v>130000</v>
      </c>
    </row>
    <row r="261" spans="1:10">
      <c r="A261">
        <v>260</v>
      </c>
      <c r="B261">
        <v>97000</v>
      </c>
      <c r="C261">
        <v>0.79119922351337824</v>
      </c>
      <c r="D261" t="str">
        <f t="shared" si="4"/>
        <v>A2</v>
      </c>
      <c r="F261" s="3">
        <v>526</v>
      </c>
      <c r="G261" s="4">
        <v>176000</v>
      </c>
      <c r="I261" s="3">
        <v>503</v>
      </c>
      <c r="J261" s="4">
        <v>140000</v>
      </c>
    </row>
    <row r="262" spans="1:10">
      <c r="A262">
        <v>261</v>
      </c>
      <c r="B262">
        <v>176000</v>
      </c>
      <c r="C262">
        <v>0.27365965860842856</v>
      </c>
      <c r="D262" t="str">
        <f t="shared" si="4"/>
        <v>A1</v>
      </c>
      <c r="F262" s="3">
        <v>528</v>
      </c>
      <c r="G262" s="4">
        <v>446261</v>
      </c>
      <c r="I262" s="3">
        <v>504</v>
      </c>
      <c r="J262" s="4">
        <v>289000</v>
      </c>
    </row>
    <row r="263" spans="1:10">
      <c r="A263">
        <v>262</v>
      </c>
      <c r="B263">
        <v>276000</v>
      </c>
      <c r="C263">
        <v>0.33895871754873885</v>
      </c>
      <c r="D263" t="str">
        <f t="shared" si="4"/>
        <v>A1</v>
      </c>
      <c r="F263" s="3">
        <v>529</v>
      </c>
      <c r="G263" s="4">
        <v>86000</v>
      </c>
      <c r="I263" s="3">
        <v>510</v>
      </c>
      <c r="J263" s="4">
        <v>124500</v>
      </c>
    </row>
    <row r="264" spans="1:10">
      <c r="A264">
        <v>263</v>
      </c>
      <c r="B264">
        <v>151000</v>
      </c>
      <c r="C264">
        <v>9.9294509991859514E-2</v>
      </c>
      <c r="D264" t="str">
        <f t="shared" si="4"/>
        <v>A1</v>
      </c>
      <c r="F264" s="3">
        <v>532</v>
      </c>
      <c r="G264" s="4">
        <v>128000</v>
      </c>
      <c r="I264" s="3">
        <v>511</v>
      </c>
      <c r="J264" s="4">
        <v>164900</v>
      </c>
    </row>
    <row r="265" spans="1:10">
      <c r="A265">
        <v>264</v>
      </c>
      <c r="B265">
        <v>130000</v>
      </c>
      <c r="C265">
        <v>0.68030537104117172</v>
      </c>
      <c r="D265" t="str">
        <f t="shared" si="4"/>
        <v>A2</v>
      </c>
      <c r="F265" s="3">
        <v>533</v>
      </c>
      <c r="G265" s="4">
        <v>107500</v>
      </c>
      <c r="I265" s="3">
        <v>513</v>
      </c>
      <c r="J265" s="4">
        <v>129900</v>
      </c>
    </row>
    <row r="266" spans="1:10">
      <c r="A266">
        <v>265</v>
      </c>
      <c r="B266">
        <v>73000</v>
      </c>
      <c r="C266">
        <v>0.5714965810235958</v>
      </c>
      <c r="D266" t="str">
        <f t="shared" si="4"/>
        <v>A2</v>
      </c>
      <c r="F266" s="3">
        <v>536</v>
      </c>
      <c r="G266" s="4">
        <v>107500</v>
      </c>
      <c r="I266" s="3">
        <v>514</v>
      </c>
      <c r="J266" s="4">
        <v>134000</v>
      </c>
    </row>
    <row r="267" spans="1:10">
      <c r="A267">
        <v>266</v>
      </c>
      <c r="B267">
        <v>175500</v>
      </c>
      <c r="C267">
        <v>0.40973482060524746</v>
      </c>
      <c r="D267" t="str">
        <f t="shared" si="4"/>
        <v>A1</v>
      </c>
      <c r="F267" s="3">
        <v>537</v>
      </c>
      <c r="G267" s="4">
        <v>188000</v>
      </c>
      <c r="I267" s="3">
        <v>515</v>
      </c>
      <c r="J267" s="4">
        <v>96500</v>
      </c>
    </row>
    <row r="268" spans="1:10">
      <c r="A268">
        <v>267</v>
      </c>
      <c r="B268">
        <v>185000</v>
      </c>
      <c r="C268">
        <v>0.14064295315767739</v>
      </c>
      <c r="D268" t="str">
        <f t="shared" si="4"/>
        <v>A1</v>
      </c>
      <c r="F268" s="3">
        <v>538</v>
      </c>
      <c r="G268" s="4">
        <v>111250</v>
      </c>
      <c r="I268" s="3">
        <v>517</v>
      </c>
      <c r="J268" s="4">
        <v>158000</v>
      </c>
    </row>
    <row r="269" spans="1:10">
      <c r="A269">
        <v>268</v>
      </c>
      <c r="B269">
        <v>179500</v>
      </c>
      <c r="C269">
        <v>1.9814937236399044E-2</v>
      </c>
      <c r="D269" t="str">
        <f t="shared" si="4"/>
        <v>A1</v>
      </c>
      <c r="F269" s="3">
        <v>539</v>
      </c>
      <c r="G269" s="4">
        <v>158000</v>
      </c>
      <c r="I269" s="3">
        <v>519</v>
      </c>
      <c r="J269" s="4">
        <v>211000</v>
      </c>
    </row>
    <row r="270" spans="1:10">
      <c r="A270">
        <v>269</v>
      </c>
      <c r="B270">
        <v>120500</v>
      </c>
      <c r="C270">
        <v>0.97662754649450167</v>
      </c>
      <c r="D270" t="str">
        <f t="shared" si="4"/>
        <v>A2</v>
      </c>
      <c r="F270" s="3">
        <v>540</v>
      </c>
      <c r="G270" s="4">
        <v>272000</v>
      </c>
      <c r="I270" s="3">
        <v>521</v>
      </c>
      <c r="J270" s="4">
        <v>106250</v>
      </c>
    </row>
    <row r="271" spans="1:10">
      <c r="A271">
        <v>270</v>
      </c>
      <c r="B271">
        <v>148000</v>
      </c>
      <c r="C271">
        <v>0.41168972011574456</v>
      </c>
      <c r="D271" t="str">
        <f t="shared" si="4"/>
        <v>A1</v>
      </c>
      <c r="F271" s="3">
        <v>543</v>
      </c>
      <c r="G271" s="4">
        <v>213250</v>
      </c>
      <c r="I271" s="3">
        <v>523</v>
      </c>
      <c r="J271" s="4">
        <v>159000</v>
      </c>
    </row>
    <row r="272" spans="1:10">
      <c r="A272">
        <v>271</v>
      </c>
      <c r="B272">
        <v>266000</v>
      </c>
      <c r="C272">
        <v>0.74717841682553987</v>
      </c>
      <c r="D272" t="str">
        <f t="shared" si="4"/>
        <v>A2</v>
      </c>
      <c r="F272" s="3">
        <v>544</v>
      </c>
      <c r="G272" s="4">
        <v>133000</v>
      </c>
      <c r="I272" s="3">
        <v>524</v>
      </c>
      <c r="J272" s="4">
        <v>184750</v>
      </c>
    </row>
    <row r="273" spans="1:10">
      <c r="A273">
        <v>272</v>
      </c>
      <c r="B273">
        <v>241500</v>
      </c>
      <c r="C273">
        <v>0.69644200722479033</v>
      </c>
      <c r="D273" t="str">
        <f t="shared" si="4"/>
        <v>A2</v>
      </c>
      <c r="F273" s="3">
        <v>545</v>
      </c>
      <c r="G273" s="4">
        <v>179665</v>
      </c>
      <c r="I273" s="3">
        <v>525</v>
      </c>
      <c r="J273" s="4">
        <v>315750</v>
      </c>
    </row>
    <row r="274" spans="1:10">
      <c r="A274">
        <v>273</v>
      </c>
      <c r="B274">
        <v>290000</v>
      </c>
      <c r="C274">
        <v>0.72692178636880056</v>
      </c>
      <c r="D274" t="str">
        <f t="shared" si="4"/>
        <v>A2</v>
      </c>
      <c r="F274" s="3">
        <v>546</v>
      </c>
      <c r="G274" s="4">
        <v>229000</v>
      </c>
      <c r="I274" s="3">
        <v>527</v>
      </c>
      <c r="J274" s="4">
        <v>132000</v>
      </c>
    </row>
    <row r="275" spans="1:10">
      <c r="A275">
        <v>274</v>
      </c>
      <c r="B275">
        <v>139000</v>
      </c>
      <c r="C275">
        <v>0.68079256421362944</v>
      </c>
      <c r="D275" t="str">
        <f t="shared" si="4"/>
        <v>A2</v>
      </c>
      <c r="F275" s="3">
        <v>548</v>
      </c>
      <c r="G275" s="4">
        <v>129500</v>
      </c>
      <c r="I275" s="3">
        <v>530</v>
      </c>
      <c r="J275" s="4">
        <v>200624</v>
      </c>
    </row>
    <row r="276" spans="1:10">
      <c r="A276">
        <v>275</v>
      </c>
      <c r="B276">
        <v>124500</v>
      </c>
      <c r="C276">
        <v>0.34803091427120847</v>
      </c>
      <c r="D276" t="str">
        <f t="shared" si="4"/>
        <v>A1</v>
      </c>
      <c r="F276" s="3">
        <v>551</v>
      </c>
      <c r="G276" s="4">
        <v>140000</v>
      </c>
      <c r="I276" s="3">
        <v>531</v>
      </c>
      <c r="J276" s="4">
        <v>175000</v>
      </c>
    </row>
    <row r="277" spans="1:10">
      <c r="A277">
        <v>276</v>
      </c>
      <c r="B277">
        <v>205000</v>
      </c>
      <c r="C277">
        <v>0.16397765339063364</v>
      </c>
      <c r="D277" t="str">
        <f t="shared" si="4"/>
        <v>A1</v>
      </c>
      <c r="F277" s="3">
        <v>554</v>
      </c>
      <c r="G277" s="4">
        <v>108000</v>
      </c>
      <c r="I277" s="3">
        <v>534</v>
      </c>
      <c r="J277" s="4">
        <v>39300</v>
      </c>
    </row>
    <row r="278" spans="1:10">
      <c r="A278">
        <v>277</v>
      </c>
      <c r="B278">
        <v>201000</v>
      </c>
      <c r="C278">
        <v>0.50748359224755402</v>
      </c>
      <c r="D278" t="str">
        <f t="shared" si="4"/>
        <v>A2</v>
      </c>
      <c r="F278" s="3">
        <v>555</v>
      </c>
      <c r="G278" s="4">
        <v>284000</v>
      </c>
      <c r="I278" s="3">
        <v>535</v>
      </c>
      <c r="J278" s="4">
        <v>178000</v>
      </c>
    </row>
    <row r="279" spans="1:10">
      <c r="A279">
        <v>278</v>
      </c>
      <c r="B279">
        <v>141000</v>
      </c>
      <c r="C279">
        <v>0.5766324366561868</v>
      </c>
      <c r="D279" t="str">
        <f t="shared" si="4"/>
        <v>A2</v>
      </c>
      <c r="F279" s="3">
        <v>557</v>
      </c>
      <c r="G279" s="4">
        <v>141000</v>
      </c>
      <c r="I279" s="3">
        <v>541</v>
      </c>
      <c r="J279" s="4">
        <v>315000</v>
      </c>
    </row>
    <row r="280" spans="1:10">
      <c r="A280">
        <v>279</v>
      </c>
      <c r="B280">
        <v>415298</v>
      </c>
      <c r="C280">
        <v>4.1042277687628581E-2</v>
      </c>
      <c r="D280" t="str">
        <f t="shared" si="4"/>
        <v>A1</v>
      </c>
      <c r="F280" s="3">
        <v>558</v>
      </c>
      <c r="G280" s="4">
        <v>108000</v>
      </c>
      <c r="I280" s="3">
        <v>542</v>
      </c>
      <c r="J280" s="4">
        <v>248000</v>
      </c>
    </row>
    <row r="281" spans="1:10">
      <c r="A281">
        <v>280</v>
      </c>
      <c r="B281">
        <v>192000</v>
      </c>
      <c r="C281">
        <v>0.66248000176912847</v>
      </c>
      <c r="D281" t="str">
        <f t="shared" si="4"/>
        <v>A2</v>
      </c>
      <c r="F281" s="3">
        <v>563</v>
      </c>
      <c r="G281" s="4">
        <v>108000</v>
      </c>
      <c r="I281" s="3">
        <v>547</v>
      </c>
      <c r="J281" s="4">
        <v>210000</v>
      </c>
    </row>
    <row r="282" spans="1:10">
      <c r="A282">
        <v>281</v>
      </c>
      <c r="B282">
        <v>228500</v>
      </c>
      <c r="C282">
        <v>0.32403304928074272</v>
      </c>
      <c r="D282" t="str">
        <f t="shared" si="4"/>
        <v>A1</v>
      </c>
      <c r="F282" s="3">
        <v>564</v>
      </c>
      <c r="G282" s="4">
        <v>185000</v>
      </c>
      <c r="I282" s="3">
        <v>549</v>
      </c>
      <c r="J282" s="4">
        <v>125000</v>
      </c>
    </row>
    <row r="283" spans="1:10">
      <c r="A283">
        <v>282</v>
      </c>
      <c r="B283">
        <v>185000</v>
      </c>
      <c r="C283">
        <v>0.22191947258060185</v>
      </c>
      <c r="D283" t="str">
        <f t="shared" si="4"/>
        <v>A1</v>
      </c>
      <c r="F283" s="3">
        <v>566</v>
      </c>
      <c r="G283" s="4">
        <v>128000</v>
      </c>
      <c r="I283" s="3">
        <v>550</v>
      </c>
      <c r="J283" s="4">
        <v>263000</v>
      </c>
    </row>
    <row r="284" spans="1:10">
      <c r="A284">
        <v>283</v>
      </c>
      <c r="B284">
        <v>207500</v>
      </c>
      <c r="C284">
        <v>0.43840175555477823</v>
      </c>
      <c r="D284" t="str">
        <f t="shared" si="4"/>
        <v>A1</v>
      </c>
      <c r="F284" s="3">
        <v>568</v>
      </c>
      <c r="G284" s="4">
        <v>214000</v>
      </c>
      <c r="I284" s="3">
        <v>552</v>
      </c>
      <c r="J284" s="4">
        <v>112500</v>
      </c>
    </row>
    <row r="285" spans="1:10">
      <c r="A285">
        <v>284</v>
      </c>
      <c r="B285">
        <v>244600</v>
      </c>
      <c r="C285">
        <v>0.52852436067923525</v>
      </c>
      <c r="D285" t="str">
        <f t="shared" si="4"/>
        <v>A2</v>
      </c>
      <c r="F285" s="3">
        <v>573</v>
      </c>
      <c r="G285" s="4">
        <v>224500</v>
      </c>
      <c r="I285" s="3">
        <v>553</v>
      </c>
      <c r="J285" s="4">
        <v>255500</v>
      </c>
    </row>
    <row r="286" spans="1:10">
      <c r="A286">
        <v>285</v>
      </c>
      <c r="B286">
        <v>179200</v>
      </c>
      <c r="C286">
        <v>0.87103738119176466</v>
      </c>
      <c r="D286" t="str">
        <f t="shared" si="4"/>
        <v>A2</v>
      </c>
      <c r="F286" s="3">
        <v>575</v>
      </c>
      <c r="G286" s="4">
        <v>139000</v>
      </c>
      <c r="I286" s="3">
        <v>556</v>
      </c>
      <c r="J286" s="4">
        <v>113000</v>
      </c>
    </row>
    <row r="287" spans="1:10">
      <c r="A287">
        <v>286</v>
      </c>
      <c r="B287">
        <v>164700</v>
      </c>
      <c r="C287">
        <v>0.16805952987008443</v>
      </c>
      <c r="D287" t="str">
        <f t="shared" si="4"/>
        <v>A1</v>
      </c>
      <c r="F287" s="3">
        <v>577</v>
      </c>
      <c r="G287" s="4">
        <v>145000</v>
      </c>
      <c r="I287" s="3">
        <v>559</v>
      </c>
      <c r="J287" s="4">
        <v>175000</v>
      </c>
    </row>
    <row r="288" spans="1:10">
      <c r="A288">
        <v>287</v>
      </c>
      <c r="B288">
        <v>159000</v>
      </c>
      <c r="C288">
        <v>0.59131699131961657</v>
      </c>
      <c r="D288" t="str">
        <f t="shared" si="4"/>
        <v>A2</v>
      </c>
      <c r="F288" s="3">
        <v>578</v>
      </c>
      <c r="G288" s="4">
        <v>164500</v>
      </c>
      <c r="I288" s="3">
        <v>560</v>
      </c>
      <c r="J288" s="4">
        <v>234000</v>
      </c>
    </row>
    <row r="289" spans="1:10">
      <c r="A289">
        <v>288</v>
      </c>
      <c r="B289">
        <v>88000</v>
      </c>
      <c r="C289">
        <v>0.2829833455624714</v>
      </c>
      <c r="D289" t="str">
        <f t="shared" si="4"/>
        <v>A1</v>
      </c>
      <c r="F289" s="3">
        <v>579</v>
      </c>
      <c r="G289" s="4">
        <v>146000</v>
      </c>
      <c r="I289" s="3">
        <v>561</v>
      </c>
      <c r="J289" s="4">
        <v>121500</v>
      </c>
    </row>
    <row r="290" spans="1:10">
      <c r="A290">
        <v>289</v>
      </c>
      <c r="B290">
        <v>122000</v>
      </c>
      <c r="C290">
        <v>0.99108059347173516</v>
      </c>
      <c r="D290" t="str">
        <f t="shared" si="4"/>
        <v>A2</v>
      </c>
      <c r="F290" s="3">
        <v>581</v>
      </c>
      <c r="G290" s="4">
        <v>181900</v>
      </c>
      <c r="I290" s="3">
        <v>562</v>
      </c>
      <c r="J290" s="4">
        <v>170000</v>
      </c>
    </row>
    <row r="291" spans="1:10">
      <c r="A291">
        <v>290</v>
      </c>
      <c r="B291">
        <v>153575</v>
      </c>
      <c r="C291">
        <v>0.35080583679724286</v>
      </c>
      <c r="D291" t="str">
        <f t="shared" si="4"/>
        <v>A1</v>
      </c>
      <c r="F291" s="3">
        <v>582</v>
      </c>
      <c r="G291" s="4">
        <v>253293</v>
      </c>
      <c r="I291" s="3">
        <v>565</v>
      </c>
      <c r="J291" s="4">
        <v>268000</v>
      </c>
    </row>
    <row r="292" spans="1:10">
      <c r="A292">
        <v>291</v>
      </c>
      <c r="B292">
        <v>233230</v>
      </c>
      <c r="C292">
        <v>0.77399238217485167</v>
      </c>
      <c r="D292" t="str">
        <f t="shared" si="4"/>
        <v>A2</v>
      </c>
      <c r="F292" s="3">
        <v>583</v>
      </c>
      <c r="G292" s="4">
        <v>118500</v>
      </c>
      <c r="I292" s="3">
        <v>567</v>
      </c>
      <c r="J292" s="4">
        <v>325000</v>
      </c>
    </row>
    <row r="293" spans="1:10">
      <c r="A293">
        <v>292</v>
      </c>
      <c r="B293">
        <v>135900</v>
      </c>
      <c r="C293">
        <v>0.81554546556464069</v>
      </c>
      <c r="D293" t="str">
        <f t="shared" si="4"/>
        <v>A2</v>
      </c>
      <c r="F293" s="3">
        <v>587</v>
      </c>
      <c r="G293" s="4">
        <v>130000</v>
      </c>
      <c r="I293" s="3">
        <v>569</v>
      </c>
      <c r="J293" s="4">
        <v>316600</v>
      </c>
    </row>
    <row r="294" spans="1:10">
      <c r="A294">
        <v>293</v>
      </c>
      <c r="B294">
        <v>131000</v>
      </c>
      <c r="C294">
        <v>0.56895590519819095</v>
      </c>
      <c r="D294" t="str">
        <f t="shared" si="4"/>
        <v>A2</v>
      </c>
      <c r="F294" s="3">
        <v>588</v>
      </c>
      <c r="G294" s="4">
        <v>137000</v>
      </c>
      <c r="I294" s="3">
        <v>570</v>
      </c>
      <c r="J294" s="4">
        <v>135960</v>
      </c>
    </row>
    <row r="295" spans="1:10">
      <c r="A295">
        <v>294</v>
      </c>
      <c r="B295">
        <v>235000</v>
      </c>
      <c r="C295">
        <v>0.55639327093570767</v>
      </c>
      <c r="D295" t="str">
        <f t="shared" si="4"/>
        <v>A2</v>
      </c>
      <c r="F295" s="3">
        <v>589</v>
      </c>
      <c r="G295" s="4">
        <v>143000</v>
      </c>
      <c r="I295" s="3">
        <v>571</v>
      </c>
      <c r="J295" s="4">
        <v>142600</v>
      </c>
    </row>
    <row r="296" spans="1:10">
      <c r="A296">
        <v>295</v>
      </c>
      <c r="B296">
        <v>167000</v>
      </c>
      <c r="C296">
        <v>0.32869798555587482</v>
      </c>
      <c r="D296" t="str">
        <f t="shared" si="4"/>
        <v>A1</v>
      </c>
      <c r="F296" s="3">
        <v>594</v>
      </c>
      <c r="G296" s="4">
        <v>140000</v>
      </c>
      <c r="I296" s="3">
        <v>572</v>
      </c>
      <c r="J296" s="4">
        <v>120000</v>
      </c>
    </row>
    <row r="297" spans="1:10">
      <c r="A297">
        <v>296</v>
      </c>
      <c r="B297">
        <v>142500</v>
      </c>
      <c r="C297">
        <v>0.31662253246805883</v>
      </c>
      <c r="D297" t="str">
        <f t="shared" si="4"/>
        <v>A1</v>
      </c>
      <c r="F297" s="3">
        <v>595</v>
      </c>
      <c r="G297" s="4">
        <v>110000</v>
      </c>
      <c r="I297" s="3">
        <v>574</v>
      </c>
      <c r="J297" s="4">
        <v>170000</v>
      </c>
    </row>
    <row r="298" spans="1:10">
      <c r="A298">
        <v>297</v>
      </c>
      <c r="B298">
        <v>152000</v>
      </c>
      <c r="C298">
        <v>0.44803647628938847</v>
      </c>
      <c r="D298" t="str">
        <f t="shared" si="4"/>
        <v>A1</v>
      </c>
      <c r="F298" s="3">
        <v>596</v>
      </c>
      <c r="G298" s="4">
        <v>319000</v>
      </c>
      <c r="I298" s="3">
        <v>576</v>
      </c>
      <c r="J298" s="4">
        <v>118500</v>
      </c>
    </row>
    <row r="299" spans="1:10">
      <c r="A299">
        <v>298</v>
      </c>
      <c r="B299">
        <v>239000</v>
      </c>
      <c r="C299">
        <v>0.28165064160699615</v>
      </c>
      <c r="D299" t="str">
        <f t="shared" si="4"/>
        <v>A1</v>
      </c>
      <c r="F299" s="3">
        <v>603</v>
      </c>
      <c r="G299" s="4">
        <v>220000</v>
      </c>
      <c r="I299" s="3">
        <v>580</v>
      </c>
      <c r="J299" s="4">
        <v>131500</v>
      </c>
    </row>
    <row r="300" spans="1:10">
      <c r="A300">
        <v>299</v>
      </c>
      <c r="B300">
        <v>175000</v>
      </c>
      <c r="C300">
        <v>3.0293513012072393E-2</v>
      </c>
      <c r="D300" t="str">
        <f t="shared" si="4"/>
        <v>A1</v>
      </c>
      <c r="F300" s="3">
        <v>607</v>
      </c>
      <c r="G300" s="4">
        <v>152000</v>
      </c>
      <c r="I300" s="3">
        <v>584</v>
      </c>
      <c r="J300" s="4">
        <v>325000</v>
      </c>
    </row>
    <row r="301" spans="1:10">
      <c r="A301">
        <v>300</v>
      </c>
      <c r="B301">
        <v>158500</v>
      </c>
      <c r="C301">
        <v>0.56317901185007113</v>
      </c>
      <c r="D301" t="str">
        <f t="shared" si="4"/>
        <v>A2</v>
      </c>
      <c r="F301" s="3">
        <v>608</v>
      </c>
      <c r="G301" s="4">
        <v>225000</v>
      </c>
      <c r="I301" s="3">
        <v>585</v>
      </c>
      <c r="J301" s="4">
        <v>133000</v>
      </c>
    </row>
    <row r="302" spans="1:10">
      <c r="A302">
        <v>301</v>
      </c>
      <c r="B302">
        <v>157000</v>
      </c>
      <c r="C302">
        <v>0.63630992383825025</v>
      </c>
      <c r="D302" t="str">
        <f t="shared" si="4"/>
        <v>A2</v>
      </c>
      <c r="F302" s="3">
        <v>609</v>
      </c>
      <c r="G302" s="4">
        <v>359100</v>
      </c>
      <c r="I302" s="3">
        <v>586</v>
      </c>
      <c r="J302" s="4">
        <v>369900</v>
      </c>
    </row>
    <row r="303" spans="1:10">
      <c r="A303">
        <v>302</v>
      </c>
      <c r="B303">
        <v>267000</v>
      </c>
      <c r="C303">
        <v>0.25415064417302746</v>
      </c>
      <c r="D303" t="str">
        <f t="shared" si="4"/>
        <v>A1</v>
      </c>
      <c r="F303" s="3">
        <v>612</v>
      </c>
      <c r="G303" s="4">
        <v>148000</v>
      </c>
      <c r="I303" s="3">
        <v>590</v>
      </c>
      <c r="J303" s="4">
        <v>79500</v>
      </c>
    </row>
    <row r="304" spans="1:10">
      <c r="A304">
        <v>303</v>
      </c>
      <c r="B304">
        <v>205000</v>
      </c>
      <c r="C304">
        <v>0.16379782987723002</v>
      </c>
      <c r="D304" t="str">
        <f t="shared" si="4"/>
        <v>A1</v>
      </c>
      <c r="F304" s="3">
        <v>613</v>
      </c>
      <c r="G304" s="4">
        <v>261500</v>
      </c>
      <c r="I304" s="3">
        <v>591</v>
      </c>
      <c r="J304" s="4">
        <v>185900</v>
      </c>
    </row>
    <row r="305" spans="1:10">
      <c r="A305">
        <v>304</v>
      </c>
      <c r="B305">
        <v>149900</v>
      </c>
      <c r="C305">
        <v>0.26301011982939715</v>
      </c>
      <c r="D305" t="str">
        <f t="shared" si="4"/>
        <v>A1</v>
      </c>
      <c r="F305" s="3">
        <v>614</v>
      </c>
      <c r="G305" s="4">
        <v>147000</v>
      </c>
      <c r="I305" s="3">
        <v>592</v>
      </c>
      <c r="J305" s="4">
        <v>451950</v>
      </c>
    </row>
    <row r="306" spans="1:10">
      <c r="A306">
        <v>305</v>
      </c>
      <c r="B306">
        <v>295000</v>
      </c>
      <c r="C306">
        <v>0.75614874463893533</v>
      </c>
      <c r="D306" t="str">
        <f t="shared" si="4"/>
        <v>A2</v>
      </c>
      <c r="F306" s="3">
        <v>616</v>
      </c>
      <c r="G306" s="4">
        <v>137500</v>
      </c>
      <c r="I306" s="3">
        <v>593</v>
      </c>
      <c r="J306" s="4">
        <v>138000</v>
      </c>
    </row>
    <row r="307" spans="1:10">
      <c r="A307">
        <v>306</v>
      </c>
      <c r="B307">
        <v>305900</v>
      </c>
      <c r="C307">
        <v>0.9226664298815862</v>
      </c>
      <c r="D307" t="str">
        <f t="shared" si="4"/>
        <v>A2</v>
      </c>
      <c r="F307" s="3">
        <v>617</v>
      </c>
      <c r="G307" s="4">
        <v>183200</v>
      </c>
      <c r="I307" s="3">
        <v>597</v>
      </c>
      <c r="J307" s="4">
        <v>114504</v>
      </c>
    </row>
    <row r="308" spans="1:10">
      <c r="A308">
        <v>307</v>
      </c>
      <c r="B308">
        <v>225000</v>
      </c>
      <c r="C308">
        <v>0.49057696385921445</v>
      </c>
      <c r="D308" t="str">
        <f t="shared" si="4"/>
        <v>A1</v>
      </c>
      <c r="F308" s="3">
        <v>619</v>
      </c>
      <c r="G308" s="4">
        <v>314813</v>
      </c>
      <c r="I308" s="3">
        <v>598</v>
      </c>
      <c r="J308" s="4">
        <v>194201</v>
      </c>
    </row>
    <row r="309" spans="1:10">
      <c r="A309">
        <v>308</v>
      </c>
      <c r="B309">
        <v>89500</v>
      </c>
      <c r="C309">
        <v>0.75923277930134214</v>
      </c>
      <c r="D309" t="str">
        <f t="shared" si="4"/>
        <v>A2</v>
      </c>
      <c r="F309" s="3">
        <v>622</v>
      </c>
      <c r="G309" s="4">
        <v>240000</v>
      </c>
      <c r="I309" s="3">
        <v>599</v>
      </c>
      <c r="J309" s="4">
        <v>217500</v>
      </c>
    </row>
    <row r="310" spans="1:10">
      <c r="A310">
        <v>309</v>
      </c>
      <c r="B310">
        <v>82500</v>
      </c>
      <c r="C310">
        <v>0.39425825268204284</v>
      </c>
      <c r="D310" t="str">
        <f t="shared" si="4"/>
        <v>A1</v>
      </c>
      <c r="F310" s="3">
        <v>624</v>
      </c>
      <c r="G310" s="4">
        <v>168500</v>
      </c>
      <c r="I310" s="3">
        <v>600</v>
      </c>
      <c r="J310" s="4">
        <v>151000</v>
      </c>
    </row>
    <row r="311" spans="1:10">
      <c r="A311">
        <v>310</v>
      </c>
      <c r="B311">
        <v>360000</v>
      </c>
      <c r="C311">
        <v>0.63954174041427791</v>
      </c>
      <c r="D311" t="str">
        <f t="shared" si="4"/>
        <v>A2</v>
      </c>
      <c r="F311" s="3">
        <v>627</v>
      </c>
      <c r="G311" s="4">
        <v>139900</v>
      </c>
      <c r="I311" s="3">
        <v>601</v>
      </c>
      <c r="J311" s="4">
        <v>275000</v>
      </c>
    </row>
    <row r="312" spans="1:10">
      <c r="A312">
        <v>311</v>
      </c>
      <c r="B312">
        <v>165600</v>
      </c>
      <c r="C312">
        <v>0.47873273085926293</v>
      </c>
      <c r="D312" t="str">
        <f t="shared" si="4"/>
        <v>A1</v>
      </c>
      <c r="F312" s="3">
        <v>631</v>
      </c>
      <c r="G312" s="4">
        <v>124000</v>
      </c>
      <c r="I312" s="3">
        <v>602</v>
      </c>
      <c r="J312" s="4">
        <v>141000</v>
      </c>
    </row>
    <row r="313" spans="1:10">
      <c r="A313">
        <v>312</v>
      </c>
      <c r="B313">
        <v>132000</v>
      </c>
      <c r="C313">
        <v>0.72481322439138574</v>
      </c>
      <c r="D313" t="str">
        <f t="shared" si="4"/>
        <v>A2</v>
      </c>
      <c r="F313" s="3">
        <v>633</v>
      </c>
      <c r="G313" s="4">
        <v>82500</v>
      </c>
      <c r="I313" s="3">
        <v>604</v>
      </c>
      <c r="J313" s="4">
        <v>151000</v>
      </c>
    </row>
    <row r="314" spans="1:10">
      <c r="A314">
        <v>313</v>
      </c>
      <c r="B314">
        <v>119900</v>
      </c>
      <c r="C314">
        <v>0.32908457485494269</v>
      </c>
      <c r="D314" t="str">
        <f t="shared" si="4"/>
        <v>A1</v>
      </c>
      <c r="F314" s="3">
        <v>634</v>
      </c>
      <c r="G314" s="4">
        <v>139400</v>
      </c>
      <c r="I314" s="3">
        <v>605</v>
      </c>
      <c r="J314" s="4">
        <v>221000</v>
      </c>
    </row>
    <row r="315" spans="1:10">
      <c r="A315">
        <v>314</v>
      </c>
      <c r="B315">
        <v>375000</v>
      </c>
      <c r="C315">
        <v>0.73105673165467189</v>
      </c>
      <c r="D315" t="str">
        <f t="shared" si="4"/>
        <v>A2</v>
      </c>
      <c r="F315" s="3">
        <v>636</v>
      </c>
      <c r="G315" s="4">
        <v>200000</v>
      </c>
      <c r="I315" s="3">
        <v>606</v>
      </c>
      <c r="J315" s="4">
        <v>205000</v>
      </c>
    </row>
    <row r="316" spans="1:10">
      <c r="A316">
        <v>315</v>
      </c>
      <c r="B316">
        <v>178000</v>
      </c>
      <c r="C316">
        <v>0.85842406227636214</v>
      </c>
      <c r="D316" t="str">
        <f t="shared" si="4"/>
        <v>A2</v>
      </c>
      <c r="F316" s="3">
        <v>638</v>
      </c>
      <c r="G316" s="4">
        <v>93000</v>
      </c>
      <c r="I316" s="3">
        <v>610</v>
      </c>
      <c r="J316" s="4">
        <v>118500</v>
      </c>
    </row>
    <row r="317" spans="1:10">
      <c r="A317">
        <v>316</v>
      </c>
      <c r="B317">
        <v>188500</v>
      </c>
      <c r="C317">
        <v>0.9904133057504364</v>
      </c>
      <c r="D317" t="str">
        <f t="shared" si="4"/>
        <v>A2</v>
      </c>
      <c r="F317" s="3">
        <v>639</v>
      </c>
      <c r="G317" s="4">
        <v>85000</v>
      </c>
      <c r="I317" s="3">
        <v>611</v>
      </c>
      <c r="J317" s="4">
        <v>313000</v>
      </c>
    </row>
    <row r="318" spans="1:10">
      <c r="A318">
        <v>317</v>
      </c>
      <c r="B318">
        <v>260000</v>
      </c>
      <c r="C318">
        <v>0.41317424304199857</v>
      </c>
      <c r="D318" t="str">
        <f t="shared" si="4"/>
        <v>A1</v>
      </c>
      <c r="F318" s="3">
        <v>642</v>
      </c>
      <c r="G318" s="4">
        <v>226000</v>
      </c>
      <c r="I318" s="3">
        <v>615</v>
      </c>
      <c r="J318" s="4">
        <v>75500</v>
      </c>
    </row>
    <row r="319" spans="1:10">
      <c r="A319">
        <v>318</v>
      </c>
      <c r="B319">
        <v>270000</v>
      </c>
      <c r="C319">
        <v>0.12605967877645419</v>
      </c>
      <c r="D319" t="str">
        <f t="shared" si="4"/>
        <v>A1</v>
      </c>
      <c r="F319" s="3">
        <v>644</v>
      </c>
      <c r="G319" s="4">
        <v>152000</v>
      </c>
      <c r="I319" s="3">
        <v>618</v>
      </c>
      <c r="J319" s="4">
        <v>105500</v>
      </c>
    </row>
    <row r="320" spans="1:10">
      <c r="A320">
        <v>319</v>
      </c>
      <c r="B320">
        <v>260000</v>
      </c>
      <c r="C320">
        <v>0.13354989250646832</v>
      </c>
      <c r="D320" t="str">
        <f t="shared" si="4"/>
        <v>A1</v>
      </c>
      <c r="F320" s="3">
        <v>647</v>
      </c>
      <c r="G320" s="4">
        <v>98300</v>
      </c>
      <c r="I320" s="3">
        <v>620</v>
      </c>
      <c r="J320" s="4">
        <v>305000</v>
      </c>
    </row>
    <row r="321" spans="1:10">
      <c r="A321">
        <v>320</v>
      </c>
      <c r="B321">
        <v>187500</v>
      </c>
      <c r="C321">
        <v>8.7535506164653665E-2</v>
      </c>
      <c r="D321" t="str">
        <f t="shared" si="4"/>
        <v>A1</v>
      </c>
      <c r="F321" s="3">
        <v>648</v>
      </c>
      <c r="G321" s="4">
        <v>155000</v>
      </c>
      <c r="I321" s="3">
        <v>621</v>
      </c>
      <c r="J321" s="4">
        <v>67000</v>
      </c>
    </row>
    <row r="322" spans="1:10">
      <c r="A322">
        <v>321</v>
      </c>
      <c r="B322">
        <v>342643</v>
      </c>
      <c r="C322">
        <v>0.90874816638390143</v>
      </c>
      <c r="D322" t="str">
        <f t="shared" si="4"/>
        <v>A2</v>
      </c>
      <c r="F322" s="3">
        <v>651</v>
      </c>
      <c r="G322" s="4">
        <v>205950</v>
      </c>
      <c r="I322" s="3">
        <v>623</v>
      </c>
      <c r="J322" s="4">
        <v>135000</v>
      </c>
    </row>
    <row r="323" spans="1:10">
      <c r="A323">
        <v>322</v>
      </c>
      <c r="B323">
        <v>354000</v>
      </c>
      <c r="C323">
        <v>0.8933165112451289</v>
      </c>
      <c r="D323" t="str">
        <f t="shared" ref="D323:D386" si="5">IF(C323&lt;0.5, "A1", "A2")</f>
        <v>A2</v>
      </c>
      <c r="F323" s="3">
        <v>652</v>
      </c>
      <c r="G323" s="4">
        <v>108000</v>
      </c>
      <c r="I323" s="3">
        <v>625</v>
      </c>
      <c r="J323" s="4">
        <v>165150</v>
      </c>
    </row>
    <row r="324" spans="1:10">
      <c r="A324">
        <v>323</v>
      </c>
      <c r="B324">
        <v>301000</v>
      </c>
      <c r="C324">
        <v>0.84621361893234015</v>
      </c>
      <c r="D324" t="str">
        <f t="shared" si="5"/>
        <v>A2</v>
      </c>
      <c r="F324" s="3">
        <v>653</v>
      </c>
      <c r="G324" s="4">
        <v>191000</v>
      </c>
      <c r="I324" s="3">
        <v>626</v>
      </c>
      <c r="J324" s="4">
        <v>160000</v>
      </c>
    </row>
    <row r="325" spans="1:10">
      <c r="A325">
        <v>324</v>
      </c>
      <c r="B325">
        <v>126175</v>
      </c>
      <c r="C325">
        <v>0.19972249552337362</v>
      </c>
      <c r="D325" t="str">
        <f t="shared" si="5"/>
        <v>A1</v>
      </c>
      <c r="F325" s="3">
        <v>655</v>
      </c>
      <c r="G325" s="4">
        <v>350000</v>
      </c>
      <c r="I325" s="3">
        <v>628</v>
      </c>
      <c r="J325" s="4">
        <v>153000</v>
      </c>
    </row>
    <row r="326" spans="1:10">
      <c r="A326">
        <v>325</v>
      </c>
      <c r="B326">
        <v>242000</v>
      </c>
      <c r="C326">
        <v>0.76900289020787183</v>
      </c>
      <c r="D326" t="str">
        <f t="shared" si="5"/>
        <v>A2</v>
      </c>
      <c r="F326" s="3">
        <v>657</v>
      </c>
      <c r="G326" s="4">
        <v>145500</v>
      </c>
      <c r="I326" s="3">
        <v>629</v>
      </c>
      <c r="J326" s="4">
        <v>135000</v>
      </c>
    </row>
    <row r="327" spans="1:10">
      <c r="A327">
        <v>326</v>
      </c>
      <c r="B327">
        <v>87000</v>
      </c>
      <c r="C327">
        <v>9.2301544143955416E-2</v>
      </c>
      <c r="D327" t="str">
        <f t="shared" si="5"/>
        <v>A1</v>
      </c>
      <c r="F327" s="3">
        <v>658</v>
      </c>
      <c r="G327" s="4">
        <v>149000</v>
      </c>
      <c r="I327" s="3">
        <v>630</v>
      </c>
      <c r="J327" s="4">
        <v>168500</v>
      </c>
    </row>
    <row r="328" spans="1:10">
      <c r="A328">
        <v>327</v>
      </c>
      <c r="B328">
        <v>324000</v>
      </c>
      <c r="C328">
        <v>6.2592561253492551E-2</v>
      </c>
      <c r="D328" t="str">
        <f t="shared" si="5"/>
        <v>A1</v>
      </c>
      <c r="F328" s="3">
        <v>660</v>
      </c>
      <c r="G328" s="4">
        <v>167000</v>
      </c>
      <c r="I328" s="3">
        <v>632</v>
      </c>
      <c r="J328" s="4">
        <v>209500</v>
      </c>
    </row>
    <row r="329" spans="1:10">
      <c r="A329">
        <v>328</v>
      </c>
      <c r="B329">
        <v>145250</v>
      </c>
      <c r="C329">
        <v>0.23887098542807761</v>
      </c>
      <c r="D329" t="str">
        <f t="shared" si="5"/>
        <v>A1</v>
      </c>
      <c r="F329" s="3">
        <v>661</v>
      </c>
      <c r="G329" s="4">
        <v>197900</v>
      </c>
      <c r="I329" s="3">
        <v>635</v>
      </c>
      <c r="J329" s="4">
        <v>144000</v>
      </c>
    </row>
    <row r="330" spans="1:10">
      <c r="A330">
        <v>329</v>
      </c>
      <c r="B330">
        <v>214500</v>
      </c>
      <c r="C330">
        <v>0.92083984977958966</v>
      </c>
      <c r="D330" t="str">
        <f t="shared" si="5"/>
        <v>A2</v>
      </c>
      <c r="F330" s="3">
        <v>662</v>
      </c>
      <c r="G330" s="4">
        <v>402000</v>
      </c>
      <c r="I330" s="3">
        <v>637</v>
      </c>
      <c r="J330" s="4">
        <v>60000</v>
      </c>
    </row>
    <row r="331" spans="1:10">
      <c r="A331">
        <v>330</v>
      </c>
      <c r="B331">
        <v>78000</v>
      </c>
      <c r="C331">
        <v>0.39399164108017637</v>
      </c>
      <c r="D331" t="str">
        <f t="shared" si="5"/>
        <v>A1</v>
      </c>
      <c r="F331" s="3">
        <v>663</v>
      </c>
      <c r="G331" s="4">
        <v>110000</v>
      </c>
      <c r="I331" s="3">
        <v>640</v>
      </c>
      <c r="J331" s="4">
        <v>264561</v>
      </c>
    </row>
    <row r="332" spans="1:10">
      <c r="A332">
        <v>331</v>
      </c>
      <c r="B332">
        <v>119000</v>
      </c>
      <c r="C332">
        <v>0.17324100059139791</v>
      </c>
      <c r="D332" t="str">
        <f t="shared" si="5"/>
        <v>A1</v>
      </c>
      <c r="F332" s="3">
        <v>665</v>
      </c>
      <c r="G332" s="4">
        <v>423000</v>
      </c>
      <c r="I332" s="3">
        <v>641</v>
      </c>
      <c r="J332" s="4">
        <v>274000</v>
      </c>
    </row>
    <row r="333" spans="1:10">
      <c r="A333">
        <v>332</v>
      </c>
      <c r="B333">
        <v>139000</v>
      </c>
      <c r="C333">
        <v>0.65211573883557294</v>
      </c>
      <c r="D333" t="str">
        <f t="shared" si="5"/>
        <v>A2</v>
      </c>
      <c r="F333" s="3">
        <v>667</v>
      </c>
      <c r="G333" s="4">
        <v>129000</v>
      </c>
      <c r="I333" s="3">
        <v>643</v>
      </c>
      <c r="J333" s="4">
        <v>345000</v>
      </c>
    </row>
    <row r="334" spans="1:10">
      <c r="A334">
        <v>333</v>
      </c>
      <c r="B334">
        <v>284000</v>
      </c>
      <c r="C334">
        <v>0.63201443970436411</v>
      </c>
      <c r="D334" t="str">
        <f t="shared" si="5"/>
        <v>A2</v>
      </c>
      <c r="F334" s="3">
        <v>668</v>
      </c>
      <c r="G334" s="4">
        <v>193500</v>
      </c>
      <c r="I334" s="3">
        <v>645</v>
      </c>
      <c r="J334" s="4">
        <v>370878</v>
      </c>
    </row>
    <row r="335" spans="1:10">
      <c r="A335">
        <v>334</v>
      </c>
      <c r="B335">
        <v>207000</v>
      </c>
      <c r="C335">
        <v>0.85143778942881765</v>
      </c>
      <c r="D335" t="str">
        <f t="shared" si="5"/>
        <v>A2</v>
      </c>
      <c r="F335" s="3">
        <v>670</v>
      </c>
      <c r="G335" s="4">
        <v>137500</v>
      </c>
      <c r="I335" s="3">
        <v>646</v>
      </c>
      <c r="J335" s="4">
        <v>143250</v>
      </c>
    </row>
    <row r="336" spans="1:10">
      <c r="A336">
        <v>335</v>
      </c>
      <c r="B336">
        <v>192000</v>
      </c>
      <c r="C336">
        <v>0.79618258042369716</v>
      </c>
      <c r="D336" t="str">
        <f t="shared" si="5"/>
        <v>A2</v>
      </c>
      <c r="F336" s="3">
        <v>671</v>
      </c>
      <c r="G336" s="4">
        <v>173500</v>
      </c>
      <c r="I336" s="3">
        <v>649</v>
      </c>
      <c r="J336" s="4">
        <v>155000</v>
      </c>
    </row>
    <row r="337" spans="1:10">
      <c r="A337">
        <v>336</v>
      </c>
      <c r="B337">
        <v>228950</v>
      </c>
      <c r="C337">
        <v>0.57549065093992446</v>
      </c>
      <c r="D337" t="str">
        <f t="shared" si="5"/>
        <v>A2</v>
      </c>
      <c r="F337" s="3">
        <v>672</v>
      </c>
      <c r="G337" s="4">
        <v>103600</v>
      </c>
      <c r="I337" s="3">
        <v>650</v>
      </c>
      <c r="J337" s="4">
        <v>84500</v>
      </c>
    </row>
    <row r="338" spans="1:10">
      <c r="A338">
        <v>337</v>
      </c>
      <c r="B338">
        <v>377426</v>
      </c>
      <c r="C338">
        <v>0.70661734262767517</v>
      </c>
      <c r="D338" t="str">
        <f t="shared" si="5"/>
        <v>A2</v>
      </c>
      <c r="F338" s="3">
        <v>673</v>
      </c>
      <c r="G338" s="4">
        <v>165000</v>
      </c>
      <c r="I338" s="3">
        <v>654</v>
      </c>
      <c r="J338" s="4">
        <v>135000</v>
      </c>
    </row>
    <row r="339" spans="1:10">
      <c r="A339">
        <v>338</v>
      </c>
      <c r="B339">
        <v>214000</v>
      </c>
      <c r="C339">
        <v>0.87251680121578512</v>
      </c>
      <c r="D339" t="str">
        <f t="shared" si="5"/>
        <v>A2</v>
      </c>
      <c r="F339" s="3">
        <v>674</v>
      </c>
      <c r="G339" s="4">
        <v>257500</v>
      </c>
      <c r="I339" s="3">
        <v>656</v>
      </c>
      <c r="J339" s="4">
        <v>88000</v>
      </c>
    </row>
    <row r="340" spans="1:10">
      <c r="A340">
        <v>339</v>
      </c>
      <c r="B340">
        <v>202500</v>
      </c>
      <c r="C340">
        <v>0.82875707487639694</v>
      </c>
      <c r="D340" t="str">
        <f t="shared" si="5"/>
        <v>A2</v>
      </c>
      <c r="F340" s="3">
        <v>676</v>
      </c>
      <c r="G340" s="4">
        <v>148500</v>
      </c>
      <c r="I340" s="3">
        <v>659</v>
      </c>
      <c r="J340" s="4">
        <v>97500</v>
      </c>
    </row>
    <row r="341" spans="1:10">
      <c r="A341">
        <v>340</v>
      </c>
      <c r="B341">
        <v>155000</v>
      </c>
      <c r="C341">
        <v>0.23446905177496646</v>
      </c>
      <c r="D341" t="str">
        <f t="shared" si="5"/>
        <v>A1</v>
      </c>
      <c r="F341" s="3">
        <v>682</v>
      </c>
      <c r="G341" s="4">
        <v>159434</v>
      </c>
      <c r="I341" s="3">
        <v>664</v>
      </c>
      <c r="J341" s="4">
        <v>137500</v>
      </c>
    </row>
    <row r="342" spans="1:10">
      <c r="A342">
        <v>341</v>
      </c>
      <c r="B342">
        <v>202900</v>
      </c>
      <c r="C342">
        <v>0.70396635974519073</v>
      </c>
      <c r="D342" t="str">
        <f t="shared" si="5"/>
        <v>A2</v>
      </c>
      <c r="F342" s="3">
        <v>684</v>
      </c>
      <c r="G342" s="4">
        <v>285000</v>
      </c>
      <c r="I342" s="3">
        <v>666</v>
      </c>
      <c r="J342" s="4">
        <v>230500</v>
      </c>
    </row>
    <row r="343" spans="1:10">
      <c r="A343">
        <v>342</v>
      </c>
      <c r="B343">
        <v>82000</v>
      </c>
      <c r="C343">
        <v>0.24029288323869424</v>
      </c>
      <c r="D343" t="str">
        <f t="shared" si="5"/>
        <v>A1</v>
      </c>
      <c r="F343" s="3">
        <v>686</v>
      </c>
      <c r="G343" s="4">
        <v>207500</v>
      </c>
      <c r="I343" s="3">
        <v>669</v>
      </c>
      <c r="J343" s="4">
        <v>168000</v>
      </c>
    </row>
    <row r="344" spans="1:10">
      <c r="A344">
        <v>343</v>
      </c>
      <c r="B344">
        <v>87500</v>
      </c>
      <c r="C344">
        <v>0.21676071031385669</v>
      </c>
      <c r="D344" t="str">
        <f t="shared" si="5"/>
        <v>A1</v>
      </c>
      <c r="F344" s="3">
        <v>688</v>
      </c>
      <c r="G344" s="4">
        <v>148800</v>
      </c>
      <c r="I344" s="3">
        <v>675</v>
      </c>
      <c r="J344" s="4">
        <v>140000</v>
      </c>
    </row>
    <row r="345" spans="1:10">
      <c r="A345">
        <v>344</v>
      </c>
      <c r="B345">
        <v>266000</v>
      </c>
      <c r="C345">
        <v>5.7232715378126797E-2</v>
      </c>
      <c r="D345" t="str">
        <f t="shared" si="5"/>
        <v>A1</v>
      </c>
      <c r="F345" s="3">
        <v>690</v>
      </c>
      <c r="G345" s="4">
        <v>194700</v>
      </c>
      <c r="I345" s="3">
        <v>677</v>
      </c>
      <c r="J345" s="4">
        <v>87000</v>
      </c>
    </row>
    <row r="346" spans="1:10">
      <c r="A346">
        <v>345</v>
      </c>
      <c r="B346">
        <v>85000</v>
      </c>
      <c r="C346">
        <v>0.19352663424649441</v>
      </c>
      <c r="D346" t="str">
        <f t="shared" si="5"/>
        <v>A1</v>
      </c>
      <c r="F346" s="3">
        <v>692</v>
      </c>
      <c r="G346" s="4">
        <v>755000</v>
      </c>
      <c r="I346" s="3">
        <v>678</v>
      </c>
      <c r="J346" s="4">
        <v>109500</v>
      </c>
    </row>
    <row r="347" spans="1:10">
      <c r="A347">
        <v>346</v>
      </c>
      <c r="B347">
        <v>140200</v>
      </c>
      <c r="C347">
        <v>0.59046081732212607</v>
      </c>
      <c r="D347" t="str">
        <f t="shared" si="5"/>
        <v>A2</v>
      </c>
      <c r="F347" s="3">
        <v>694</v>
      </c>
      <c r="G347" s="4">
        <v>108480</v>
      </c>
      <c r="I347" s="3">
        <v>679</v>
      </c>
      <c r="J347" s="4">
        <v>372500</v>
      </c>
    </row>
    <row r="348" spans="1:10">
      <c r="A348">
        <v>347</v>
      </c>
      <c r="B348">
        <v>151500</v>
      </c>
      <c r="C348">
        <v>0.58518774348682401</v>
      </c>
      <c r="D348" t="str">
        <f t="shared" si="5"/>
        <v>A2</v>
      </c>
      <c r="F348" s="3">
        <v>695</v>
      </c>
      <c r="G348" s="4">
        <v>141500</v>
      </c>
      <c r="I348" s="3">
        <v>680</v>
      </c>
      <c r="J348" s="4">
        <v>128500</v>
      </c>
    </row>
    <row r="349" spans="1:10">
      <c r="A349">
        <v>348</v>
      </c>
      <c r="B349">
        <v>157500</v>
      </c>
      <c r="C349">
        <v>0.23623841778870325</v>
      </c>
      <c r="D349" t="str">
        <f t="shared" si="5"/>
        <v>A1</v>
      </c>
      <c r="F349" s="3">
        <v>706</v>
      </c>
      <c r="G349" s="4">
        <v>55000</v>
      </c>
      <c r="I349" s="3">
        <v>681</v>
      </c>
      <c r="J349" s="4">
        <v>143000</v>
      </c>
    </row>
    <row r="350" spans="1:10">
      <c r="A350">
        <v>349</v>
      </c>
      <c r="B350">
        <v>154000</v>
      </c>
      <c r="C350">
        <v>0.40189041105946177</v>
      </c>
      <c r="D350" t="str">
        <f t="shared" si="5"/>
        <v>A1</v>
      </c>
      <c r="F350" s="3">
        <v>707</v>
      </c>
      <c r="G350" s="4">
        <v>302000</v>
      </c>
      <c r="I350" s="3">
        <v>683</v>
      </c>
      <c r="J350" s="4">
        <v>173000</v>
      </c>
    </row>
    <row r="351" spans="1:10">
      <c r="A351">
        <v>350</v>
      </c>
      <c r="B351">
        <v>437154</v>
      </c>
      <c r="C351">
        <v>0.41168063228046392</v>
      </c>
      <c r="D351" t="str">
        <f t="shared" si="5"/>
        <v>A1</v>
      </c>
      <c r="F351" s="3">
        <v>710</v>
      </c>
      <c r="G351" s="4">
        <v>109900</v>
      </c>
      <c r="I351" s="3">
        <v>685</v>
      </c>
      <c r="J351" s="4">
        <v>221000</v>
      </c>
    </row>
    <row r="352" spans="1:10">
      <c r="A352">
        <v>351</v>
      </c>
      <c r="B352">
        <v>318061</v>
      </c>
      <c r="C352">
        <v>5.8013715592397208E-2</v>
      </c>
      <c r="D352" t="str">
        <f t="shared" si="5"/>
        <v>A1</v>
      </c>
      <c r="F352" s="3">
        <v>716</v>
      </c>
      <c r="G352" s="4">
        <v>165000</v>
      </c>
      <c r="I352" s="3">
        <v>687</v>
      </c>
      <c r="J352" s="4">
        <v>227875</v>
      </c>
    </row>
    <row r="353" spans="1:10">
      <c r="A353">
        <v>352</v>
      </c>
      <c r="B353">
        <v>190000</v>
      </c>
      <c r="C353">
        <v>0.81113219076745879</v>
      </c>
      <c r="D353" t="str">
        <f t="shared" si="5"/>
        <v>A2</v>
      </c>
      <c r="F353" s="3">
        <v>717</v>
      </c>
      <c r="G353" s="4">
        <v>159500</v>
      </c>
      <c r="I353" s="3">
        <v>689</v>
      </c>
      <c r="J353" s="4">
        <v>392000</v>
      </c>
    </row>
    <row r="354" spans="1:10">
      <c r="A354">
        <v>353</v>
      </c>
      <c r="B354">
        <v>95000</v>
      </c>
      <c r="C354">
        <v>0.14431785484325899</v>
      </c>
      <c r="D354" t="str">
        <f t="shared" si="5"/>
        <v>A1</v>
      </c>
      <c r="F354" s="3">
        <v>719</v>
      </c>
      <c r="G354" s="4">
        <v>341000</v>
      </c>
      <c r="I354" s="3">
        <v>691</v>
      </c>
      <c r="J354" s="4">
        <v>141000</v>
      </c>
    </row>
    <row r="355" spans="1:10">
      <c r="A355">
        <v>354</v>
      </c>
      <c r="B355">
        <v>105900</v>
      </c>
      <c r="C355">
        <v>0.83111801522811612</v>
      </c>
      <c r="D355" t="str">
        <f t="shared" si="5"/>
        <v>A2</v>
      </c>
      <c r="F355" s="3">
        <v>720</v>
      </c>
      <c r="G355" s="4">
        <v>128500</v>
      </c>
      <c r="I355" s="3">
        <v>693</v>
      </c>
      <c r="J355" s="4">
        <v>335000</v>
      </c>
    </row>
    <row r="356" spans="1:10">
      <c r="A356">
        <v>355</v>
      </c>
      <c r="B356">
        <v>140000</v>
      </c>
      <c r="C356">
        <v>0.21179553267706608</v>
      </c>
      <c r="D356" t="str">
        <f t="shared" si="5"/>
        <v>A1</v>
      </c>
      <c r="F356" s="3">
        <v>721</v>
      </c>
      <c r="G356" s="4">
        <v>275000</v>
      </c>
      <c r="I356" s="3">
        <v>696</v>
      </c>
      <c r="J356" s="4">
        <v>176000</v>
      </c>
    </row>
    <row r="357" spans="1:10">
      <c r="A357">
        <v>356</v>
      </c>
      <c r="B357">
        <v>177500</v>
      </c>
      <c r="C357">
        <v>0.89206204708455816</v>
      </c>
      <c r="D357" t="str">
        <f t="shared" si="5"/>
        <v>A2</v>
      </c>
      <c r="F357" s="3">
        <v>722</v>
      </c>
      <c r="G357" s="4">
        <v>143000</v>
      </c>
      <c r="I357" s="3">
        <v>697</v>
      </c>
      <c r="J357" s="4">
        <v>89000</v>
      </c>
    </row>
    <row r="358" spans="1:10">
      <c r="A358">
        <v>357</v>
      </c>
      <c r="B358">
        <v>173000</v>
      </c>
      <c r="C358">
        <v>0.68963279091013641</v>
      </c>
      <c r="D358" t="str">
        <f t="shared" si="5"/>
        <v>A2</v>
      </c>
      <c r="F358" s="3">
        <v>723</v>
      </c>
      <c r="G358" s="4">
        <v>124500</v>
      </c>
      <c r="I358" s="3">
        <v>698</v>
      </c>
      <c r="J358" s="4">
        <v>123500</v>
      </c>
    </row>
    <row r="359" spans="1:10">
      <c r="A359">
        <v>358</v>
      </c>
      <c r="B359">
        <v>134000</v>
      </c>
      <c r="C359">
        <v>0.42960409745491901</v>
      </c>
      <c r="D359" t="str">
        <f t="shared" si="5"/>
        <v>A1</v>
      </c>
      <c r="F359" s="3">
        <v>724</v>
      </c>
      <c r="G359" s="4">
        <v>135000</v>
      </c>
      <c r="I359" s="3">
        <v>699</v>
      </c>
      <c r="J359" s="4">
        <v>138500</v>
      </c>
    </row>
    <row r="360" spans="1:10">
      <c r="A360">
        <v>359</v>
      </c>
      <c r="B360">
        <v>130000</v>
      </c>
      <c r="C360">
        <v>0.58332509791851028</v>
      </c>
      <c r="D360" t="str">
        <f t="shared" si="5"/>
        <v>A2</v>
      </c>
      <c r="F360" s="3">
        <v>726</v>
      </c>
      <c r="G360" s="4">
        <v>120500</v>
      </c>
      <c r="I360" s="3">
        <v>700</v>
      </c>
      <c r="J360" s="4">
        <v>196000</v>
      </c>
    </row>
    <row r="361" spans="1:10">
      <c r="A361">
        <v>360</v>
      </c>
      <c r="B361">
        <v>280000</v>
      </c>
      <c r="C361">
        <v>0.850604177269912</v>
      </c>
      <c r="D361" t="str">
        <f t="shared" si="5"/>
        <v>A2</v>
      </c>
      <c r="F361" s="3">
        <v>728</v>
      </c>
      <c r="G361" s="4">
        <v>194500</v>
      </c>
      <c r="I361" s="3">
        <v>701</v>
      </c>
      <c r="J361" s="4">
        <v>312500</v>
      </c>
    </row>
    <row r="362" spans="1:10">
      <c r="A362">
        <v>361</v>
      </c>
      <c r="B362">
        <v>156000</v>
      </c>
      <c r="C362">
        <v>0.82647610537698091</v>
      </c>
      <c r="D362" t="str">
        <f t="shared" si="5"/>
        <v>A2</v>
      </c>
      <c r="F362" s="3">
        <v>729</v>
      </c>
      <c r="G362" s="4">
        <v>110000</v>
      </c>
      <c r="I362" s="3">
        <v>702</v>
      </c>
      <c r="J362" s="4">
        <v>140000</v>
      </c>
    </row>
    <row r="363" spans="1:10">
      <c r="A363">
        <v>362</v>
      </c>
      <c r="B363">
        <v>145000</v>
      </c>
      <c r="C363">
        <v>0.45891234639723011</v>
      </c>
      <c r="D363" t="str">
        <f t="shared" si="5"/>
        <v>A1</v>
      </c>
      <c r="F363" s="3">
        <v>730</v>
      </c>
      <c r="G363" s="4">
        <v>103000</v>
      </c>
      <c r="I363" s="3">
        <v>703</v>
      </c>
      <c r="J363" s="4">
        <v>361919</v>
      </c>
    </row>
    <row r="364" spans="1:10">
      <c r="A364">
        <v>363</v>
      </c>
      <c r="B364">
        <v>198500</v>
      </c>
      <c r="C364">
        <v>0.15854071869595121</v>
      </c>
      <c r="D364" t="str">
        <f t="shared" si="5"/>
        <v>A1</v>
      </c>
      <c r="F364" s="3">
        <v>731</v>
      </c>
      <c r="G364" s="4">
        <v>236500</v>
      </c>
      <c r="I364" s="3">
        <v>704</v>
      </c>
      <c r="J364" s="4">
        <v>140000</v>
      </c>
    </row>
    <row r="365" spans="1:10">
      <c r="A365">
        <v>364</v>
      </c>
      <c r="B365">
        <v>118000</v>
      </c>
      <c r="C365">
        <v>0.31954297244286878</v>
      </c>
      <c r="D365" t="str">
        <f t="shared" si="5"/>
        <v>A1</v>
      </c>
      <c r="F365" s="3">
        <v>732</v>
      </c>
      <c r="G365" s="4">
        <v>187500</v>
      </c>
      <c r="I365" s="3">
        <v>705</v>
      </c>
      <c r="J365" s="4">
        <v>213000</v>
      </c>
    </row>
    <row r="366" spans="1:10">
      <c r="A366">
        <v>365</v>
      </c>
      <c r="B366">
        <v>190000</v>
      </c>
      <c r="C366">
        <v>0.48783296898383155</v>
      </c>
      <c r="D366" t="str">
        <f t="shared" si="5"/>
        <v>A1</v>
      </c>
      <c r="F366" s="3">
        <v>734</v>
      </c>
      <c r="G366" s="4">
        <v>131400</v>
      </c>
      <c r="I366" s="3">
        <v>708</v>
      </c>
      <c r="J366" s="4">
        <v>254000</v>
      </c>
    </row>
    <row r="367" spans="1:10">
      <c r="A367">
        <v>366</v>
      </c>
      <c r="B367">
        <v>147000</v>
      </c>
      <c r="C367">
        <v>2.5237809967618707E-3</v>
      </c>
      <c r="D367" t="str">
        <f t="shared" si="5"/>
        <v>A1</v>
      </c>
      <c r="F367" s="3">
        <v>735</v>
      </c>
      <c r="G367" s="4">
        <v>108000</v>
      </c>
      <c r="I367" s="3">
        <v>709</v>
      </c>
      <c r="J367" s="4">
        <v>179540</v>
      </c>
    </row>
    <row r="368" spans="1:10">
      <c r="A368">
        <v>367</v>
      </c>
      <c r="B368">
        <v>159000</v>
      </c>
      <c r="C368">
        <v>0.22308469260967179</v>
      </c>
      <c r="D368" t="str">
        <f t="shared" si="5"/>
        <v>A1</v>
      </c>
      <c r="F368" s="3">
        <v>737</v>
      </c>
      <c r="G368" s="4">
        <v>93500</v>
      </c>
      <c r="I368" s="3">
        <v>711</v>
      </c>
      <c r="J368" s="4">
        <v>52000</v>
      </c>
    </row>
    <row r="369" spans="1:10">
      <c r="A369">
        <v>368</v>
      </c>
      <c r="B369">
        <v>165000</v>
      </c>
      <c r="C369">
        <v>0.11868622458383093</v>
      </c>
      <c r="D369" t="str">
        <f t="shared" si="5"/>
        <v>A1</v>
      </c>
      <c r="F369" s="3">
        <v>738</v>
      </c>
      <c r="G369" s="4">
        <v>239900</v>
      </c>
      <c r="I369" s="3">
        <v>712</v>
      </c>
      <c r="J369" s="4">
        <v>102776</v>
      </c>
    </row>
    <row r="370" spans="1:10">
      <c r="A370">
        <v>369</v>
      </c>
      <c r="B370">
        <v>132000</v>
      </c>
      <c r="C370">
        <v>0.47422101758354818</v>
      </c>
      <c r="D370" t="str">
        <f t="shared" si="5"/>
        <v>A1</v>
      </c>
      <c r="F370" s="3">
        <v>739</v>
      </c>
      <c r="G370" s="4">
        <v>179000</v>
      </c>
      <c r="I370" s="3">
        <v>713</v>
      </c>
      <c r="J370" s="4">
        <v>189000</v>
      </c>
    </row>
    <row r="371" spans="1:10">
      <c r="A371">
        <v>370</v>
      </c>
      <c r="B371">
        <v>162000</v>
      </c>
      <c r="C371">
        <v>0.44943762222771433</v>
      </c>
      <c r="D371" t="str">
        <f t="shared" si="5"/>
        <v>A1</v>
      </c>
      <c r="F371" s="3">
        <v>741</v>
      </c>
      <c r="G371" s="4">
        <v>132000</v>
      </c>
      <c r="I371" s="3">
        <v>714</v>
      </c>
      <c r="J371" s="4">
        <v>129000</v>
      </c>
    </row>
    <row r="372" spans="1:10">
      <c r="A372">
        <v>371</v>
      </c>
      <c r="B372">
        <v>172400</v>
      </c>
      <c r="C372">
        <v>0.24535125554656767</v>
      </c>
      <c r="D372" t="str">
        <f t="shared" si="5"/>
        <v>A1</v>
      </c>
      <c r="F372" s="3">
        <v>744</v>
      </c>
      <c r="G372" s="4">
        <v>175000</v>
      </c>
      <c r="I372" s="3">
        <v>715</v>
      </c>
      <c r="J372" s="4">
        <v>130500</v>
      </c>
    </row>
    <row r="373" spans="1:10">
      <c r="A373">
        <v>372</v>
      </c>
      <c r="B373">
        <v>134432</v>
      </c>
      <c r="C373">
        <v>0.67838741502222777</v>
      </c>
      <c r="D373" t="str">
        <f t="shared" si="5"/>
        <v>A2</v>
      </c>
      <c r="F373" s="3">
        <v>747</v>
      </c>
      <c r="G373" s="4">
        <v>236000</v>
      </c>
      <c r="I373" s="3">
        <v>718</v>
      </c>
      <c r="J373" s="4">
        <v>157000</v>
      </c>
    </row>
    <row r="374" spans="1:10">
      <c r="A374">
        <v>373</v>
      </c>
      <c r="B374">
        <v>125000</v>
      </c>
      <c r="C374">
        <v>0.71339251718472974</v>
      </c>
      <c r="D374" t="str">
        <f t="shared" si="5"/>
        <v>A2</v>
      </c>
      <c r="F374" s="3">
        <v>750</v>
      </c>
      <c r="G374" s="4">
        <v>98000</v>
      </c>
      <c r="I374" s="3">
        <v>725</v>
      </c>
      <c r="J374" s="4">
        <v>320000</v>
      </c>
    </row>
    <row r="375" spans="1:10">
      <c r="A375">
        <v>374</v>
      </c>
      <c r="B375">
        <v>123000</v>
      </c>
      <c r="C375">
        <v>0.78336420076814173</v>
      </c>
      <c r="D375" t="str">
        <f t="shared" si="5"/>
        <v>A2</v>
      </c>
      <c r="F375" s="3">
        <v>754</v>
      </c>
      <c r="G375" s="4">
        <v>275500</v>
      </c>
      <c r="I375" s="3">
        <v>727</v>
      </c>
      <c r="J375" s="4">
        <v>222000</v>
      </c>
    </row>
    <row r="376" spans="1:10">
      <c r="A376">
        <v>375</v>
      </c>
      <c r="B376">
        <v>219500</v>
      </c>
      <c r="C376">
        <v>0.78493528582511518</v>
      </c>
      <c r="D376" t="str">
        <f t="shared" si="5"/>
        <v>A2</v>
      </c>
      <c r="F376" s="3">
        <v>755</v>
      </c>
      <c r="G376" s="4">
        <v>156000</v>
      </c>
      <c r="I376" s="3">
        <v>733</v>
      </c>
      <c r="J376" s="4">
        <v>222500</v>
      </c>
    </row>
    <row r="377" spans="1:10">
      <c r="A377">
        <v>376</v>
      </c>
      <c r="B377">
        <v>61000</v>
      </c>
      <c r="C377">
        <v>0.98409059752156836</v>
      </c>
      <c r="D377" t="str">
        <f t="shared" si="5"/>
        <v>A2</v>
      </c>
      <c r="F377" s="3">
        <v>762</v>
      </c>
      <c r="G377" s="4">
        <v>100000</v>
      </c>
      <c r="I377" s="3">
        <v>736</v>
      </c>
      <c r="J377" s="4">
        <v>163000</v>
      </c>
    </row>
    <row r="378" spans="1:10">
      <c r="A378">
        <v>377</v>
      </c>
      <c r="B378">
        <v>148000</v>
      </c>
      <c r="C378">
        <v>0.55764940268236818</v>
      </c>
      <c r="D378" t="str">
        <f t="shared" si="5"/>
        <v>A2</v>
      </c>
      <c r="F378" s="3">
        <v>765</v>
      </c>
      <c r="G378" s="4">
        <v>270000</v>
      </c>
      <c r="I378" s="3">
        <v>740</v>
      </c>
      <c r="J378" s="4">
        <v>190000</v>
      </c>
    </row>
    <row r="379" spans="1:10">
      <c r="A379">
        <v>378</v>
      </c>
      <c r="B379">
        <v>340000</v>
      </c>
      <c r="C379">
        <v>0.3535311065247615</v>
      </c>
      <c r="D379" t="str">
        <f t="shared" si="5"/>
        <v>A1</v>
      </c>
      <c r="F379" s="3">
        <v>766</v>
      </c>
      <c r="G379" s="4">
        <v>264132</v>
      </c>
      <c r="I379" s="3">
        <v>742</v>
      </c>
      <c r="J379" s="4">
        <v>142000</v>
      </c>
    </row>
    <row r="380" spans="1:10">
      <c r="A380">
        <v>379</v>
      </c>
      <c r="B380">
        <v>394432</v>
      </c>
      <c r="C380">
        <v>0.85668768554784569</v>
      </c>
      <c r="D380" t="str">
        <f t="shared" si="5"/>
        <v>A2</v>
      </c>
      <c r="F380" s="3">
        <v>767</v>
      </c>
      <c r="G380" s="4">
        <v>196500</v>
      </c>
      <c r="I380" s="3">
        <v>743</v>
      </c>
      <c r="J380" s="4">
        <v>179000</v>
      </c>
    </row>
    <row r="381" spans="1:10">
      <c r="A381">
        <v>380</v>
      </c>
      <c r="B381">
        <v>179000</v>
      </c>
      <c r="C381">
        <v>0.67650260712166099</v>
      </c>
      <c r="D381" t="str">
        <f t="shared" si="5"/>
        <v>A2</v>
      </c>
      <c r="F381" s="3">
        <v>770</v>
      </c>
      <c r="G381" s="4">
        <v>538000</v>
      </c>
      <c r="I381" s="3">
        <v>745</v>
      </c>
      <c r="J381" s="4">
        <v>180000</v>
      </c>
    </row>
    <row r="382" spans="1:10">
      <c r="A382">
        <v>381</v>
      </c>
      <c r="B382">
        <v>127000</v>
      </c>
      <c r="C382">
        <v>0.77690765013415364</v>
      </c>
      <c r="D382" t="str">
        <f t="shared" si="5"/>
        <v>A2</v>
      </c>
      <c r="F382" s="3">
        <v>773</v>
      </c>
      <c r="G382" s="4">
        <v>107000</v>
      </c>
      <c r="I382" s="3">
        <v>746</v>
      </c>
      <c r="J382" s="4">
        <v>299800</v>
      </c>
    </row>
    <row r="383" spans="1:10">
      <c r="A383">
        <v>382</v>
      </c>
      <c r="B383">
        <v>187750</v>
      </c>
      <c r="C383">
        <v>0.26557235265499535</v>
      </c>
      <c r="D383" t="str">
        <f t="shared" si="5"/>
        <v>A1</v>
      </c>
      <c r="F383" s="3">
        <v>774</v>
      </c>
      <c r="G383" s="4">
        <v>114500</v>
      </c>
      <c r="I383" s="3">
        <v>748</v>
      </c>
      <c r="J383" s="4">
        <v>265979</v>
      </c>
    </row>
    <row r="384" spans="1:10">
      <c r="A384">
        <v>383</v>
      </c>
      <c r="B384">
        <v>213500</v>
      </c>
      <c r="C384">
        <v>0.61819607123672993</v>
      </c>
      <c r="D384" t="str">
        <f t="shared" si="5"/>
        <v>A2</v>
      </c>
      <c r="F384" s="3">
        <v>776</v>
      </c>
      <c r="G384" s="4">
        <v>162000</v>
      </c>
      <c r="I384" s="3">
        <v>749</v>
      </c>
      <c r="J384" s="4">
        <v>260400</v>
      </c>
    </row>
    <row r="385" spans="1:10">
      <c r="A385">
        <v>384</v>
      </c>
      <c r="B385">
        <v>76000</v>
      </c>
      <c r="C385">
        <v>0.86565426625176856</v>
      </c>
      <c r="D385" t="str">
        <f t="shared" si="5"/>
        <v>A2</v>
      </c>
      <c r="F385" s="3">
        <v>777</v>
      </c>
      <c r="G385" s="4">
        <v>221500</v>
      </c>
      <c r="I385" s="3">
        <v>751</v>
      </c>
      <c r="J385" s="4">
        <v>96500</v>
      </c>
    </row>
    <row r="386" spans="1:10">
      <c r="A386">
        <v>385</v>
      </c>
      <c r="B386">
        <v>240000</v>
      </c>
      <c r="C386">
        <v>0.55101916482504787</v>
      </c>
      <c r="D386" t="str">
        <f t="shared" si="5"/>
        <v>A2</v>
      </c>
      <c r="F386" s="3">
        <v>780</v>
      </c>
      <c r="G386" s="4">
        <v>135000</v>
      </c>
      <c r="I386" s="3">
        <v>752</v>
      </c>
      <c r="J386" s="4">
        <v>162000</v>
      </c>
    </row>
    <row r="387" spans="1:10">
      <c r="A387">
        <v>386</v>
      </c>
      <c r="B387">
        <v>192000</v>
      </c>
      <c r="C387">
        <v>0.11817536381770344</v>
      </c>
      <c r="D387" t="str">
        <f t="shared" ref="D387:D450" si="6">IF(C387&lt;0.5, "A1", "A2")</f>
        <v>A1</v>
      </c>
      <c r="F387" s="3">
        <v>784</v>
      </c>
      <c r="G387" s="4">
        <v>165500</v>
      </c>
      <c r="I387" s="3">
        <v>753</v>
      </c>
      <c r="J387" s="4">
        <v>217000</v>
      </c>
    </row>
    <row r="388" spans="1:10">
      <c r="A388">
        <v>387</v>
      </c>
      <c r="B388">
        <v>81000</v>
      </c>
      <c r="C388">
        <v>0.25243527962272905</v>
      </c>
      <c r="D388" t="str">
        <f t="shared" si="6"/>
        <v>A1</v>
      </c>
      <c r="F388" s="3">
        <v>787</v>
      </c>
      <c r="G388" s="4">
        <v>139000</v>
      </c>
      <c r="I388" s="3">
        <v>756</v>
      </c>
      <c r="J388" s="4">
        <v>172500</v>
      </c>
    </row>
    <row r="389" spans="1:10">
      <c r="A389">
        <v>388</v>
      </c>
      <c r="B389">
        <v>125000</v>
      </c>
      <c r="C389">
        <v>5.6750833715379478E-2</v>
      </c>
      <c r="D389" t="str">
        <f t="shared" si="6"/>
        <v>A1</v>
      </c>
      <c r="F389" s="3">
        <v>789</v>
      </c>
      <c r="G389" s="4">
        <v>107900</v>
      </c>
      <c r="I389" s="3">
        <v>757</v>
      </c>
      <c r="J389" s="4">
        <v>212000</v>
      </c>
    </row>
    <row r="390" spans="1:10">
      <c r="A390">
        <v>389</v>
      </c>
      <c r="B390">
        <v>191000</v>
      </c>
      <c r="C390">
        <v>5.3404275940841295E-2</v>
      </c>
      <c r="D390" t="str">
        <f t="shared" si="6"/>
        <v>A1</v>
      </c>
      <c r="F390" s="3">
        <v>790</v>
      </c>
      <c r="G390" s="4">
        <v>187500</v>
      </c>
      <c r="I390" s="3">
        <v>758</v>
      </c>
      <c r="J390" s="4">
        <v>158900</v>
      </c>
    </row>
    <row r="391" spans="1:10">
      <c r="A391">
        <v>390</v>
      </c>
      <c r="B391">
        <v>426000</v>
      </c>
      <c r="C391">
        <v>0.99285877099534692</v>
      </c>
      <c r="D391" t="str">
        <f t="shared" si="6"/>
        <v>A2</v>
      </c>
      <c r="F391" s="3">
        <v>791</v>
      </c>
      <c r="G391" s="4">
        <v>160200</v>
      </c>
      <c r="I391" s="3">
        <v>759</v>
      </c>
      <c r="J391" s="4">
        <v>179400</v>
      </c>
    </row>
    <row r="392" spans="1:10">
      <c r="A392">
        <v>391</v>
      </c>
      <c r="B392">
        <v>119000</v>
      </c>
      <c r="C392">
        <v>0.90478940017029064</v>
      </c>
      <c r="D392" t="str">
        <f t="shared" si="6"/>
        <v>A2</v>
      </c>
      <c r="F392" s="3">
        <v>792</v>
      </c>
      <c r="G392" s="4">
        <v>146800</v>
      </c>
      <c r="I392" s="3">
        <v>760</v>
      </c>
      <c r="J392" s="4">
        <v>290000</v>
      </c>
    </row>
    <row r="393" spans="1:10">
      <c r="A393">
        <v>392</v>
      </c>
      <c r="B393">
        <v>215000</v>
      </c>
      <c r="C393">
        <v>0.44265532366833782</v>
      </c>
      <c r="D393" t="str">
        <f t="shared" si="6"/>
        <v>A1</v>
      </c>
      <c r="F393" s="3">
        <v>793</v>
      </c>
      <c r="G393" s="4">
        <v>269790</v>
      </c>
      <c r="I393" s="3">
        <v>761</v>
      </c>
      <c r="J393" s="4">
        <v>127500</v>
      </c>
    </row>
    <row r="394" spans="1:10">
      <c r="A394">
        <v>393</v>
      </c>
      <c r="B394">
        <v>106500</v>
      </c>
      <c r="C394">
        <v>0.15224095245926106</v>
      </c>
      <c r="D394" t="str">
        <f t="shared" si="6"/>
        <v>A1</v>
      </c>
      <c r="F394" s="3">
        <v>794</v>
      </c>
      <c r="G394" s="4">
        <v>225000</v>
      </c>
      <c r="I394" s="3">
        <v>763</v>
      </c>
      <c r="J394" s="4">
        <v>215200</v>
      </c>
    </row>
    <row r="395" spans="1:10">
      <c r="A395">
        <v>394</v>
      </c>
      <c r="B395">
        <v>100000</v>
      </c>
      <c r="C395">
        <v>0.93016475004747889</v>
      </c>
      <c r="D395" t="str">
        <f t="shared" si="6"/>
        <v>A2</v>
      </c>
      <c r="F395" s="3">
        <v>795</v>
      </c>
      <c r="G395" s="4">
        <v>194500</v>
      </c>
      <c r="I395" s="3">
        <v>764</v>
      </c>
      <c r="J395" s="4">
        <v>337000</v>
      </c>
    </row>
    <row r="396" spans="1:10">
      <c r="A396">
        <v>395</v>
      </c>
      <c r="B396">
        <v>109000</v>
      </c>
      <c r="C396">
        <v>0.90634997608089518</v>
      </c>
      <c r="D396" t="str">
        <f t="shared" si="6"/>
        <v>A2</v>
      </c>
      <c r="F396" s="3">
        <v>796</v>
      </c>
      <c r="G396" s="4">
        <v>171000</v>
      </c>
      <c r="I396" s="3">
        <v>768</v>
      </c>
      <c r="J396" s="4">
        <v>160000</v>
      </c>
    </row>
    <row r="397" spans="1:10">
      <c r="A397">
        <v>396</v>
      </c>
      <c r="B397">
        <v>129000</v>
      </c>
      <c r="C397">
        <v>0.34207563618508652</v>
      </c>
      <c r="D397" t="str">
        <f t="shared" si="6"/>
        <v>A1</v>
      </c>
      <c r="F397" s="3">
        <v>797</v>
      </c>
      <c r="G397" s="4">
        <v>143500</v>
      </c>
      <c r="I397" s="3">
        <v>769</v>
      </c>
      <c r="J397" s="4">
        <v>216837</v>
      </c>
    </row>
    <row r="398" spans="1:10">
      <c r="A398">
        <v>397</v>
      </c>
      <c r="B398">
        <v>123000</v>
      </c>
      <c r="C398">
        <v>0.28010204063477295</v>
      </c>
      <c r="D398" t="str">
        <f t="shared" si="6"/>
        <v>A1</v>
      </c>
      <c r="F398" s="3">
        <v>798</v>
      </c>
      <c r="G398" s="4">
        <v>110000</v>
      </c>
      <c r="I398" s="3">
        <v>771</v>
      </c>
      <c r="J398" s="4">
        <v>134900</v>
      </c>
    </row>
    <row r="399" spans="1:10">
      <c r="A399">
        <v>398</v>
      </c>
      <c r="B399">
        <v>169500</v>
      </c>
      <c r="C399">
        <v>0.44337502565671238</v>
      </c>
      <c r="D399" t="str">
        <f t="shared" si="6"/>
        <v>A1</v>
      </c>
      <c r="F399" s="3">
        <v>801</v>
      </c>
      <c r="G399" s="4">
        <v>200000</v>
      </c>
      <c r="I399" s="3">
        <v>772</v>
      </c>
      <c r="J399" s="4">
        <v>102000</v>
      </c>
    </row>
    <row r="400" spans="1:10">
      <c r="A400">
        <v>399</v>
      </c>
      <c r="B400">
        <v>67000</v>
      </c>
      <c r="C400">
        <v>0.62030748678884828</v>
      </c>
      <c r="D400" t="str">
        <f t="shared" si="6"/>
        <v>A2</v>
      </c>
      <c r="F400" s="3">
        <v>802</v>
      </c>
      <c r="G400" s="4">
        <v>109900</v>
      </c>
      <c r="I400" s="3">
        <v>775</v>
      </c>
      <c r="J400" s="4">
        <v>395000</v>
      </c>
    </row>
    <row r="401" spans="1:10">
      <c r="A401">
        <v>400</v>
      </c>
      <c r="B401">
        <v>241000</v>
      </c>
      <c r="C401">
        <v>0.52940563506068261</v>
      </c>
      <c r="D401" t="str">
        <f t="shared" si="6"/>
        <v>A2</v>
      </c>
      <c r="F401" s="3">
        <v>804</v>
      </c>
      <c r="G401" s="4">
        <v>582933</v>
      </c>
      <c r="I401" s="3">
        <v>778</v>
      </c>
      <c r="J401" s="4">
        <v>142500</v>
      </c>
    </row>
    <row r="402" spans="1:10">
      <c r="A402">
        <v>401</v>
      </c>
      <c r="B402">
        <v>245500</v>
      </c>
      <c r="C402">
        <v>0.62965298074623033</v>
      </c>
      <c r="D402" t="str">
        <f t="shared" si="6"/>
        <v>A2</v>
      </c>
      <c r="F402" s="3">
        <v>808</v>
      </c>
      <c r="G402" s="4">
        <v>223500</v>
      </c>
      <c r="I402" s="3">
        <v>779</v>
      </c>
      <c r="J402" s="4">
        <v>144000</v>
      </c>
    </row>
    <row r="403" spans="1:10">
      <c r="A403">
        <v>402</v>
      </c>
      <c r="B403">
        <v>164990</v>
      </c>
      <c r="C403">
        <v>0.51260058703865563</v>
      </c>
      <c r="D403" t="str">
        <f t="shared" si="6"/>
        <v>A2</v>
      </c>
      <c r="F403" s="3">
        <v>813</v>
      </c>
      <c r="G403" s="4">
        <v>55993</v>
      </c>
      <c r="I403" s="3">
        <v>781</v>
      </c>
      <c r="J403" s="4">
        <v>176000</v>
      </c>
    </row>
    <row r="404" spans="1:10">
      <c r="A404">
        <v>403</v>
      </c>
      <c r="B404">
        <v>108000</v>
      </c>
      <c r="C404">
        <v>7.383663739457369E-2</v>
      </c>
      <c r="D404" t="str">
        <f t="shared" si="6"/>
        <v>A1</v>
      </c>
      <c r="F404" s="3">
        <v>817</v>
      </c>
      <c r="G404" s="4">
        <v>137000</v>
      </c>
      <c r="I404" s="3">
        <v>782</v>
      </c>
      <c r="J404" s="4">
        <v>175900</v>
      </c>
    </row>
    <row r="405" spans="1:10">
      <c r="A405">
        <v>404</v>
      </c>
      <c r="B405">
        <v>258000</v>
      </c>
      <c r="C405">
        <v>0.43486084025927096</v>
      </c>
      <c r="D405" t="str">
        <f t="shared" si="6"/>
        <v>A1</v>
      </c>
      <c r="F405" s="3">
        <v>818</v>
      </c>
      <c r="G405" s="4">
        <v>271000</v>
      </c>
      <c r="I405" s="3">
        <v>783</v>
      </c>
      <c r="J405" s="4">
        <v>187100</v>
      </c>
    </row>
    <row r="406" spans="1:10">
      <c r="A406">
        <v>405</v>
      </c>
      <c r="B406">
        <v>168000</v>
      </c>
      <c r="C406">
        <v>8.0563788802306746E-2</v>
      </c>
      <c r="D406" t="str">
        <f t="shared" si="6"/>
        <v>A1</v>
      </c>
      <c r="F406" s="3">
        <v>819</v>
      </c>
      <c r="G406" s="4">
        <v>155000</v>
      </c>
      <c r="I406" s="3">
        <v>785</v>
      </c>
      <c r="J406" s="4">
        <v>128000</v>
      </c>
    </row>
    <row r="407" spans="1:10">
      <c r="A407">
        <v>406</v>
      </c>
      <c r="B407">
        <v>150000</v>
      </c>
      <c r="C407">
        <v>0.4271465518320291</v>
      </c>
      <c r="D407" t="str">
        <f t="shared" si="6"/>
        <v>A1</v>
      </c>
      <c r="F407" s="3">
        <v>821</v>
      </c>
      <c r="G407" s="4">
        <v>183000</v>
      </c>
      <c r="I407" s="3">
        <v>786</v>
      </c>
      <c r="J407" s="4">
        <v>161500</v>
      </c>
    </row>
    <row r="408" spans="1:10">
      <c r="A408">
        <v>407</v>
      </c>
      <c r="B408">
        <v>115000</v>
      </c>
      <c r="C408">
        <v>0.63237241033097336</v>
      </c>
      <c r="D408" t="str">
        <f t="shared" si="6"/>
        <v>A2</v>
      </c>
      <c r="F408" s="3">
        <v>823</v>
      </c>
      <c r="G408" s="4">
        <v>225000</v>
      </c>
      <c r="I408" s="3">
        <v>788</v>
      </c>
      <c r="J408" s="4">
        <v>233000</v>
      </c>
    </row>
    <row r="409" spans="1:10">
      <c r="A409">
        <v>408</v>
      </c>
      <c r="B409">
        <v>177000</v>
      </c>
      <c r="C409">
        <v>0.9358602195979695</v>
      </c>
      <c r="D409" t="str">
        <f t="shared" si="6"/>
        <v>A2</v>
      </c>
      <c r="F409" s="3">
        <v>825</v>
      </c>
      <c r="G409" s="4">
        <v>232600</v>
      </c>
      <c r="I409" s="3">
        <v>799</v>
      </c>
      <c r="J409" s="4">
        <v>485000</v>
      </c>
    </row>
    <row r="410" spans="1:10">
      <c r="A410">
        <v>409</v>
      </c>
      <c r="B410">
        <v>280000</v>
      </c>
      <c r="C410">
        <v>0.24672516738044881</v>
      </c>
      <c r="D410" t="str">
        <f t="shared" si="6"/>
        <v>A1</v>
      </c>
      <c r="F410" s="3">
        <v>829</v>
      </c>
      <c r="G410" s="4">
        <v>185000</v>
      </c>
      <c r="I410" s="3">
        <v>800</v>
      </c>
      <c r="J410" s="4">
        <v>175000</v>
      </c>
    </row>
    <row r="411" spans="1:10">
      <c r="A411">
        <v>410</v>
      </c>
      <c r="B411">
        <v>339750</v>
      </c>
      <c r="C411">
        <v>0.97327524450175829</v>
      </c>
      <c r="D411" t="str">
        <f t="shared" si="6"/>
        <v>A2</v>
      </c>
      <c r="F411" s="3">
        <v>830</v>
      </c>
      <c r="G411" s="4">
        <v>147400</v>
      </c>
      <c r="I411" s="3">
        <v>803</v>
      </c>
      <c r="J411" s="4">
        <v>189000</v>
      </c>
    </row>
    <row r="412" spans="1:10">
      <c r="A412">
        <v>411</v>
      </c>
      <c r="B412">
        <v>60000</v>
      </c>
      <c r="C412">
        <v>0.36086182750250151</v>
      </c>
      <c r="D412" t="str">
        <f t="shared" si="6"/>
        <v>A1</v>
      </c>
      <c r="F412" s="3">
        <v>831</v>
      </c>
      <c r="G412" s="4">
        <v>166000</v>
      </c>
      <c r="I412" s="3">
        <v>805</v>
      </c>
      <c r="J412" s="4">
        <v>118000</v>
      </c>
    </row>
    <row r="413" spans="1:10">
      <c r="A413">
        <v>412</v>
      </c>
      <c r="B413">
        <v>145000</v>
      </c>
      <c r="C413">
        <v>0.89522573168029018</v>
      </c>
      <c r="D413" t="str">
        <f t="shared" si="6"/>
        <v>A2</v>
      </c>
      <c r="F413" s="3">
        <v>833</v>
      </c>
      <c r="G413" s="4">
        <v>237000</v>
      </c>
      <c r="I413" s="3">
        <v>806</v>
      </c>
      <c r="J413" s="4">
        <v>227680</v>
      </c>
    </row>
    <row r="414" spans="1:10">
      <c r="A414">
        <v>413</v>
      </c>
      <c r="B414">
        <v>222000</v>
      </c>
      <c r="C414">
        <v>6.0801992847529185E-2</v>
      </c>
      <c r="D414" t="str">
        <f t="shared" si="6"/>
        <v>A1</v>
      </c>
      <c r="F414" s="3">
        <v>834</v>
      </c>
      <c r="G414" s="4">
        <v>167000</v>
      </c>
      <c r="I414" s="3">
        <v>807</v>
      </c>
      <c r="J414" s="4">
        <v>135500</v>
      </c>
    </row>
    <row r="415" spans="1:10">
      <c r="A415">
        <v>414</v>
      </c>
      <c r="B415">
        <v>115000</v>
      </c>
      <c r="C415">
        <v>0.96983206393194354</v>
      </c>
      <c r="D415" t="str">
        <f t="shared" si="6"/>
        <v>A2</v>
      </c>
      <c r="F415" s="3">
        <v>836</v>
      </c>
      <c r="G415" s="4">
        <v>128000</v>
      </c>
      <c r="I415" s="3">
        <v>809</v>
      </c>
      <c r="J415" s="4">
        <v>159950</v>
      </c>
    </row>
    <row r="416" spans="1:10">
      <c r="A416">
        <v>415</v>
      </c>
      <c r="B416">
        <v>228000</v>
      </c>
      <c r="C416">
        <v>0.70562922284958285</v>
      </c>
      <c r="D416" t="str">
        <f t="shared" si="6"/>
        <v>A2</v>
      </c>
      <c r="F416" s="3">
        <v>838</v>
      </c>
      <c r="G416" s="4">
        <v>100000</v>
      </c>
      <c r="I416" s="3">
        <v>810</v>
      </c>
      <c r="J416" s="4">
        <v>106000</v>
      </c>
    </row>
    <row r="417" spans="1:10">
      <c r="A417">
        <v>416</v>
      </c>
      <c r="B417">
        <v>181134</v>
      </c>
      <c r="C417">
        <v>0.80180507390812827</v>
      </c>
      <c r="D417" t="str">
        <f t="shared" si="6"/>
        <v>A2</v>
      </c>
      <c r="F417" s="3">
        <v>839</v>
      </c>
      <c r="G417" s="4">
        <v>144000</v>
      </c>
      <c r="I417" s="3">
        <v>811</v>
      </c>
      <c r="J417" s="4">
        <v>181000</v>
      </c>
    </row>
    <row r="418" spans="1:10">
      <c r="A418">
        <v>417</v>
      </c>
      <c r="B418">
        <v>149500</v>
      </c>
      <c r="C418">
        <v>0.86910564221629416</v>
      </c>
      <c r="D418" t="str">
        <f t="shared" si="6"/>
        <v>A2</v>
      </c>
      <c r="F418" s="3">
        <v>841</v>
      </c>
      <c r="G418" s="4">
        <v>140000</v>
      </c>
      <c r="I418" s="3">
        <v>812</v>
      </c>
      <c r="J418" s="4">
        <v>144500</v>
      </c>
    </row>
    <row r="419" spans="1:10">
      <c r="A419">
        <v>418</v>
      </c>
      <c r="B419">
        <v>239000</v>
      </c>
      <c r="C419">
        <v>0.61346120257044778</v>
      </c>
      <c r="D419" t="str">
        <f t="shared" si="6"/>
        <v>A2</v>
      </c>
      <c r="F419" s="3">
        <v>843</v>
      </c>
      <c r="G419" s="4">
        <v>174900</v>
      </c>
      <c r="I419" s="3">
        <v>814</v>
      </c>
      <c r="J419" s="4">
        <v>157900</v>
      </c>
    </row>
    <row r="420" spans="1:10">
      <c r="A420">
        <v>419</v>
      </c>
      <c r="B420">
        <v>126000</v>
      </c>
      <c r="C420">
        <v>0.80962439221602978</v>
      </c>
      <c r="D420" t="str">
        <f t="shared" si="6"/>
        <v>A2</v>
      </c>
      <c r="F420" s="3">
        <v>846</v>
      </c>
      <c r="G420" s="4">
        <v>171000</v>
      </c>
      <c r="I420" s="3">
        <v>815</v>
      </c>
      <c r="J420" s="4">
        <v>116000</v>
      </c>
    </row>
    <row r="421" spans="1:10">
      <c r="A421">
        <v>420</v>
      </c>
      <c r="B421">
        <v>142000</v>
      </c>
      <c r="C421">
        <v>0.56093936269701161</v>
      </c>
      <c r="D421" t="str">
        <f t="shared" si="6"/>
        <v>A2</v>
      </c>
      <c r="F421" s="3">
        <v>847</v>
      </c>
      <c r="G421" s="4">
        <v>213000</v>
      </c>
      <c r="I421" s="3">
        <v>816</v>
      </c>
      <c r="J421" s="4">
        <v>224900</v>
      </c>
    </row>
    <row r="422" spans="1:10">
      <c r="A422">
        <v>421</v>
      </c>
      <c r="B422">
        <v>206300</v>
      </c>
      <c r="C422">
        <v>0.8250033308621364</v>
      </c>
      <c r="D422" t="str">
        <f t="shared" si="6"/>
        <v>A2</v>
      </c>
      <c r="F422" s="3">
        <v>854</v>
      </c>
      <c r="G422" s="4">
        <v>158000</v>
      </c>
      <c r="I422" s="3">
        <v>820</v>
      </c>
      <c r="J422" s="4">
        <v>224000</v>
      </c>
    </row>
    <row r="423" spans="1:10">
      <c r="A423">
        <v>422</v>
      </c>
      <c r="B423">
        <v>215000</v>
      </c>
      <c r="C423">
        <v>4.2898316655783253E-2</v>
      </c>
      <c r="D423" t="str">
        <f t="shared" si="6"/>
        <v>A1</v>
      </c>
      <c r="F423" s="3">
        <v>855</v>
      </c>
      <c r="G423" s="4">
        <v>170000</v>
      </c>
      <c r="I423" s="3">
        <v>822</v>
      </c>
      <c r="J423" s="4">
        <v>93000</v>
      </c>
    </row>
    <row r="424" spans="1:10">
      <c r="A424">
        <v>423</v>
      </c>
      <c r="B424">
        <v>113000</v>
      </c>
      <c r="C424">
        <v>0.45830717285596156</v>
      </c>
      <c r="D424" t="str">
        <f t="shared" si="6"/>
        <v>A1</v>
      </c>
      <c r="F424" s="3">
        <v>861</v>
      </c>
      <c r="G424" s="4">
        <v>189950</v>
      </c>
      <c r="I424" s="3">
        <v>824</v>
      </c>
      <c r="J424" s="4">
        <v>139500</v>
      </c>
    </row>
    <row r="425" spans="1:10">
      <c r="A425">
        <v>424</v>
      </c>
      <c r="B425">
        <v>315000</v>
      </c>
      <c r="C425">
        <v>0.72905418498521535</v>
      </c>
      <c r="D425" t="str">
        <f t="shared" si="6"/>
        <v>A2</v>
      </c>
      <c r="F425" s="3">
        <v>863</v>
      </c>
      <c r="G425" s="4">
        <v>152000</v>
      </c>
      <c r="I425" s="3">
        <v>826</v>
      </c>
      <c r="J425" s="4">
        <v>385000</v>
      </c>
    </row>
    <row r="426" spans="1:10">
      <c r="A426">
        <v>425</v>
      </c>
      <c r="B426">
        <v>139000</v>
      </c>
      <c r="C426">
        <v>0.79613275437134545</v>
      </c>
      <c r="D426" t="str">
        <f t="shared" si="6"/>
        <v>A2</v>
      </c>
      <c r="F426" s="3">
        <v>866</v>
      </c>
      <c r="G426" s="4">
        <v>148500</v>
      </c>
      <c r="I426" s="3">
        <v>827</v>
      </c>
      <c r="J426" s="4">
        <v>109500</v>
      </c>
    </row>
    <row r="427" spans="1:10">
      <c r="A427">
        <v>426</v>
      </c>
      <c r="B427">
        <v>135000</v>
      </c>
      <c r="C427">
        <v>0.21212449375006248</v>
      </c>
      <c r="D427" t="str">
        <f t="shared" si="6"/>
        <v>A1</v>
      </c>
      <c r="F427" s="3">
        <v>867</v>
      </c>
      <c r="G427" s="4">
        <v>248900</v>
      </c>
      <c r="I427" s="3">
        <v>828</v>
      </c>
      <c r="J427" s="4">
        <v>189000</v>
      </c>
    </row>
    <row r="428" spans="1:10">
      <c r="A428">
        <v>427</v>
      </c>
      <c r="B428">
        <v>275000</v>
      </c>
      <c r="C428">
        <v>0.67298426305884562</v>
      </c>
      <c r="D428" t="str">
        <f t="shared" si="6"/>
        <v>A2</v>
      </c>
      <c r="F428" s="3">
        <v>868</v>
      </c>
      <c r="G428" s="4">
        <v>129000</v>
      </c>
      <c r="I428" s="3">
        <v>832</v>
      </c>
      <c r="J428" s="4">
        <v>151000</v>
      </c>
    </row>
    <row r="429" spans="1:10">
      <c r="A429">
        <v>428</v>
      </c>
      <c r="B429">
        <v>109008</v>
      </c>
      <c r="C429">
        <v>0.48247215009633138</v>
      </c>
      <c r="D429" t="str">
        <f t="shared" si="6"/>
        <v>A1</v>
      </c>
      <c r="F429" s="3">
        <v>872</v>
      </c>
      <c r="G429" s="4">
        <v>200500</v>
      </c>
      <c r="I429" s="3">
        <v>835</v>
      </c>
      <c r="J429" s="4">
        <v>139950</v>
      </c>
    </row>
    <row r="430" spans="1:10">
      <c r="A430">
        <v>429</v>
      </c>
      <c r="B430">
        <v>195400</v>
      </c>
      <c r="C430">
        <v>0.83018284944069742</v>
      </c>
      <c r="D430" t="str">
        <f t="shared" si="6"/>
        <v>A2</v>
      </c>
      <c r="F430" s="3">
        <v>873</v>
      </c>
      <c r="G430" s="4">
        <v>116000</v>
      </c>
      <c r="I430" s="3">
        <v>837</v>
      </c>
      <c r="J430" s="4">
        <v>153500</v>
      </c>
    </row>
    <row r="431" spans="1:10">
      <c r="A431">
        <v>430</v>
      </c>
      <c r="B431">
        <v>175000</v>
      </c>
      <c r="C431">
        <v>4.4660742293351485E-2</v>
      </c>
      <c r="D431" t="str">
        <f t="shared" si="6"/>
        <v>A1</v>
      </c>
      <c r="F431" s="3">
        <v>874</v>
      </c>
      <c r="G431" s="4">
        <v>133000</v>
      </c>
      <c r="I431" s="3">
        <v>840</v>
      </c>
      <c r="J431" s="4">
        <v>130500</v>
      </c>
    </row>
    <row r="432" spans="1:10">
      <c r="A432">
        <v>431</v>
      </c>
      <c r="B432">
        <v>85400</v>
      </c>
      <c r="C432">
        <v>0.93004493991087056</v>
      </c>
      <c r="D432" t="str">
        <f t="shared" si="6"/>
        <v>A2</v>
      </c>
      <c r="F432" s="3">
        <v>876</v>
      </c>
      <c r="G432" s="4">
        <v>303477</v>
      </c>
      <c r="I432" s="3">
        <v>842</v>
      </c>
      <c r="J432" s="4">
        <v>157500</v>
      </c>
    </row>
    <row r="433" spans="1:10">
      <c r="A433">
        <v>432</v>
      </c>
      <c r="B433">
        <v>79900</v>
      </c>
      <c r="C433">
        <v>0.7225181853346091</v>
      </c>
      <c r="D433" t="str">
        <f t="shared" si="6"/>
        <v>A2</v>
      </c>
      <c r="F433" s="3">
        <v>877</v>
      </c>
      <c r="G433" s="4">
        <v>132250</v>
      </c>
      <c r="I433" s="3">
        <v>844</v>
      </c>
      <c r="J433" s="4">
        <v>141000</v>
      </c>
    </row>
    <row r="434" spans="1:10">
      <c r="A434">
        <v>433</v>
      </c>
      <c r="B434">
        <v>122500</v>
      </c>
      <c r="C434">
        <v>0.89587513240239436</v>
      </c>
      <c r="D434" t="str">
        <f t="shared" si="6"/>
        <v>A2</v>
      </c>
      <c r="F434" s="3">
        <v>878</v>
      </c>
      <c r="G434" s="4">
        <v>350000</v>
      </c>
      <c r="I434" s="3">
        <v>845</v>
      </c>
      <c r="J434" s="4">
        <v>153900</v>
      </c>
    </row>
    <row r="435" spans="1:10">
      <c r="A435">
        <v>434</v>
      </c>
      <c r="B435">
        <v>181000</v>
      </c>
      <c r="C435">
        <v>0.76113206228839059</v>
      </c>
      <c r="D435" t="str">
        <f t="shared" si="6"/>
        <v>A2</v>
      </c>
      <c r="F435" s="3">
        <v>879</v>
      </c>
      <c r="G435" s="4">
        <v>148000</v>
      </c>
      <c r="I435" s="3">
        <v>848</v>
      </c>
      <c r="J435" s="4">
        <v>133500</v>
      </c>
    </row>
    <row r="436" spans="1:10">
      <c r="A436">
        <v>435</v>
      </c>
      <c r="B436">
        <v>81000</v>
      </c>
      <c r="C436">
        <v>0.73070588558114913</v>
      </c>
      <c r="D436" t="str">
        <f t="shared" si="6"/>
        <v>A2</v>
      </c>
      <c r="F436" s="3">
        <v>880</v>
      </c>
      <c r="G436" s="4">
        <v>136500</v>
      </c>
      <c r="I436" s="3">
        <v>849</v>
      </c>
      <c r="J436" s="4">
        <v>240000</v>
      </c>
    </row>
    <row r="437" spans="1:10">
      <c r="A437">
        <v>436</v>
      </c>
      <c r="B437">
        <v>212000</v>
      </c>
      <c r="C437">
        <v>0.22894470154477853</v>
      </c>
      <c r="D437" t="str">
        <f t="shared" si="6"/>
        <v>A1</v>
      </c>
      <c r="F437" s="3">
        <v>881</v>
      </c>
      <c r="G437" s="4">
        <v>157000</v>
      </c>
      <c r="I437" s="3">
        <v>850</v>
      </c>
      <c r="J437" s="4">
        <v>187000</v>
      </c>
    </row>
    <row r="438" spans="1:10">
      <c r="A438">
        <v>437</v>
      </c>
      <c r="B438">
        <v>116000</v>
      </c>
      <c r="C438">
        <v>0.33436756765171616</v>
      </c>
      <c r="D438" t="str">
        <f t="shared" si="6"/>
        <v>A1</v>
      </c>
      <c r="F438" s="3">
        <v>886</v>
      </c>
      <c r="G438" s="4">
        <v>328900</v>
      </c>
      <c r="I438" s="3">
        <v>851</v>
      </c>
      <c r="J438" s="4">
        <v>131500</v>
      </c>
    </row>
    <row r="439" spans="1:10">
      <c r="A439">
        <v>438</v>
      </c>
      <c r="B439">
        <v>119000</v>
      </c>
      <c r="C439">
        <v>0.33955672099532919</v>
      </c>
      <c r="D439" t="str">
        <f t="shared" si="6"/>
        <v>A1</v>
      </c>
      <c r="F439" s="3">
        <v>889</v>
      </c>
      <c r="G439" s="4">
        <v>268000</v>
      </c>
      <c r="I439" s="3">
        <v>852</v>
      </c>
      <c r="J439" s="4">
        <v>215000</v>
      </c>
    </row>
    <row r="440" spans="1:10">
      <c r="A440">
        <v>439</v>
      </c>
      <c r="B440">
        <v>90350</v>
      </c>
      <c r="C440">
        <v>0.6807719078776141</v>
      </c>
      <c r="D440" t="str">
        <f t="shared" si="6"/>
        <v>A2</v>
      </c>
      <c r="F440" s="3">
        <v>891</v>
      </c>
      <c r="G440" s="4">
        <v>122900</v>
      </c>
      <c r="I440" s="3">
        <v>853</v>
      </c>
      <c r="J440" s="4">
        <v>164000</v>
      </c>
    </row>
    <row r="441" spans="1:10">
      <c r="A441">
        <v>440</v>
      </c>
      <c r="B441">
        <v>110000</v>
      </c>
      <c r="C441">
        <v>0.49300310986624252</v>
      </c>
      <c r="D441" t="str">
        <f t="shared" si="6"/>
        <v>A1</v>
      </c>
      <c r="F441" s="3">
        <v>892</v>
      </c>
      <c r="G441" s="4">
        <v>172500</v>
      </c>
      <c r="I441" s="3">
        <v>856</v>
      </c>
      <c r="J441" s="4">
        <v>127000</v>
      </c>
    </row>
    <row r="442" spans="1:10">
      <c r="A442">
        <v>441</v>
      </c>
      <c r="B442">
        <v>555000</v>
      </c>
      <c r="C442">
        <v>2.6494355638642331E-2</v>
      </c>
      <c r="D442" t="str">
        <f t="shared" si="6"/>
        <v>A1</v>
      </c>
      <c r="F442" s="3">
        <v>894</v>
      </c>
      <c r="G442" s="4">
        <v>165000</v>
      </c>
      <c r="I442" s="3">
        <v>857</v>
      </c>
      <c r="J442" s="4">
        <v>147000</v>
      </c>
    </row>
    <row r="443" spans="1:10">
      <c r="A443">
        <v>442</v>
      </c>
      <c r="B443">
        <v>118000</v>
      </c>
      <c r="C443">
        <v>3.1487601391328224E-2</v>
      </c>
      <c r="D443" t="str">
        <f t="shared" si="6"/>
        <v>A1</v>
      </c>
      <c r="F443" s="3">
        <v>895</v>
      </c>
      <c r="G443" s="4">
        <v>118858</v>
      </c>
      <c r="I443" s="3">
        <v>858</v>
      </c>
      <c r="J443" s="4">
        <v>174000</v>
      </c>
    </row>
    <row r="444" spans="1:10">
      <c r="A444">
        <v>443</v>
      </c>
      <c r="B444">
        <v>162900</v>
      </c>
      <c r="C444">
        <v>0.17150968055255222</v>
      </c>
      <c r="D444" t="str">
        <f t="shared" si="6"/>
        <v>A1</v>
      </c>
      <c r="F444" s="3">
        <v>896</v>
      </c>
      <c r="G444" s="4">
        <v>140000</v>
      </c>
      <c r="I444" s="3">
        <v>859</v>
      </c>
      <c r="J444" s="4">
        <v>152000</v>
      </c>
    </row>
    <row r="445" spans="1:10">
      <c r="A445">
        <v>444</v>
      </c>
      <c r="B445">
        <v>172500</v>
      </c>
      <c r="C445">
        <v>0.43743104968666602</v>
      </c>
      <c r="D445" t="str">
        <f t="shared" si="6"/>
        <v>A1</v>
      </c>
      <c r="F445" s="3">
        <v>897</v>
      </c>
      <c r="G445" s="4">
        <v>106500</v>
      </c>
      <c r="I445" s="3">
        <v>860</v>
      </c>
      <c r="J445" s="4">
        <v>250000</v>
      </c>
    </row>
    <row r="446" spans="1:10">
      <c r="A446">
        <v>445</v>
      </c>
      <c r="B446">
        <v>210000</v>
      </c>
      <c r="C446">
        <v>0.15686755455370238</v>
      </c>
      <c r="D446" t="str">
        <f t="shared" si="6"/>
        <v>A1</v>
      </c>
      <c r="F446" s="3">
        <v>900</v>
      </c>
      <c r="G446" s="4">
        <v>135000</v>
      </c>
      <c r="I446" s="3">
        <v>862</v>
      </c>
      <c r="J446" s="4">
        <v>131500</v>
      </c>
    </row>
    <row r="447" spans="1:10">
      <c r="A447">
        <v>446</v>
      </c>
      <c r="B447">
        <v>127500</v>
      </c>
      <c r="C447">
        <v>0.18486764656967281</v>
      </c>
      <c r="D447" t="str">
        <f t="shared" si="6"/>
        <v>A1</v>
      </c>
      <c r="F447" s="3">
        <v>901</v>
      </c>
      <c r="G447" s="4">
        <v>110000</v>
      </c>
      <c r="I447" s="3">
        <v>864</v>
      </c>
      <c r="J447" s="4">
        <v>132500</v>
      </c>
    </row>
    <row r="448" spans="1:10">
      <c r="A448">
        <v>447</v>
      </c>
      <c r="B448">
        <v>190000</v>
      </c>
      <c r="C448">
        <v>0.47442841978849604</v>
      </c>
      <c r="D448" t="str">
        <f t="shared" si="6"/>
        <v>A1</v>
      </c>
      <c r="F448" s="3">
        <v>903</v>
      </c>
      <c r="G448" s="4">
        <v>180000</v>
      </c>
      <c r="I448" s="3">
        <v>865</v>
      </c>
      <c r="J448" s="4">
        <v>250580</v>
      </c>
    </row>
    <row r="449" spans="1:10">
      <c r="A449">
        <v>448</v>
      </c>
      <c r="B449">
        <v>199900</v>
      </c>
      <c r="C449">
        <v>0.97782030806650277</v>
      </c>
      <c r="D449" t="str">
        <f t="shared" si="6"/>
        <v>A2</v>
      </c>
      <c r="F449" s="3">
        <v>904</v>
      </c>
      <c r="G449" s="4">
        <v>240000</v>
      </c>
      <c r="I449" s="3">
        <v>869</v>
      </c>
      <c r="J449" s="4">
        <v>169000</v>
      </c>
    </row>
    <row r="450" spans="1:10">
      <c r="A450">
        <v>449</v>
      </c>
      <c r="B450">
        <v>119500</v>
      </c>
      <c r="C450">
        <v>0.32300431162893284</v>
      </c>
      <c r="D450" t="str">
        <f t="shared" si="6"/>
        <v>A1</v>
      </c>
      <c r="F450" s="3">
        <v>905</v>
      </c>
      <c r="G450" s="4">
        <v>125500</v>
      </c>
      <c r="I450" s="3">
        <v>870</v>
      </c>
      <c r="J450" s="4">
        <v>236000</v>
      </c>
    </row>
    <row r="451" spans="1:10">
      <c r="A451">
        <v>450</v>
      </c>
      <c r="B451">
        <v>120000</v>
      </c>
      <c r="C451">
        <v>0.21531465122140625</v>
      </c>
      <c r="D451" t="str">
        <f t="shared" ref="D451:D514" si="7">IF(C451&lt;0.5, "A1", "A2")</f>
        <v>A1</v>
      </c>
      <c r="F451" s="3">
        <v>907</v>
      </c>
      <c r="G451" s="4">
        <v>255000</v>
      </c>
      <c r="I451" s="3">
        <v>871</v>
      </c>
      <c r="J451" s="4">
        <v>109500</v>
      </c>
    </row>
    <row r="452" spans="1:10">
      <c r="A452">
        <v>451</v>
      </c>
      <c r="B452">
        <v>110000</v>
      </c>
      <c r="C452">
        <v>0.29595381186071801</v>
      </c>
      <c r="D452" t="str">
        <f t="shared" si="7"/>
        <v>A1</v>
      </c>
      <c r="F452" s="3">
        <v>910</v>
      </c>
      <c r="G452" s="4">
        <v>174000</v>
      </c>
      <c r="I452" s="3">
        <v>875</v>
      </c>
      <c r="J452" s="4">
        <v>66500</v>
      </c>
    </row>
    <row r="453" spans="1:10">
      <c r="A453">
        <v>452</v>
      </c>
      <c r="B453">
        <v>280000</v>
      </c>
      <c r="C453">
        <v>0.21930346051667249</v>
      </c>
      <c r="D453" t="str">
        <f t="shared" si="7"/>
        <v>A1</v>
      </c>
      <c r="F453" s="3">
        <v>911</v>
      </c>
      <c r="G453" s="4">
        <v>154300</v>
      </c>
      <c r="I453" s="3">
        <v>882</v>
      </c>
      <c r="J453" s="4">
        <v>187500</v>
      </c>
    </row>
    <row r="454" spans="1:10">
      <c r="A454">
        <v>453</v>
      </c>
      <c r="B454">
        <v>204000</v>
      </c>
      <c r="C454">
        <v>0.85200983053852175</v>
      </c>
      <c r="D454" t="str">
        <f t="shared" si="7"/>
        <v>A2</v>
      </c>
      <c r="F454" s="3">
        <v>913</v>
      </c>
      <c r="G454" s="4">
        <v>88000</v>
      </c>
      <c r="I454" s="3">
        <v>883</v>
      </c>
      <c r="J454" s="4">
        <v>178000</v>
      </c>
    </row>
    <row r="455" spans="1:10">
      <c r="A455">
        <v>454</v>
      </c>
      <c r="B455">
        <v>210000</v>
      </c>
      <c r="C455">
        <v>0.16023818087172237</v>
      </c>
      <c r="D455" t="str">
        <f t="shared" si="7"/>
        <v>A1</v>
      </c>
      <c r="F455" s="3">
        <v>914</v>
      </c>
      <c r="G455" s="4">
        <v>145000</v>
      </c>
      <c r="I455" s="3">
        <v>884</v>
      </c>
      <c r="J455" s="4">
        <v>118500</v>
      </c>
    </row>
    <row r="456" spans="1:10">
      <c r="A456">
        <v>455</v>
      </c>
      <c r="B456">
        <v>188000</v>
      </c>
      <c r="C456">
        <v>0.99889552192479725</v>
      </c>
      <c r="D456" t="str">
        <f t="shared" si="7"/>
        <v>A2</v>
      </c>
      <c r="F456" s="3">
        <v>917</v>
      </c>
      <c r="G456" s="4">
        <v>35311</v>
      </c>
      <c r="I456" s="3">
        <v>885</v>
      </c>
      <c r="J456" s="4">
        <v>100000</v>
      </c>
    </row>
    <row r="457" spans="1:10">
      <c r="A457">
        <v>456</v>
      </c>
      <c r="B457">
        <v>175500</v>
      </c>
      <c r="C457">
        <v>0.87132464591594494</v>
      </c>
      <c r="D457" t="str">
        <f t="shared" si="7"/>
        <v>A2</v>
      </c>
      <c r="F457" s="3">
        <v>919</v>
      </c>
      <c r="G457" s="4">
        <v>238000</v>
      </c>
      <c r="I457" s="3">
        <v>887</v>
      </c>
      <c r="J457" s="4">
        <v>145000</v>
      </c>
    </row>
    <row r="458" spans="1:10">
      <c r="A458">
        <v>457</v>
      </c>
      <c r="B458">
        <v>98000</v>
      </c>
      <c r="C458">
        <v>0.3694579268250896</v>
      </c>
      <c r="D458" t="str">
        <f t="shared" si="7"/>
        <v>A1</v>
      </c>
      <c r="F458" s="3">
        <v>921</v>
      </c>
      <c r="G458" s="4">
        <v>201000</v>
      </c>
      <c r="I458" s="3">
        <v>888</v>
      </c>
      <c r="J458" s="4">
        <v>135500</v>
      </c>
    </row>
    <row r="459" spans="1:10">
      <c r="A459">
        <v>458</v>
      </c>
      <c r="B459">
        <v>256000</v>
      </c>
      <c r="C459">
        <v>0.39926097555963125</v>
      </c>
      <c r="D459" t="str">
        <f t="shared" si="7"/>
        <v>A1</v>
      </c>
      <c r="F459" s="3">
        <v>922</v>
      </c>
      <c r="G459" s="4">
        <v>145900</v>
      </c>
      <c r="I459" s="3">
        <v>890</v>
      </c>
      <c r="J459" s="4">
        <v>149500</v>
      </c>
    </row>
    <row r="460" spans="1:10">
      <c r="A460">
        <v>459</v>
      </c>
      <c r="B460">
        <v>161000</v>
      </c>
      <c r="C460">
        <v>0.50224142527272764</v>
      </c>
      <c r="D460" t="str">
        <f t="shared" si="7"/>
        <v>A2</v>
      </c>
      <c r="F460" s="3">
        <v>924</v>
      </c>
      <c r="G460" s="4">
        <v>193000</v>
      </c>
      <c r="I460" s="3">
        <v>893</v>
      </c>
      <c r="J460" s="4">
        <v>154500</v>
      </c>
    </row>
    <row r="461" spans="1:10">
      <c r="A461">
        <v>460</v>
      </c>
      <c r="B461">
        <v>110000</v>
      </c>
      <c r="C461">
        <v>0.91697064647487181</v>
      </c>
      <c r="D461" t="str">
        <f t="shared" si="7"/>
        <v>A2</v>
      </c>
      <c r="F461" s="3">
        <v>926</v>
      </c>
      <c r="G461" s="4">
        <v>175000</v>
      </c>
      <c r="I461" s="3">
        <v>898</v>
      </c>
      <c r="J461" s="4">
        <v>142953</v>
      </c>
    </row>
    <row r="462" spans="1:10">
      <c r="A462">
        <v>461</v>
      </c>
      <c r="B462">
        <v>263435</v>
      </c>
      <c r="C462">
        <v>0.72497938132791839</v>
      </c>
      <c r="D462" t="str">
        <f t="shared" si="7"/>
        <v>A2</v>
      </c>
      <c r="F462" s="3">
        <v>930</v>
      </c>
      <c r="G462" s="4">
        <v>222000</v>
      </c>
      <c r="I462" s="3">
        <v>899</v>
      </c>
      <c r="J462" s="4">
        <v>611657</v>
      </c>
    </row>
    <row r="463" spans="1:10">
      <c r="A463">
        <v>462</v>
      </c>
      <c r="B463">
        <v>155000</v>
      </c>
      <c r="C463">
        <v>0.59296009249577153</v>
      </c>
      <c r="D463" t="str">
        <f t="shared" si="7"/>
        <v>A2</v>
      </c>
      <c r="F463" s="3">
        <v>932</v>
      </c>
      <c r="G463" s="4">
        <v>117500</v>
      </c>
      <c r="I463" s="3">
        <v>902</v>
      </c>
      <c r="J463" s="4">
        <v>153000</v>
      </c>
    </row>
    <row r="464" spans="1:10">
      <c r="A464">
        <v>463</v>
      </c>
      <c r="B464">
        <v>62383</v>
      </c>
      <c r="C464">
        <v>0.38108700953402908</v>
      </c>
      <c r="D464" t="str">
        <f t="shared" si="7"/>
        <v>A1</v>
      </c>
      <c r="F464" s="3">
        <v>933</v>
      </c>
      <c r="G464" s="4">
        <v>320000</v>
      </c>
      <c r="I464" s="3">
        <v>906</v>
      </c>
      <c r="J464" s="4">
        <v>128000</v>
      </c>
    </row>
    <row r="465" spans="1:10">
      <c r="A465">
        <v>464</v>
      </c>
      <c r="B465">
        <v>188700</v>
      </c>
      <c r="C465">
        <v>0.74824906932487245</v>
      </c>
      <c r="D465" t="str">
        <f t="shared" si="7"/>
        <v>A2</v>
      </c>
      <c r="F465" s="3">
        <v>937</v>
      </c>
      <c r="G465" s="4">
        <v>184900</v>
      </c>
      <c r="I465" s="3">
        <v>908</v>
      </c>
      <c r="J465" s="4">
        <v>250000</v>
      </c>
    </row>
    <row r="466" spans="1:10">
      <c r="A466">
        <v>465</v>
      </c>
      <c r="B466">
        <v>124000</v>
      </c>
      <c r="C466">
        <v>0.32483423598832539</v>
      </c>
      <c r="D466" t="str">
        <f t="shared" si="7"/>
        <v>A1</v>
      </c>
      <c r="F466" s="3">
        <v>938</v>
      </c>
      <c r="G466" s="4">
        <v>253000</v>
      </c>
      <c r="I466" s="3">
        <v>909</v>
      </c>
      <c r="J466" s="4">
        <v>131000</v>
      </c>
    </row>
    <row r="467" spans="1:10">
      <c r="A467">
        <v>466</v>
      </c>
      <c r="B467">
        <v>178740</v>
      </c>
      <c r="C467">
        <v>3.0497751450142108E-2</v>
      </c>
      <c r="D467" t="str">
        <f t="shared" si="7"/>
        <v>A1</v>
      </c>
      <c r="F467" s="3">
        <v>941</v>
      </c>
      <c r="G467" s="4">
        <v>150900</v>
      </c>
      <c r="I467" s="3">
        <v>912</v>
      </c>
      <c r="J467" s="4">
        <v>143500</v>
      </c>
    </row>
    <row r="468" spans="1:10">
      <c r="A468">
        <v>467</v>
      </c>
      <c r="B468">
        <v>167000</v>
      </c>
      <c r="C468">
        <v>0.65332610251152834</v>
      </c>
      <c r="D468" t="str">
        <f t="shared" si="7"/>
        <v>A2</v>
      </c>
      <c r="F468" s="3">
        <v>942</v>
      </c>
      <c r="G468" s="4">
        <v>214000</v>
      </c>
      <c r="I468" s="3">
        <v>915</v>
      </c>
      <c r="J468" s="4">
        <v>173733</v>
      </c>
    </row>
    <row r="469" spans="1:10">
      <c r="A469">
        <v>468</v>
      </c>
      <c r="B469">
        <v>146500</v>
      </c>
      <c r="C469">
        <v>0.23537610755558991</v>
      </c>
      <c r="D469" t="str">
        <f t="shared" si="7"/>
        <v>A1</v>
      </c>
      <c r="F469" s="3">
        <v>946</v>
      </c>
      <c r="G469" s="4">
        <v>124900</v>
      </c>
      <c r="I469" s="3">
        <v>916</v>
      </c>
      <c r="J469" s="4">
        <v>75000</v>
      </c>
    </row>
    <row r="470" spans="1:10">
      <c r="A470">
        <v>469</v>
      </c>
      <c r="B470">
        <v>250000</v>
      </c>
      <c r="C470">
        <v>0.44905139598005817</v>
      </c>
      <c r="D470" t="str">
        <f t="shared" si="7"/>
        <v>A1</v>
      </c>
      <c r="F470" s="3">
        <v>947</v>
      </c>
      <c r="G470" s="4">
        <v>143000</v>
      </c>
      <c r="I470" s="3">
        <v>918</v>
      </c>
      <c r="J470" s="4">
        <v>135000</v>
      </c>
    </row>
    <row r="471" spans="1:10">
      <c r="A471">
        <v>470</v>
      </c>
      <c r="B471">
        <v>187000</v>
      </c>
      <c r="C471">
        <v>0.69675681867686845</v>
      </c>
      <c r="D471" t="str">
        <f t="shared" si="7"/>
        <v>A2</v>
      </c>
      <c r="F471" s="3">
        <v>948</v>
      </c>
      <c r="G471" s="4">
        <v>270000</v>
      </c>
      <c r="I471" s="3">
        <v>920</v>
      </c>
      <c r="J471" s="4">
        <v>176500</v>
      </c>
    </row>
    <row r="472" spans="1:10">
      <c r="A472">
        <v>471</v>
      </c>
      <c r="B472">
        <v>212000</v>
      </c>
      <c r="C472">
        <v>6.109010517629121E-2</v>
      </c>
      <c r="D472" t="str">
        <f t="shared" si="7"/>
        <v>A1</v>
      </c>
      <c r="F472" s="3">
        <v>949</v>
      </c>
      <c r="G472" s="4">
        <v>192500</v>
      </c>
      <c r="I472" s="3">
        <v>923</v>
      </c>
      <c r="J472" s="4">
        <v>169990</v>
      </c>
    </row>
    <row r="473" spans="1:10">
      <c r="A473">
        <v>472</v>
      </c>
      <c r="B473">
        <v>190000</v>
      </c>
      <c r="C473">
        <v>0.56383269922830304</v>
      </c>
      <c r="D473" t="str">
        <f t="shared" si="7"/>
        <v>A2</v>
      </c>
      <c r="F473" s="3">
        <v>950</v>
      </c>
      <c r="G473" s="4">
        <v>197500</v>
      </c>
      <c r="I473" s="3">
        <v>925</v>
      </c>
      <c r="J473" s="4">
        <v>207500</v>
      </c>
    </row>
    <row r="474" spans="1:10">
      <c r="A474">
        <v>473</v>
      </c>
      <c r="B474">
        <v>148000</v>
      </c>
      <c r="C474">
        <v>0.24080768574532019</v>
      </c>
      <c r="D474" t="str">
        <f t="shared" si="7"/>
        <v>A1</v>
      </c>
      <c r="F474" s="3">
        <v>952</v>
      </c>
      <c r="G474" s="4">
        <v>119900</v>
      </c>
      <c r="I474" s="3">
        <v>927</v>
      </c>
      <c r="J474" s="4">
        <v>285000</v>
      </c>
    </row>
    <row r="475" spans="1:10">
      <c r="A475">
        <v>474</v>
      </c>
      <c r="B475">
        <v>440000</v>
      </c>
      <c r="C475">
        <v>0.28647340893463746</v>
      </c>
      <c r="D475" t="str">
        <f t="shared" si="7"/>
        <v>A1</v>
      </c>
      <c r="F475" s="3">
        <v>954</v>
      </c>
      <c r="G475" s="4">
        <v>172000</v>
      </c>
      <c r="I475" s="3">
        <v>928</v>
      </c>
      <c r="J475" s="4">
        <v>176000</v>
      </c>
    </row>
    <row r="476" spans="1:10">
      <c r="A476">
        <v>475</v>
      </c>
      <c r="B476">
        <v>251000</v>
      </c>
      <c r="C476">
        <v>0.88363152739803907</v>
      </c>
      <c r="D476" t="str">
        <f t="shared" si="7"/>
        <v>A2</v>
      </c>
      <c r="F476" s="3">
        <v>958</v>
      </c>
      <c r="G476" s="4">
        <v>132000</v>
      </c>
      <c r="I476" s="3">
        <v>929</v>
      </c>
      <c r="J476" s="4">
        <v>236500</v>
      </c>
    </row>
    <row r="477" spans="1:10">
      <c r="A477">
        <v>476</v>
      </c>
      <c r="B477">
        <v>132500</v>
      </c>
      <c r="C477">
        <v>0.50895434922914096</v>
      </c>
      <c r="D477" t="str">
        <f t="shared" si="7"/>
        <v>A2</v>
      </c>
      <c r="F477" s="3">
        <v>963</v>
      </c>
      <c r="G477" s="4">
        <v>155000</v>
      </c>
      <c r="I477" s="3">
        <v>931</v>
      </c>
      <c r="J477" s="4">
        <v>201000</v>
      </c>
    </row>
    <row r="478" spans="1:10">
      <c r="A478">
        <v>477</v>
      </c>
      <c r="B478">
        <v>208900</v>
      </c>
      <c r="C478">
        <v>3.5681403163583925E-2</v>
      </c>
      <c r="D478" t="str">
        <f t="shared" si="7"/>
        <v>A1</v>
      </c>
      <c r="F478" s="3">
        <v>964</v>
      </c>
      <c r="G478" s="4">
        <v>239000</v>
      </c>
      <c r="I478" s="3">
        <v>934</v>
      </c>
      <c r="J478" s="4">
        <v>190000</v>
      </c>
    </row>
    <row r="479" spans="1:10">
      <c r="A479">
        <v>478</v>
      </c>
      <c r="B479">
        <v>380000</v>
      </c>
      <c r="C479">
        <v>4.7125648767421535E-2</v>
      </c>
      <c r="D479" t="str">
        <f t="shared" si="7"/>
        <v>A1</v>
      </c>
      <c r="F479" s="3">
        <v>967</v>
      </c>
      <c r="G479" s="4">
        <v>160000</v>
      </c>
      <c r="I479" s="3">
        <v>935</v>
      </c>
      <c r="J479" s="4">
        <v>242000</v>
      </c>
    </row>
    <row r="480" spans="1:10">
      <c r="A480">
        <v>479</v>
      </c>
      <c r="B480">
        <v>297000</v>
      </c>
      <c r="C480">
        <v>0.39940500163428383</v>
      </c>
      <c r="D480" t="str">
        <f t="shared" si="7"/>
        <v>A1</v>
      </c>
      <c r="F480" s="3">
        <v>969</v>
      </c>
      <c r="G480" s="4">
        <v>37900</v>
      </c>
      <c r="I480" s="3">
        <v>936</v>
      </c>
      <c r="J480" s="4">
        <v>79900</v>
      </c>
    </row>
    <row r="481" spans="1:10">
      <c r="A481">
        <v>480</v>
      </c>
      <c r="B481">
        <v>89471</v>
      </c>
      <c r="C481">
        <v>0.84366536618809729</v>
      </c>
      <c r="D481" t="str">
        <f t="shared" si="7"/>
        <v>A2</v>
      </c>
      <c r="F481" s="3">
        <v>970</v>
      </c>
      <c r="G481" s="4">
        <v>140000</v>
      </c>
      <c r="I481" s="3">
        <v>939</v>
      </c>
      <c r="J481" s="4">
        <v>239799</v>
      </c>
    </row>
    <row r="482" spans="1:10">
      <c r="A482">
        <v>481</v>
      </c>
      <c r="B482">
        <v>326000</v>
      </c>
      <c r="C482">
        <v>0.13415485365733015</v>
      </c>
      <c r="D482" t="str">
        <f t="shared" si="7"/>
        <v>A1</v>
      </c>
      <c r="F482" s="3">
        <v>973</v>
      </c>
      <c r="G482" s="4">
        <v>99500</v>
      </c>
      <c r="I482" s="3">
        <v>940</v>
      </c>
      <c r="J482" s="4">
        <v>244400</v>
      </c>
    </row>
    <row r="483" spans="1:10">
      <c r="A483">
        <v>482</v>
      </c>
      <c r="B483">
        <v>374000</v>
      </c>
      <c r="C483">
        <v>0.76204842864868561</v>
      </c>
      <c r="D483" t="str">
        <f t="shared" si="7"/>
        <v>A2</v>
      </c>
      <c r="F483" s="3">
        <v>974</v>
      </c>
      <c r="G483" s="4">
        <v>182000</v>
      </c>
      <c r="I483" s="3">
        <v>943</v>
      </c>
      <c r="J483" s="4">
        <v>150000</v>
      </c>
    </row>
    <row r="484" spans="1:10">
      <c r="A484">
        <v>483</v>
      </c>
      <c r="B484">
        <v>155000</v>
      </c>
      <c r="C484">
        <v>0.57817347765702498</v>
      </c>
      <c r="D484" t="str">
        <f t="shared" si="7"/>
        <v>A2</v>
      </c>
      <c r="F484" s="3">
        <v>979</v>
      </c>
      <c r="G484" s="4">
        <v>110000</v>
      </c>
      <c r="I484" s="3">
        <v>944</v>
      </c>
      <c r="J484" s="4">
        <v>143000</v>
      </c>
    </row>
    <row r="485" spans="1:10">
      <c r="A485">
        <v>484</v>
      </c>
      <c r="B485">
        <v>164000</v>
      </c>
      <c r="C485">
        <v>0.63510275078714284</v>
      </c>
      <c r="D485" t="str">
        <f t="shared" si="7"/>
        <v>A2</v>
      </c>
      <c r="F485" s="3">
        <v>980</v>
      </c>
      <c r="G485" s="4">
        <v>139000</v>
      </c>
      <c r="I485" s="3">
        <v>945</v>
      </c>
      <c r="J485" s="4">
        <v>137500</v>
      </c>
    </row>
    <row r="486" spans="1:10">
      <c r="A486">
        <v>485</v>
      </c>
      <c r="B486">
        <v>132500</v>
      </c>
      <c r="C486">
        <v>0.33980821816006956</v>
      </c>
      <c r="D486" t="str">
        <f t="shared" si="7"/>
        <v>A1</v>
      </c>
      <c r="F486" s="3">
        <v>983</v>
      </c>
      <c r="G486" s="4">
        <v>159895</v>
      </c>
      <c r="I486" s="3">
        <v>951</v>
      </c>
      <c r="J486" s="4">
        <v>129000</v>
      </c>
    </row>
    <row r="487" spans="1:10">
      <c r="A487">
        <v>486</v>
      </c>
      <c r="B487">
        <v>147000</v>
      </c>
      <c r="C487">
        <v>9.3201810297721344E-2</v>
      </c>
      <c r="D487" t="str">
        <f t="shared" si="7"/>
        <v>A1</v>
      </c>
      <c r="F487" s="3">
        <v>984</v>
      </c>
      <c r="G487" s="4">
        <v>255900</v>
      </c>
      <c r="I487" s="3">
        <v>953</v>
      </c>
      <c r="J487" s="4">
        <v>133900</v>
      </c>
    </row>
    <row r="488" spans="1:10">
      <c r="A488">
        <v>487</v>
      </c>
      <c r="B488">
        <v>156000</v>
      </c>
      <c r="C488">
        <v>0.6544738737398923</v>
      </c>
      <c r="D488" t="str">
        <f t="shared" si="7"/>
        <v>A2</v>
      </c>
      <c r="F488" s="3">
        <v>987</v>
      </c>
      <c r="G488" s="4">
        <v>117000</v>
      </c>
      <c r="I488" s="3">
        <v>955</v>
      </c>
      <c r="J488" s="4">
        <v>127500</v>
      </c>
    </row>
    <row r="489" spans="1:10">
      <c r="A489">
        <v>488</v>
      </c>
      <c r="B489">
        <v>175000</v>
      </c>
      <c r="C489">
        <v>0.57203248804885343</v>
      </c>
      <c r="D489" t="str">
        <f t="shared" si="7"/>
        <v>A2</v>
      </c>
      <c r="F489" s="3">
        <v>989</v>
      </c>
      <c r="G489" s="4">
        <v>195000</v>
      </c>
      <c r="I489" s="3">
        <v>956</v>
      </c>
      <c r="J489" s="4">
        <v>145000</v>
      </c>
    </row>
    <row r="490" spans="1:10">
      <c r="A490">
        <v>489</v>
      </c>
      <c r="B490">
        <v>160000</v>
      </c>
      <c r="C490">
        <v>0.16432474224890692</v>
      </c>
      <c r="D490" t="str">
        <f t="shared" si="7"/>
        <v>A1</v>
      </c>
      <c r="F490" s="3">
        <v>990</v>
      </c>
      <c r="G490" s="4">
        <v>197000</v>
      </c>
      <c r="I490" s="3">
        <v>957</v>
      </c>
      <c r="J490" s="4">
        <v>124000</v>
      </c>
    </row>
    <row r="491" spans="1:10">
      <c r="A491">
        <v>490</v>
      </c>
      <c r="B491">
        <v>86000</v>
      </c>
      <c r="C491">
        <v>0.91444111656552363</v>
      </c>
      <c r="D491" t="str">
        <f t="shared" si="7"/>
        <v>A2</v>
      </c>
      <c r="F491" s="3">
        <v>991</v>
      </c>
      <c r="G491" s="4">
        <v>348000</v>
      </c>
      <c r="I491" s="3">
        <v>959</v>
      </c>
      <c r="J491" s="4">
        <v>185000</v>
      </c>
    </row>
    <row r="492" spans="1:10">
      <c r="A492">
        <v>491</v>
      </c>
      <c r="B492">
        <v>115000</v>
      </c>
      <c r="C492">
        <v>0.52726024086682444</v>
      </c>
      <c r="D492" t="str">
        <f t="shared" si="7"/>
        <v>A2</v>
      </c>
      <c r="F492" s="3">
        <v>992</v>
      </c>
      <c r="G492" s="4">
        <v>168000</v>
      </c>
      <c r="I492" s="3">
        <v>960</v>
      </c>
      <c r="J492" s="4">
        <v>155000</v>
      </c>
    </row>
    <row r="493" spans="1:10">
      <c r="A493">
        <v>492</v>
      </c>
      <c r="B493">
        <v>133000</v>
      </c>
      <c r="C493">
        <v>0.74295461104795779</v>
      </c>
      <c r="D493" t="str">
        <f t="shared" si="7"/>
        <v>A2</v>
      </c>
      <c r="F493" s="3">
        <v>993</v>
      </c>
      <c r="G493" s="4">
        <v>187000</v>
      </c>
      <c r="I493" s="3">
        <v>961</v>
      </c>
      <c r="J493" s="4">
        <v>116500</v>
      </c>
    </row>
    <row r="494" spans="1:10">
      <c r="A494">
        <v>493</v>
      </c>
      <c r="B494">
        <v>172785</v>
      </c>
      <c r="C494">
        <v>0.71803608591020873</v>
      </c>
      <c r="D494" t="str">
        <f t="shared" si="7"/>
        <v>A2</v>
      </c>
      <c r="F494" s="3">
        <v>998</v>
      </c>
      <c r="G494" s="4">
        <v>185000</v>
      </c>
      <c r="I494" s="3">
        <v>962</v>
      </c>
      <c r="J494" s="4">
        <v>272000</v>
      </c>
    </row>
    <row r="495" spans="1:10">
      <c r="A495">
        <v>494</v>
      </c>
      <c r="B495">
        <v>155000</v>
      </c>
      <c r="C495">
        <v>0.64793093597184259</v>
      </c>
      <c r="D495" t="str">
        <f t="shared" si="7"/>
        <v>A2</v>
      </c>
      <c r="F495" s="3">
        <v>1003</v>
      </c>
      <c r="G495" s="4">
        <v>232000</v>
      </c>
      <c r="I495" s="3">
        <v>965</v>
      </c>
      <c r="J495" s="4">
        <v>214900</v>
      </c>
    </row>
    <row r="496" spans="1:10">
      <c r="A496">
        <v>495</v>
      </c>
      <c r="B496">
        <v>91300</v>
      </c>
      <c r="C496">
        <v>0.63676296497820728</v>
      </c>
      <c r="D496" t="str">
        <f t="shared" si="7"/>
        <v>A2</v>
      </c>
      <c r="F496" s="3">
        <v>1004</v>
      </c>
      <c r="G496" s="4">
        <v>136905</v>
      </c>
      <c r="I496" s="3">
        <v>966</v>
      </c>
      <c r="J496" s="4">
        <v>178900</v>
      </c>
    </row>
    <row r="497" spans="1:10">
      <c r="A497">
        <v>496</v>
      </c>
      <c r="B497">
        <v>34900</v>
      </c>
      <c r="C497">
        <v>0.13300402968374059</v>
      </c>
      <c r="D497" t="str">
        <f t="shared" si="7"/>
        <v>A1</v>
      </c>
      <c r="F497" s="3">
        <v>1007</v>
      </c>
      <c r="G497" s="4">
        <v>163500</v>
      </c>
      <c r="I497" s="3">
        <v>968</v>
      </c>
      <c r="J497" s="4">
        <v>135000</v>
      </c>
    </row>
    <row r="498" spans="1:10">
      <c r="A498">
        <v>497</v>
      </c>
      <c r="B498">
        <v>430000</v>
      </c>
      <c r="C498">
        <v>0.25865013028427208</v>
      </c>
      <c r="D498" t="str">
        <f t="shared" si="7"/>
        <v>A1</v>
      </c>
      <c r="F498" s="3">
        <v>1008</v>
      </c>
      <c r="G498" s="4">
        <v>88000</v>
      </c>
      <c r="I498" s="3">
        <v>971</v>
      </c>
      <c r="J498" s="4">
        <v>135000</v>
      </c>
    </row>
    <row r="499" spans="1:10">
      <c r="A499">
        <v>498</v>
      </c>
      <c r="B499">
        <v>184000</v>
      </c>
      <c r="C499">
        <v>0.84960270814351813</v>
      </c>
      <c r="D499" t="str">
        <f t="shared" si="7"/>
        <v>A2</v>
      </c>
      <c r="F499" s="3">
        <v>1010</v>
      </c>
      <c r="G499" s="4">
        <v>102000</v>
      </c>
      <c r="I499" s="3">
        <v>972</v>
      </c>
      <c r="J499" s="4">
        <v>173000</v>
      </c>
    </row>
    <row r="500" spans="1:10">
      <c r="A500">
        <v>499</v>
      </c>
      <c r="B500">
        <v>130000</v>
      </c>
      <c r="C500">
        <v>0.80258595051187609</v>
      </c>
      <c r="D500" t="str">
        <f t="shared" si="7"/>
        <v>A2</v>
      </c>
      <c r="F500" s="3">
        <v>1011</v>
      </c>
      <c r="G500" s="4">
        <v>135000</v>
      </c>
      <c r="I500" s="3">
        <v>975</v>
      </c>
      <c r="J500" s="4">
        <v>167500</v>
      </c>
    </row>
    <row r="501" spans="1:10">
      <c r="A501">
        <v>500</v>
      </c>
      <c r="B501">
        <v>120000</v>
      </c>
      <c r="C501">
        <v>0.19994689027727341</v>
      </c>
      <c r="D501" t="str">
        <f t="shared" si="7"/>
        <v>A1</v>
      </c>
      <c r="F501" s="3">
        <v>1012</v>
      </c>
      <c r="G501" s="4">
        <v>100000</v>
      </c>
      <c r="I501" s="3">
        <v>976</v>
      </c>
      <c r="J501" s="4">
        <v>165000</v>
      </c>
    </row>
    <row r="502" spans="1:10">
      <c r="A502">
        <v>501</v>
      </c>
      <c r="B502">
        <v>113000</v>
      </c>
      <c r="C502">
        <v>7.4210291607183176E-2</v>
      </c>
      <c r="D502" t="str">
        <f t="shared" si="7"/>
        <v>A1</v>
      </c>
      <c r="F502" s="3">
        <v>1013</v>
      </c>
      <c r="G502" s="4">
        <v>165000</v>
      </c>
      <c r="I502" s="3">
        <v>977</v>
      </c>
      <c r="J502" s="4">
        <v>85500</v>
      </c>
    </row>
    <row r="503" spans="1:10">
      <c r="A503">
        <v>502</v>
      </c>
      <c r="B503">
        <v>226700</v>
      </c>
      <c r="C503">
        <v>0.4067772088438657</v>
      </c>
      <c r="D503" t="str">
        <f t="shared" si="7"/>
        <v>A1</v>
      </c>
      <c r="F503" s="3">
        <v>1017</v>
      </c>
      <c r="G503" s="4">
        <v>203000</v>
      </c>
      <c r="I503" s="3">
        <v>978</v>
      </c>
      <c r="J503" s="4">
        <v>199900</v>
      </c>
    </row>
    <row r="504" spans="1:10">
      <c r="A504">
        <v>503</v>
      </c>
      <c r="B504">
        <v>140000</v>
      </c>
      <c r="C504">
        <v>0.82016208231998988</v>
      </c>
      <c r="D504" t="str">
        <f t="shared" si="7"/>
        <v>A2</v>
      </c>
      <c r="F504" s="3">
        <v>1018</v>
      </c>
      <c r="G504" s="4">
        <v>187500</v>
      </c>
      <c r="I504" s="3">
        <v>981</v>
      </c>
      <c r="J504" s="4">
        <v>178400</v>
      </c>
    </row>
    <row r="505" spans="1:10">
      <c r="A505">
        <v>504</v>
      </c>
      <c r="B505">
        <v>289000</v>
      </c>
      <c r="C505">
        <v>0.80464010661263652</v>
      </c>
      <c r="D505" t="str">
        <f t="shared" si="7"/>
        <v>A2</v>
      </c>
      <c r="F505" s="3">
        <v>1019</v>
      </c>
      <c r="G505" s="4">
        <v>160000</v>
      </c>
      <c r="I505" s="3">
        <v>982</v>
      </c>
      <c r="J505" s="4">
        <v>336000</v>
      </c>
    </row>
    <row r="506" spans="1:10">
      <c r="A506">
        <v>505</v>
      </c>
      <c r="B506">
        <v>147000</v>
      </c>
      <c r="C506">
        <v>0.36973318455898263</v>
      </c>
      <c r="D506" t="str">
        <f t="shared" si="7"/>
        <v>A1</v>
      </c>
      <c r="F506" s="3">
        <v>1020</v>
      </c>
      <c r="G506" s="4">
        <v>213490</v>
      </c>
      <c r="I506" s="3">
        <v>985</v>
      </c>
      <c r="J506" s="4">
        <v>126000</v>
      </c>
    </row>
    <row r="507" spans="1:10">
      <c r="A507">
        <v>506</v>
      </c>
      <c r="B507">
        <v>124500</v>
      </c>
      <c r="C507">
        <v>5.8619502004596424E-2</v>
      </c>
      <c r="D507" t="str">
        <f t="shared" si="7"/>
        <v>A1</v>
      </c>
      <c r="F507" s="3">
        <v>1021</v>
      </c>
      <c r="G507" s="4">
        <v>176000</v>
      </c>
      <c r="I507" s="3">
        <v>986</v>
      </c>
      <c r="J507" s="4">
        <v>125000</v>
      </c>
    </row>
    <row r="508" spans="1:10">
      <c r="A508">
        <v>507</v>
      </c>
      <c r="B508">
        <v>215000</v>
      </c>
      <c r="C508">
        <v>4.3503128612087494E-2</v>
      </c>
      <c r="D508" t="str">
        <f t="shared" si="7"/>
        <v>A1</v>
      </c>
      <c r="F508" s="3">
        <v>1022</v>
      </c>
      <c r="G508" s="4">
        <v>194000</v>
      </c>
      <c r="I508" s="3">
        <v>988</v>
      </c>
      <c r="J508" s="4">
        <v>395192</v>
      </c>
    </row>
    <row r="509" spans="1:10">
      <c r="A509">
        <v>508</v>
      </c>
      <c r="B509">
        <v>208300</v>
      </c>
      <c r="C509">
        <v>0.42957338034729442</v>
      </c>
      <c r="D509" t="str">
        <f t="shared" si="7"/>
        <v>A1</v>
      </c>
      <c r="F509" s="3">
        <v>1024</v>
      </c>
      <c r="G509" s="4">
        <v>191000</v>
      </c>
      <c r="I509" s="3">
        <v>994</v>
      </c>
      <c r="J509" s="4">
        <v>173900</v>
      </c>
    </row>
    <row r="510" spans="1:10">
      <c r="A510">
        <v>509</v>
      </c>
      <c r="B510">
        <v>161000</v>
      </c>
      <c r="C510">
        <v>9.5779045481002245E-2</v>
      </c>
      <c r="D510" t="str">
        <f t="shared" si="7"/>
        <v>A1</v>
      </c>
      <c r="F510" s="3">
        <v>1025</v>
      </c>
      <c r="G510" s="4">
        <v>287000</v>
      </c>
      <c r="I510" s="3">
        <v>995</v>
      </c>
      <c r="J510" s="4">
        <v>337500</v>
      </c>
    </row>
    <row r="511" spans="1:10">
      <c r="A511">
        <v>510</v>
      </c>
      <c r="B511">
        <v>124500</v>
      </c>
      <c r="C511">
        <v>0.50646443013377396</v>
      </c>
      <c r="D511" t="str">
        <f t="shared" si="7"/>
        <v>A2</v>
      </c>
      <c r="F511" s="3">
        <v>1026</v>
      </c>
      <c r="G511" s="4">
        <v>112500</v>
      </c>
      <c r="I511" s="3">
        <v>996</v>
      </c>
      <c r="J511" s="4">
        <v>121600</v>
      </c>
    </row>
    <row r="512" spans="1:10">
      <c r="A512">
        <v>511</v>
      </c>
      <c r="B512">
        <v>164900</v>
      </c>
      <c r="C512">
        <v>0.72144179920907014</v>
      </c>
      <c r="D512" t="str">
        <f t="shared" si="7"/>
        <v>A2</v>
      </c>
      <c r="F512" s="3">
        <v>1028</v>
      </c>
      <c r="G512" s="4">
        <v>293077</v>
      </c>
      <c r="I512" s="3">
        <v>997</v>
      </c>
      <c r="J512" s="4">
        <v>136500</v>
      </c>
    </row>
    <row r="513" spans="1:10">
      <c r="A513">
        <v>512</v>
      </c>
      <c r="B513">
        <v>202665</v>
      </c>
      <c r="C513">
        <v>0.24627914350340829</v>
      </c>
      <c r="D513" t="str">
        <f t="shared" si="7"/>
        <v>A1</v>
      </c>
      <c r="F513" s="3">
        <v>1030</v>
      </c>
      <c r="G513" s="4">
        <v>118000</v>
      </c>
      <c r="I513" s="3">
        <v>999</v>
      </c>
      <c r="J513" s="4">
        <v>91000</v>
      </c>
    </row>
    <row r="514" spans="1:10">
      <c r="A514">
        <v>513</v>
      </c>
      <c r="B514">
        <v>129900</v>
      </c>
      <c r="C514">
        <v>0.9879335644340701</v>
      </c>
      <c r="D514" t="str">
        <f t="shared" si="7"/>
        <v>A2</v>
      </c>
      <c r="F514" s="3">
        <v>1032</v>
      </c>
      <c r="G514" s="4">
        <v>197000</v>
      </c>
      <c r="I514" s="3">
        <v>1000</v>
      </c>
      <c r="J514" s="4">
        <v>206000</v>
      </c>
    </row>
    <row r="515" spans="1:10">
      <c r="A515">
        <v>514</v>
      </c>
      <c r="B515">
        <v>134000</v>
      </c>
      <c r="C515">
        <v>0.62893775518288453</v>
      </c>
      <c r="D515" t="str">
        <f t="shared" ref="D515:D578" si="8">IF(C515&lt;0.5, "A1", "A2")</f>
        <v>A2</v>
      </c>
      <c r="F515" s="3">
        <v>1033</v>
      </c>
      <c r="G515" s="4">
        <v>310000</v>
      </c>
      <c r="I515" s="3">
        <v>1001</v>
      </c>
      <c r="J515" s="4">
        <v>82000</v>
      </c>
    </row>
    <row r="516" spans="1:10">
      <c r="A516">
        <v>515</v>
      </c>
      <c r="B516">
        <v>96500</v>
      </c>
      <c r="C516">
        <v>0.84528509992680234</v>
      </c>
      <c r="D516" t="str">
        <f t="shared" si="8"/>
        <v>A2</v>
      </c>
      <c r="F516" s="3">
        <v>1036</v>
      </c>
      <c r="G516" s="4">
        <v>84000</v>
      </c>
      <c r="I516" s="3">
        <v>1002</v>
      </c>
      <c r="J516" s="4">
        <v>86000</v>
      </c>
    </row>
    <row r="517" spans="1:10">
      <c r="A517">
        <v>516</v>
      </c>
      <c r="B517">
        <v>402861</v>
      </c>
      <c r="C517">
        <v>0.37090060985151585</v>
      </c>
      <c r="D517" t="str">
        <f t="shared" si="8"/>
        <v>A1</v>
      </c>
      <c r="F517" s="3">
        <v>1038</v>
      </c>
      <c r="G517" s="4">
        <v>287000</v>
      </c>
      <c r="I517" s="3">
        <v>1005</v>
      </c>
      <c r="J517" s="4">
        <v>181000</v>
      </c>
    </row>
    <row r="518" spans="1:10">
      <c r="A518">
        <v>517</v>
      </c>
      <c r="B518">
        <v>158000</v>
      </c>
      <c r="C518">
        <v>0.61251947292441766</v>
      </c>
      <c r="D518" t="str">
        <f t="shared" si="8"/>
        <v>A2</v>
      </c>
      <c r="F518" s="3">
        <v>1043</v>
      </c>
      <c r="G518" s="4">
        <v>196000</v>
      </c>
      <c r="I518" s="3">
        <v>1006</v>
      </c>
      <c r="J518" s="4">
        <v>149900</v>
      </c>
    </row>
    <row r="519" spans="1:10">
      <c r="A519">
        <v>518</v>
      </c>
      <c r="B519">
        <v>265000</v>
      </c>
      <c r="C519">
        <v>0.27406871964145441</v>
      </c>
      <c r="D519" t="str">
        <f t="shared" si="8"/>
        <v>A1</v>
      </c>
      <c r="F519" s="3">
        <v>1044</v>
      </c>
      <c r="G519" s="4">
        <v>262280</v>
      </c>
      <c r="I519" s="3">
        <v>1009</v>
      </c>
      <c r="J519" s="4">
        <v>240000</v>
      </c>
    </row>
    <row r="520" spans="1:10">
      <c r="A520">
        <v>519</v>
      </c>
      <c r="B520">
        <v>211000</v>
      </c>
      <c r="C520">
        <v>0.76827900597521193</v>
      </c>
      <c r="D520" t="str">
        <f t="shared" si="8"/>
        <v>A2</v>
      </c>
      <c r="F520" s="3">
        <v>1045</v>
      </c>
      <c r="G520" s="4">
        <v>278000</v>
      </c>
      <c r="I520" s="3">
        <v>1014</v>
      </c>
      <c r="J520" s="4">
        <v>85000</v>
      </c>
    </row>
    <row r="521" spans="1:10">
      <c r="A521">
        <v>520</v>
      </c>
      <c r="B521">
        <v>234000</v>
      </c>
      <c r="C521">
        <v>0.18988856263872134</v>
      </c>
      <c r="D521" t="str">
        <f t="shared" si="8"/>
        <v>A1</v>
      </c>
      <c r="F521" s="3">
        <v>1049</v>
      </c>
      <c r="G521" s="4">
        <v>115000</v>
      </c>
      <c r="I521" s="3">
        <v>1015</v>
      </c>
      <c r="J521" s="4">
        <v>119200</v>
      </c>
    </row>
    <row r="522" spans="1:10">
      <c r="A522">
        <v>521</v>
      </c>
      <c r="B522">
        <v>106250</v>
      </c>
      <c r="C522">
        <v>0.77650838870499639</v>
      </c>
      <c r="D522" t="str">
        <f t="shared" si="8"/>
        <v>A2</v>
      </c>
      <c r="F522" s="3">
        <v>1050</v>
      </c>
      <c r="G522" s="4">
        <v>84900</v>
      </c>
      <c r="I522" s="3">
        <v>1016</v>
      </c>
      <c r="J522" s="4">
        <v>227000</v>
      </c>
    </row>
    <row r="523" spans="1:10">
      <c r="A523">
        <v>522</v>
      </c>
      <c r="B523">
        <v>150000</v>
      </c>
      <c r="C523">
        <v>0.31659363957314302</v>
      </c>
      <c r="D523" t="str">
        <f t="shared" si="8"/>
        <v>A1</v>
      </c>
      <c r="F523" s="3">
        <v>1055</v>
      </c>
      <c r="G523" s="4">
        <v>255000</v>
      </c>
      <c r="I523" s="3">
        <v>1023</v>
      </c>
      <c r="J523" s="4">
        <v>87000</v>
      </c>
    </row>
    <row r="524" spans="1:10">
      <c r="A524">
        <v>523</v>
      </c>
      <c r="B524">
        <v>159000</v>
      </c>
      <c r="C524">
        <v>0.64089108319187349</v>
      </c>
      <c r="D524" t="str">
        <f t="shared" si="8"/>
        <v>A2</v>
      </c>
      <c r="F524" s="3">
        <v>1057</v>
      </c>
      <c r="G524" s="4">
        <v>185850</v>
      </c>
      <c r="I524" s="3">
        <v>1027</v>
      </c>
      <c r="J524" s="4">
        <v>167500</v>
      </c>
    </row>
    <row r="525" spans="1:10">
      <c r="A525">
        <v>524</v>
      </c>
      <c r="B525">
        <v>184750</v>
      </c>
      <c r="C525">
        <v>0.92465911278945223</v>
      </c>
      <c r="D525" t="str">
        <f t="shared" si="8"/>
        <v>A2</v>
      </c>
      <c r="F525" s="3">
        <v>1065</v>
      </c>
      <c r="G525" s="4">
        <v>154000</v>
      </c>
      <c r="I525" s="3">
        <v>1029</v>
      </c>
      <c r="J525" s="4">
        <v>105000</v>
      </c>
    </row>
    <row r="526" spans="1:10">
      <c r="A526">
        <v>525</v>
      </c>
      <c r="B526">
        <v>315750</v>
      </c>
      <c r="C526">
        <v>0.76111075287115815</v>
      </c>
      <c r="D526" t="str">
        <f t="shared" si="8"/>
        <v>A2</v>
      </c>
      <c r="F526" s="3">
        <v>1067</v>
      </c>
      <c r="G526" s="4">
        <v>178000</v>
      </c>
      <c r="I526" s="3">
        <v>1031</v>
      </c>
      <c r="J526" s="4">
        <v>160000</v>
      </c>
    </row>
    <row r="527" spans="1:10">
      <c r="A527">
        <v>526</v>
      </c>
      <c r="B527">
        <v>176000</v>
      </c>
      <c r="C527">
        <v>9.0578844409031634E-3</v>
      </c>
      <c r="D527" t="str">
        <f t="shared" si="8"/>
        <v>A1</v>
      </c>
      <c r="F527" s="3">
        <v>1068</v>
      </c>
      <c r="G527" s="4">
        <v>167900</v>
      </c>
      <c r="I527" s="3">
        <v>1034</v>
      </c>
      <c r="J527" s="4">
        <v>230000</v>
      </c>
    </row>
    <row r="528" spans="1:10">
      <c r="A528">
        <v>527</v>
      </c>
      <c r="B528">
        <v>132000</v>
      </c>
      <c r="C528">
        <v>0.87030811525145746</v>
      </c>
      <c r="D528" t="str">
        <f t="shared" si="8"/>
        <v>A2</v>
      </c>
      <c r="F528" s="3">
        <v>1069</v>
      </c>
      <c r="G528" s="4">
        <v>151400</v>
      </c>
      <c r="I528" s="3">
        <v>1035</v>
      </c>
      <c r="J528" s="4">
        <v>119750</v>
      </c>
    </row>
    <row r="529" spans="1:10">
      <c r="A529">
        <v>528</v>
      </c>
      <c r="B529">
        <v>446261</v>
      </c>
      <c r="C529">
        <v>0.39070720949873183</v>
      </c>
      <c r="D529" t="str">
        <f t="shared" si="8"/>
        <v>A1</v>
      </c>
      <c r="F529" s="3">
        <v>1070</v>
      </c>
      <c r="G529" s="4">
        <v>135000</v>
      </c>
      <c r="I529" s="3">
        <v>1037</v>
      </c>
      <c r="J529" s="4">
        <v>315500</v>
      </c>
    </row>
    <row r="530" spans="1:10">
      <c r="A530">
        <v>529</v>
      </c>
      <c r="B530">
        <v>86000</v>
      </c>
      <c r="C530">
        <v>0.33270287778374041</v>
      </c>
      <c r="D530" t="str">
        <f t="shared" si="8"/>
        <v>A1</v>
      </c>
      <c r="F530" s="3">
        <v>1071</v>
      </c>
      <c r="G530" s="4">
        <v>135000</v>
      </c>
      <c r="I530" s="3">
        <v>1039</v>
      </c>
      <c r="J530" s="4">
        <v>97000</v>
      </c>
    </row>
    <row r="531" spans="1:10">
      <c r="A531">
        <v>530</v>
      </c>
      <c r="B531">
        <v>200624</v>
      </c>
      <c r="C531">
        <v>0.61613038592343716</v>
      </c>
      <c r="D531" t="str">
        <f t="shared" si="8"/>
        <v>A2</v>
      </c>
      <c r="F531" s="3">
        <v>1074</v>
      </c>
      <c r="G531" s="4">
        <v>159500</v>
      </c>
      <c r="I531" s="3">
        <v>1040</v>
      </c>
      <c r="J531" s="4">
        <v>80000</v>
      </c>
    </row>
    <row r="532" spans="1:10">
      <c r="A532">
        <v>531</v>
      </c>
      <c r="B532">
        <v>175000</v>
      </c>
      <c r="C532">
        <v>0.82559477236021062</v>
      </c>
      <c r="D532" t="str">
        <f t="shared" si="8"/>
        <v>A2</v>
      </c>
      <c r="F532" s="3">
        <v>1075</v>
      </c>
      <c r="G532" s="4">
        <v>194000</v>
      </c>
      <c r="I532" s="3">
        <v>1041</v>
      </c>
      <c r="J532" s="4">
        <v>155000</v>
      </c>
    </row>
    <row r="533" spans="1:10">
      <c r="A533">
        <v>532</v>
      </c>
      <c r="B533">
        <v>128000</v>
      </c>
      <c r="C533">
        <v>0.39633535542205223</v>
      </c>
      <c r="D533" t="str">
        <f t="shared" si="8"/>
        <v>A1</v>
      </c>
      <c r="F533" s="3">
        <v>1077</v>
      </c>
      <c r="G533" s="4">
        <v>170000</v>
      </c>
      <c r="I533" s="3">
        <v>1042</v>
      </c>
      <c r="J533" s="4">
        <v>173000</v>
      </c>
    </row>
    <row r="534" spans="1:10">
      <c r="A534">
        <v>533</v>
      </c>
      <c r="B534">
        <v>107500</v>
      </c>
      <c r="C534">
        <v>0.1225677347925751</v>
      </c>
      <c r="D534" t="str">
        <f t="shared" si="8"/>
        <v>A1</v>
      </c>
      <c r="F534" s="3">
        <v>1078</v>
      </c>
      <c r="G534" s="4">
        <v>138800</v>
      </c>
      <c r="I534" s="3">
        <v>1046</v>
      </c>
      <c r="J534" s="4">
        <v>139600</v>
      </c>
    </row>
    <row r="535" spans="1:10">
      <c r="A535">
        <v>534</v>
      </c>
      <c r="B535">
        <v>39300</v>
      </c>
      <c r="C535">
        <v>0.97259351684292839</v>
      </c>
      <c r="D535" t="str">
        <f t="shared" si="8"/>
        <v>A2</v>
      </c>
      <c r="F535" s="3">
        <v>1080</v>
      </c>
      <c r="G535" s="4">
        <v>126000</v>
      </c>
      <c r="I535" s="3">
        <v>1047</v>
      </c>
      <c r="J535" s="4">
        <v>556581</v>
      </c>
    </row>
    <row r="536" spans="1:10">
      <c r="A536">
        <v>535</v>
      </c>
      <c r="B536">
        <v>178000</v>
      </c>
      <c r="C536">
        <v>0.86710966792161537</v>
      </c>
      <c r="D536" t="str">
        <f t="shared" si="8"/>
        <v>A2</v>
      </c>
      <c r="F536" s="3">
        <v>1083</v>
      </c>
      <c r="G536" s="4">
        <v>192000</v>
      </c>
      <c r="I536" s="3">
        <v>1048</v>
      </c>
      <c r="J536" s="4">
        <v>145000</v>
      </c>
    </row>
    <row r="537" spans="1:10">
      <c r="A537">
        <v>536</v>
      </c>
      <c r="B537">
        <v>107500</v>
      </c>
      <c r="C537">
        <v>0.10501640047609662</v>
      </c>
      <c r="D537" t="str">
        <f t="shared" si="8"/>
        <v>A1</v>
      </c>
      <c r="F537" s="3">
        <v>1084</v>
      </c>
      <c r="G537" s="4">
        <v>160000</v>
      </c>
      <c r="I537" s="3">
        <v>1051</v>
      </c>
      <c r="J537" s="4">
        <v>176485</v>
      </c>
    </row>
    <row r="538" spans="1:10">
      <c r="A538">
        <v>537</v>
      </c>
      <c r="B538">
        <v>188000</v>
      </c>
      <c r="C538">
        <v>0.33544113595296643</v>
      </c>
      <c r="D538" t="str">
        <f t="shared" si="8"/>
        <v>A1</v>
      </c>
      <c r="F538" s="3">
        <v>1086</v>
      </c>
      <c r="G538" s="4">
        <v>147000</v>
      </c>
      <c r="I538" s="3">
        <v>1052</v>
      </c>
      <c r="J538" s="4">
        <v>200141</v>
      </c>
    </row>
    <row r="539" spans="1:10">
      <c r="A539">
        <v>538</v>
      </c>
      <c r="B539">
        <v>111250</v>
      </c>
      <c r="C539">
        <v>0.25489621789865047</v>
      </c>
      <c r="D539" t="str">
        <f t="shared" si="8"/>
        <v>A1</v>
      </c>
      <c r="F539" s="3">
        <v>1092</v>
      </c>
      <c r="G539" s="4">
        <v>160000</v>
      </c>
      <c r="I539" s="3">
        <v>1053</v>
      </c>
      <c r="J539" s="4">
        <v>165000</v>
      </c>
    </row>
    <row r="540" spans="1:10">
      <c r="A540">
        <v>539</v>
      </c>
      <c r="B540">
        <v>158000</v>
      </c>
      <c r="C540">
        <v>7.6902612168450624E-2</v>
      </c>
      <c r="D540" t="str">
        <f t="shared" si="8"/>
        <v>A1</v>
      </c>
      <c r="F540" s="3">
        <v>1094</v>
      </c>
      <c r="G540" s="4">
        <v>146000</v>
      </c>
      <c r="I540" s="3">
        <v>1054</v>
      </c>
      <c r="J540" s="4">
        <v>144500</v>
      </c>
    </row>
    <row r="541" spans="1:10">
      <c r="A541">
        <v>540</v>
      </c>
      <c r="B541">
        <v>272000</v>
      </c>
      <c r="C541">
        <v>0.34510792181701744</v>
      </c>
      <c r="D541" t="str">
        <f t="shared" si="8"/>
        <v>A1</v>
      </c>
      <c r="F541" s="3">
        <v>1096</v>
      </c>
      <c r="G541" s="4">
        <v>176432</v>
      </c>
      <c r="I541" s="3">
        <v>1056</v>
      </c>
      <c r="J541" s="4">
        <v>180000</v>
      </c>
    </row>
    <row r="542" spans="1:10">
      <c r="A542">
        <v>541</v>
      </c>
      <c r="B542">
        <v>315000</v>
      </c>
      <c r="C542">
        <v>0.79651343396115104</v>
      </c>
      <c r="D542" t="str">
        <f t="shared" si="8"/>
        <v>A2</v>
      </c>
      <c r="F542" s="3">
        <v>1098</v>
      </c>
      <c r="G542" s="4">
        <v>170000</v>
      </c>
      <c r="I542" s="3">
        <v>1058</v>
      </c>
      <c r="J542" s="4">
        <v>248000</v>
      </c>
    </row>
    <row r="543" spans="1:10">
      <c r="A543">
        <v>542</v>
      </c>
      <c r="B543">
        <v>248000</v>
      </c>
      <c r="C543">
        <v>0.73333094925752695</v>
      </c>
      <c r="D543" t="str">
        <f t="shared" si="8"/>
        <v>A2</v>
      </c>
      <c r="F543" s="3">
        <v>1099</v>
      </c>
      <c r="G543" s="4">
        <v>128000</v>
      </c>
      <c r="I543" s="3">
        <v>1059</v>
      </c>
      <c r="J543" s="4">
        <v>335000</v>
      </c>
    </row>
    <row r="544" spans="1:10">
      <c r="A544">
        <v>543</v>
      </c>
      <c r="B544">
        <v>213250</v>
      </c>
      <c r="C544">
        <v>0.42590365248587669</v>
      </c>
      <c r="D544" t="str">
        <f t="shared" si="8"/>
        <v>A1</v>
      </c>
      <c r="F544" s="3">
        <v>1100</v>
      </c>
      <c r="G544" s="4">
        <v>157000</v>
      </c>
      <c r="I544" s="3">
        <v>1060</v>
      </c>
      <c r="J544" s="4">
        <v>220000</v>
      </c>
    </row>
    <row r="545" spans="1:10">
      <c r="A545">
        <v>544</v>
      </c>
      <c r="B545">
        <v>133000</v>
      </c>
      <c r="C545">
        <v>0.15182460354206762</v>
      </c>
      <c r="D545" t="str">
        <f t="shared" si="8"/>
        <v>A1</v>
      </c>
      <c r="F545" s="3">
        <v>1102</v>
      </c>
      <c r="G545" s="4">
        <v>119500</v>
      </c>
      <c r="I545" s="3">
        <v>1061</v>
      </c>
      <c r="J545" s="4">
        <v>213500</v>
      </c>
    </row>
    <row r="546" spans="1:10">
      <c r="A546">
        <v>545</v>
      </c>
      <c r="B546">
        <v>179665</v>
      </c>
      <c r="C546">
        <v>0.31483304719710004</v>
      </c>
      <c r="D546" t="str">
        <f t="shared" si="8"/>
        <v>A1</v>
      </c>
      <c r="F546" s="3">
        <v>1104</v>
      </c>
      <c r="G546" s="4">
        <v>159500</v>
      </c>
      <c r="I546" s="3">
        <v>1062</v>
      </c>
      <c r="J546" s="4">
        <v>81000</v>
      </c>
    </row>
    <row r="547" spans="1:10">
      <c r="A547">
        <v>546</v>
      </c>
      <c r="B547">
        <v>229000</v>
      </c>
      <c r="C547">
        <v>0.44882813695528723</v>
      </c>
      <c r="D547" t="str">
        <f t="shared" si="8"/>
        <v>A1</v>
      </c>
      <c r="F547" s="3">
        <v>1105</v>
      </c>
      <c r="G547" s="4">
        <v>106000</v>
      </c>
      <c r="I547" s="3">
        <v>1063</v>
      </c>
      <c r="J547" s="4">
        <v>90000</v>
      </c>
    </row>
    <row r="548" spans="1:10">
      <c r="A548">
        <v>547</v>
      </c>
      <c r="B548">
        <v>210000</v>
      </c>
      <c r="C548">
        <v>0.59451924938624878</v>
      </c>
      <c r="D548" t="str">
        <f t="shared" si="8"/>
        <v>A2</v>
      </c>
      <c r="F548" s="3">
        <v>1106</v>
      </c>
      <c r="G548" s="4">
        <v>325000</v>
      </c>
      <c r="I548" s="3">
        <v>1064</v>
      </c>
      <c r="J548" s="4">
        <v>110500</v>
      </c>
    </row>
    <row r="549" spans="1:10">
      <c r="A549">
        <v>548</v>
      </c>
      <c r="B549">
        <v>129500</v>
      </c>
      <c r="C549">
        <v>4.0913904351020935E-3</v>
      </c>
      <c r="D549" t="str">
        <f t="shared" si="8"/>
        <v>A1</v>
      </c>
      <c r="F549" s="3">
        <v>1107</v>
      </c>
      <c r="G549" s="4">
        <v>179900</v>
      </c>
      <c r="I549" s="3">
        <v>1066</v>
      </c>
      <c r="J549" s="4">
        <v>328000</v>
      </c>
    </row>
    <row r="550" spans="1:10">
      <c r="A550">
        <v>549</v>
      </c>
      <c r="B550">
        <v>125000</v>
      </c>
      <c r="C550">
        <v>0.76532252436889103</v>
      </c>
      <c r="D550" t="str">
        <f t="shared" si="8"/>
        <v>A2</v>
      </c>
      <c r="F550" s="3">
        <v>1108</v>
      </c>
      <c r="G550" s="4">
        <v>274725</v>
      </c>
      <c r="I550" s="3">
        <v>1072</v>
      </c>
      <c r="J550" s="4">
        <v>154000</v>
      </c>
    </row>
    <row r="551" spans="1:10">
      <c r="A551">
        <v>550</v>
      </c>
      <c r="B551">
        <v>263000</v>
      </c>
      <c r="C551">
        <v>0.674185933342766</v>
      </c>
      <c r="D551" t="str">
        <f t="shared" si="8"/>
        <v>A2</v>
      </c>
      <c r="F551" s="3">
        <v>1109</v>
      </c>
      <c r="G551" s="4">
        <v>181000</v>
      </c>
      <c r="I551" s="3">
        <v>1073</v>
      </c>
      <c r="J551" s="4">
        <v>91500</v>
      </c>
    </row>
    <row r="552" spans="1:10">
      <c r="A552">
        <v>551</v>
      </c>
      <c r="B552">
        <v>140000</v>
      </c>
      <c r="C552">
        <v>0.37092874564000478</v>
      </c>
      <c r="D552" t="str">
        <f t="shared" si="8"/>
        <v>A1</v>
      </c>
      <c r="F552" s="3">
        <v>1110</v>
      </c>
      <c r="G552" s="4">
        <v>280000</v>
      </c>
      <c r="I552" s="3">
        <v>1076</v>
      </c>
      <c r="J552" s="4">
        <v>219500</v>
      </c>
    </row>
    <row r="553" spans="1:10">
      <c r="A553">
        <v>552</v>
      </c>
      <c r="B553">
        <v>112500</v>
      </c>
      <c r="C553">
        <v>0.65465790592565953</v>
      </c>
      <c r="D553" t="str">
        <f t="shared" si="8"/>
        <v>A2</v>
      </c>
      <c r="F553" s="3">
        <v>1112</v>
      </c>
      <c r="G553" s="4">
        <v>205000</v>
      </c>
      <c r="I553" s="3">
        <v>1079</v>
      </c>
      <c r="J553" s="4">
        <v>155900</v>
      </c>
    </row>
    <row r="554" spans="1:10">
      <c r="A554">
        <v>553</v>
      </c>
      <c r="B554">
        <v>255500</v>
      </c>
      <c r="C554">
        <v>0.98423925224220177</v>
      </c>
      <c r="D554" t="str">
        <f t="shared" si="8"/>
        <v>A2</v>
      </c>
      <c r="F554" s="3">
        <v>1117</v>
      </c>
      <c r="G554" s="4">
        <v>184100</v>
      </c>
      <c r="I554" s="3">
        <v>1081</v>
      </c>
      <c r="J554" s="4">
        <v>145000</v>
      </c>
    </row>
    <row r="555" spans="1:10">
      <c r="A555">
        <v>554</v>
      </c>
      <c r="B555">
        <v>108000</v>
      </c>
      <c r="C555">
        <v>0.10870140248309657</v>
      </c>
      <c r="D555" t="str">
        <f t="shared" si="8"/>
        <v>A1</v>
      </c>
      <c r="F555" s="3">
        <v>1118</v>
      </c>
      <c r="G555" s="4">
        <v>130000</v>
      </c>
      <c r="I555" s="3">
        <v>1082</v>
      </c>
      <c r="J555" s="4">
        <v>133000</v>
      </c>
    </row>
    <row r="556" spans="1:10">
      <c r="A556">
        <v>555</v>
      </c>
      <c r="B556">
        <v>284000</v>
      </c>
      <c r="C556">
        <v>0.18639520239451857</v>
      </c>
      <c r="D556" t="str">
        <f t="shared" si="8"/>
        <v>A1</v>
      </c>
      <c r="F556" s="3">
        <v>1120</v>
      </c>
      <c r="G556" s="4">
        <v>133700</v>
      </c>
      <c r="I556" s="3">
        <v>1085</v>
      </c>
      <c r="J556" s="4">
        <v>187500</v>
      </c>
    </row>
    <row r="557" spans="1:10">
      <c r="A557">
        <v>556</v>
      </c>
      <c r="B557">
        <v>113000</v>
      </c>
      <c r="C557">
        <v>0.86953549917859907</v>
      </c>
      <c r="D557" t="str">
        <f t="shared" si="8"/>
        <v>A2</v>
      </c>
      <c r="F557" s="3">
        <v>1121</v>
      </c>
      <c r="G557" s="4">
        <v>118400</v>
      </c>
      <c r="I557" s="3">
        <v>1087</v>
      </c>
      <c r="J557" s="4">
        <v>83500</v>
      </c>
    </row>
    <row r="558" spans="1:10">
      <c r="A558">
        <v>557</v>
      </c>
      <c r="B558">
        <v>141000</v>
      </c>
      <c r="C558">
        <v>0.43715011629879075</v>
      </c>
      <c r="D558" t="str">
        <f t="shared" si="8"/>
        <v>A1</v>
      </c>
      <c r="F558" s="3">
        <v>1123</v>
      </c>
      <c r="G558" s="4">
        <v>112000</v>
      </c>
      <c r="I558" s="3">
        <v>1088</v>
      </c>
      <c r="J558" s="4">
        <v>252000</v>
      </c>
    </row>
    <row r="559" spans="1:10">
      <c r="A559">
        <v>558</v>
      </c>
      <c r="B559">
        <v>108000</v>
      </c>
      <c r="C559">
        <v>8.8082592323529774E-2</v>
      </c>
      <c r="D559" t="str">
        <f t="shared" si="8"/>
        <v>A1</v>
      </c>
      <c r="F559" s="3">
        <v>1124</v>
      </c>
      <c r="G559" s="4">
        <v>118000</v>
      </c>
      <c r="I559" s="3">
        <v>1089</v>
      </c>
      <c r="J559" s="4">
        <v>137500</v>
      </c>
    </row>
    <row r="560" spans="1:10">
      <c r="A560">
        <v>559</v>
      </c>
      <c r="B560">
        <v>175000</v>
      </c>
      <c r="C560">
        <v>0.77696821211447198</v>
      </c>
      <c r="D560" t="str">
        <f t="shared" si="8"/>
        <v>A2</v>
      </c>
      <c r="F560" s="3">
        <v>1125</v>
      </c>
      <c r="G560" s="4">
        <v>163900</v>
      </c>
      <c r="I560" s="3">
        <v>1090</v>
      </c>
      <c r="J560" s="4">
        <v>197000</v>
      </c>
    </row>
    <row r="561" spans="1:10">
      <c r="A561">
        <v>560</v>
      </c>
      <c r="B561">
        <v>234000</v>
      </c>
      <c r="C561">
        <v>0.56798116510919194</v>
      </c>
      <c r="D561" t="str">
        <f t="shared" si="8"/>
        <v>A2</v>
      </c>
      <c r="F561" s="3">
        <v>1127</v>
      </c>
      <c r="G561" s="4">
        <v>174000</v>
      </c>
      <c r="I561" s="3">
        <v>1091</v>
      </c>
      <c r="J561" s="4">
        <v>92900</v>
      </c>
    </row>
    <row r="562" spans="1:10">
      <c r="A562">
        <v>561</v>
      </c>
      <c r="B562">
        <v>121500</v>
      </c>
      <c r="C562">
        <v>0.8372779935413337</v>
      </c>
      <c r="D562" t="str">
        <f t="shared" si="8"/>
        <v>A2</v>
      </c>
      <c r="F562" s="3">
        <v>1128</v>
      </c>
      <c r="G562" s="4">
        <v>259000</v>
      </c>
      <c r="I562" s="3">
        <v>1093</v>
      </c>
      <c r="J562" s="4">
        <v>136500</v>
      </c>
    </row>
    <row r="563" spans="1:10">
      <c r="A563">
        <v>562</v>
      </c>
      <c r="B563">
        <v>170000</v>
      </c>
      <c r="C563">
        <v>0.72571729156500786</v>
      </c>
      <c r="D563" t="str">
        <f t="shared" si="8"/>
        <v>A2</v>
      </c>
      <c r="F563" s="3">
        <v>1129</v>
      </c>
      <c r="G563" s="4">
        <v>215000</v>
      </c>
      <c r="I563" s="3">
        <v>1095</v>
      </c>
      <c r="J563" s="4">
        <v>129000</v>
      </c>
    </row>
    <row r="564" spans="1:10">
      <c r="A564">
        <v>563</v>
      </c>
      <c r="B564">
        <v>108000</v>
      </c>
      <c r="C564">
        <v>8.8787640737254314E-2</v>
      </c>
      <c r="D564" t="str">
        <f t="shared" si="8"/>
        <v>A1</v>
      </c>
      <c r="F564" s="3">
        <v>1131</v>
      </c>
      <c r="G564" s="4">
        <v>135000</v>
      </c>
      <c r="I564" s="3">
        <v>1097</v>
      </c>
      <c r="J564" s="4">
        <v>127000</v>
      </c>
    </row>
    <row r="565" spans="1:10">
      <c r="A565">
        <v>564</v>
      </c>
      <c r="B565">
        <v>185000</v>
      </c>
      <c r="C565">
        <v>0.12602003802689599</v>
      </c>
      <c r="D565" t="str">
        <f t="shared" si="8"/>
        <v>A1</v>
      </c>
      <c r="F565" s="3">
        <v>1132</v>
      </c>
      <c r="G565" s="4">
        <v>93500</v>
      </c>
      <c r="I565" s="3">
        <v>1101</v>
      </c>
      <c r="J565" s="4">
        <v>60000</v>
      </c>
    </row>
    <row r="566" spans="1:10">
      <c r="A566">
        <v>565</v>
      </c>
      <c r="B566">
        <v>268000</v>
      </c>
      <c r="C566">
        <v>0.86623997482749648</v>
      </c>
      <c r="D566" t="str">
        <f t="shared" si="8"/>
        <v>A2</v>
      </c>
      <c r="F566" s="3">
        <v>1133</v>
      </c>
      <c r="G566" s="4">
        <v>117500</v>
      </c>
      <c r="I566" s="3">
        <v>1103</v>
      </c>
      <c r="J566" s="4">
        <v>135000</v>
      </c>
    </row>
    <row r="567" spans="1:10">
      <c r="A567">
        <v>566</v>
      </c>
      <c r="B567">
        <v>128000</v>
      </c>
      <c r="C567">
        <v>9.7277215661642935E-2</v>
      </c>
      <c r="D567" t="str">
        <f t="shared" si="8"/>
        <v>A1</v>
      </c>
      <c r="F567" s="3">
        <v>1134</v>
      </c>
      <c r="G567" s="4">
        <v>239500</v>
      </c>
      <c r="I567" s="3">
        <v>1111</v>
      </c>
      <c r="J567" s="4">
        <v>188000</v>
      </c>
    </row>
    <row r="568" spans="1:10">
      <c r="A568">
        <v>567</v>
      </c>
      <c r="B568">
        <v>325000</v>
      </c>
      <c r="C568">
        <v>0.83594905520436602</v>
      </c>
      <c r="D568" t="str">
        <f t="shared" si="8"/>
        <v>A2</v>
      </c>
      <c r="F568" s="3">
        <v>1135</v>
      </c>
      <c r="G568" s="4">
        <v>169000</v>
      </c>
      <c r="I568" s="3">
        <v>1113</v>
      </c>
      <c r="J568" s="4">
        <v>129900</v>
      </c>
    </row>
    <row r="569" spans="1:10">
      <c r="A569">
        <v>568</v>
      </c>
      <c r="B569">
        <v>214000</v>
      </c>
      <c r="C569">
        <v>0.22336070308836276</v>
      </c>
      <c r="D569" t="str">
        <f t="shared" si="8"/>
        <v>A1</v>
      </c>
      <c r="F569" s="3">
        <v>1136</v>
      </c>
      <c r="G569" s="4">
        <v>102000</v>
      </c>
      <c r="I569" s="3">
        <v>1114</v>
      </c>
      <c r="J569" s="4">
        <v>134500</v>
      </c>
    </row>
    <row r="570" spans="1:10">
      <c r="A570">
        <v>569</v>
      </c>
      <c r="B570">
        <v>316600</v>
      </c>
      <c r="C570">
        <v>0.94204741843672146</v>
      </c>
      <c r="D570" t="str">
        <f t="shared" si="8"/>
        <v>A2</v>
      </c>
      <c r="F570" s="3">
        <v>1137</v>
      </c>
      <c r="G570" s="4">
        <v>119000</v>
      </c>
      <c r="I570" s="3">
        <v>1115</v>
      </c>
      <c r="J570" s="4">
        <v>117000</v>
      </c>
    </row>
    <row r="571" spans="1:10">
      <c r="A571">
        <v>570</v>
      </c>
      <c r="B571">
        <v>135960</v>
      </c>
      <c r="C571">
        <v>0.696950252916543</v>
      </c>
      <c r="D571" t="str">
        <f t="shared" si="8"/>
        <v>A2</v>
      </c>
      <c r="F571" s="3">
        <v>1139</v>
      </c>
      <c r="G571" s="4">
        <v>196000</v>
      </c>
      <c r="I571" s="3">
        <v>1116</v>
      </c>
      <c r="J571" s="4">
        <v>318000</v>
      </c>
    </row>
    <row r="572" spans="1:10">
      <c r="A572">
        <v>571</v>
      </c>
      <c r="B572">
        <v>142600</v>
      </c>
      <c r="C572">
        <v>0.82559339699093504</v>
      </c>
      <c r="D572" t="str">
        <f t="shared" si="8"/>
        <v>A2</v>
      </c>
      <c r="F572" s="3">
        <v>1140</v>
      </c>
      <c r="G572" s="4">
        <v>144000</v>
      </c>
      <c r="I572" s="3">
        <v>1119</v>
      </c>
      <c r="J572" s="4">
        <v>140000</v>
      </c>
    </row>
    <row r="573" spans="1:10">
      <c r="A573">
        <v>572</v>
      </c>
      <c r="B573">
        <v>120000</v>
      </c>
      <c r="C573">
        <v>0.76331309909389533</v>
      </c>
      <c r="D573" t="str">
        <f t="shared" si="8"/>
        <v>A2</v>
      </c>
      <c r="F573" s="3">
        <v>1142</v>
      </c>
      <c r="G573" s="4">
        <v>197500</v>
      </c>
      <c r="I573" s="3">
        <v>1122</v>
      </c>
      <c r="J573" s="4">
        <v>212900</v>
      </c>
    </row>
    <row r="574" spans="1:10">
      <c r="A574">
        <v>573</v>
      </c>
      <c r="B574">
        <v>224500</v>
      </c>
      <c r="C574">
        <v>0.48119927780441762</v>
      </c>
      <c r="D574" t="str">
        <f t="shared" si="8"/>
        <v>A1</v>
      </c>
      <c r="F574" s="3">
        <v>1148</v>
      </c>
      <c r="G574" s="4">
        <v>174500</v>
      </c>
      <c r="I574" s="3">
        <v>1126</v>
      </c>
      <c r="J574" s="4">
        <v>115000</v>
      </c>
    </row>
    <row r="575" spans="1:10">
      <c r="A575">
        <v>574</v>
      </c>
      <c r="B575">
        <v>170000</v>
      </c>
      <c r="C575">
        <v>0.57563273732733211</v>
      </c>
      <c r="D575" t="str">
        <f t="shared" si="8"/>
        <v>A2</v>
      </c>
      <c r="F575" s="3">
        <v>1151</v>
      </c>
      <c r="G575" s="4">
        <v>124000</v>
      </c>
      <c r="I575" s="3">
        <v>1130</v>
      </c>
      <c r="J575" s="4">
        <v>140000</v>
      </c>
    </row>
    <row r="576" spans="1:10">
      <c r="A576">
        <v>575</v>
      </c>
      <c r="B576">
        <v>139000</v>
      </c>
      <c r="C576">
        <v>7.7096355430516961E-2</v>
      </c>
      <c r="D576" t="str">
        <f t="shared" si="8"/>
        <v>A1</v>
      </c>
      <c r="F576" s="3">
        <v>1152</v>
      </c>
      <c r="G576" s="4">
        <v>149900</v>
      </c>
      <c r="I576" s="3">
        <v>1138</v>
      </c>
      <c r="J576" s="4">
        <v>94000</v>
      </c>
    </row>
    <row r="577" spans="1:10">
      <c r="A577">
        <v>576</v>
      </c>
      <c r="B577">
        <v>118500</v>
      </c>
      <c r="C577">
        <v>0.80892288008408286</v>
      </c>
      <c r="D577" t="str">
        <f t="shared" si="8"/>
        <v>A2</v>
      </c>
      <c r="F577" s="3">
        <v>1154</v>
      </c>
      <c r="G577" s="4">
        <v>120500</v>
      </c>
      <c r="I577" s="3">
        <v>1141</v>
      </c>
      <c r="J577" s="4">
        <v>139000</v>
      </c>
    </row>
    <row r="578" spans="1:10">
      <c r="A578">
        <v>577</v>
      </c>
      <c r="B578">
        <v>145000</v>
      </c>
      <c r="C578">
        <v>0.41036495733601552</v>
      </c>
      <c r="D578" t="str">
        <f t="shared" si="8"/>
        <v>A1</v>
      </c>
      <c r="F578" s="3">
        <v>1155</v>
      </c>
      <c r="G578" s="4">
        <v>201800</v>
      </c>
      <c r="I578" s="3">
        <v>1143</v>
      </c>
      <c r="J578" s="4">
        <v>424870</v>
      </c>
    </row>
    <row r="579" spans="1:10">
      <c r="A579">
        <v>578</v>
      </c>
      <c r="B579">
        <v>164500</v>
      </c>
      <c r="C579">
        <v>0.21154791765339642</v>
      </c>
      <c r="D579" t="str">
        <f t="shared" ref="D579:D642" si="9">IF(C579&lt;0.5, "A1", "A2")</f>
        <v>A1</v>
      </c>
      <c r="F579" s="3">
        <v>1156</v>
      </c>
      <c r="G579" s="4">
        <v>218000</v>
      </c>
      <c r="I579" s="3">
        <v>1144</v>
      </c>
      <c r="J579" s="4">
        <v>80000</v>
      </c>
    </row>
    <row r="580" spans="1:10">
      <c r="A580">
        <v>579</v>
      </c>
      <c r="B580">
        <v>146000</v>
      </c>
      <c r="C580">
        <v>9.3822651761268472E-2</v>
      </c>
      <c r="D580" t="str">
        <f t="shared" si="9"/>
        <v>A1</v>
      </c>
      <c r="F580" s="3">
        <v>1157</v>
      </c>
      <c r="G580" s="4">
        <v>179900</v>
      </c>
      <c r="I580" s="3">
        <v>1145</v>
      </c>
      <c r="J580" s="4">
        <v>80000</v>
      </c>
    </row>
    <row r="581" spans="1:10">
      <c r="A581">
        <v>580</v>
      </c>
      <c r="B581">
        <v>131500</v>
      </c>
      <c r="C581">
        <v>0.90133372223432273</v>
      </c>
      <c r="D581" t="str">
        <f t="shared" si="9"/>
        <v>A2</v>
      </c>
      <c r="F581" s="3">
        <v>1162</v>
      </c>
      <c r="G581" s="4">
        <v>224000</v>
      </c>
      <c r="I581" s="3">
        <v>1146</v>
      </c>
      <c r="J581" s="4">
        <v>149000</v>
      </c>
    </row>
    <row r="582" spans="1:10">
      <c r="A582">
        <v>581</v>
      </c>
      <c r="B582">
        <v>181900</v>
      </c>
      <c r="C582">
        <v>0.32866209282959069</v>
      </c>
      <c r="D582" t="str">
        <f t="shared" si="9"/>
        <v>A1</v>
      </c>
      <c r="F582" s="3">
        <v>1163</v>
      </c>
      <c r="G582" s="4">
        <v>129000</v>
      </c>
      <c r="I582" s="3">
        <v>1147</v>
      </c>
      <c r="J582" s="4">
        <v>180000</v>
      </c>
    </row>
    <row r="583" spans="1:10">
      <c r="A583">
        <v>582</v>
      </c>
      <c r="B583">
        <v>253293</v>
      </c>
      <c r="C583">
        <v>0.12275774563975583</v>
      </c>
      <c r="D583" t="str">
        <f t="shared" si="9"/>
        <v>A1</v>
      </c>
      <c r="F583" s="3">
        <v>1166</v>
      </c>
      <c r="G583" s="4">
        <v>233170</v>
      </c>
      <c r="I583" s="3">
        <v>1149</v>
      </c>
      <c r="J583" s="4">
        <v>116900</v>
      </c>
    </row>
    <row r="584" spans="1:10">
      <c r="A584">
        <v>583</v>
      </c>
      <c r="B584">
        <v>118500</v>
      </c>
      <c r="C584">
        <v>0.16358468525287762</v>
      </c>
      <c r="D584" t="str">
        <f t="shared" si="9"/>
        <v>A1</v>
      </c>
      <c r="F584" s="3">
        <v>1167</v>
      </c>
      <c r="G584" s="4">
        <v>245350</v>
      </c>
      <c r="I584" s="3">
        <v>1150</v>
      </c>
      <c r="J584" s="4">
        <v>143000</v>
      </c>
    </row>
    <row r="585" spans="1:10">
      <c r="A585">
        <v>584</v>
      </c>
      <c r="B585">
        <v>325000</v>
      </c>
      <c r="C585">
        <v>0.75137757569186303</v>
      </c>
      <c r="D585" t="str">
        <f t="shared" si="9"/>
        <v>A2</v>
      </c>
      <c r="F585" s="3">
        <v>1171</v>
      </c>
      <c r="G585" s="4">
        <v>171000</v>
      </c>
      <c r="I585" s="3">
        <v>1153</v>
      </c>
      <c r="J585" s="4">
        <v>230000</v>
      </c>
    </row>
    <row r="586" spans="1:10">
      <c r="A586">
        <v>585</v>
      </c>
      <c r="B586">
        <v>133000</v>
      </c>
      <c r="C586">
        <v>0.78099153247486774</v>
      </c>
      <c r="D586" t="str">
        <f t="shared" si="9"/>
        <v>A2</v>
      </c>
      <c r="F586" s="3">
        <v>1172</v>
      </c>
      <c r="G586" s="4">
        <v>163000</v>
      </c>
      <c r="I586" s="3">
        <v>1158</v>
      </c>
      <c r="J586" s="4">
        <v>230000</v>
      </c>
    </row>
    <row r="587" spans="1:10">
      <c r="A587">
        <v>586</v>
      </c>
      <c r="B587">
        <v>369900</v>
      </c>
      <c r="C587">
        <v>0.88750995227602991</v>
      </c>
      <c r="D587" t="str">
        <f t="shared" si="9"/>
        <v>A2</v>
      </c>
      <c r="F587" s="3">
        <v>1173</v>
      </c>
      <c r="G587" s="4">
        <v>171900</v>
      </c>
      <c r="I587" s="3">
        <v>1159</v>
      </c>
      <c r="J587" s="4">
        <v>235128</v>
      </c>
    </row>
    <row r="588" spans="1:10">
      <c r="A588">
        <v>587</v>
      </c>
      <c r="B588">
        <v>130000</v>
      </c>
      <c r="C588">
        <v>0.48687070321848569</v>
      </c>
      <c r="D588" t="str">
        <f t="shared" si="9"/>
        <v>A1</v>
      </c>
      <c r="F588" s="3">
        <v>1177</v>
      </c>
      <c r="G588" s="4">
        <v>119500</v>
      </c>
      <c r="I588" s="3">
        <v>1160</v>
      </c>
      <c r="J588" s="4">
        <v>185000</v>
      </c>
    </row>
    <row r="589" spans="1:10">
      <c r="A589">
        <v>588</v>
      </c>
      <c r="B589">
        <v>137000</v>
      </c>
      <c r="C589">
        <v>0.23358331354846174</v>
      </c>
      <c r="D589" t="str">
        <f t="shared" si="9"/>
        <v>A1</v>
      </c>
      <c r="F589" s="3">
        <v>1180</v>
      </c>
      <c r="G589" s="4">
        <v>93000</v>
      </c>
      <c r="I589" s="3">
        <v>1161</v>
      </c>
      <c r="J589" s="4">
        <v>146000</v>
      </c>
    </row>
    <row r="590" spans="1:10">
      <c r="A590">
        <v>589</v>
      </c>
      <c r="B590">
        <v>143000</v>
      </c>
      <c r="C590">
        <v>3.5184753021140991E-2</v>
      </c>
      <c r="D590" t="str">
        <f t="shared" si="9"/>
        <v>A1</v>
      </c>
      <c r="F590" s="3">
        <v>1181</v>
      </c>
      <c r="G590" s="4">
        <v>250000</v>
      </c>
      <c r="I590" s="3">
        <v>1164</v>
      </c>
      <c r="J590" s="4">
        <v>108959</v>
      </c>
    </row>
    <row r="591" spans="1:10">
      <c r="A591">
        <v>590</v>
      </c>
      <c r="B591">
        <v>79500</v>
      </c>
      <c r="C591">
        <v>0.84304863949785735</v>
      </c>
      <c r="D591" t="str">
        <f t="shared" si="9"/>
        <v>A2</v>
      </c>
      <c r="F591" s="3">
        <v>1183</v>
      </c>
      <c r="G591" s="4">
        <v>745000</v>
      </c>
      <c r="I591" s="3">
        <v>1165</v>
      </c>
      <c r="J591" s="4">
        <v>194000</v>
      </c>
    </row>
    <row r="592" spans="1:10">
      <c r="A592">
        <v>591</v>
      </c>
      <c r="B592">
        <v>185900</v>
      </c>
      <c r="C592">
        <v>0.94687255011847582</v>
      </c>
      <c r="D592" t="str">
        <f t="shared" si="9"/>
        <v>A2</v>
      </c>
      <c r="F592" s="3">
        <v>1186</v>
      </c>
      <c r="G592" s="4">
        <v>104900</v>
      </c>
      <c r="I592" s="3">
        <v>1168</v>
      </c>
      <c r="J592" s="4">
        <v>173000</v>
      </c>
    </row>
    <row r="593" spans="1:10">
      <c r="A593">
        <v>592</v>
      </c>
      <c r="B593">
        <v>451950</v>
      </c>
      <c r="C593">
        <v>0.71663341455358065</v>
      </c>
      <c r="D593" t="str">
        <f t="shared" si="9"/>
        <v>A2</v>
      </c>
      <c r="F593" s="3">
        <v>1187</v>
      </c>
      <c r="G593" s="4">
        <v>95000</v>
      </c>
      <c r="I593" s="3">
        <v>1169</v>
      </c>
      <c r="J593" s="4">
        <v>235000</v>
      </c>
    </row>
    <row r="594" spans="1:10">
      <c r="A594">
        <v>593</v>
      </c>
      <c r="B594">
        <v>138000</v>
      </c>
      <c r="C594">
        <v>0.69429711573795128</v>
      </c>
      <c r="D594" t="str">
        <f t="shared" si="9"/>
        <v>A2</v>
      </c>
      <c r="F594" s="3">
        <v>1188</v>
      </c>
      <c r="G594" s="4">
        <v>262000</v>
      </c>
      <c r="I594" s="3">
        <v>1170</v>
      </c>
      <c r="J594" s="4">
        <v>625000</v>
      </c>
    </row>
    <row r="595" spans="1:10">
      <c r="A595">
        <v>594</v>
      </c>
      <c r="B595">
        <v>140000</v>
      </c>
      <c r="C595">
        <v>0.18808873858142761</v>
      </c>
      <c r="D595" t="str">
        <f t="shared" si="9"/>
        <v>A1</v>
      </c>
      <c r="F595" s="3">
        <v>1190</v>
      </c>
      <c r="G595" s="4">
        <v>189000</v>
      </c>
      <c r="I595" s="3">
        <v>1174</v>
      </c>
      <c r="J595" s="4">
        <v>200500</v>
      </c>
    </row>
    <row r="596" spans="1:10">
      <c r="A596">
        <v>595</v>
      </c>
      <c r="B596">
        <v>110000</v>
      </c>
      <c r="C596">
        <v>0.41295783758324556</v>
      </c>
      <c r="D596" t="str">
        <f t="shared" si="9"/>
        <v>A1</v>
      </c>
      <c r="F596" s="3">
        <v>1191</v>
      </c>
      <c r="G596" s="4">
        <v>168000</v>
      </c>
      <c r="I596" s="3">
        <v>1175</v>
      </c>
      <c r="J596" s="4">
        <v>239000</v>
      </c>
    </row>
    <row r="597" spans="1:10">
      <c r="A597">
        <v>596</v>
      </c>
      <c r="B597">
        <v>319000</v>
      </c>
      <c r="C597">
        <v>0.32757258508345422</v>
      </c>
      <c r="D597" t="str">
        <f t="shared" si="9"/>
        <v>A1</v>
      </c>
      <c r="F597" s="3">
        <v>1192</v>
      </c>
      <c r="G597" s="4">
        <v>174000</v>
      </c>
      <c r="I597" s="3">
        <v>1176</v>
      </c>
      <c r="J597" s="4">
        <v>285000</v>
      </c>
    </row>
    <row r="598" spans="1:10">
      <c r="A598">
        <v>597</v>
      </c>
      <c r="B598">
        <v>114504</v>
      </c>
      <c r="C598">
        <v>0.51432794210126109</v>
      </c>
      <c r="D598" t="str">
        <f t="shared" si="9"/>
        <v>A2</v>
      </c>
      <c r="F598" s="3">
        <v>1196</v>
      </c>
      <c r="G598" s="4">
        <v>176000</v>
      </c>
      <c r="I598" s="3">
        <v>1178</v>
      </c>
      <c r="J598" s="4">
        <v>115000</v>
      </c>
    </row>
    <row r="599" spans="1:10">
      <c r="A599">
        <v>598</v>
      </c>
      <c r="B599">
        <v>194201</v>
      </c>
      <c r="C599">
        <v>0.5452602489721462</v>
      </c>
      <c r="D599" t="str">
        <f t="shared" si="9"/>
        <v>A2</v>
      </c>
      <c r="F599" s="3">
        <v>1198</v>
      </c>
      <c r="G599" s="4">
        <v>144000</v>
      </c>
      <c r="I599" s="3">
        <v>1179</v>
      </c>
      <c r="J599" s="4">
        <v>154900</v>
      </c>
    </row>
    <row r="600" spans="1:10">
      <c r="A600">
        <v>599</v>
      </c>
      <c r="B600">
        <v>217500</v>
      </c>
      <c r="C600">
        <v>0.97541418466226648</v>
      </c>
      <c r="D600" t="str">
        <f t="shared" si="9"/>
        <v>A2</v>
      </c>
      <c r="F600" s="3">
        <v>1199</v>
      </c>
      <c r="G600" s="4">
        <v>178000</v>
      </c>
      <c r="I600" s="3">
        <v>1182</v>
      </c>
      <c r="J600" s="4">
        <v>392500</v>
      </c>
    </row>
    <row r="601" spans="1:10">
      <c r="A601">
        <v>600</v>
      </c>
      <c r="B601">
        <v>151000</v>
      </c>
      <c r="C601">
        <v>0.88316722737309794</v>
      </c>
      <c r="D601" t="str">
        <f t="shared" si="9"/>
        <v>A2</v>
      </c>
      <c r="F601" s="3">
        <v>1200</v>
      </c>
      <c r="G601" s="4">
        <v>148000</v>
      </c>
      <c r="I601" s="3">
        <v>1184</v>
      </c>
      <c r="J601" s="4">
        <v>120000</v>
      </c>
    </row>
    <row r="602" spans="1:10">
      <c r="A602">
        <v>601</v>
      </c>
      <c r="B602">
        <v>275000</v>
      </c>
      <c r="C602">
        <v>0.85768599204036677</v>
      </c>
      <c r="D602" t="str">
        <f t="shared" si="9"/>
        <v>A2</v>
      </c>
      <c r="F602" s="3">
        <v>1203</v>
      </c>
      <c r="G602" s="4">
        <v>117000</v>
      </c>
      <c r="I602" s="3">
        <v>1185</v>
      </c>
      <c r="J602" s="4">
        <v>186700</v>
      </c>
    </row>
    <row r="603" spans="1:10">
      <c r="A603">
        <v>602</v>
      </c>
      <c r="B603">
        <v>141000</v>
      </c>
      <c r="C603">
        <v>0.50730308366398436</v>
      </c>
      <c r="D603" t="str">
        <f t="shared" si="9"/>
        <v>A2</v>
      </c>
      <c r="F603" s="3">
        <v>1208</v>
      </c>
      <c r="G603" s="4">
        <v>200000</v>
      </c>
      <c r="I603" s="3">
        <v>1189</v>
      </c>
      <c r="J603" s="4">
        <v>195000</v>
      </c>
    </row>
    <row r="604" spans="1:10">
      <c r="A604">
        <v>603</v>
      </c>
      <c r="B604">
        <v>220000</v>
      </c>
      <c r="C604">
        <v>0.45657246365782678</v>
      </c>
      <c r="D604" t="str">
        <f t="shared" si="9"/>
        <v>A1</v>
      </c>
      <c r="F604" s="3">
        <v>1210</v>
      </c>
      <c r="G604" s="4">
        <v>290000</v>
      </c>
      <c r="I604" s="3">
        <v>1193</v>
      </c>
      <c r="J604" s="4">
        <v>125000</v>
      </c>
    </row>
    <row r="605" spans="1:10">
      <c r="A605">
        <v>604</v>
      </c>
      <c r="B605">
        <v>151000</v>
      </c>
      <c r="C605">
        <v>0.7925154391073268</v>
      </c>
      <c r="D605" t="str">
        <f t="shared" si="9"/>
        <v>A2</v>
      </c>
      <c r="F605" s="3">
        <v>1213</v>
      </c>
      <c r="G605" s="4">
        <v>113000</v>
      </c>
      <c r="I605" s="3">
        <v>1194</v>
      </c>
      <c r="J605" s="4">
        <v>165000</v>
      </c>
    </row>
    <row r="606" spans="1:10">
      <c r="A606">
        <v>605</v>
      </c>
      <c r="B606">
        <v>221000</v>
      </c>
      <c r="C606">
        <v>0.72994312061256938</v>
      </c>
      <c r="D606" t="str">
        <f t="shared" si="9"/>
        <v>A2</v>
      </c>
      <c r="F606" s="3">
        <v>1216</v>
      </c>
      <c r="G606" s="4">
        <v>125000</v>
      </c>
      <c r="I606" s="3">
        <v>1195</v>
      </c>
      <c r="J606" s="4">
        <v>158000</v>
      </c>
    </row>
    <row r="607" spans="1:10">
      <c r="A607">
        <v>606</v>
      </c>
      <c r="B607">
        <v>205000</v>
      </c>
      <c r="C607">
        <v>0.66506380328545045</v>
      </c>
      <c r="D607" t="str">
        <f t="shared" si="9"/>
        <v>A2</v>
      </c>
      <c r="F607" s="3">
        <v>1217</v>
      </c>
      <c r="G607" s="4">
        <v>112000</v>
      </c>
      <c r="I607" s="3">
        <v>1197</v>
      </c>
      <c r="J607" s="4">
        <v>219210</v>
      </c>
    </row>
    <row r="608" spans="1:10">
      <c r="A608">
        <v>607</v>
      </c>
      <c r="B608">
        <v>152000</v>
      </c>
      <c r="C608">
        <v>8.4441643855028392E-2</v>
      </c>
      <c r="D608" t="str">
        <f t="shared" si="9"/>
        <v>A1</v>
      </c>
      <c r="F608" s="3">
        <v>1219</v>
      </c>
      <c r="G608" s="4">
        <v>80500</v>
      </c>
      <c r="I608" s="3">
        <v>1201</v>
      </c>
      <c r="J608" s="4">
        <v>116050</v>
      </c>
    </row>
    <row r="609" spans="1:10">
      <c r="A609">
        <v>608</v>
      </c>
      <c r="B609">
        <v>225000</v>
      </c>
      <c r="C609">
        <v>0.28967707198857451</v>
      </c>
      <c r="D609" t="str">
        <f t="shared" si="9"/>
        <v>A1</v>
      </c>
      <c r="F609" s="3">
        <v>1220</v>
      </c>
      <c r="G609" s="4">
        <v>91500</v>
      </c>
      <c r="I609" s="3">
        <v>1202</v>
      </c>
      <c r="J609" s="4">
        <v>197900</v>
      </c>
    </row>
    <row r="610" spans="1:10">
      <c r="A610">
        <v>609</v>
      </c>
      <c r="B610">
        <v>359100</v>
      </c>
      <c r="C610">
        <v>3.5219279685068883E-2</v>
      </c>
      <c r="D610" t="str">
        <f t="shared" si="9"/>
        <v>A1</v>
      </c>
      <c r="F610" s="3">
        <v>1221</v>
      </c>
      <c r="G610" s="4">
        <v>115000</v>
      </c>
      <c r="I610" s="3">
        <v>1204</v>
      </c>
      <c r="J610" s="4">
        <v>213000</v>
      </c>
    </row>
    <row r="611" spans="1:10">
      <c r="A611">
        <v>610</v>
      </c>
      <c r="B611">
        <v>118500</v>
      </c>
      <c r="C611">
        <v>0.68976969637989904</v>
      </c>
      <c r="D611" t="str">
        <f t="shared" si="9"/>
        <v>A2</v>
      </c>
      <c r="F611" s="3">
        <v>1223</v>
      </c>
      <c r="G611" s="4">
        <v>143000</v>
      </c>
      <c r="I611" s="3">
        <v>1205</v>
      </c>
      <c r="J611" s="4">
        <v>153500</v>
      </c>
    </row>
    <row r="612" spans="1:10">
      <c r="A612">
        <v>611</v>
      </c>
      <c r="B612">
        <v>313000</v>
      </c>
      <c r="C612">
        <v>0.95421585480267479</v>
      </c>
      <c r="D612" t="str">
        <f t="shared" si="9"/>
        <v>A2</v>
      </c>
      <c r="F612" s="3">
        <v>1224</v>
      </c>
      <c r="G612" s="4">
        <v>137900</v>
      </c>
      <c r="I612" s="3">
        <v>1206</v>
      </c>
      <c r="J612" s="4">
        <v>271900</v>
      </c>
    </row>
    <row r="613" spans="1:10">
      <c r="A613">
        <v>612</v>
      </c>
      <c r="B613">
        <v>148000</v>
      </c>
      <c r="C613">
        <v>0.34963930086072192</v>
      </c>
      <c r="D613" t="str">
        <f t="shared" si="9"/>
        <v>A1</v>
      </c>
      <c r="F613" s="3">
        <v>1225</v>
      </c>
      <c r="G613" s="4">
        <v>184000</v>
      </c>
      <c r="I613" s="3">
        <v>1207</v>
      </c>
      <c r="J613" s="4">
        <v>107000</v>
      </c>
    </row>
    <row r="614" spans="1:10">
      <c r="A614">
        <v>613</v>
      </c>
      <c r="B614">
        <v>261500</v>
      </c>
      <c r="C614">
        <v>0.3097436156793768</v>
      </c>
      <c r="D614" t="str">
        <f t="shared" si="9"/>
        <v>A1</v>
      </c>
      <c r="F614" s="3">
        <v>1228</v>
      </c>
      <c r="G614" s="4">
        <v>147000</v>
      </c>
      <c r="I614" s="3">
        <v>1209</v>
      </c>
      <c r="J614" s="4">
        <v>140000</v>
      </c>
    </row>
    <row r="615" spans="1:10">
      <c r="A615">
        <v>614</v>
      </c>
      <c r="B615">
        <v>147000</v>
      </c>
      <c r="C615">
        <v>0.49454766279434748</v>
      </c>
      <c r="D615" t="str">
        <f t="shared" si="9"/>
        <v>A1</v>
      </c>
      <c r="F615" s="3">
        <v>1230</v>
      </c>
      <c r="G615" s="4">
        <v>127000</v>
      </c>
      <c r="I615" s="3">
        <v>1211</v>
      </c>
      <c r="J615" s="4">
        <v>189000</v>
      </c>
    </row>
    <row r="616" spans="1:10">
      <c r="A616">
        <v>615</v>
      </c>
      <c r="B616">
        <v>75500</v>
      </c>
      <c r="C616">
        <v>0.68444473568234365</v>
      </c>
      <c r="D616" t="str">
        <f t="shared" si="9"/>
        <v>A2</v>
      </c>
      <c r="F616" s="3">
        <v>1231</v>
      </c>
      <c r="G616" s="4">
        <v>190000</v>
      </c>
      <c r="I616" s="3">
        <v>1212</v>
      </c>
      <c r="J616" s="4">
        <v>164000</v>
      </c>
    </row>
    <row r="617" spans="1:10">
      <c r="A617">
        <v>616</v>
      </c>
      <c r="B617">
        <v>137500</v>
      </c>
      <c r="C617">
        <v>9.2517890578371786E-2</v>
      </c>
      <c r="D617" t="str">
        <f t="shared" si="9"/>
        <v>A1</v>
      </c>
      <c r="F617" s="3">
        <v>1233</v>
      </c>
      <c r="G617" s="4">
        <v>101800</v>
      </c>
      <c r="I617" s="3">
        <v>1214</v>
      </c>
      <c r="J617" s="4">
        <v>145000</v>
      </c>
    </row>
    <row r="618" spans="1:10">
      <c r="A618">
        <v>617</v>
      </c>
      <c r="B618">
        <v>183200</v>
      </c>
      <c r="C618">
        <v>0.26869254316992941</v>
      </c>
      <c r="D618" t="str">
        <f t="shared" si="9"/>
        <v>A1</v>
      </c>
      <c r="F618" s="3">
        <v>1235</v>
      </c>
      <c r="G618" s="4">
        <v>130000</v>
      </c>
      <c r="I618" s="3">
        <v>1215</v>
      </c>
      <c r="J618" s="4">
        <v>134500</v>
      </c>
    </row>
    <row r="619" spans="1:10">
      <c r="A619">
        <v>618</v>
      </c>
      <c r="B619">
        <v>105500</v>
      </c>
      <c r="C619">
        <v>0.5360457809135557</v>
      </c>
      <c r="D619" t="str">
        <f t="shared" si="9"/>
        <v>A2</v>
      </c>
      <c r="F619" s="3">
        <v>1236</v>
      </c>
      <c r="G619" s="4">
        <v>138887</v>
      </c>
      <c r="I619" s="3">
        <v>1218</v>
      </c>
      <c r="J619" s="4">
        <v>229456</v>
      </c>
    </row>
    <row r="620" spans="1:10">
      <c r="A620">
        <v>619</v>
      </c>
      <c r="B620">
        <v>314813</v>
      </c>
      <c r="C620">
        <v>0.44030647801049083</v>
      </c>
      <c r="D620" t="str">
        <f t="shared" si="9"/>
        <v>A1</v>
      </c>
      <c r="F620" s="3">
        <v>1237</v>
      </c>
      <c r="G620" s="4">
        <v>175500</v>
      </c>
      <c r="I620" s="3">
        <v>1222</v>
      </c>
      <c r="J620" s="4">
        <v>134000</v>
      </c>
    </row>
    <row r="621" spans="1:10">
      <c r="A621">
        <v>620</v>
      </c>
      <c r="B621">
        <v>305000</v>
      </c>
      <c r="C621">
        <v>0.64590612136146619</v>
      </c>
      <c r="D621" t="str">
        <f t="shared" si="9"/>
        <v>A2</v>
      </c>
      <c r="F621" s="3">
        <v>1238</v>
      </c>
      <c r="G621" s="4">
        <v>195000</v>
      </c>
      <c r="I621" s="3">
        <v>1226</v>
      </c>
      <c r="J621" s="4">
        <v>145000</v>
      </c>
    </row>
    <row r="622" spans="1:10">
      <c r="A622">
        <v>621</v>
      </c>
      <c r="B622">
        <v>67000</v>
      </c>
      <c r="C622">
        <v>0.55467655855767528</v>
      </c>
      <c r="D622" t="str">
        <f t="shared" si="9"/>
        <v>A2</v>
      </c>
      <c r="F622" s="3">
        <v>1239</v>
      </c>
      <c r="G622" s="4">
        <v>142500</v>
      </c>
      <c r="I622" s="3">
        <v>1227</v>
      </c>
      <c r="J622" s="4">
        <v>214000</v>
      </c>
    </row>
    <row r="623" spans="1:10">
      <c r="A623">
        <v>622</v>
      </c>
      <c r="B623">
        <v>240000</v>
      </c>
      <c r="C623">
        <v>0.40733004990961019</v>
      </c>
      <c r="D623" t="str">
        <f t="shared" si="9"/>
        <v>A1</v>
      </c>
      <c r="F623" s="3">
        <v>1240</v>
      </c>
      <c r="G623" s="4">
        <v>265900</v>
      </c>
      <c r="I623" s="3">
        <v>1229</v>
      </c>
      <c r="J623" s="4">
        <v>367294</v>
      </c>
    </row>
    <row r="624" spans="1:10">
      <c r="A624">
        <v>623</v>
      </c>
      <c r="B624">
        <v>135000</v>
      </c>
      <c r="C624">
        <v>0.87841514373842955</v>
      </c>
      <c r="D624" t="str">
        <f t="shared" si="9"/>
        <v>A2</v>
      </c>
      <c r="F624" s="3">
        <v>1241</v>
      </c>
      <c r="G624" s="4">
        <v>224900</v>
      </c>
      <c r="I624" s="3">
        <v>1232</v>
      </c>
      <c r="J624" s="4">
        <v>132500</v>
      </c>
    </row>
    <row r="625" spans="1:10">
      <c r="A625">
        <v>624</v>
      </c>
      <c r="B625">
        <v>168500</v>
      </c>
      <c r="C625">
        <v>0.10434723223144393</v>
      </c>
      <c r="D625" t="str">
        <f t="shared" si="9"/>
        <v>A1</v>
      </c>
      <c r="F625" s="3">
        <v>1243</v>
      </c>
      <c r="G625" s="4">
        <v>170000</v>
      </c>
      <c r="I625" s="3">
        <v>1234</v>
      </c>
      <c r="J625" s="4">
        <v>142000</v>
      </c>
    </row>
    <row r="626" spans="1:10">
      <c r="A626">
        <v>625</v>
      </c>
      <c r="B626">
        <v>165150</v>
      </c>
      <c r="C626">
        <v>0.82999415488614903</v>
      </c>
      <c r="D626" t="str">
        <f t="shared" si="9"/>
        <v>A2</v>
      </c>
      <c r="F626" s="3">
        <v>1245</v>
      </c>
      <c r="G626" s="4">
        <v>230000</v>
      </c>
      <c r="I626" s="3">
        <v>1242</v>
      </c>
      <c r="J626" s="4">
        <v>248328</v>
      </c>
    </row>
    <row r="627" spans="1:10">
      <c r="A627">
        <v>626</v>
      </c>
      <c r="B627">
        <v>160000</v>
      </c>
      <c r="C627">
        <v>0.62622370385375259</v>
      </c>
      <c r="D627" t="str">
        <f t="shared" si="9"/>
        <v>A2</v>
      </c>
      <c r="F627" s="3">
        <v>1247</v>
      </c>
      <c r="G627" s="4">
        <v>186500</v>
      </c>
      <c r="I627" s="3">
        <v>1244</v>
      </c>
      <c r="J627" s="4">
        <v>465000</v>
      </c>
    </row>
    <row r="628" spans="1:10">
      <c r="A628">
        <v>627</v>
      </c>
      <c r="B628">
        <v>139900</v>
      </c>
      <c r="C628">
        <v>0.36949522466668616</v>
      </c>
      <c r="D628" t="str">
        <f t="shared" si="9"/>
        <v>A1</v>
      </c>
      <c r="F628" s="3">
        <v>1248</v>
      </c>
      <c r="G628" s="4">
        <v>169900</v>
      </c>
      <c r="I628" s="3">
        <v>1246</v>
      </c>
      <c r="J628" s="4">
        <v>178000</v>
      </c>
    </row>
    <row r="629" spans="1:10">
      <c r="A629">
        <v>628</v>
      </c>
      <c r="B629">
        <v>153000</v>
      </c>
      <c r="C629">
        <v>0.76408892473987755</v>
      </c>
      <c r="D629" t="str">
        <f t="shared" si="9"/>
        <v>A2</v>
      </c>
      <c r="F629" s="3">
        <v>1250</v>
      </c>
      <c r="G629" s="4">
        <v>119000</v>
      </c>
      <c r="I629" s="3">
        <v>1249</v>
      </c>
      <c r="J629" s="4">
        <v>129500</v>
      </c>
    </row>
    <row r="630" spans="1:10">
      <c r="A630">
        <v>629</v>
      </c>
      <c r="B630">
        <v>135000</v>
      </c>
      <c r="C630">
        <v>0.81898426934603363</v>
      </c>
      <c r="D630" t="str">
        <f t="shared" si="9"/>
        <v>A2</v>
      </c>
      <c r="F630" s="3">
        <v>1258</v>
      </c>
      <c r="G630" s="4">
        <v>99900</v>
      </c>
      <c r="I630" s="3">
        <v>1251</v>
      </c>
      <c r="J630" s="4">
        <v>244000</v>
      </c>
    </row>
    <row r="631" spans="1:10">
      <c r="A631">
        <v>630</v>
      </c>
      <c r="B631">
        <v>168500</v>
      </c>
      <c r="C631">
        <v>0.86104042469708109</v>
      </c>
      <c r="D631" t="str">
        <f t="shared" si="9"/>
        <v>A2</v>
      </c>
      <c r="F631" s="3">
        <v>1259</v>
      </c>
      <c r="G631" s="4">
        <v>190000</v>
      </c>
      <c r="I631" s="3">
        <v>1252</v>
      </c>
      <c r="J631" s="4">
        <v>171750</v>
      </c>
    </row>
    <row r="632" spans="1:10">
      <c r="A632">
        <v>631</v>
      </c>
      <c r="B632">
        <v>124000</v>
      </c>
      <c r="C632">
        <v>0.40382101858908592</v>
      </c>
      <c r="D632" t="str">
        <f t="shared" si="9"/>
        <v>A1</v>
      </c>
      <c r="F632" s="3">
        <v>1260</v>
      </c>
      <c r="G632" s="4">
        <v>151000</v>
      </c>
      <c r="I632" s="3">
        <v>1253</v>
      </c>
      <c r="J632" s="4">
        <v>130000</v>
      </c>
    </row>
    <row r="633" spans="1:10">
      <c r="A633">
        <v>632</v>
      </c>
      <c r="B633">
        <v>209500</v>
      </c>
      <c r="C633">
        <v>0.78657642924203686</v>
      </c>
      <c r="D633" t="str">
        <f t="shared" si="9"/>
        <v>A2</v>
      </c>
      <c r="F633" s="3">
        <v>1262</v>
      </c>
      <c r="G633" s="4">
        <v>128900</v>
      </c>
      <c r="I633" s="3">
        <v>1254</v>
      </c>
      <c r="J633" s="4">
        <v>294000</v>
      </c>
    </row>
    <row r="634" spans="1:10">
      <c r="A634">
        <v>633</v>
      </c>
      <c r="B634">
        <v>82500</v>
      </c>
      <c r="C634">
        <v>0.21309785922210522</v>
      </c>
      <c r="D634" t="str">
        <f t="shared" si="9"/>
        <v>A1</v>
      </c>
      <c r="F634" s="3">
        <v>1263</v>
      </c>
      <c r="G634" s="4">
        <v>161500</v>
      </c>
      <c r="I634" s="3">
        <v>1255</v>
      </c>
      <c r="J634" s="4">
        <v>165400</v>
      </c>
    </row>
    <row r="635" spans="1:10">
      <c r="A635">
        <v>634</v>
      </c>
      <c r="B635">
        <v>139400</v>
      </c>
      <c r="C635">
        <v>0.18669768187649627</v>
      </c>
      <c r="D635" t="str">
        <f t="shared" si="9"/>
        <v>A1</v>
      </c>
      <c r="F635" s="3">
        <v>1264</v>
      </c>
      <c r="G635" s="4">
        <v>180500</v>
      </c>
      <c r="I635" s="3">
        <v>1256</v>
      </c>
      <c r="J635" s="4">
        <v>127500</v>
      </c>
    </row>
    <row r="636" spans="1:10">
      <c r="A636">
        <v>635</v>
      </c>
      <c r="B636">
        <v>144000</v>
      </c>
      <c r="C636">
        <v>0.56865779073212053</v>
      </c>
      <c r="D636" t="str">
        <f t="shared" si="9"/>
        <v>A2</v>
      </c>
      <c r="F636" s="3">
        <v>1266</v>
      </c>
      <c r="G636" s="4">
        <v>183900</v>
      </c>
      <c r="I636" s="3">
        <v>1257</v>
      </c>
      <c r="J636" s="4">
        <v>301500</v>
      </c>
    </row>
    <row r="637" spans="1:10">
      <c r="A637">
        <v>636</v>
      </c>
      <c r="B637">
        <v>200000</v>
      </c>
      <c r="C637">
        <v>7.4235415620951817E-2</v>
      </c>
      <c r="D637" t="str">
        <f t="shared" si="9"/>
        <v>A1</v>
      </c>
      <c r="F637" s="3">
        <v>1267</v>
      </c>
      <c r="G637" s="4">
        <v>122000</v>
      </c>
      <c r="I637" s="3">
        <v>1261</v>
      </c>
      <c r="J637" s="4">
        <v>181000</v>
      </c>
    </row>
    <row r="638" spans="1:10">
      <c r="A638">
        <v>637</v>
      </c>
      <c r="B638">
        <v>60000</v>
      </c>
      <c r="C638">
        <v>0.531429852317852</v>
      </c>
      <c r="D638" t="str">
        <f t="shared" si="9"/>
        <v>A2</v>
      </c>
      <c r="F638" s="3">
        <v>1270</v>
      </c>
      <c r="G638" s="4">
        <v>144000</v>
      </c>
      <c r="I638" s="3">
        <v>1265</v>
      </c>
      <c r="J638" s="4">
        <v>181000</v>
      </c>
    </row>
    <row r="639" spans="1:10">
      <c r="A639">
        <v>638</v>
      </c>
      <c r="B639">
        <v>93000</v>
      </c>
      <c r="C639">
        <v>0.25990319982423538</v>
      </c>
      <c r="D639" t="str">
        <f t="shared" si="9"/>
        <v>A1</v>
      </c>
      <c r="F639" s="3">
        <v>1272</v>
      </c>
      <c r="G639" s="4">
        <v>185750</v>
      </c>
      <c r="I639" s="3">
        <v>1268</v>
      </c>
      <c r="J639" s="4">
        <v>378500</v>
      </c>
    </row>
    <row r="640" spans="1:10">
      <c r="A640">
        <v>639</v>
      </c>
      <c r="B640">
        <v>85000</v>
      </c>
      <c r="C640">
        <v>0.36907565269849696</v>
      </c>
      <c r="D640" t="str">
        <f t="shared" si="9"/>
        <v>A1</v>
      </c>
      <c r="F640" s="3">
        <v>1273</v>
      </c>
      <c r="G640" s="4">
        <v>137000</v>
      </c>
      <c r="I640" s="3">
        <v>1269</v>
      </c>
      <c r="J640" s="4">
        <v>381000</v>
      </c>
    </row>
    <row r="641" spans="1:10">
      <c r="A641">
        <v>640</v>
      </c>
      <c r="B641">
        <v>264561</v>
      </c>
      <c r="C641">
        <v>0.69472173153390016</v>
      </c>
      <c r="D641" t="str">
        <f t="shared" si="9"/>
        <v>A2</v>
      </c>
      <c r="F641" s="3">
        <v>1274</v>
      </c>
      <c r="G641" s="4">
        <v>177000</v>
      </c>
      <c r="I641" s="3">
        <v>1271</v>
      </c>
      <c r="J641" s="4">
        <v>260000</v>
      </c>
    </row>
    <row r="642" spans="1:10">
      <c r="A642">
        <v>641</v>
      </c>
      <c r="B642">
        <v>274000</v>
      </c>
      <c r="C642">
        <v>0.83504578873749813</v>
      </c>
      <c r="D642" t="str">
        <f t="shared" si="9"/>
        <v>A2</v>
      </c>
      <c r="F642" s="3">
        <v>1277</v>
      </c>
      <c r="G642" s="4">
        <v>162000</v>
      </c>
      <c r="I642" s="3">
        <v>1275</v>
      </c>
      <c r="J642" s="4">
        <v>139000</v>
      </c>
    </row>
    <row r="643" spans="1:10">
      <c r="A643">
        <v>642</v>
      </c>
      <c r="B643">
        <v>226000</v>
      </c>
      <c r="C643">
        <v>0.28911946811890921</v>
      </c>
      <c r="D643" t="str">
        <f t="shared" ref="D643:D706" si="10">IF(C643&lt;0.5, "A1", "A2")</f>
        <v>A1</v>
      </c>
      <c r="F643" s="3">
        <v>1278</v>
      </c>
      <c r="G643" s="4">
        <v>197900</v>
      </c>
      <c r="I643" s="3">
        <v>1276</v>
      </c>
      <c r="J643" s="4">
        <v>137000</v>
      </c>
    </row>
    <row r="644" spans="1:10">
      <c r="A644">
        <v>643</v>
      </c>
      <c r="B644">
        <v>345000</v>
      </c>
      <c r="C644">
        <v>0.60655928828714412</v>
      </c>
      <c r="D644" t="str">
        <f t="shared" si="10"/>
        <v>A2</v>
      </c>
      <c r="F644" s="3">
        <v>1279</v>
      </c>
      <c r="G644" s="4">
        <v>237000</v>
      </c>
      <c r="I644" s="3">
        <v>1280</v>
      </c>
      <c r="J644" s="4">
        <v>68400</v>
      </c>
    </row>
    <row r="645" spans="1:10">
      <c r="A645">
        <v>644</v>
      </c>
      <c r="B645">
        <v>152000</v>
      </c>
      <c r="C645">
        <v>0.44795734390412045</v>
      </c>
      <c r="D645" t="str">
        <f t="shared" si="10"/>
        <v>A1</v>
      </c>
      <c r="F645" s="3">
        <v>1283</v>
      </c>
      <c r="G645" s="4">
        <v>150500</v>
      </c>
      <c r="I645" s="3">
        <v>1281</v>
      </c>
      <c r="J645" s="4">
        <v>227000</v>
      </c>
    </row>
    <row r="646" spans="1:10">
      <c r="A646">
        <v>645</v>
      </c>
      <c r="B646">
        <v>370878</v>
      </c>
      <c r="C646">
        <v>0.81107865125804479</v>
      </c>
      <c r="D646" t="str">
        <f t="shared" si="10"/>
        <v>A2</v>
      </c>
      <c r="F646" s="3">
        <v>1284</v>
      </c>
      <c r="G646" s="4">
        <v>139000</v>
      </c>
      <c r="I646" s="3">
        <v>1282</v>
      </c>
      <c r="J646" s="4">
        <v>180000</v>
      </c>
    </row>
    <row r="647" spans="1:10">
      <c r="A647">
        <v>646</v>
      </c>
      <c r="B647">
        <v>143250</v>
      </c>
      <c r="C647">
        <v>0.67186334537194148</v>
      </c>
      <c r="D647" t="str">
        <f t="shared" si="10"/>
        <v>A2</v>
      </c>
      <c r="F647" s="3">
        <v>1285</v>
      </c>
      <c r="G647" s="4">
        <v>169000</v>
      </c>
      <c r="I647" s="3">
        <v>1287</v>
      </c>
      <c r="J647" s="4">
        <v>143000</v>
      </c>
    </row>
    <row r="648" spans="1:10">
      <c r="A648">
        <v>647</v>
      </c>
      <c r="B648">
        <v>98300</v>
      </c>
      <c r="C648">
        <v>0.27389948583159185</v>
      </c>
      <c r="D648" t="str">
        <f t="shared" si="10"/>
        <v>A1</v>
      </c>
      <c r="F648" s="3">
        <v>1286</v>
      </c>
      <c r="G648" s="4">
        <v>132500</v>
      </c>
      <c r="I648" s="3">
        <v>1288</v>
      </c>
      <c r="J648" s="4">
        <v>190000</v>
      </c>
    </row>
    <row r="649" spans="1:10">
      <c r="A649">
        <v>648</v>
      </c>
      <c r="B649">
        <v>155000</v>
      </c>
      <c r="C649">
        <v>0.31781791819392979</v>
      </c>
      <c r="D649" t="str">
        <f t="shared" si="10"/>
        <v>A1</v>
      </c>
      <c r="F649" s="3">
        <v>1289</v>
      </c>
      <c r="G649" s="4">
        <v>278000</v>
      </c>
      <c r="I649" s="3">
        <v>1290</v>
      </c>
      <c r="J649" s="4">
        <v>281000</v>
      </c>
    </row>
    <row r="650" spans="1:10">
      <c r="A650">
        <v>649</v>
      </c>
      <c r="B650">
        <v>155000</v>
      </c>
      <c r="C650">
        <v>0.74142610945274234</v>
      </c>
      <c r="D650" t="str">
        <f t="shared" si="10"/>
        <v>A2</v>
      </c>
      <c r="F650" s="3">
        <v>1291</v>
      </c>
      <c r="G650" s="4">
        <v>180500</v>
      </c>
      <c r="I650" s="3">
        <v>1292</v>
      </c>
      <c r="J650" s="4">
        <v>119500</v>
      </c>
    </row>
    <row r="651" spans="1:10">
      <c r="A651">
        <v>650</v>
      </c>
      <c r="B651">
        <v>84500</v>
      </c>
      <c r="C651">
        <v>0.50331574447846539</v>
      </c>
      <c r="D651" t="str">
        <f t="shared" si="10"/>
        <v>A2</v>
      </c>
      <c r="F651" s="3">
        <v>1294</v>
      </c>
      <c r="G651" s="4">
        <v>162900</v>
      </c>
      <c r="I651" s="3">
        <v>1293</v>
      </c>
      <c r="J651" s="4">
        <v>107500</v>
      </c>
    </row>
    <row r="652" spans="1:10">
      <c r="A652">
        <v>651</v>
      </c>
      <c r="B652">
        <v>205950</v>
      </c>
      <c r="C652">
        <v>0.25713689566029163</v>
      </c>
      <c r="D652" t="str">
        <f t="shared" si="10"/>
        <v>A1</v>
      </c>
      <c r="F652" s="3">
        <v>1297</v>
      </c>
      <c r="G652" s="4">
        <v>155000</v>
      </c>
      <c r="I652" s="3">
        <v>1295</v>
      </c>
      <c r="J652" s="4">
        <v>115000</v>
      </c>
    </row>
    <row r="653" spans="1:10">
      <c r="A653">
        <v>652</v>
      </c>
      <c r="B653">
        <v>108000</v>
      </c>
      <c r="C653">
        <v>0.3888637647076969</v>
      </c>
      <c r="D653" t="str">
        <f t="shared" si="10"/>
        <v>A1</v>
      </c>
      <c r="F653" s="3">
        <v>1298</v>
      </c>
      <c r="G653" s="4">
        <v>140000</v>
      </c>
      <c r="I653" s="3">
        <v>1296</v>
      </c>
      <c r="J653" s="4">
        <v>138500</v>
      </c>
    </row>
    <row r="654" spans="1:10">
      <c r="A654">
        <v>653</v>
      </c>
      <c r="B654">
        <v>191000</v>
      </c>
      <c r="C654">
        <v>0.30676482665895266</v>
      </c>
      <c r="D654" t="str">
        <f t="shared" si="10"/>
        <v>A1</v>
      </c>
      <c r="F654" s="3">
        <v>1299</v>
      </c>
      <c r="G654" s="4">
        <v>160000</v>
      </c>
      <c r="I654" s="3">
        <v>1301</v>
      </c>
      <c r="J654" s="4">
        <v>225000</v>
      </c>
    </row>
    <row r="655" spans="1:10">
      <c r="A655">
        <v>654</v>
      </c>
      <c r="B655">
        <v>135000</v>
      </c>
      <c r="C655">
        <v>0.80549019502521246</v>
      </c>
      <c r="D655" t="str">
        <f t="shared" si="10"/>
        <v>A2</v>
      </c>
      <c r="F655" s="3">
        <v>1300</v>
      </c>
      <c r="G655" s="4">
        <v>154000</v>
      </c>
      <c r="I655" s="3">
        <v>1302</v>
      </c>
      <c r="J655" s="4">
        <v>177500</v>
      </c>
    </row>
    <row r="656" spans="1:10">
      <c r="A656">
        <v>655</v>
      </c>
      <c r="B656">
        <v>350000</v>
      </c>
      <c r="C656">
        <v>0.23902705910018363</v>
      </c>
      <c r="D656" t="str">
        <f t="shared" si="10"/>
        <v>A1</v>
      </c>
      <c r="F656" s="3">
        <v>1303</v>
      </c>
      <c r="G656" s="4">
        <v>290000</v>
      </c>
      <c r="I656" s="3">
        <v>1304</v>
      </c>
      <c r="J656" s="4">
        <v>232000</v>
      </c>
    </row>
    <row r="657" spans="1:10">
      <c r="A657">
        <v>656</v>
      </c>
      <c r="B657">
        <v>88000</v>
      </c>
      <c r="C657">
        <v>0.66081971462033251</v>
      </c>
      <c r="D657" t="str">
        <f t="shared" si="10"/>
        <v>A2</v>
      </c>
      <c r="F657" s="3">
        <v>1305</v>
      </c>
      <c r="G657" s="4">
        <v>130000</v>
      </c>
      <c r="I657" s="3">
        <v>1306</v>
      </c>
      <c r="J657" s="4">
        <v>325000</v>
      </c>
    </row>
    <row r="658" spans="1:10">
      <c r="A658">
        <v>657</v>
      </c>
      <c r="B658">
        <v>145500</v>
      </c>
      <c r="C658">
        <v>0.46060366938872033</v>
      </c>
      <c r="D658" t="str">
        <f t="shared" si="10"/>
        <v>A1</v>
      </c>
      <c r="F658" s="3">
        <v>1307</v>
      </c>
      <c r="G658" s="4">
        <v>202500</v>
      </c>
      <c r="I658" s="3">
        <v>1308</v>
      </c>
      <c r="J658" s="4">
        <v>138000</v>
      </c>
    </row>
    <row r="659" spans="1:10">
      <c r="A659">
        <v>658</v>
      </c>
      <c r="B659">
        <v>149000</v>
      </c>
      <c r="C659">
        <v>1.5051898882521786E-2</v>
      </c>
      <c r="D659" t="str">
        <f t="shared" si="10"/>
        <v>A1</v>
      </c>
      <c r="F659" s="3">
        <v>1309</v>
      </c>
      <c r="G659" s="4">
        <v>147000</v>
      </c>
      <c r="I659" s="3">
        <v>1310</v>
      </c>
      <c r="J659" s="4">
        <v>179200</v>
      </c>
    </row>
    <row r="660" spans="1:10">
      <c r="A660">
        <v>659</v>
      </c>
      <c r="B660">
        <v>97500</v>
      </c>
      <c r="C660">
        <v>0.96265411671619061</v>
      </c>
      <c r="D660" t="str">
        <f t="shared" si="10"/>
        <v>A2</v>
      </c>
      <c r="F660" s="3">
        <v>1312</v>
      </c>
      <c r="G660" s="4">
        <v>203000</v>
      </c>
      <c r="I660" s="3">
        <v>1311</v>
      </c>
      <c r="J660" s="4">
        <v>335000</v>
      </c>
    </row>
    <row r="661" spans="1:10">
      <c r="A661">
        <v>660</v>
      </c>
      <c r="B661">
        <v>167000</v>
      </c>
      <c r="C661">
        <v>0.28813091309337213</v>
      </c>
      <c r="D661" t="str">
        <f t="shared" si="10"/>
        <v>A1</v>
      </c>
      <c r="F661" s="3">
        <v>1316</v>
      </c>
      <c r="G661" s="4">
        <v>206900</v>
      </c>
      <c r="I661" s="3">
        <v>1313</v>
      </c>
      <c r="J661" s="4">
        <v>302000</v>
      </c>
    </row>
    <row r="662" spans="1:10">
      <c r="A662">
        <v>661</v>
      </c>
      <c r="B662">
        <v>197900</v>
      </c>
      <c r="C662">
        <v>0.45211691271158316</v>
      </c>
      <c r="D662" t="str">
        <f t="shared" si="10"/>
        <v>A1</v>
      </c>
      <c r="F662" s="3">
        <v>1319</v>
      </c>
      <c r="G662" s="4">
        <v>275000</v>
      </c>
      <c r="I662" s="3">
        <v>1314</v>
      </c>
      <c r="J662" s="4">
        <v>333168</v>
      </c>
    </row>
    <row r="663" spans="1:10">
      <c r="A663">
        <v>662</v>
      </c>
      <c r="B663">
        <v>402000</v>
      </c>
      <c r="C663">
        <v>8.3813839279329505E-2</v>
      </c>
      <c r="D663" t="str">
        <f t="shared" si="10"/>
        <v>A1</v>
      </c>
      <c r="F663" s="3">
        <v>1320</v>
      </c>
      <c r="G663" s="4">
        <v>111000</v>
      </c>
      <c r="I663" s="3">
        <v>1315</v>
      </c>
      <c r="J663" s="4">
        <v>119000</v>
      </c>
    </row>
    <row r="664" spans="1:10">
      <c r="A664">
        <v>663</v>
      </c>
      <c r="B664">
        <v>110000</v>
      </c>
      <c r="C664">
        <v>0.32883607389453695</v>
      </c>
      <c r="D664" t="str">
        <f t="shared" si="10"/>
        <v>A1</v>
      </c>
      <c r="F664" s="3">
        <v>1321</v>
      </c>
      <c r="G664" s="4">
        <v>156500</v>
      </c>
      <c r="I664" s="3">
        <v>1317</v>
      </c>
      <c r="J664" s="4">
        <v>295493</v>
      </c>
    </row>
    <row r="665" spans="1:10">
      <c r="A665">
        <v>664</v>
      </c>
      <c r="B665">
        <v>137500</v>
      </c>
      <c r="C665">
        <v>0.6311657997667971</v>
      </c>
      <c r="D665" t="str">
        <f t="shared" si="10"/>
        <v>A2</v>
      </c>
      <c r="F665" s="3">
        <v>1322</v>
      </c>
      <c r="G665" s="4">
        <v>72500</v>
      </c>
      <c r="I665" s="3">
        <v>1318</v>
      </c>
      <c r="J665" s="4">
        <v>208900</v>
      </c>
    </row>
    <row r="666" spans="1:10">
      <c r="A666">
        <v>665</v>
      </c>
      <c r="B666">
        <v>423000</v>
      </c>
      <c r="C666">
        <v>0.17880124361597349</v>
      </c>
      <c r="D666" t="str">
        <f t="shared" si="10"/>
        <v>A1</v>
      </c>
      <c r="F666" s="3">
        <v>1324</v>
      </c>
      <c r="G666" s="4">
        <v>82500</v>
      </c>
      <c r="I666" s="3">
        <v>1323</v>
      </c>
      <c r="J666" s="4">
        <v>190000</v>
      </c>
    </row>
    <row r="667" spans="1:10">
      <c r="A667">
        <v>666</v>
      </c>
      <c r="B667">
        <v>230500</v>
      </c>
      <c r="C667">
        <v>0.82113022662853807</v>
      </c>
      <c r="D667" t="str">
        <f t="shared" si="10"/>
        <v>A2</v>
      </c>
      <c r="F667" s="3">
        <v>1326</v>
      </c>
      <c r="G667" s="4">
        <v>55000</v>
      </c>
      <c r="I667" s="3">
        <v>1325</v>
      </c>
      <c r="J667" s="4">
        <v>147000</v>
      </c>
    </row>
    <row r="668" spans="1:10">
      <c r="A668">
        <v>667</v>
      </c>
      <c r="B668">
        <v>129000</v>
      </c>
      <c r="C668">
        <v>7.9344536855813663E-2</v>
      </c>
      <c r="D668" t="str">
        <f t="shared" si="10"/>
        <v>A1</v>
      </c>
      <c r="F668" s="3">
        <v>1327</v>
      </c>
      <c r="G668" s="4">
        <v>79000</v>
      </c>
      <c r="I668" s="3">
        <v>1328</v>
      </c>
      <c r="J668" s="4">
        <v>130500</v>
      </c>
    </row>
    <row r="669" spans="1:10">
      <c r="A669">
        <v>668</v>
      </c>
      <c r="B669">
        <v>193500</v>
      </c>
      <c r="C669">
        <v>0.44376534063018946</v>
      </c>
      <c r="D669" t="str">
        <f t="shared" si="10"/>
        <v>A1</v>
      </c>
      <c r="F669" s="3">
        <v>1329</v>
      </c>
      <c r="G669" s="4">
        <v>256000</v>
      </c>
      <c r="I669" s="3">
        <v>1330</v>
      </c>
      <c r="J669" s="4">
        <v>176500</v>
      </c>
    </row>
    <row r="670" spans="1:10">
      <c r="A670">
        <v>669</v>
      </c>
      <c r="B670">
        <v>168000</v>
      </c>
      <c r="C670">
        <v>0.7053625658385555</v>
      </c>
      <c r="D670" t="str">
        <f t="shared" si="10"/>
        <v>A2</v>
      </c>
      <c r="F670" s="3">
        <v>1331</v>
      </c>
      <c r="G670" s="4">
        <v>227000</v>
      </c>
      <c r="I670" s="3">
        <v>1333</v>
      </c>
      <c r="J670" s="4">
        <v>100000</v>
      </c>
    </row>
    <row r="671" spans="1:10">
      <c r="A671">
        <v>670</v>
      </c>
      <c r="B671">
        <v>137500</v>
      </c>
      <c r="C671">
        <v>0.38948957905254777</v>
      </c>
      <c r="D671" t="str">
        <f t="shared" si="10"/>
        <v>A1</v>
      </c>
      <c r="F671" s="3">
        <v>1332</v>
      </c>
      <c r="G671" s="4">
        <v>132500</v>
      </c>
      <c r="I671" s="3">
        <v>1334</v>
      </c>
      <c r="J671" s="4">
        <v>125500</v>
      </c>
    </row>
    <row r="672" spans="1:10">
      <c r="A672">
        <v>671</v>
      </c>
      <c r="B672">
        <v>173500</v>
      </c>
      <c r="C672">
        <v>0.24375479458090443</v>
      </c>
      <c r="D672" t="str">
        <f t="shared" si="10"/>
        <v>A1</v>
      </c>
      <c r="F672" s="3">
        <v>1337</v>
      </c>
      <c r="G672" s="4">
        <v>135000</v>
      </c>
      <c r="I672" s="3">
        <v>1335</v>
      </c>
      <c r="J672" s="4">
        <v>125000</v>
      </c>
    </row>
    <row r="673" spans="1:10">
      <c r="A673">
        <v>672</v>
      </c>
      <c r="B673">
        <v>103600</v>
      </c>
      <c r="C673">
        <v>0.30677250729588945</v>
      </c>
      <c r="D673" t="str">
        <f t="shared" si="10"/>
        <v>A1</v>
      </c>
      <c r="F673" s="3">
        <v>1338</v>
      </c>
      <c r="G673" s="4">
        <v>52500</v>
      </c>
      <c r="I673" s="3">
        <v>1336</v>
      </c>
      <c r="J673" s="4">
        <v>167900</v>
      </c>
    </row>
    <row r="674" spans="1:10">
      <c r="A674">
        <v>673</v>
      </c>
      <c r="B674">
        <v>165000</v>
      </c>
      <c r="C674">
        <v>0.20394460229813838</v>
      </c>
      <c r="D674" t="str">
        <f t="shared" si="10"/>
        <v>A1</v>
      </c>
      <c r="F674" s="3">
        <v>1339</v>
      </c>
      <c r="G674" s="4">
        <v>200000</v>
      </c>
      <c r="I674" s="3">
        <v>1341</v>
      </c>
      <c r="J674" s="4">
        <v>123000</v>
      </c>
    </row>
    <row r="675" spans="1:10">
      <c r="A675">
        <v>674</v>
      </c>
      <c r="B675">
        <v>257500</v>
      </c>
      <c r="C675">
        <v>0.14149543389402675</v>
      </c>
      <c r="D675" t="str">
        <f t="shared" si="10"/>
        <v>A1</v>
      </c>
      <c r="F675" s="3">
        <v>1340</v>
      </c>
      <c r="G675" s="4">
        <v>128500</v>
      </c>
      <c r="I675" s="3">
        <v>1344</v>
      </c>
      <c r="J675" s="4">
        <v>177000</v>
      </c>
    </row>
    <row r="676" spans="1:10">
      <c r="A676">
        <v>675</v>
      </c>
      <c r="B676">
        <v>140000</v>
      </c>
      <c r="C676">
        <v>0.87181835938326446</v>
      </c>
      <c r="D676" t="str">
        <f t="shared" si="10"/>
        <v>A2</v>
      </c>
      <c r="F676" s="3">
        <v>1342</v>
      </c>
      <c r="G676" s="4">
        <v>155000</v>
      </c>
      <c r="I676" s="3">
        <v>1345</v>
      </c>
      <c r="J676" s="4">
        <v>155835</v>
      </c>
    </row>
    <row r="677" spans="1:10">
      <c r="A677">
        <v>676</v>
      </c>
      <c r="B677">
        <v>148500</v>
      </c>
      <c r="C677">
        <v>0.34141246175577011</v>
      </c>
      <c r="D677" t="str">
        <f t="shared" si="10"/>
        <v>A1</v>
      </c>
      <c r="F677" s="3">
        <v>1343</v>
      </c>
      <c r="G677" s="4">
        <v>228500</v>
      </c>
      <c r="I677" s="3">
        <v>1347</v>
      </c>
      <c r="J677" s="4">
        <v>262500</v>
      </c>
    </row>
    <row r="678" spans="1:10">
      <c r="A678">
        <v>677</v>
      </c>
      <c r="B678">
        <v>87000</v>
      </c>
      <c r="C678">
        <v>0.76072874634728693</v>
      </c>
      <c r="D678" t="str">
        <f t="shared" si="10"/>
        <v>A2</v>
      </c>
      <c r="F678" s="3">
        <v>1346</v>
      </c>
      <c r="G678" s="4">
        <v>108500</v>
      </c>
      <c r="I678" s="3">
        <v>1349</v>
      </c>
      <c r="J678" s="4">
        <v>215000</v>
      </c>
    </row>
    <row r="679" spans="1:10">
      <c r="A679">
        <v>678</v>
      </c>
      <c r="B679">
        <v>109500</v>
      </c>
      <c r="C679">
        <v>0.56215029941859584</v>
      </c>
      <c r="D679" t="str">
        <f t="shared" si="10"/>
        <v>A2</v>
      </c>
      <c r="F679" s="3">
        <v>1348</v>
      </c>
      <c r="G679" s="4">
        <v>283463</v>
      </c>
      <c r="I679" s="3">
        <v>1350</v>
      </c>
      <c r="J679" s="4">
        <v>122000</v>
      </c>
    </row>
    <row r="680" spans="1:10">
      <c r="A680">
        <v>679</v>
      </c>
      <c r="B680">
        <v>372500</v>
      </c>
      <c r="C680">
        <v>0.56668487862413031</v>
      </c>
      <c r="D680" t="str">
        <f t="shared" si="10"/>
        <v>A2</v>
      </c>
      <c r="F680" s="3">
        <v>1353</v>
      </c>
      <c r="G680" s="4">
        <v>134900</v>
      </c>
      <c r="I680" s="3">
        <v>1351</v>
      </c>
      <c r="J680" s="4">
        <v>200000</v>
      </c>
    </row>
    <row r="681" spans="1:10">
      <c r="A681">
        <v>680</v>
      </c>
      <c r="B681">
        <v>128500</v>
      </c>
      <c r="C681">
        <v>0.96448746448854683</v>
      </c>
      <c r="D681" t="str">
        <f t="shared" si="10"/>
        <v>A2</v>
      </c>
      <c r="F681" s="3">
        <v>1354</v>
      </c>
      <c r="G681" s="4">
        <v>410000</v>
      </c>
      <c r="I681" s="3">
        <v>1352</v>
      </c>
      <c r="J681" s="4">
        <v>171000</v>
      </c>
    </row>
    <row r="682" spans="1:10">
      <c r="A682">
        <v>681</v>
      </c>
      <c r="B682">
        <v>143000</v>
      </c>
      <c r="C682">
        <v>0.75105991295877006</v>
      </c>
      <c r="D682" t="str">
        <f t="shared" si="10"/>
        <v>A2</v>
      </c>
      <c r="F682" s="3">
        <v>1358</v>
      </c>
      <c r="G682" s="4">
        <v>149900</v>
      </c>
      <c r="I682" s="3">
        <v>1355</v>
      </c>
      <c r="J682" s="4">
        <v>235000</v>
      </c>
    </row>
    <row r="683" spans="1:10">
      <c r="A683">
        <v>682</v>
      </c>
      <c r="B683">
        <v>159434</v>
      </c>
      <c r="C683">
        <v>0.17274796554931804</v>
      </c>
      <c r="D683" t="str">
        <f t="shared" si="10"/>
        <v>A1</v>
      </c>
      <c r="F683" s="3">
        <v>1359</v>
      </c>
      <c r="G683" s="4">
        <v>177500</v>
      </c>
      <c r="I683" s="3">
        <v>1356</v>
      </c>
      <c r="J683" s="4">
        <v>170000</v>
      </c>
    </row>
    <row r="684" spans="1:10">
      <c r="A684">
        <v>683</v>
      </c>
      <c r="B684">
        <v>173000</v>
      </c>
      <c r="C684">
        <v>0.71027355067635478</v>
      </c>
      <c r="D684" t="str">
        <f t="shared" si="10"/>
        <v>A2</v>
      </c>
      <c r="F684" s="3">
        <v>1360</v>
      </c>
      <c r="G684" s="4">
        <v>315000</v>
      </c>
      <c r="I684" s="3">
        <v>1357</v>
      </c>
      <c r="J684" s="4">
        <v>110000</v>
      </c>
    </row>
    <row r="685" spans="1:10">
      <c r="A685">
        <v>684</v>
      </c>
      <c r="B685">
        <v>285000</v>
      </c>
      <c r="C685">
        <v>0.40457576934176875</v>
      </c>
      <c r="D685" t="str">
        <f t="shared" si="10"/>
        <v>A1</v>
      </c>
      <c r="F685" s="3">
        <v>1361</v>
      </c>
      <c r="G685" s="4">
        <v>189000</v>
      </c>
      <c r="I685" s="3">
        <v>1362</v>
      </c>
      <c r="J685" s="4">
        <v>260000</v>
      </c>
    </row>
    <row r="686" spans="1:10">
      <c r="A686">
        <v>685</v>
      </c>
      <c r="B686">
        <v>221000</v>
      </c>
      <c r="C686">
        <v>0.87649141075967485</v>
      </c>
      <c r="D686" t="str">
        <f t="shared" si="10"/>
        <v>A2</v>
      </c>
      <c r="F686" s="3">
        <v>1365</v>
      </c>
      <c r="G686" s="4">
        <v>144152</v>
      </c>
      <c r="I686" s="3">
        <v>1363</v>
      </c>
      <c r="J686" s="4">
        <v>104900</v>
      </c>
    </row>
    <row r="687" spans="1:10">
      <c r="A687">
        <v>686</v>
      </c>
      <c r="B687">
        <v>207500</v>
      </c>
      <c r="C687">
        <v>0.48779932125534142</v>
      </c>
      <c r="D687" t="str">
        <f t="shared" si="10"/>
        <v>A1</v>
      </c>
      <c r="F687" s="3">
        <v>1366</v>
      </c>
      <c r="G687" s="4">
        <v>216000</v>
      </c>
      <c r="I687" s="3">
        <v>1364</v>
      </c>
      <c r="J687" s="4">
        <v>156932</v>
      </c>
    </row>
    <row r="688" spans="1:10">
      <c r="A688">
        <v>687</v>
      </c>
      <c r="B688">
        <v>227875</v>
      </c>
      <c r="C688">
        <v>0.72137086611847334</v>
      </c>
      <c r="D688" t="str">
        <f t="shared" si="10"/>
        <v>A2</v>
      </c>
      <c r="F688" s="3">
        <v>1367</v>
      </c>
      <c r="G688" s="4">
        <v>193000</v>
      </c>
      <c r="I688" s="3">
        <v>1369</v>
      </c>
      <c r="J688" s="4">
        <v>144000</v>
      </c>
    </row>
    <row r="689" spans="1:10">
      <c r="A689">
        <v>688</v>
      </c>
      <c r="B689">
        <v>148800</v>
      </c>
      <c r="C689">
        <v>0.26381550772097428</v>
      </c>
      <c r="D689" t="str">
        <f t="shared" si="10"/>
        <v>A1</v>
      </c>
      <c r="F689" s="3">
        <v>1368</v>
      </c>
      <c r="G689" s="4">
        <v>127000</v>
      </c>
      <c r="I689" s="3">
        <v>1373</v>
      </c>
      <c r="J689" s="4">
        <v>274300</v>
      </c>
    </row>
    <row r="690" spans="1:10">
      <c r="A690">
        <v>689</v>
      </c>
      <c r="B690">
        <v>392000</v>
      </c>
      <c r="C690">
        <v>0.85849965205236622</v>
      </c>
      <c r="D690" t="str">
        <f t="shared" si="10"/>
        <v>A2</v>
      </c>
      <c r="F690" s="3">
        <v>1370</v>
      </c>
      <c r="G690" s="4">
        <v>232000</v>
      </c>
      <c r="I690" s="3">
        <v>1374</v>
      </c>
      <c r="J690" s="4">
        <v>466500</v>
      </c>
    </row>
    <row r="691" spans="1:10">
      <c r="A691">
        <v>690</v>
      </c>
      <c r="B691">
        <v>194700</v>
      </c>
      <c r="C691">
        <v>0.36438506096375267</v>
      </c>
      <c r="D691" t="str">
        <f t="shared" si="10"/>
        <v>A1</v>
      </c>
      <c r="F691" s="3">
        <v>1371</v>
      </c>
      <c r="G691" s="4">
        <v>105000</v>
      </c>
      <c r="I691" s="3">
        <v>1375</v>
      </c>
      <c r="J691" s="4">
        <v>250000</v>
      </c>
    </row>
    <row r="692" spans="1:10">
      <c r="A692">
        <v>691</v>
      </c>
      <c r="B692">
        <v>141000</v>
      </c>
      <c r="C692">
        <v>0.55472094706276265</v>
      </c>
      <c r="D692" t="str">
        <f t="shared" si="10"/>
        <v>A2</v>
      </c>
      <c r="F692" s="3">
        <v>1372</v>
      </c>
      <c r="G692" s="4">
        <v>165500</v>
      </c>
      <c r="I692" s="3">
        <v>1376</v>
      </c>
      <c r="J692" s="4">
        <v>239000</v>
      </c>
    </row>
    <row r="693" spans="1:10">
      <c r="A693">
        <v>692</v>
      </c>
      <c r="B693">
        <v>755000</v>
      </c>
      <c r="C693">
        <v>0.25924523002469402</v>
      </c>
      <c r="D693" t="str">
        <f t="shared" si="10"/>
        <v>A1</v>
      </c>
      <c r="F693" s="3">
        <v>1379</v>
      </c>
      <c r="G693" s="4">
        <v>83000</v>
      </c>
      <c r="I693" s="3">
        <v>1377</v>
      </c>
      <c r="J693" s="4">
        <v>91000</v>
      </c>
    </row>
    <row r="694" spans="1:10">
      <c r="A694">
        <v>693</v>
      </c>
      <c r="B694">
        <v>335000</v>
      </c>
      <c r="C694">
        <v>0.97489135759760459</v>
      </c>
      <c r="D694" t="str">
        <f t="shared" si="10"/>
        <v>A2</v>
      </c>
      <c r="F694" s="3">
        <v>1380</v>
      </c>
      <c r="G694" s="4">
        <v>167500</v>
      </c>
      <c r="I694" s="3">
        <v>1378</v>
      </c>
      <c r="J694" s="4">
        <v>117000</v>
      </c>
    </row>
    <row r="695" spans="1:10">
      <c r="A695">
        <v>694</v>
      </c>
      <c r="B695">
        <v>108480</v>
      </c>
      <c r="C695">
        <v>0.24366729458732217</v>
      </c>
      <c r="D695" t="str">
        <f t="shared" si="10"/>
        <v>A1</v>
      </c>
      <c r="F695" s="3">
        <v>1381</v>
      </c>
      <c r="G695" s="4">
        <v>58500</v>
      </c>
      <c r="I695" s="3">
        <v>1383</v>
      </c>
      <c r="J695" s="4">
        <v>157000</v>
      </c>
    </row>
    <row r="696" spans="1:10">
      <c r="A696">
        <v>695</v>
      </c>
      <c r="B696">
        <v>141500</v>
      </c>
      <c r="C696">
        <v>0.18372761909385338</v>
      </c>
      <c r="D696" t="str">
        <f t="shared" si="10"/>
        <v>A1</v>
      </c>
      <c r="F696" s="3">
        <v>1382</v>
      </c>
      <c r="G696" s="4">
        <v>237500</v>
      </c>
      <c r="I696" s="3">
        <v>1384</v>
      </c>
      <c r="J696" s="4">
        <v>112000</v>
      </c>
    </row>
    <row r="697" spans="1:10">
      <c r="A697">
        <v>696</v>
      </c>
      <c r="B697">
        <v>176000</v>
      </c>
      <c r="C697">
        <v>0.56876707396627268</v>
      </c>
      <c r="D697" t="str">
        <f t="shared" si="10"/>
        <v>A2</v>
      </c>
      <c r="F697" s="3">
        <v>1385</v>
      </c>
      <c r="G697" s="4">
        <v>105000</v>
      </c>
      <c r="I697" s="3">
        <v>1386</v>
      </c>
      <c r="J697" s="4">
        <v>125500</v>
      </c>
    </row>
    <row r="698" spans="1:10">
      <c r="A698">
        <v>697</v>
      </c>
      <c r="B698">
        <v>89000</v>
      </c>
      <c r="C698">
        <v>0.71411864815291282</v>
      </c>
      <c r="D698" t="str">
        <f t="shared" si="10"/>
        <v>A2</v>
      </c>
      <c r="F698" s="3">
        <v>1387</v>
      </c>
      <c r="G698" s="4">
        <v>250000</v>
      </c>
      <c r="I698" s="3">
        <v>1388</v>
      </c>
      <c r="J698" s="4">
        <v>136000</v>
      </c>
    </row>
    <row r="699" spans="1:10">
      <c r="A699">
        <v>698</v>
      </c>
      <c r="B699">
        <v>123500</v>
      </c>
      <c r="C699">
        <v>0.79041594934315484</v>
      </c>
      <c r="D699" t="str">
        <f t="shared" si="10"/>
        <v>A2</v>
      </c>
      <c r="F699" s="3">
        <v>1389</v>
      </c>
      <c r="G699" s="4">
        <v>377500</v>
      </c>
      <c r="I699" s="3">
        <v>1390</v>
      </c>
      <c r="J699" s="4">
        <v>131000</v>
      </c>
    </row>
    <row r="700" spans="1:10">
      <c r="A700">
        <v>699</v>
      </c>
      <c r="B700">
        <v>138500</v>
      </c>
      <c r="C700">
        <v>0.75752700211586144</v>
      </c>
      <c r="D700" t="str">
        <f t="shared" si="10"/>
        <v>A2</v>
      </c>
      <c r="F700" s="3">
        <v>1395</v>
      </c>
      <c r="G700" s="4">
        <v>246578</v>
      </c>
      <c r="I700" s="3">
        <v>1391</v>
      </c>
      <c r="J700" s="4">
        <v>235000</v>
      </c>
    </row>
    <row r="701" spans="1:10">
      <c r="A701">
        <v>700</v>
      </c>
      <c r="B701">
        <v>196000</v>
      </c>
      <c r="C701">
        <v>0.5866988247812106</v>
      </c>
      <c r="D701" t="str">
        <f t="shared" si="10"/>
        <v>A2</v>
      </c>
      <c r="F701" s="3">
        <v>1396</v>
      </c>
      <c r="G701" s="4">
        <v>281213</v>
      </c>
      <c r="I701" s="3">
        <v>1392</v>
      </c>
      <c r="J701" s="4">
        <v>124000</v>
      </c>
    </row>
    <row r="702" spans="1:10">
      <c r="A702">
        <v>701</v>
      </c>
      <c r="B702">
        <v>312500</v>
      </c>
      <c r="C702">
        <v>0.78841376081332126</v>
      </c>
      <c r="D702" t="str">
        <f t="shared" si="10"/>
        <v>A2</v>
      </c>
      <c r="F702" s="3">
        <v>1397</v>
      </c>
      <c r="G702" s="4">
        <v>160000</v>
      </c>
      <c r="I702" s="3">
        <v>1393</v>
      </c>
      <c r="J702" s="4">
        <v>123000</v>
      </c>
    </row>
    <row r="703" spans="1:10">
      <c r="A703">
        <v>702</v>
      </c>
      <c r="B703">
        <v>140000</v>
      </c>
      <c r="C703">
        <v>0.60892672046557139</v>
      </c>
      <c r="D703" t="str">
        <f t="shared" si="10"/>
        <v>A2</v>
      </c>
      <c r="F703" s="3">
        <v>1398</v>
      </c>
      <c r="G703" s="4">
        <v>137500</v>
      </c>
      <c r="I703" s="3">
        <v>1394</v>
      </c>
      <c r="J703" s="4">
        <v>163000</v>
      </c>
    </row>
    <row r="704" spans="1:10">
      <c r="A704">
        <v>703</v>
      </c>
      <c r="B704">
        <v>361919</v>
      </c>
      <c r="C704">
        <v>0.6415427404713685</v>
      </c>
      <c r="D704" t="str">
        <f t="shared" si="10"/>
        <v>A2</v>
      </c>
      <c r="F704" s="3">
        <v>1399</v>
      </c>
      <c r="G704" s="4">
        <v>138000</v>
      </c>
      <c r="I704" s="3">
        <v>1401</v>
      </c>
      <c r="J704" s="4">
        <v>120000</v>
      </c>
    </row>
    <row r="705" spans="1:10">
      <c r="A705">
        <v>704</v>
      </c>
      <c r="B705">
        <v>140000</v>
      </c>
      <c r="C705">
        <v>0.76048450112061061</v>
      </c>
      <c r="D705" t="str">
        <f t="shared" si="10"/>
        <v>A2</v>
      </c>
      <c r="F705" s="3">
        <v>1400</v>
      </c>
      <c r="G705" s="4">
        <v>137450</v>
      </c>
      <c r="I705" s="3">
        <v>1402</v>
      </c>
      <c r="J705" s="4">
        <v>193000</v>
      </c>
    </row>
    <row r="706" spans="1:10">
      <c r="A706">
        <v>705</v>
      </c>
      <c r="B706">
        <v>213000</v>
      </c>
      <c r="C706">
        <v>0.56378896664487466</v>
      </c>
      <c r="D706" t="str">
        <f t="shared" si="10"/>
        <v>A2</v>
      </c>
      <c r="F706" s="3">
        <v>1403</v>
      </c>
      <c r="G706" s="4">
        <v>193879</v>
      </c>
      <c r="I706" s="3">
        <v>1404</v>
      </c>
      <c r="J706" s="4">
        <v>282922</v>
      </c>
    </row>
    <row r="707" spans="1:10">
      <c r="A707">
        <v>706</v>
      </c>
      <c r="B707">
        <v>55000</v>
      </c>
      <c r="C707">
        <v>0.44891620036274082</v>
      </c>
      <c r="D707" t="str">
        <f t="shared" ref="D707:D770" si="11">IF(C707&lt;0.5, "A1", "A2")</f>
        <v>A1</v>
      </c>
      <c r="F707" s="3">
        <v>1406</v>
      </c>
      <c r="G707" s="4">
        <v>275000</v>
      </c>
      <c r="I707" s="3">
        <v>1405</v>
      </c>
      <c r="J707" s="4">
        <v>105000</v>
      </c>
    </row>
    <row r="708" spans="1:10">
      <c r="A708">
        <v>707</v>
      </c>
      <c r="B708">
        <v>302000</v>
      </c>
      <c r="C708">
        <v>0.2195323115439014</v>
      </c>
      <c r="D708" t="str">
        <f t="shared" si="11"/>
        <v>A1</v>
      </c>
      <c r="F708" s="3">
        <v>1408</v>
      </c>
      <c r="G708" s="4">
        <v>112000</v>
      </c>
      <c r="I708" s="3">
        <v>1407</v>
      </c>
      <c r="J708" s="4">
        <v>133000</v>
      </c>
    </row>
    <row r="709" spans="1:10">
      <c r="A709">
        <v>708</v>
      </c>
      <c r="B709">
        <v>254000</v>
      </c>
      <c r="C709">
        <v>0.72607655870991628</v>
      </c>
      <c r="D709" t="str">
        <f t="shared" si="11"/>
        <v>A2</v>
      </c>
      <c r="F709" s="3">
        <v>1411</v>
      </c>
      <c r="G709" s="4">
        <v>230000</v>
      </c>
      <c r="I709" s="3">
        <v>1409</v>
      </c>
      <c r="J709" s="4">
        <v>125500</v>
      </c>
    </row>
    <row r="710" spans="1:10">
      <c r="A710">
        <v>709</v>
      </c>
      <c r="B710">
        <v>179540</v>
      </c>
      <c r="C710">
        <v>0.60882908469451136</v>
      </c>
      <c r="D710" t="str">
        <f t="shared" si="11"/>
        <v>A2</v>
      </c>
      <c r="F710" s="3">
        <v>1414</v>
      </c>
      <c r="G710" s="4">
        <v>257000</v>
      </c>
      <c r="I710" s="3">
        <v>1410</v>
      </c>
      <c r="J710" s="4">
        <v>215000</v>
      </c>
    </row>
    <row r="711" spans="1:10">
      <c r="A711">
        <v>710</v>
      </c>
      <c r="B711">
        <v>109900</v>
      </c>
      <c r="C711">
        <v>0.39838417579583396</v>
      </c>
      <c r="D711" t="str">
        <f t="shared" si="11"/>
        <v>A1</v>
      </c>
      <c r="F711" s="3">
        <v>1430</v>
      </c>
      <c r="G711" s="4">
        <v>182900</v>
      </c>
      <c r="I711" s="3">
        <v>1412</v>
      </c>
      <c r="J711" s="4">
        <v>140000</v>
      </c>
    </row>
    <row r="712" spans="1:10">
      <c r="A712">
        <v>711</v>
      </c>
      <c r="B712">
        <v>52000</v>
      </c>
      <c r="C712">
        <v>0.61896645924718663</v>
      </c>
      <c r="D712" t="str">
        <f t="shared" si="11"/>
        <v>A2</v>
      </c>
      <c r="F712" s="3">
        <v>1431</v>
      </c>
      <c r="G712" s="4">
        <v>192140</v>
      </c>
      <c r="I712" s="3">
        <v>1413</v>
      </c>
      <c r="J712" s="4">
        <v>90000</v>
      </c>
    </row>
    <row r="713" spans="1:10">
      <c r="A713">
        <v>712</v>
      </c>
      <c r="B713">
        <v>102776</v>
      </c>
      <c r="C713">
        <v>0.96804734848076834</v>
      </c>
      <c r="D713" t="str">
        <f t="shared" si="11"/>
        <v>A2</v>
      </c>
      <c r="F713" s="3">
        <v>1433</v>
      </c>
      <c r="G713" s="4">
        <v>64500</v>
      </c>
      <c r="I713" s="3">
        <v>1415</v>
      </c>
      <c r="J713" s="4">
        <v>207000</v>
      </c>
    </row>
    <row r="714" spans="1:10">
      <c r="A714">
        <v>713</v>
      </c>
      <c r="B714">
        <v>189000</v>
      </c>
      <c r="C714">
        <v>0.75471810630726655</v>
      </c>
      <c r="D714" t="str">
        <f t="shared" si="11"/>
        <v>A2</v>
      </c>
      <c r="F714" s="3">
        <v>1434</v>
      </c>
      <c r="G714" s="4">
        <v>186500</v>
      </c>
      <c r="I714" s="3">
        <v>1416</v>
      </c>
      <c r="J714" s="4">
        <v>175900</v>
      </c>
    </row>
    <row r="715" spans="1:10">
      <c r="A715">
        <v>714</v>
      </c>
      <c r="B715">
        <v>129000</v>
      </c>
      <c r="C715">
        <v>0.8524542475555309</v>
      </c>
      <c r="D715" t="str">
        <f t="shared" si="11"/>
        <v>A2</v>
      </c>
      <c r="F715" s="3">
        <v>1437</v>
      </c>
      <c r="G715" s="4">
        <v>120500</v>
      </c>
      <c r="I715" s="3">
        <v>1417</v>
      </c>
      <c r="J715" s="4">
        <v>122500</v>
      </c>
    </row>
    <row r="716" spans="1:10">
      <c r="A716">
        <v>715</v>
      </c>
      <c r="B716">
        <v>130500</v>
      </c>
      <c r="C716">
        <v>0.60226244717903521</v>
      </c>
      <c r="D716" t="str">
        <f t="shared" si="11"/>
        <v>A2</v>
      </c>
      <c r="F716" s="3">
        <v>1439</v>
      </c>
      <c r="G716" s="4">
        <v>149700</v>
      </c>
      <c r="I716" s="3">
        <v>1418</v>
      </c>
      <c r="J716" s="4">
        <v>340000</v>
      </c>
    </row>
    <row r="717" spans="1:10">
      <c r="A717">
        <v>716</v>
      </c>
      <c r="B717">
        <v>165000</v>
      </c>
      <c r="C717">
        <v>0.16526748081891296</v>
      </c>
      <c r="D717" t="str">
        <f t="shared" si="11"/>
        <v>A1</v>
      </c>
      <c r="F717" s="3">
        <v>1440</v>
      </c>
      <c r="G717" s="4">
        <v>197000</v>
      </c>
      <c r="I717" s="3">
        <v>1419</v>
      </c>
      <c r="J717" s="4">
        <v>124000</v>
      </c>
    </row>
    <row r="718" spans="1:10">
      <c r="A718">
        <v>717</v>
      </c>
      <c r="B718">
        <v>159500</v>
      </c>
      <c r="C718">
        <v>0.24776718613206095</v>
      </c>
      <c r="D718" t="str">
        <f t="shared" si="11"/>
        <v>A1</v>
      </c>
      <c r="F718" s="3">
        <v>1442</v>
      </c>
      <c r="G718" s="4">
        <v>149300</v>
      </c>
      <c r="I718" s="3">
        <v>1420</v>
      </c>
      <c r="J718" s="4">
        <v>223000</v>
      </c>
    </row>
    <row r="719" spans="1:10">
      <c r="A719">
        <v>718</v>
      </c>
      <c r="B719">
        <v>157000</v>
      </c>
      <c r="C719">
        <v>0.77611217186733228</v>
      </c>
      <c r="D719" t="str">
        <f t="shared" si="11"/>
        <v>A2</v>
      </c>
      <c r="F719" s="3">
        <v>1444</v>
      </c>
      <c r="G719" s="4">
        <v>121000</v>
      </c>
      <c r="I719" s="3">
        <v>1421</v>
      </c>
      <c r="J719" s="4">
        <v>179900</v>
      </c>
    </row>
    <row r="720" spans="1:10">
      <c r="A720">
        <v>719</v>
      </c>
      <c r="B720">
        <v>341000</v>
      </c>
      <c r="C720">
        <v>0.29448178028689342</v>
      </c>
      <c r="D720" t="str">
        <f t="shared" si="11"/>
        <v>A1</v>
      </c>
      <c r="F720" s="3">
        <v>1446</v>
      </c>
      <c r="G720" s="4">
        <v>129000</v>
      </c>
      <c r="I720" s="3">
        <v>1422</v>
      </c>
      <c r="J720" s="4">
        <v>127500</v>
      </c>
    </row>
    <row r="721" spans="1:10">
      <c r="A721">
        <v>720</v>
      </c>
      <c r="B721">
        <v>128500</v>
      </c>
      <c r="C721">
        <v>3.1089897654261067E-2</v>
      </c>
      <c r="D721" t="str">
        <f t="shared" si="11"/>
        <v>A1</v>
      </c>
      <c r="F721" s="3">
        <v>1447</v>
      </c>
      <c r="G721" s="4">
        <v>157900</v>
      </c>
      <c r="I721" s="3">
        <v>1423</v>
      </c>
      <c r="J721" s="4">
        <v>136500</v>
      </c>
    </row>
    <row r="722" spans="1:10">
      <c r="A722">
        <v>721</v>
      </c>
      <c r="B722">
        <v>275000</v>
      </c>
      <c r="C722">
        <v>0.4023762770340884</v>
      </c>
      <c r="D722" t="str">
        <f t="shared" si="11"/>
        <v>A1</v>
      </c>
      <c r="F722" s="3">
        <v>1449</v>
      </c>
      <c r="G722" s="4">
        <v>112000</v>
      </c>
      <c r="I722" s="3">
        <v>1424</v>
      </c>
      <c r="J722" s="4">
        <v>274970</v>
      </c>
    </row>
    <row r="723" spans="1:10">
      <c r="A723">
        <v>722</v>
      </c>
      <c r="B723">
        <v>143000</v>
      </c>
      <c r="C723">
        <v>0.32950488674335277</v>
      </c>
      <c r="D723" t="str">
        <f t="shared" si="11"/>
        <v>A1</v>
      </c>
      <c r="F723" s="3">
        <v>1452</v>
      </c>
      <c r="G723" s="4">
        <v>287090</v>
      </c>
      <c r="I723" s="3">
        <v>1425</v>
      </c>
      <c r="J723" s="4">
        <v>144000</v>
      </c>
    </row>
    <row r="724" spans="1:10">
      <c r="A724">
        <v>723</v>
      </c>
      <c r="B724">
        <v>124500</v>
      </c>
      <c r="C724">
        <v>0.11307352073867249</v>
      </c>
      <c r="D724" t="str">
        <f t="shared" si="11"/>
        <v>A1</v>
      </c>
      <c r="F724" s="3">
        <v>1456</v>
      </c>
      <c r="G724" s="4">
        <v>175000</v>
      </c>
      <c r="I724" s="3">
        <v>1426</v>
      </c>
      <c r="J724" s="4">
        <v>142000</v>
      </c>
    </row>
    <row r="725" spans="1:10">
      <c r="A725">
        <v>724</v>
      </c>
      <c r="B725">
        <v>135000</v>
      </c>
      <c r="C725">
        <v>0.35254151651566823</v>
      </c>
      <c r="D725" t="str">
        <f t="shared" si="11"/>
        <v>A1</v>
      </c>
      <c r="F725" s="3">
        <v>1458</v>
      </c>
      <c r="G725" s="4">
        <v>266500</v>
      </c>
      <c r="I725" s="3">
        <v>1427</v>
      </c>
      <c r="J725" s="4">
        <v>271000</v>
      </c>
    </row>
    <row r="726" spans="1:10">
      <c r="A726">
        <v>725</v>
      </c>
      <c r="B726">
        <v>320000</v>
      </c>
      <c r="C726">
        <v>0.82965825783151081</v>
      </c>
      <c r="D726" t="str">
        <f t="shared" si="11"/>
        <v>A2</v>
      </c>
      <c r="F726" s="3">
        <v>1459</v>
      </c>
      <c r="G726" s="4">
        <v>142125</v>
      </c>
      <c r="I726" s="3">
        <v>1428</v>
      </c>
      <c r="J726" s="4">
        <v>140000</v>
      </c>
    </row>
    <row r="727" spans="1:10">
      <c r="A727">
        <v>726</v>
      </c>
      <c r="B727">
        <v>120500</v>
      </c>
      <c r="C727">
        <v>0.48305726546342864</v>
      </c>
      <c r="D727" t="str">
        <f t="shared" si="11"/>
        <v>A1</v>
      </c>
      <c r="F727" s="3">
        <v>1460</v>
      </c>
      <c r="G727" s="4">
        <v>147500</v>
      </c>
      <c r="I727" s="3">
        <v>1429</v>
      </c>
      <c r="J727" s="4">
        <v>119000</v>
      </c>
    </row>
    <row r="728" spans="1:10">
      <c r="A728">
        <v>727</v>
      </c>
      <c r="B728">
        <v>222000</v>
      </c>
      <c r="C728">
        <v>0.70246428146512274</v>
      </c>
      <c r="D728" t="str">
        <f t="shared" si="11"/>
        <v>A2</v>
      </c>
      <c r="I728" s="3">
        <v>1432</v>
      </c>
      <c r="J728" s="4">
        <v>143750</v>
      </c>
    </row>
    <row r="729" spans="1:10">
      <c r="A729">
        <v>728</v>
      </c>
      <c r="B729">
        <v>194500</v>
      </c>
      <c r="C729">
        <v>0.1538035813887072</v>
      </c>
      <c r="D729" t="str">
        <f t="shared" si="11"/>
        <v>A1</v>
      </c>
      <c r="I729" s="3">
        <v>1435</v>
      </c>
      <c r="J729" s="4">
        <v>160000</v>
      </c>
    </row>
    <row r="730" spans="1:10">
      <c r="A730">
        <v>729</v>
      </c>
      <c r="B730">
        <v>110000</v>
      </c>
      <c r="C730">
        <v>0.16085956994066053</v>
      </c>
      <c r="D730" t="str">
        <f t="shared" si="11"/>
        <v>A1</v>
      </c>
      <c r="I730" s="3">
        <v>1436</v>
      </c>
      <c r="J730" s="4">
        <v>174000</v>
      </c>
    </row>
    <row r="731" spans="1:10">
      <c r="A731">
        <v>730</v>
      </c>
      <c r="B731">
        <v>103000</v>
      </c>
      <c r="C731">
        <v>5.8738680264501797E-3</v>
      </c>
      <c r="D731" t="str">
        <f t="shared" si="11"/>
        <v>A1</v>
      </c>
      <c r="I731" s="3">
        <v>1438</v>
      </c>
      <c r="J731" s="4">
        <v>394617</v>
      </c>
    </row>
    <row r="732" spans="1:10">
      <c r="A732">
        <v>731</v>
      </c>
      <c r="B732">
        <v>236500</v>
      </c>
      <c r="C732">
        <v>4.1717920393110619E-3</v>
      </c>
      <c r="D732" t="str">
        <f t="shared" si="11"/>
        <v>A1</v>
      </c>
      <c r="I732" s="3">
        <v>1441</v>
      </c>
      <c r="J732" s="4">
        <v>191000</v>
      </c>
    </row>
    <row r="733" spans="1:10">
      <c r="A733">
        <v>732</v>
      </c>
      <c r="B733">
        <v>187500</v>
      </c>
      <c r="C733">
        <v>0.30714268667946665</v>
      </c>
      <c r="D733" t="str">
        <f t="shared" si="11"/>
        <v>A1</v>
      </c>
      <c r="I733" s="3">
        <v>1443</v>
      </c>
      <c r="J733" s="4">
        <v>310000</v>
      </c>
    </row>
    <row r="734" spans="1:10">
      <c r="A734">
        <v>733</v>
      </c>
      <c r="B734">
        <v>222500</v>
      </c>
      <c r="C734">
        <v>0.9821626324021332</v>
      </c>
      <c r="D734" t="str">
        <f t="shared" si="11"/>
        <v>A2</v>
      </c>
      <c r="I734" s="3">
        <v>1445</v>
      </c>
      <c r="J734" s="4">
        <v>179600</v>
      </c>
    </row>
    <row r="735" spans="1:10">
      <c r="A735">
        <v>734</v>
      </c>
      <c r="B735">
        <v>131400</v>
      </c>
      <c r="C735">
        <v>8.6332362360826864E-2</v>
      </c>
      <c r="D735" t="str">
        <f t="shared" si="11"/>
        <v>A1</v>
      </c>
      <c r="I735" s="3">
        <v>1448</v>
      </c>
      <c r="J735" s="4">
        <v>240000</v>
      </c>
    </row>
    <row r="736" spans="1:10">
      <c r="A736">
        <v>735</v>
      </c>
      <c r="B736">
        <v>108000</v>
      </c>
      <c r="C736">
        <v>0.42270402114355132</v>
      </c>
      <c r="D736" t="str">
        <f t="shared" si="11"/>
        <v>A1</v>
      </c>
      <c r="I736" s="3">
        <v>1450</v>
      </c>
      <c r="J736" s="4">
        <v>92000</v>
      </c>
    </row>
    <row r="737" spans="1:10">
      <c r="A737">
        <v>736</v>
      </c>
      <c r="B737">
        <v>163000</v>
      </c>
      <c r="C737">
        <v>0.59495281147343027</v>
      </c>
      <c r="D737" t="str">
        <f t="shared" si="11"/>
        <v>A2</v>
      </c>
      <c r="I737" s="3">
        <v>1451</v>
      </c>
      <c r="J737" s="4">
        <v>136000</v>
      </c>
    </row>
    <row r="738" spans="1:10">
      <c r="A738">
        <v>737</v>
      </c>
      <c r="B738">
        <v>93500</v>
      </c>
      <c r="C738">
        <v>0.43898606243491278</v>
      </c>
      <c r="D738" t="str">
        <f t="shared" si="11"/>
        <v>A1</v>
      </c>
      <c r="I738" s="3">
        <v>1453</v>
      </c>
      <c r="J738" s="4">
        <v>145000</v>
      </c>
    </row>
    <row r="739" spans="1:10">
      <c r="A739">
        <v>738</v>
      </c>
      <c r="B739">
        <v>239900</v>
      </c>
      <c r="C739">
        <v>0.36740437733449716</v>
      </c>
      <c r="D739" t="str">
        <f t="shared" si="11"/>
        <v>A1</v>
      </c>
      <c r="I739" s="3">
        <v>1454</v>
      </c>
      <c r="J739" s="4">
        <v>84500</v>
      </c>
    </row>
    <row r="740" spans="1:10">
      <c r="A740">
        <v>739</v>
      </c>
      <c r="B740">
        <v>179000</v>
      </c>
      <c r="C740">
        <v>0.23616019148493372</v>
      </c>
      <c r="D740" t="str">
        <f t="shared" si="11"/>
        <v>A1</v>
      </c>
      <c r="I740" s="3">
        <v>1455</v>
      </c>
      <c r="J740" s="4">
        <v>185000</v>
      </c>
    </row>
    <row r="741" spans="1:10">
      <c r="A741">
        <v>740</v>
      </c>
      <c r="B741">
        <v>190000</v>
      </c>
      <c r="C741">
        <v>0.89208631865173271</v>
      </c>
      <c r="D741" t="str">
        <f t="shared" si="11"/>
        <v>A2</v>
      </c>
      <c r="I741" s="3">
        <v>1457</v>
      </c>
      <c r="J741" s="4">
        <v>210000</v>
      </c>
    </row>
    <row r="742" spans="1:10">
      <c r="A742">
        <v>741</v>
      </c>
      <c r="B742">
        <v>132000</v>
      </c>
      <c r="C742">
        <v>2.6273066446112381E-2</v>
      </c>
      <c r="D742" t="str">
        <f t="shared" si="11"/>
        <v>A1</v>
      </c>
    </row>
    <row r="743" spans="1:10">
      <c r="A743">
        <v>742</v>
      </c>
      <c r="B743">
        <v>142000</v>
      </c>
      <c r="C743">
        <v>0.92568119239519997</v>
      </c>
      <c r="D743" t="str">
        <f t="shared" si="11"/>
        <v>A2</v>
      </c>
    </row>
    <row r="744" spans="1:10">
      <c r="A744">
        <v>743</v>
      </c>
      <c r="B744">
        <v>179000</v>
      </c>
      <c r="C744">
        <v>0.77403030283094509</v>
      </c>
      <c r="D744" t="str">
        <f t="shared" si="11"/>
        <v>A2</v>
      </c>
    </row>
    <row r="745" spans="1:10">
      <c r="A745">
        <v>744</v>
      </c>
      <c r="B745">
        <v>175000</v>
      </c>
      <c r="C745">
        <v>0.15224416076765024</v>
      </c>
      <c r="D745" t="str">
        <f t="shared" si="11"/>
        <v>A1</v>
      </c>
    </row>
    <row r="746" spans="1:10">
      <c r="A746">
        <v>745</v>
      </c>
      <c r="B746">
        <v>180000</v>
      </c>
      <c r="C746">
        <v>0.85725833963812959</v>
      </c>
      <c r="D746" t="str">
        <f t="shared" si="11"/>
        <v>A2</v>
      </c>
    </row>
    <row r="747" spans="1:10">
      <c r="A747">
        <v>746</v>
      </c>
      <c r="B747">
        <v>299800</v>
      </c>
      <c r="C747">
        <v>0.86797484090523513</v>
      </c>
      <c r="D747" t="str">
        <f t="shared" si="11"/>
        <v>A2</v>
      </c>
    </row>
    <row r="748" spans="1:10">
      <c r="A748">
        <v>747</v>
      </c>
      <c r="B748">
        <v>236000</v>
      </c>
      <c r="C748">
        <v>0.49384964882570814</v>
      </c>
      <c r="D748" t="str">
        <f t="shared" si="11"/>
        <v>A1</v>
      </c>
    </row>
    <row r="749" spans="1:10">
      <c r="A749">
        <v>748</v>
      </c>
      <c r="B749">
        <v>265979</v>
      </c>
      <c r="C749">
        <v>0.69790768512271106</v>
      </c>
      <c r="D749" t="str">
        <f t="shared" si="11"/>
        <v>A2</v>
      </c>
    </row>
    <row r="750" spans="1:10">
      <c r="A750">
        <v>749</v>
      </c>
      <c r="B750">
        <v>260400</v>
      </c>
      <c r="C750">
        <v>0.72466170880634129</v>
      </c>
      <c r="D750" t="str">
        <f t="shared" si="11"/>
        <v>A2</v>
      </c>
    </row>
    <row r="751" spans="1:10">
      <c r="A751">
        <v>750</v>
      </c>
      <c r="B751">
        <v>98000</v>
      </c>
      <c r="C751">
        <v>0.14082794253964948</v>
      </c>
      <c r="D751" t="str">
        <f t="shared" si="11"/>
        <v>A1</v>
      </c>
    </row>
    <row r="752" spans="1:10">
      <c r="A752">
        <v>751</v>
      </c>
      <c r="B752">
        <v>96500</v>
      </c>
      <c r="C752">
        <v>0.72898749988311951</v>
      </c>
      <c r="D752" t="str">
        <f t="shared" si="11"/>
        <v>A2</v>
      </c>
    </row>
    <row r="753" spans="1:4">
      <c r="A753">
        <v>752</v>
      </c>
      <c r="B753">
        <v>162000</v>
      </c>
      <c r="C753">
        <v>0.96157332155602881</v>
      </c>
      <c r="D753" t="str">
        <f t="shared" si="11"/>
        <v>A2</v>
      </c>
    </row>
    <row r="754" spans="1:4">
      <c r="A754">
        <v>753</v>
      </c>
      <c r="B754">
        <v>217000</v>
      </c>
      <c r="C754">
        <v>0.6218725808473462</v>
      </c>
      <c r="D754" t="str">
        <f t="shared" si="11"/>
        <v>A2</v>
      </c>
    </row>
    <row r="755" spans="1:4">
      <c r="A755">
        <v>754</v>
      </c>
      <c r="B755">
        <v>275500</v>
      </c>
      <c r="C755">
        <v>0.23364476390169608</v>
      </c>
      <c r="D755" t="str">
        <f t="shared" si="11"/>
        <v>A1</v>
      </c>
    </row>
    <row r="756" spans="1:4">
      <c r="A756">
        <v>755</v>
      </c>
      <c r="B756">
        <v>156000</v>
      </c>
      <c r="C756">
        <v>0.4016949897441352</v>
      </c>
      <c r="D756" t="str">
        <f t="shared" si="11"/>
        <v>A1</v>
      </c>
    </row>
    <row r="757" spans="1:4">
      <c r="A757">
        <v>756</v>
      </c>
      <c r="B757">
        <v>172500</v>
      </c>
      <c r="C757">
        <v>0.9843038878802699</v>
      </c>
      <c r="D757" t="str">
        <f t="shared" si="11"/>
        <v>A2</v>
      </c>
    </row>
    <row r="758" spans="1:4">
      <c r="A758">
        <v>757</v>
      </c>
      <c r="B758">
        <v>212000</v>
      </c>
      <c r="C758">
        <v>0.770735528364202</v>
      </c>
      <c r="D758" t="str">
        <f t="shared" si="11"/>
        <v>A2</v>
      </c>
    </row>
    <row r="759" spans="1:4">
      <c r="A759">
        <v>758</v>
      </c>
      <c r="B759">
        <v>158900</v>
      </c>
      <c r="C759">
        <v>0.70516289616583416</v>
      </c>
      <c r="D759" t="str">
        <f t="shared" si="11"/>
        <v>A2</v>
      </c>
    </row>
    <row r="760" spans="1:4">
      <c r="A760">
        <v>759</v>
      </c>
      <c r="B760">
        <v>179400</v>
      </c>
      <c r="C760">
        <v>0.51375346566842406</v>
      </c>
      <c r="D760" t="str">
        <f t="shared" si="11"/>
        <v>A2</v>
      </c>
    </row>
    <row r="761" spans="1:4">
      <c r="A761">
        <v>760</v>
      </c>
      <c r="B761">
        <v>290000</v>
      </c>
      <c r="C761">
        <v>0.61909792200165048</v>
      </c>
      <c r="D761" t="str">
        <f t="shared" si="11"/>
        <v>A2</v>
      </c>
    </row>
    <row r="762" spans="1:4">
      <c r="A762">
        <v>761</v>
      </c>
      <c r="B762">
        <v>127500</v>
      </c>
      <c r="C762">
        <v>0.76962369582592871</v>
      </c>
      <c r="D762" t="str">
        <f t="shared" si="11"/>
        <v>A2</v>
      </c>
    </row>
    <row r="763" spans="1:4">
      <c r="A763">
        <v>762</v>
      </c>
      <c r="B763">
        <v>100000</v>
      </c>
      <c r="C763">
        <v>0.13949550770263197</v>
      </c>
      <c r="D763" t="str">
        <f t="shared" si="11"/>
        <v>A1</v>
      </c>
    </row>
    <row r="764" spans="1:4">
      <c r="A764">
        <v>763</v>
      </c>
      <c r="B764">
        <v>215200</v>
      </c>
      <c r="C764">
        <v>0.73331657308529763</v>
      </c>
      <c r="D764" t="str">
        <f t="shared" si="11"/>
        <v>A2</v>
      </c>
    </row>
    <row r="765" spans="1:4">
      <c r="A765">
        <v>764</v>
      </c>
      <c r="B765">
        <v>337000</v>
      </c>
      <c r="C765">
        <v>0.96330302663708323</v>
      </c>
      <c r="D765" t="str">
        <f t="shared" si="11"/>
        <v>A2</v>
      </c>
    </row>
    <row r="766" spans="1:4">
      <c r="A766">
        <v>765</v>
      </c>
      <c r="B766">
        <v>270000</v>
      </c>
      <c r="C766">
        <v>0.32346614689096731</v>
      </c>
      <c r="D766" t="str">
        <f t="shared" si="11"/>
        <v>A1</v>
      </c>
    </row>
    <row r="767" spans="1:4">
      <c r="A767">
        <v>766</v>
      </c>
      <c r="B767">
        <v>264132</v>
      </c>
      <c r="C767">
        <v>0.44754584856386626</v>
      </c>
      <c r="D767" t="str">
        <f t="shared" si="11"/>
        <v>A1</v>
      </c>
    </row>
    <row r="768" spans="1:4">
      <c r="A768">
        <v>767</v>
      </c>
      <c r="B768">
        <v>196500</v>
      </c>
      <c r="C768">
        <v>0.36911116123449283</v>
      </c>
      <c r="D768" t="str">
        <f t="shared" si="11"/>
        <v>A1</v>
      </c>
    </row>
    <row r="769" spans="1:4">
      <c r="A769">
        <v>768</v>
      </c>
      <c r="B769">
        <v>160000</v>
      </c>
      <c r="C769">
        <v>0.54833955885844321</v>
      </c>
      <c r="D769" t="str">
        <f t="shared" si="11"/>
        <v>A2</v>
      </c>
    </row>
    <row r="770" spans="1:4">
      <c r="A770">
        <v>769</v>
      </c>
      <c r="B770">
        <v>216837</v>
      </c>
      <c r="C770">
        <v>0.68328840695015103</v>
      </c>
      <c r="D770" t="str">
        <f t="shared" si="11"/>
        <v>A2</v>
      </c>
    </row>
    <row r="771" spans="1:4">
      <c r="A771">
        <v>770</v>
      </c>
      <c r="B771">
        <v>538000</v>
      </c>
      <c r="C771">
        <v>0.21399673654423501</v>
      </c>
      <c r="D771" t="str">
        <f t="shared" ref="D771:D834" si="12">IF(C771&lt;0.5, "A1", "A2")</f>
        <v>A1</v>
      </c>
    </row>
    <row r="772" spans="1:4">
      <c r="A772">
        <v>771</v>
      </c>
      <c r="B772">
        <v>134900</v>
      </c>
      <c r="C772">
        <v>0.77686197056323791</v>
      </c>
      <c r="D772" t="str">
        <f t="shared" si="12"/>
        <v>A2</v>
      </c>
    </row>
    <row r="773" spans="1:4">
      <c r="A773">
        <v>772</v>
      </c>
      <c r="B773">
        <v>102000</v>
      </c>
      <c r="C773">
        <v>0.55013449752414312</v>
      </c>
      <c r="D773" t="str">
        <f t="shared" si="12"/>
        <v>A2</v>
      </c>
    </row>
    <row r="774" spans="1:4">
      <c r="A774">
        <v>773</v>
      </c>
      <c r="B774">
        <v>107000</v>
      </c>
      <c r="C774">
        <v>0.22082708859502787</v>
      </c>
      <c r="D774" t="str">
        <f t="shared" si="12"/>
        <v>A1</v>
      </c>
    </row>
    <row r="775" spans="1:4">
      <c r="A775">
        <v>774</v>
      </c>
      <c r="B775">
        <v>114500</v>
      </c>
      <c r="C775">
        <v>4.6767454677169473E-2</v>
      </c>
      <c r="D775" t="str">
        <f t="shared" si="12"/>
        <v>A1</v>
      </c>
    </row>
    <row r="776" spans="1:4">
      <c r="A776">
        <v>775</v>
      </c>
      <c r="B776">
        <v>395000</v>
      </c>
      <c r="C776">
        <v>0.82699308132987914</v>
      </c>
      <c r="D776" t="str">
        <f t="shared" si="12"/>
        <v>A2</v>
      </c>
    </row>
    <row r="777" spans="1:4">
      <c r="A777">
        <v>776</v>
      </c>
      <c r="B777">
        <v>162000</v>
      </c>
      <c r="C777">
        <v>0.27276305529700207</v>
      </c>
      <c r="D777" t="str">
        <f t="shared" si="12"/>
        <v>A1</v>
      </c>
    </row>
    <row r="778" spans="1:4">
      <c r="A778">
        <v>777</v>
      </c>
      <c r="B778">
        <v>221500</v>
      </c>
      <c r="C778">
        <v>0.49921694330512256</v>
      </c>
      <c r="D778" t="str">
        <f t="shared" si="12"/>
        <v>A1</v>
      </c>
    </row>
    <row r="779" spans="1:4">
      <c r="A779">
        <v>778</v>
      </c>
      <c r="B779">
        <v>142500</v>
      </c>
      <c r="C779">
        <v>0.59415830563929739</v>
      </c>
      <c r="D779" t="str">
        <f t="shared" si="12"/>
        <v>A2</v>
      </c>
    </row>
    <row r="780" spans="1:4">
      <c r="A780">
        <v>779</v>
      </c>
      <c r="B780">
        <v>144000</v>
      </c>
      <c r="C780">
        <v>0.82059360248168944</v>
      </c>
      <c r="D780" t="str">
        <f t="shared" si="12"/>
        <v>A2</v>
      </c>
    </row>
    <row r="781" spans="1:4">
      <c r="A781">
        <v>780</v>
      </c>
      <c r="B781">
        <v>135000</v>
      </c>
      <c r="C781">
        <v>0.14659602193690091</v>
      </c>
      <c r="D781" t="str">
        <f t="shared" si="12"/>
        <v>A1</v>
      </c>
    </row>
    <row r="782" spans="1:4">
      <c r="A782">
        <v>781</v>
      </c>
      <c r="B782">
        <v>176000</v>
      </c>
      <c r="C782">
        <v>0.58115271560039017</v>
      </c>
      <c r="D782" t="str">
        <f t="shared" si="12"/>
        <v>A2</v>
      </c>
    </row>
    <row r="783" spans="1:4">
      <c r="A783">
        <v>782</v>
      </c>
      <c r="B783">
        <v>175900</v>
      </c>
      <c r="C783">
        <v>0.96830863108122223</v>
      </c>
      <c r="D783" t="str">
        <f t="shared" si="12"/>
        <v>A2</v>
      </c>
    </row>
    <row r="784" spans="1:4">
      <c r="A784">
        <v>783</v>
      </c>
      <c r="B784">
        <v>187100</v>
      </c>
      <c r="C784">
        <v>0.95784252091268318</v>
      </c>
      <c r="D784" t="str">
        <f t="shared" si="12"/>
        <v>A2</v>
      </c>
    </row>
    <row r="785" spans="1:4">
      <c r="A785">
        <v>784</v>
      </c>
      <c r="B785">
        <v>165500</v>
      </c>
      <c r="C785">
        <v>0.27452662943363415</v>
      </c>
      <c r="D785" t="str">
        <f t="shared" si="12"/>
        <v>A1</v>
      </c>
    </row>
    <row r="786" spans="1:4">
      <c r="A786">
        <v>785</v>
      </c>
      <c r="B786">
        <v>128000</v>
      </c>
      <c r="C786">
        <v>0.54383809054543131</v>
      </c>
      <c r="D786" t="str">
        <f t="shared" si="12"/>
        <v>A2</v>
      </c>
    </row>
    <row r="787" spans="1:4">
      <c r="A787">
        <v>786</v>
      </c>
      <c r="B787">
        <v>161500</v>
      </c>
      <c r="C787">
        <v>0.9404392974043152</v>
      </c>
      <c r="D787" t="str">
        <f t="shared" si="12"/>
        <v>A2</v>
      </c>
    </row>
    <row r="788" spans="1:4">
      <c r="A788">
        <v>787</v>
      </c>
      <c r="B788">
        <v>139000</v>
      </c>
      <c r="C788">
        <v>0.31478039910346156</v>
      </c>
      <c r="D788" t="str">
        <f t="shared" si="12"/>
        <v>A1</v>
      </c>
    </row>
    <row r="789" spans="1:4">
      <c r="A789">
        <v>788</v>
      </c>
      <c r="B789">
        <v>233000</v>
      </c>
      <c r="C789">
        <v>0.91880649365324019</v>
      </c>
      <c r="D789" t="str">
        <f t="shared" si="12"/>
        <v>A2</v>
      </c>
    </row>
    <row r="790" spans="1:4">
      <c r="A790">
        <v>789</v>
      </c>
      <c r="B790">
        <v>107900</v>
      </c>
      <c r="C790">
        <v>0.49859395824767527</v>
      </c>
      <c r="D790" t="str">
        <f t="shared" si="12"/>
        <v>A1</v>
      </c>
    </row>
    <row r="791" spans="1:4">
      <c r="A791">
        <v>790</v>
      </c>
      <c r="B791">
        <v>187500</v>
      </c>
      <c r="C791">
        <v>7.7672167755642119E-2</v>
      </c>
      <c r="D791" t="str">
        <f t="shared" si="12"/>
        <v>A1</v>
      </c>
    </row>
    <row r="792" spans="1:4">
      <c r="A792">
        <v>791</v>
      </c>
      <c r="B792">
        <v>160200</v>
      </c>
      <c r="C792">
        <v>0.47735010119062438</v>
      </c>
      <c r="D792" t="str">
        <f t="shared" si="12"/>
        <v>A1</v>
      </c>
    </row>
    <row r="793" spans="1:4">
      <c r="A793">
        <v>792</v>
      </c>
      <c r="B793">
        <v>146800</v>
      </c>
      <c r="C793">
        <v>0.29498788860761838</v>
      </c>
      <c r="D793" t="str">
        <f t="shared" si="12"/>
        <v>A1</v>
      </c>
    </row>
    <row r="794" spans="1:4">
      <c r="A794">
        <v>793</v>
      </c>
      <c r="B794">
        <v>269790</v>
      </c>
      <c r="C794">
        <v>0.25666223957186185</v>
      </c>
      <c r="D794" t="str">
        <f t="shared" si="12"/>
        <v>A1</v>
      </c>
    </row>
    <row r="795" spans="1:4">
      <c r="A795">
        <v>794</v>
      </c>
      <c r="B795">
        <v>225000</v>
      </c>
      <c r="C795">
        <v>0.38720833121346598</v>
      </c>
      <c r="D795" t="str">
        <f t="shared" si="12"/>
        <v>A1</v>
      </c>
    </row>
    <row r="796" spans="1:4">
      <c r="A796">
        <v>795</v>
      </c>
      <c r="B796">
        <v>194500</v>
      </c>
      <c r="C796">
        <v>0.11824865957199704</v>
      </c>
      <c r="D796" t="str">
        <f t="shared" si="12"/>
        <v>A1</v>
      </c>
    </row>
    <row r="797" spans="1:4">
      <c r="A797">
        <v>796</v>
      </c>
      <c r="B797">
        <v>171000</v>
      </c>
      <c r="C797">
        <v>0.27653841726656958</v>
      </c>
      <c r="D797" t="str">
        <f t="shared" si="12"/>
        <v>A1</v>
      </c>
    </row>
    <row r="798" spans="1:4">
      <c r="A798">
        <v>797</v>
      </c>
      <c r="B798">
        <v>143500</v>
      </c>
      <c r="C798">
        <v>0.21009987212805104</v>
      </c>
      <c r="D798" t="str">
        <f t="shared" si="12"/>
        <v>A1</v>
      </c>
    </row>
    <row r="799" spans="1:4">
      <c r="A799">
        <v>798</v>
      </c>
      <c r="B799">
        <v>110000</v>
      </c>
      <c r="C799">
        <v>7.9709667627518854E-2</v>
      </c>
      <c r="D799" t="str">
        <f t="shared" si="12"/>
        <v>A1</v>
      </c>
    </row>
    <row r="800" spans="1:4">
      <c r="A800">
        <v>799</v>
      </c>
      <c r="B800">
        <v>485000</v>
      </c>
      <c r="C800">
        <v>0.95302686749663468</v>
      </c>
      <c r="D800" t="str">
        <f t="shared" si="12"/>
        <v>A2</v>
      </c>
    </row>
    <row r="801" spans="1:4">
      <c r="A801">
        <v>800</v>
      </c>
      <c r="B801">
        <v>175000</v>
      </c>
      <c r="C801">
        <v>0.96053330417152005</v>
      </c>
      <c r="D801" t="str">
        <f t="shared" si="12"/>
        <v>A2</v>
      </c>
    </row>
    <row r="802" spans="1:4">
      <c r="A802">
        <v>801</v>
      </c>
      <c r="B802">
        <v>200000</v>
      </c>
      <c r="C802">
        <v>0.35924977261471713</v>
      </c>
      <c r="D802" t="str">
        <f t="shared" si="12"/>
        <v>A1</v>
      </c>
    </row>
    <row r="803" spans="1:4">
      <c r="A803">
        <v>802</v>
      </c>
      <c r="B803">
        <v>109900</v>
      </c>
      <c r="C803">
        <v>0.46354927634408039</v>
      </c>
      <c r="D803" t="str">
        <f t="shared" si="12"/>
        <v>A1</v>
      </c>
    </row>
    <row r="804" spans="1:4">
      <c r="A804">
        <v>803</v>
      </c>
      <c r="B804">
        <v>189000</v>
      </c>
      <c r="C804">
        <v>0.97878687600061842</v>
      </c>
      <c r="D804" t="str">
        <f t="shared" si="12"/>
        <v>A2</v>
      </c>
    </row>
    <row r="805" spans="1:4">
      <c r="A805">
        <v>804</v>
      </c>
      <c r="B805">
        <v>582933</v>
      </c>
      <c r="C805">
        <v>0.36783172835120315</v>
      </c>
      <c r="D805" t="str">
        <f t="shared" si="12"/>
        <v>A1</v>
      </c>
    </row>
    <row r="806" spans="1:4">
      <c r="A806">
        <v>805</v>
      </c>
      <c r="B806">
        <v>118000</v>
      </c>
      <c r="C806">
        <v>0.76120945864626532</v>
      </c>
      <c r="D806" t="str">
        <f t="shared" si="12"/>
        <v>A2</v>
      </c>
    </row>
    <row r="807" spans="1:4">
      <c r="A807">
        <v>806</v>
      </c>
      <c r="B807">
        <v>227680</v>
      </c>
      <c r="C807">
        <v>0.77818933289232128</v>
      </c>
      <c r="D807" t="str">
        <f t="shared" si="12"/>
        <v>A2</v>
      </c>
    </row>
    <row r="808" spans="1:4">
      <c r="A808">
        <v>807</v>
      </c>
      <c r="B808">
        <v>135500</v>
      </c>
      <c r="C808">
        <v>0.59447269044432494</v>
      </c>
      <c r="D808" t="str">
        <f t="shared" si="12"/>
        <v>A2</v>
      </c>
    </row>
    <row r="809" spans="1:4">
      <c r="A809">
        <v>808</v>
      </c>
      <c r="B809">
        <v>223500</v>
      </c>
      <c r="C809">
        <v>0.30785393945502892</v>
      </c>
      <c r="D809" t="str">
        <f t="shared" si="12"/>
        <v>A1</v>
      </c>
    </row>
    <row r="810" spans="1:4">
      <c r="A810">
        <v>809</v>
      </c>
      <c r="B810">
        <v>159950</v>
      </c>
      <c r="C810">
        <v>0.83446572734500635</v>
      </c>
      <c r="D810" t="str">
        <f t="shared" si="12"/>
        <v>A2</v>
      </c>
    </row>
    <row r="811" spans="1:4">
      <c r="A811">
        <v>810</v>
      </c>
      <c r="B811">
        <v>106000</v>
      </c>
      <c r="C811">
        <v>0.81838062716747595</v>
      </c>
      <c r="D811" t="str">
        <f t="shared" si="12"/>
        <v>A2</v>
      </c>
    </row>
    <row r="812" spans="1:4">
      <c r="A812">
        <v>811</v>
      </c>
      <c r="B812">
        <v>181000</v>
      </c>
      <c r="C812">
        <v>0.78377892076900013</v>
      </c>
      <c r="D812" t="str">
        <f t="shared" si="12"/>
        <v>A2</v>
      </c>
    </row>
    <row r="813" spans="1:4">
      <c r="A813">
        <v>812</v>
      </c>
      <c r="B813">
        <v>144500</v>
      </c>
      <c r="C813">
        <v>0.85692078247645731</v>
      </c>
      <c r="D813" t="str">
        <f t="shared" si="12"/>
        <v>A2</v>
      </c>
    </row>
    <row r="814" spans="1:4">
      <c r="A814">
        <v>813</v>
      </c>
      <c r="B814">
        <v>55993</v>
      </c>
      <c r="C814">
        <v>0.31987368728875787</v>
      </c>
      <c r="D814" t="str">
        <f t="shared" si="12"/>
        <v>A1</v>
      </c>
    </row>
    <row r="815" spans="1:4">
      <c r="A815">
        <v>814</v>
      </c>
      <c r="B815">
        <v>157900</v>
      </c>
      <c r="C815">
        <v>0.5688027898151079</v>
      </c>
      <c r="D815" t="str">
        <f t="shared" si="12"/>
        <v>A2</v>
      </c>
    </row>
    <row r="816" spans="1:4">
      <c r="A816">
        <v>815</v>
      </c>
      <c r="B816">
        <v>116000</v>
      </c>
      <c r="C816">
        <v>0.98526514904646245</v>
      </c>
      <c r="D816" t="str">
        <f t="shared" si="12"/>
        <v>A2</v>
      </c>
    </row>
    <row r="817" spans="1:4">
      <c r="A817">
        <v>816</v>
      </c>
      <c r="B817">
        <v>224900</v>
      </c>
      <c r="C817">
        <v>0.68846378824706755</v>
      </c>
      <c r="D817" t="str">
        <f t="shared" si="12"/>
        <v>A2</v>
      </c>
    </row>
    <row r="818" spans="1:4">
      <c r="A818">
        <v>817</v>
      </c>
      <c r="B818">
        <v>137000</v>
      </c>
      <c r="C818">
        <v>0.44704029025043857</v>
      </c>
      <c r="D818" t="str">
        <f t="shared" si="12"/>
        <v>A1</v>
      </c>
    </row>
    <row r="819" spans="1:4">
      <c r="A819">
        <v>818</v>
      </c>
      <c r="B819">
        <v>271000</v>
      </c>
      <c r="C819">
        <v>0.16136737887530961</v>
      </c>
      <c r="D819" t="str">
        <f t="shared" si="12"/>
        <v>A1</v>
      </c>
    </row>
    <row r="820" spans="1:4">
      <c r="A820">
        <v>819</v>
      </c>
      <c r="B820">
        <v>155000</v>
      </c>
      <c r="C820">
        <v>0.30127820336163202</v>
      </c>
      <c r="D820" t="str">
        <f t="shared" si="12"/>
        <v>A1</v>
      </c>
    </row>
    <row r="821" spans="1:4">
      <c r="A821">
        <v>820</v>
      </c>
      <c r="B821">
        <v>224000</v>
      </c>
      <c r="C821">
        <v>0.56225341983098676</v>
      </c>
      <c r="D821" t="str">
        <f t="shared" si="12"/>
        <v>A2</v>
      </c>
    </row>
    <row r="822" spans="1:4">
      <c r="A822">
        <v>821</v>
      </c>
      <c r="B822">
        <v>183000</v>
      </c>
      <c r="C822">
        <v>8.2349357763481401E-2</v>
      </c>
      <c r="D822" t="str">
        <f t="shared" si="12"/>
        <v>A1</v>
      </c>
    </row>
    <row r="823" spans="1:4">
      <c r="A823">
        <v>822</v>
      </c>
      <c r="B823">
        <v>93000</v>
      </c>
      <c r="C823">
        <v>0.66687276757060499</v>
      </c>
      <c r="D823" t="str">
        <f t="shared" si="12"/>
        <v>A2</v>
      </c>
    </row>
    <row r="824" spans="1:4">
      <c r="A824">
        <v>823</v>
      </c>
      <c r="B824">
        <v>225000</v>
      </c>
      <c r="C824">
        <v>8.022664010134728E-2</v>
      </c>
      <c r="D824" t="str">
        <f t="shared" si="12"/>
        <v>A1</v>
      </c>
    </row>
    <row r="825" spans="1:4">
      <c r="A825">
        <v>824</v>
      </c>
      <c r="B825">
        <v>139500</v>
      </c>
      <c r="C825">
        <v>0.59878411124246045</v>
      </c>
      <c r="D825" t="str">
        <f t="shared" si="12"/>
        <v>A2</v>
      </c>
    </row>
    <row r="826" spans="1:4">
      <c r="A826">
        <v>825</v>
      </c>
      <c r="B826">
        <v>232600</v>
      </c>
      <c r="C826">
        <v>0.39056000259936485</v>
      </c>
      <c r="D826" t="str">
        <f t="shared" si="12"/>
        <v>A1</v>
      </c>
    </row>
    <row r="827" spans="1:4">
      <c r="A827">
        <v>826</v>
      </c>
      <c r="B827">
        <v>385000</v>
      </c>
      <c r="C827">
        <v>0.53552555413799219</v>
      </c>
      <c r="D827" t="str">
        <f t="shared" si="12"/>
        <v>A2</v>
      </c>
    </row>
    <row r="828" spans="1:4">
      <c r="A828">
        <v>827</v>
      </c>
      <c r="B828">
        <v>109500</v>
      </c>
      <c r="C828">
        <v>0.96639574070985346</v>
      </c>
      <c r="D828" t="str">
        <f t="shared" si="12"/>
        <v>A2</v>
      </c>
    </row>
    <row r="829" spans="1:4">
      <c r="A829">
        <v>828</v>
      </c>
      <c r="B829">
        <v>189000</v>
      </c>
      <c r="C829">
        <v>0.58898568317280364</v>
      </c>
      <c r="D829" t="str">
        <f t="shared" si="12"/>
        <v>A2</v>
      </c>
    </row>
    <row r="830" spans="1:4">
      <c r="A830">
        <v>829</v>
      </c>
      <c r="B830">
        <v>185000</v>
      </c>
      <c r="C830">
        <v>0.48203381469364992</v>
      </c>
      <c r="D830" t="str">
        <f t="shared" si="12"/>
        <v>A1</v>
      </c>
    </row>
    <row r="831" spans="1:4">
      <c r="A831">
        <v>830</v>
      </c>
      <c r="B831">
        <v>147400</v>
      </c>
      <c r="C831">
        <v>0.29494769889728978</v>
      </c>
      <c r="D831" t="str">
        <f t="shared" si="12"/>
        <v>A1</v>
      </c>
    </row>
    <row r="832" spans="1:4">
      <c r="A832">
        <v>831</v>
      </c>
      <c r="B832">
        <v>166000</v>
      </c>
      <c r="C832">
        <v>0.21115374337778203</v>
      </c>
      <c r="D832" t="str">
        <f t="shared" si="12"/>
        <v>A1</v>
      </c>
    </row>
    <row r="833" spans="1:4">
      <c r="A833">
        <v>832</v>
      </c>
      <c r="B833">
        <v>151000</v>
      </c>
      <c r="C833">
        <v>0.87626350202046721</v>
      </c>
      <c r="D833" t="str">
        <f t="shared" si="12"/>
        <v>A2</v>
      </c>
    </row>
    <row r="834" spans="1:4">
      <c r="A834">
        <v>833</v>
      </c>
      <c r="B834">
        <v>237000</v>
      </c>
      <c r="C834">
        <v>0.45581915718966626</v>
      </c>
      <c r="D834" t="str">
        <f t="shared" si="12"/>
        <v>A1</v>
      </c>
    </row>
    <row r="835" spans="1:4">
      <c r="A835">
        <v>834</v>
      </c>
      <c r="B835">
        <v>167000</v>
      </c>
      <c r="C835">
        <v>0.24114891224937929</v>
      </c>
      <c r="D835" t="str">
        <f t="shared" ref="D835:D898" si="13">IF(C835&lt;0.5, "A1", "A2")</f>
        <v>A1</v>
      </c>
    </row>
    <row r="836" spans="1:4">
      <c r="A836">
        <v>835</v>
      </c>
      <c r="B836">
        <v>139950</v>
      </c>
      <c r="C836">
        <v>0.53783637489818192</v>
      </c>
      <c r="D836" t="str">
        <f t="shared" si="13"/>
        <v>A2</v>
      </c>
    </row>
    <row r="837" spans="1:4">
      <c r="A837">
        <v>836</v>
      </c>
      <c r="B837">
        <v>128000</v>
      </c>
      <c r="C837">
        <v>2.959374107691537E-2</v>
      </c>
      <c r="D837" t="str">
        <f t="shared" si="13"/>
        <v>A1</v>
      </c>
    </row>
    <row r="838" spans="1:4">
      <c r="A838">
        <v>837</v>
      </c>
      <c r="B838">
        <v>153500</v>
      </c>
      <c r="C838">
        <v>0.59870728233786841</v>
      </c>
      <c r="D838" t="str">
        <f t="shared" si="13"/>
        <v>A2</v>
      </c>
    </row>
    <row r="839" spans="1:4">
      <c r="A839">
        <v>838</v>
      </c>
      <c r="B839">
        <v>100000</v>
      </c>
      <c r="C839">
        <v>6.1419931183702259E-2</v>
      </c>
      <c r="D839" t="str">
        <f t="shared" si="13"/>
        <v>A1</v>
      </c>
    </row>
    <row r="840" spans="1:4">
      <c r="A840">
        <v>839</v>
      </c>
      <c r="B840">
        <v>144000</v>
      </c>
      <c r="C840">
        <v>0.16531794307923342</v>
      </c>
      <c r="D840" t="str">
        <f t="shared" si="13"/>
        <v>A1</v>
      </c>
    </row>
    <row r="841" spans="1:4">
      <c r="A841">
        <v>840</v>
      </c>
      <c r="B841">
        <v>130500</v>
      </c>
      <c r="C841">
        <v>0.50012938696246667</v>
      </c>
      <c r="D841" t="str">
        <f t="shared" si="13"/>
        <v>A2</v>
      </c>
    </row>
    <row r="842" spans="1:4">
      <c r="A842">
        <v>841</v>
      </c>
      <c r="B842">
        <v>140000</v>
      </c>
      <c r="C842">
        <v>0.16188871560593587</v>
      </c>
      <c r="D842" t="str">
        <f t="shared" si="13"/>
        <v>A1</v>
      </c>
    </row>
    <row r="843" spans="1:4">
      <c r="A843">
        <v>842</v>
      </c>
      <c r="B843">
        <v>157500</v>
      </c>
      <c r="C843">
        <v>0.91661855106467161</v>
      </c>
      <c r="D843" t="str">
        <f t="shared" si="13"/>
        <v>A2</v>
      </c>
    </row>
    <row r="844" spans="1:4">
      <c r="A844">
        <v>843</v>
      </c>
      <c r="B844">
        <v>174900</v>
      </c>
      <c r="C844">
        <v>0.40617456971352095</v>
      </c>
      <c r="D844" t="str">
        <f t="shared" si="13"/>
        <v>A1</v>
      </c>
    </row>
    <row r="845" spans="1:4">
      <c r="A845">
        <v>844</v>
      </c>
      <c r="B845">
        <v>141000</v>
      </c>
      <c r="C845">
        <v>0.97567548883819621</v>
      </c>
      <c r="D845" t="str">
        <f t="shared" si="13"/>
        <v>A2</v>
      </c>
    </row>
    <row r="846" spans="1:4">
      <c r="A846">
        <v>845</v>
      </c>
      <c r="B846">
        <v>153900</v>
      </c>
      <c r="C846">
        <v>0.65260859897106871</v>
      </c>
      <c r="D846" t="str">
        <f t="shared" si="13"/>
        <v>A2</v>
      </c>
    </row>
    <row r="847" spans="1:4">
      <c r="A847">
        <v>846</v>
      </c>
      <c r="B847">
        <v>171000</v>
      </c>
      <c r="C847">
        <v>0.30380453793229956</v>
      </c>
      <c r="D847" t="str">
        <f t="shared" si="13"/>
        <v>A1</v>
      </c>
    </row>
    <row r="848" spans="1:4">
      <c r="A848">
        <v>847</v>
      </c>
      <c r="B848">
        <v>213000</v>
      </c>
      <c r="C848">
        <v>0.45080566922835341</v>
      </c>
      <c r="D848" t="str">
        <f t="shared" si="13"/>
        <v>A1</v>
      </c>
    </row>
    <row r="849" spans="1:4">
      <c r="A849">
        <v>848</v>
      </c>
      <c r="B849">
        <v>133500</v>
      </c>
      <c r="C849">
        <v>0.82388183873699583</v>
      </c>
      <c r="D849" t="str">
        <f t="shared" si="13"/>
        <v>A2</v>
      </c>
    </row>
    <row r="850" spans="1:4">
      <c r="A850">
        <v>849</v>
      </c>
      <c r="B850">
        <v>240000</v>
      </c>
      <c r="C850">
        <v>0.66152316864569083</v>
      </c>
      <c r="D850" t="str">
        <f t="shared" si="13"/>
        <v>A2</v>
      </c>
    </row>
    <row r="851" spans="1:4">
      <c r="A851">
        <v>850</v>
      </c>
      <c r="B851">
        <v>187000</v>
      </c>
      <c r="C851">
        <v>0.57394376717675688</v>
      </c>
      <c r="D851" t="str">
        <f t="shared" si="13"/>
        <v>A2</v>
      </c>
    </row>
    <row r="852" spans="1:4">
      <c r="A852">
        <v>851</v>
      </c>
      <c r="B852">
        <v>131500</v>
      </c>
      <c r="C852">
        <v>0.86372429941260787</v>
      </c>
      <c r="D852" t="str">
        <f t="shared" si="13"/>
        <v>A2</v>
      </c>
    </row>
    <row r="853" spans="1:4">
      <c r="A853">
        <v>852</v>
      </c>
      <c r="B853">
        <v>215000</v>
      </c>
      <c r="C853">
        <v>0.90334559744965093</v>
      </c>
      <c r="D853" t="str">
        <f t="shared" si="13"/>
        <v>A2</v>
      </c>
    </row>
    <row r="854" spans="1:4">
      <c r="A854">
        <v>853</v>
      </c>
      <c r="B854">
        <v>164000</v>
      </c>
      <c r="C854">
        <v>0.97640274781545122</v>
      </c>
      <c r="D854" t="str">
        <f t="shared" si="13"/>
        <v>A2</v>
      </c>
    </row>
    <row r="855" spans="1:4">
      <c r="A855">
        <v>854</v>
      </c>
      <c r="B855">
        <v>158000</v>
      </c>
      <c r="C855">
        <v>0.11803357891922028</v>
      </c>
      <c r="D855" t="str">
        <f t="shared" si="13"/>
        <v>A1</v>
      </c>
    </row>
    <row r="856" spans="1:4">
      <c r="A856">
        <v>855</v>
      </c>
      <c r="B856">
        <v>170000</v>
      </c>
      <c r="C856">
        <v>0.20702653474367028</v>
      </c>
      <c r="D856" t="str">
        <f t="shared" si="13"/>
        <v>A1</v>
      </c>
    </row>
    <row r="857" spans="1:4">
      <c r="A857">
        <v>856</v>
      </c>
      <c r="B857">
        <v>127000</v>
      </c>
      <c r="C857">
        <v>0.65984394129218349</v>
      </c>
      <c r="D857" t="str">
        <f t="shared" si="13"/>
        <v>A2</v>
      </c>
    </row>
    <row r="858" spans="1:4">
      <c r="A858">
        <v>857</v>
      </c>
      <c r="B858">
        <v>147000</v>
      </c>
      <c r="C858">
        <v>0.77157738289874067</v>
      </c>
      <c r="D858" t="str">
        <f t="shared" si="13"/>
        <v>A2</v>
      </c>
    </row>
    <row r="859" spans="1:4">
      <c r="A859">
        <v>858</v>
      </c>
      <c r="B859">
        <v>174000</v>
      </c>
      <c r="C859">
        <v>0.66978558221241236</v>
      </c>
      <c r="D859" t="str">
        <f t="shared" si="13"/>
        <v>A2</v>
      </c>
    </row>
    <row r="860" spans="1:4">
      <c r="A860">
        <v>859</v>
      </c>
      <c r="B860">
        <v>152000</v>
      </c>
      <c r="C860">
        <v>0.70519086418700172</v>
      </c>
      <c r="D860" t="str">
        <f t="shared" si="13"/>
        <v>A2</v>
      </c>
    </row>
    <row r="861" spans="1:4">
      <c r="A861">
        <v>860</v>
      </c>
      <c r="B861">
        <v>250000</v>
      </c>
      <c r="C861">
        <v>0.79146927178097637</v>
      </c>
      <c r="D861" t="str">
        <f t="shared" si="13"/>
        <v>A2</v>
      </c>
    </row>
    <row r="862" spans="1:4">
      <c r="A862">
        <v>861</v>
      </c>
      <c r="B862">
        <v>189950</v>
      </c>
      <c r="C862">
        <v>0.47452234156037909</v>
      </c>
      <c r="D862" t="str">
        <f t="shared" si="13"/>
        <v>A1</v>
      </c>
    </row>
    <row r="863" spans="1:4">
      <c r="A863">
        <v>862</v>
      </c>
      <c r="B863">
        <v>131500</v>
      </c>
      <c r="C863">
        <v>0.79258048868277287</v>
      </c>
      <c r="D863" t="str">
        <f t="shared" si="13"/>
        <v>A2</v>
      </c>
    </row>
    <row r="864" spans="1:4">
      <c r="A864">
        <v>863</v>
      </c>
      <c r="B864">
        <v>152000</v>
      </c>
      <c r="C864">
        <v>0.34999991503139349</v>
      </c>
      <c r="D864" t="str">
        <f t="shared" si="13"/>
        <v>A1</v>
      </c>
    </row>
    <row r="865" spans="1:4">
      <c r="A865">
        <v>864</v>
      </c>
      <c r="B865">
        <v>132500</v>
      </c>
      <c r="C865">
        <v>0.56928872050040591</v>
      </c>
      <c r="D865" t="str">
        <f t="shared" si="13"/>
        <v>A2</v>
      </c>
    </row>
    <row r="866" spans="1:4">
      <c r="A866">
        <v>865</v>
      </c>
      <c r="B866">
        <v>250580</v>
      </c>
      <c r="C866">
        <v>0.98847439349153088</v>
      </c>
      <c r="D866" t="str">
        <f t="shared" si="13"/>
        <v>A2</v>
      </c>
    </row>
    <row r="867" spans="1:4">
      <c r="A867">
        <v>866</v>
      </c>
      <c r="B867">
        <v>148500</v>
      </c>
      <c r="C867">
        <v>6.2934393476999695E-2</v>
      </c>
      <c r="D867" t="str">
        <f t="shared" si="13"/>
        <v>A1</v>
      </c>
    </row>
    <row r="868" spans="1:4">
      <c r="A868">
        <v>867</v>
      </c>
      <c r="B868">
        <v>248900</v>
      </c>
      <c r="C868">
        <v>0.34170133363159894</v>
      </c>
      <c r="D868" t="str">
        <f t="shared" si="13"/>
        <v>A1</v>
      </c>
    </row>
    <row r="869" spans="1:4">
      <c r="A869">
        <v>868</v>
      </c>
      <c r="B869">
        <v>129000</v>
      </c>
      <c r="C869">
        <v>0.18143839975507914</v>
      </c>
      <c r="D869" t="str">
        <f t="shared" si="13"/>
        <v>A1</v>
      </c>
    </row>
    <row r="870" spans="1:4">
      <c r="A870">
        <v>869</v>
      </c>
      <c r="B870">
        <v>169000</v>
      </c>
      <c r="C870">
        <v>0.85331866915367194</v>
      </c>
      <c r="D870" t="str">
        <f t="shared" si="13"/>
        <v>A2</v>
      </c>
    </row>
    <row r="871" spans="1:4">
      <c r="A871">
        <v>870</v>
      </c>
      <c r="B871">
        <v>236000</v>
      </c>
      <c r="C871">
        <v>0.74792057466812256</v>
      </c>
      <c r="D871" t="str">
        <f t="shared" si="13"/>
        <v>A2</v>
      </c>
    </row>
    <row r="872" spans="1:4">
      <c r="A872">
        <v>871</v>
      </c>
      <c r="B872">
        <v>109500</v>
      </c>
      <c r="C872">
        <v>0.66629929699999746</v>
      </c>
      <c r="D872" t="str">
        <f t="shared" si="13"/>
        <v>A2</v>
      </c>
    </row>
    <row r="873" spans="1:4">
      <c r="A873">
        <v>872</v>
      </c>
      <c r="B873">
        <v>200500</v>
      </c>
      <c r="C873">
        <v>0.2215786318802544</v>
      </c>
      <c r="D873" t="str">
        <f t="shared" si="13"/>
        <v>A1</v>
      </c>
    </row>
    <row r="874" spans="1:4">
      <c r="A874">
        <v>873</v>
      </c>
      <c r="B874">
        <v>116000</v>
      </c>
      <c r="C874">
        <v>0.47749545770995228</v>
      </c>
      <c r="D874" t="str">
        <f t="shared" si="13"/>
        <v>A1</v>
      </c>
    </row>
    <row r="875" spans="1:4">
      <c r="A875">
        <v>874</v>
      </c>
      <c r="B875">
        <v>133000</v>
      </c>
      <c r="C875">
        <v>5.0646502535712234E-2</v>
      </c>
      <c r="D875" t="str">
        <f t="shared" si="13"/>
        <v>A1</v>
      </c>
    </row>
    <row r="876" spans="1:4">
      <c r="A876">
        <v>875</v>
      </c>
      <c r="B876">
        <v>66500</v>
      </c>
      <c r="C876">
        <v>0.70033319868937993</v>
      </c>
      <c r="D876" t="str">
        <f t="shared" si="13"/>
        <v>A2</v>
      </c>
    </row>
    <row r="877" spans="1:4">
      <c r="A877">
        <v>876</v>
      </c>
      <c r="B877">
        <v>303477</v>
      </c>
      <c r="C877">
        <v>0.37094859780107037</v>
      </c>
      <c r="D877" t="str">
        <f t="shared" si="13"/>
        <v>A1</v>
      </c>
    </row>
    <row r="878" spans="1:4">
      <c r="A878">
        <v>877</v>
      </c>
      <c r="B878">
        <v>132250</v>
      </c>
      <c r="C878">
        <v>0.42220625134247003</v>
      </c>
      <c r="D878" t="str">
        <f t="shared" si="13"/>
        <v>A1</v>
      </c>
    </row>
    <row r="879" spans="1:4">
      <c r="A879">
        <v>878</v>
      </c>
      <c r="B879">
        <v>350000</v>
      </c>
      <c r="C879">
        <v>0.34388243079960856</v>
      </c>
      <c r="D879" t="str">
        <f t="shared" si="13"/>
        <v>A1</v>
      </c>
    </row>
    <row r="880" spans="1:4">
      <c r="A880">
        <v>879</v>
      </c>
      <c r="B880">
        <v>148000</v>
      </c>
      <c r="C880">
        <v>0.18436576088649437</v>
      </c>
      <c r="D880" t="str">
        <f t="shared" si="13"/>
        <v>A1</v>
      </c>
    </row>
    <row r="881" spans="1:4">
      <c r="A881">
        <v>880</v>
      </c>
      <c r="B881">
        <v>136500</v>
      </c>
      <c r="C881">
        <v>0.46847432975430281</v>
      </c>
      <c r="D881" t="str">
        <f t="shared" si="13"/>
        <v>A1</v>
      </c>
    </row>
    <row r="882" spans="1:4">
      <c r="A882">
        <v>881</v>
      </c>
      <c r="B882">
        <v>157000</v>
      </c>
      <c r="C882">
        <v>0.46817812970467143</v>
      </c>
      <c r="D882" t="str">
        <f t="shared" si="13"/>
        <v>A1</v>
      </c>
    </row>
    <row r="883" spans="1:4">
      <c r="A883">
        <v>882</v>
      </c>
      <c r="B883">
        <v>187500</v>
      </c>
      <c r="C883">
        <v>0.54198656202389883</v>
      </c>
      <c r="D883" t="str">
        <f t="shared" si="13"/>
        <v>A2</v>
      </c>
    </row>
    <row r="884" spans="1:4">
      <c r="A884">
        <v>883</v>
      </c>
      <c r="B884">
        <v>178000</v>
      </c>
      <c r="C884">
        <v>0.99655291286020642</v>
      </c>
      <c r="D884" t="str">
        <f t="shared" si="13"/>
        <v>A2</v>
      </c>
    </row>
    <row r="885" spans="1:4">
      <c r="A885">
        <v>884</v>
      </c>
      <c r="B885">
        <v>118500</v>
      </c>
      <c r="C885">
        <v>0.55090087921225361</v>
      </c>
      <c r="D885" t="str">
        <f t="shared" si="13"/>
        <v>A2</v>
      </c>
    </row>
    <row r="886" spans="1:4">
      <c r="A886">
        <v>885</v>
      </c>
      <c r="B886">
        <v>100000</v>
      </c>
      <c r="C886">
        <v>0.70771701693047628</v>
      </c>
      <c r="D886" t="str">
        <f t="shared" si="13"/>
        <v>A2</v>
      </c>
    </row>
    <row r="887" spans="1:4">
      <c r="A887">
        <v>886</v>
      </c>
      <c r="B887">
        <v>328900</v>
      </c>
      <c r="C887">
        <v>0.23406341609889925</v>
      </c>
      <c r="D887" t="str">
        <f t="shared" si="13"/>
        <v>A1</v>
      </c>
    </row>
    <row r="888" spans="1:4">
      <c r="A888">
        <v>887</v>
      </c>
      <c r="B888">
        <v>145000</v>
      </c>
      <c r="C888">
        <v>0.58207281149652801</v>
      </c>
      <c r="D888" t="str">
        <f t="shared" si="13"/>
        <v>A2</v>
      </c>
    </row>
    <row r="889" spans="1:4">
      <c r="A889">
        <v>888</v>
      </c>
      <c r="B889">
        <v>135500</v>
      </c>
      <c r="C889">
        <v>0.92066896110686469</v>
      </c>
      <c r="D889" t="str">
        <f t="shared" si="13"/>
        <v>A2</v>
      </c>
    </row>
    <row r="890" spans="1:4">
      <c r="A890">
        <v>889</v>
      </c>
      <c r="B890">
        <v>268000</v>
      </c>
      <c r="C890">
        <v>0.22371472124356684</v>
      </c>
      <c r="D890" t="str">
        <f t="shared" si="13"/>
        <v>A1</v>
      </c>
    </row>
    <row r="891" spans="1:4">
      <c r="A891">
        <v>890</v>
      </c>
      <c r="B891">
        <v>149500</v>
      </c>
      <c r="C891">
        <v>0.69934764587862486</v>
      </c>
      <c r="D891" t="str">
        <f t="shared" si="13"/>
        <v>A2</v>
      </c>
    </row>
    <row r="892" spans="1:4">
      <c r="A892">
        <v>891</v>
      </c>
      <c r="B892">
        <v>122900</v>
      </c>
      <c r="C892">
        <v>0.46954213316197602</v>
      </c>
      <c r="D892" t="str">
        <f t="shared" si="13"/>
        <v>A1</v>
      </c>
    </row>
    <row r="893" spans="1:4">
      <c r="A893">
        <v>892</v>
      </c>
      <c r="B893">
        <v>172500</v>
      </c>
      <c r="C893">
        <v>0.28608278210294902</v>
      </c>
      <c r="D893" t="str">
        <f t="shared" si="13"/>
        <v>A1</v>
      </c>
    </row>
    <row r="894" spans="1:4">
      <c r="A894">
        <v>893</v>
      </c>
      <c r="B894">
        <v>154500</v>
      </c>
      <c r="C894">
        <v>0.59239963704096132</v>
      </c>
      <c r="D894" t="str">
        <f t="shared" si="13"/>
        <v>A2</v>
      </c>
    </row>
    <row r="895" spans="1:4">
      <c r="A895">
        <v>894</v>
      </c>
      <c r="B895">
        <v>165000</v>
      </c>
      <c r="C895">
        <v>0.3324513539801206</v>
      </c>
      <c r="D895" t="str">
        <f t="shared" si="13"/>
        <v>A1</v>
      </c>
    </row>
    <row r="896" spans="1:4">
      <c r="A896">
        <v>895</v>
      </c>
      <c r="B896">
        <v>118858</v>
      </c>
      <c r="C896">
        <v>0.32900437915236902</v>
      </c>
      <c r="D896" t="str">
        <f t="shared" si="13"/>
        <v>A1</v>
      </c>
    </row>
    <row r="897" spans="1:4">
      <c r="A897">
        <v>896</v>
      </c>
      <c r="B897">
        <v>140000</v>
      </c>
      <c r="C897">
        <v>0.29375122556363931</v>
      </c>
      <c r="D897" t="str">
        <f t="shared" si="13"/>
        <v>A1</v>
      </c>
    </row>
    <row r="898" spans="1:4">
      <c r="A898">
        <v>897</v>
      </c>
      <c r="B898">
        <v>106500</v>
      </c>
      <c r="C898">
        <v>0.40636070218606313</v>
      </c>
      <c r="D898" t="str">
        <f t="shared" si="13"/>
        <v>A1</v>
      </c>
    </row>
    <row r="899" spans="1:4">
      <c r="A899">
        <v>898</v>
      </c>
      <c r="B899">
        <v>142953</v>
      </c>
      <c r="C899">
        <v>0.98711600083141415</v>
      </c>
      <c r="D899" t="str">
        <f t="shared" ref="D899:D962" si="14">IF(C899&lt;0.5, "A1", "A2")</f>
        <v>A2</v>
      </c>
    </row>
    <row r="900" spans="1:4">
      <c r="A900">
        <v>899</v>
      </c>
      <c r="B900">
        <v>611657</v>
      </c>
      <c r="C900">
        <v>0.79645558117628068</v>
      </c>
      <c r="D900" t="str">
        <f t="shared" si="14"/>
        <v>A2</v>
      </c>
    </row>
    <row r="901" spans="1:4">
      <c r="A901">
        <v>900</v>
      </c>
      <c r="B901">
        <v>135000</v>
      </c>
      <c r="C901">
        <v>0.19389020822072078</v>
      </c>
      <c r="D901" t="str">
        <f t="shared" si="14"/>
        <v>A1</v>
      </c>
    </row>
    <row r="902" spans="1:4">
      <c r="A902">
        <v>901</v>
      </c>
      <c r="B902">
        <v>110000</v>
      </c>
      <c r="C902">
        <v>0.10936164619006439</v>
      </c>
      <c r="D902" t="str">
        <f t="shared" si="14"/>
        <v>A1</v>
      </c>
    </row>
    <row r="903" spans="1:4">
      <c r="A903">
        <v>902</v>
      </c>
      <c r="B903">
        <v>153000</v>
      </c>
      <c r="C903">
        <v>0.93605744574699423</v>
      </c>
      <c r="D903" t="str">
        <f t="shared" si="14"/>
        <v>A2</v>
      </c>
    </row>
    <row r="904" spans="1:4">
      <c r="A904">
        <v>903</v>
      </c>
      <c r="B904">
        <v>180000</v>
      </c>
      <c r="C904">
        <v>0.10697733233054307</v>
      </c>
      <c r="D904" t="str">
        <f t="shared" si="14"/>
        <v>A1</v>
      </c>
    </row>
    <row r="905" spans="1:4">
      <c r="A905">
        <v>904</v>
      </c>
      <c r="B905">
        <v>240000</v>
      </c>
      <c r="C905">
        <v>6.4842968204277707E-2</v>
      </c>
      <c r="D905" t="str">
        <f t="shared" si="14"/>
        <v>A1</v>
      </c>
    </row>
    <row r="906" spans="1:4">
      <c r="A906">
        <v>905</v>
      </c>
      <c r="B906">
        <v>125500</v>
      </c>
      <c r="C906">
        <v>0.10139593691640236</v>
      </c>
      <c r="D906" t="str">
        <f t="shared" si="14"/>
        <v>A1</v>
      </c>
    </row>
    <row r="907" spans="1:4">
      <c r="A907">
        <v>906</v>
      </c>
      <c r="B907">
        <v>128000</v>
      </c>
      <c r="C907">
        <v>0.65412980794842279</v>
      </c>
      <c r="D907" t="str">
        <f t="shared" si="14"/>
        <v>A2</v>
      </c>
    </row>
    <row r="908" spans="1:4">
      <c r="A908">
        <v>907</v>
      </c>
      <c r="B908">
        <v>255000</v>
      </c>
      <c r="C908">
        <v>0.19163760948310393</v>
      </c>
      <c r="D908" t="str">
        <f t="shared" si="14"/>
        <v>A1</v>
      </c>
    </row>
    <row r="909" spans="1:4">
      <c r="A909">
        <v>908</v>
      </c>
      <c r="B909">
        <v>250000</v>
      </c>
      <c r="C909">
        <v>0.50539045649712855</v>
      </c>
      <c r="D909" t="str">
        <f t="shared" si="14"/>
        <v>A2</v>
      </c>
    </row>
    <row r="910" spans="1:4">
      <c r="A910">
        <v>909</v>
      </c>
      <c r="B910">
        <v>131000</v>
      </c>
      <c r="C910">
        <v>0.81688157989032584</v>
      </c>
      <c r="D910" t="str">
        <f t="shared" si="14"/>
        <v>A2</v>
      </c>
    </row>
    <row r="911" spans="1:4">
      <c r="A911">
        <v>910</v>
      </c>
      <c r="B911">
        <v>174000</v>
      </c>
      <c r="C911">
        <v>0.24558077564537506</v>
      </c>
      <c r="D911" t="str">
        <f t="shared" si="14"/>
        <v>A1</v>
      </c>
    </row>
    <row r="912" spans="1:4">
      <c r="A912">
        <v>911</v>
      </c>
      <c r="B912">
        <v>154300</v>
      </c>
      <c r="C912">
        <v>0.31601506761204068</v>
      </c>
      <c r="D912" t="str">
        <f t="shared" si="14"/>
        <v>A1</v>
      </c>
    </row>
    <row r="913" spans="1:4">
      <c r="A913">
        <v>912</v>
      </c>
      <c r="B913">
        <v>143500</v>
      </c>
      <c r="C913">
        <v>0.98995360784389919</v>
      </c>
      <c r="D913" t="str">
        <f t="shared" si="14"/>
        <v>A2</v>
      </c>
    </row>
    <row r="914" spans="1:4">
      <c r="A914">
        <v>913</v>
      </c>
      <c r="B914">
        <v>88000</v>
      </c>
      <c r="C914">
        <v>4.1348820471973524E-2</v>
      </c>
      <c r="D914" t="str">
        <f t="shared" si="14"/>
        <v>A1</v>
      </c>
    </row>
    <row r="915" spans="1:4">
      <c r="A915">
        <v>914</v>
      </c>
      <c r="B915">
        <v>145000</v>
      </c>
      <c r="C915">
        <v>0.45999913349594801</v>
      </c>
      <c r="D915" t="str">
        <f t="shared" si="14"/>
        <v>A1</v>
      </c>
    </row>
    <row r="916" spans="1:4">
      <c r="A916">
        <v>915</v>
      </c>
      <c r="B916">
        <v>173733</v>
      </c>
      <c r="C916">
        <v>0.65314692057844215</v>
      </c>
      <c r="D916" t="str">
        <f t="shared" si="14"/>
        <v>A2</v>
      </c>
    </row>
    <row r="917" spans="1:4">
      <c r="A917">
        <v>916</v>
      </c>
      <c r="B917">
        <v>75000</v>
      </c>
      <c r="C917">
        <v>0.64951397704537472</v>
      </c>
      <c r="D917" t="str">
        <f t="shared" si="14"/>
        <v>A2</v>
      </c>
    </row>
    <row r="918" spans="1:4">
      <c r="A918">
        <v>917</v>
      </c>
      <c r="B918">
        <v>35311</v>
      </c>
      <c r="C918">
        <v>1.9916122995948804E-2</v>
      </c>
      <c r="D918" t="str">
        <f t="shared" si="14"/>
        <v>A1</v>
      </c>
    </row>
    <row r="919" spans="1:4">
      <c r="A919">
        <v>918</v>
      </c>
      <c r="B919">
        <v>135000</v>
      </c>
      <c r="C919">
        <v>0.92244429075393763</v>
      </c>
      <c r="D919" t="str">
        <f t="shared" si="14"/>
        <v>A2</v>
      </c>
    </row>
    <row r="920" spans="1:4">
      <c r="A920">
        <v>919</v>
      </c>
      <c r="B920">
        <v>238000</v>
      </c>
      <c r="C920">
        <v>2.1390992365721839E-3</v>
      </c>
      <c r="D920" t="str">
        <f t="shared" si="14"/>
        <v>A1</v>
      </c>
    </row>
    <row r="921" spans="1:4">
      <c r="A921">
        <v>920</v>
      </c>
      <c r="B921">
        <v>176500</v>
      </c>
      <c r="C921">
        <v>0.76494311391145609</v>
      </c>
      <c r="D921" t="str">
        <f t="shared" si="14"/>
        <v>A2</v>
      </c>
    </row>
    <row r="922" spans="1:4">
      <c r="A922">
        <v>921</v>
      </c>
      <c r="B922">
        <v>201000</v>
      </c>
      <c r="C922">
        <v>0.35681762102184855</v>
      </c>
      <c r="D922" t="str">
        <f t="shared" si="14"/>
        <v>A1</v>
      </c>
    </row>
    <row r="923" spans="1:4">
      <c r="A923">
        <v>922</v>
      </c>
      <c r="B923">
        <v>145900</v>
      </c>
      <c r="C923">
        <v>0.28525306834412012</v>
      </c>
      <c r="D923" t="str">
        <f t="shared" si="14"/>
        <v>A1</v>
      </c>
    </row>
    <row r="924" spans="1:4">
      <c r="A924">
        <v>923</v>
      </c>
      <c r="B924">
        <v>169990</v>
      </c>
      <c r="C924">
        <v>0.8154859073425812</v>
      </c>
      <c r="D924" t="str">
        <f t="shared" si="14"/>
        <v>A2</v>
      </c>
    </row>
    <row r="925" spans="1:4">
      <c r="A925">
        <v>924</v>
      </c>
      <c r="B925">
        <v>193000</v>
      </c>
      <c r="C925">
        <v>9.8193918941492542E-2</v>
      </c>
      <c r="D925" t="str">
        <f t="shared" si="14"/>
        <v>A1</v>
      </c>
    </row>
    <row r="926" spans="1:4">
      <c r="A926">
        <v>925</v>
      </c>
      <c r="B926">
        <v>207500</v>
      </c>
      <c r="C926">
        <v>0.93155154676637919</v>
      </c>
      <c r="D926" t="str">
        <f t="shared" si="14"/>
        <v>A2</v>
      </c>
    </row>
    <row r="927" spans="1:4">
      <c r="A927">
        <v>926</v>
      </c>
      <c r="B927">
        <v>175000</v>
      </c>
      <c r="C927">
        <v>0.37298904504577224</v>
      </c>
      <c r="D927" t="str">
        <f t="shared" si="14"/>
        <v>A1</v>
      </c>
    </row>
    <row r="928" spans="1:4">
      <c r="A928">
        <v>927</v>
      </c>
      <c r="B928">
        <v>285000</v>
      </c>
      <c r="C928">
        <v>0.73347609274344228</v>
      </c>
      <c r="D928" t="str">
        <f t="shared" si="14"/>
        <v>A2</v>
      </c>
    </row>
    <row r="929" spans="1:4">
      <c r="A929">
        <v>928</v>
      </c>
      <c r="B929">
        <v>176000</v>
      </c>
      <c r="C929">
        <v>0.90073088122050604</v>
      </c>
      <c r="D929" t="str">
        <f t="shared" si="14"/>
        <v>A2</v>
      </c>
    </row>
    <row r="930" spans="1:4">
      <c r="A930">
        <v>929</v>
      </c>
      <c r="B930">
        <v>236500</v>
      </c>
      <c r="C930">
        <v>0.86264906921965723</v>
      </c>
      <c r="D930" t="str">
        <f t="shared" si="14"/>
        <v>A2</v>
      </c>
    </row>
    <row r="931" spans="1:4">
      <c r="A931">
        <v>930</v>
      </c>
      <c r="B931">
        <v>222000</v>
      </c>
      <c r="C931">
        <v>0.16795798974750797</v>
      </c>
      <c r="D931" t="str">
        <f t="shared" si="14"/>
        <v>A1</v>
      </c>
    </row>
    <row r="932" spans="1:4">
      <c r="A932">
        <v>931</v>
      </c>
      <c r="B932">
        <v>201000</v>
      </c>
      <c r="C932">
        <v>0.61047061131803826</v>
      </c>
      <c r="D932" t="str">
        <f t="shared" si="14"/>
        <v>A2</v>
      </c>
    </row>
    <row r="933" spans="1:4">
      <c r="A933">
        <v>932</v>
      </c>
      <c r="B933">
        <v>117500</v>
      </c>
      <c r="C933">
        <v>0.18522423761789941</v>
      </c>
      <c r="D933" t="str">
        <f t="shared" si="14"/>
        <v>A1</v>
      </c>
    </row>
    <row r="934" spans="1:4">
      <c r="A934">
        <v>933</v>
      </c>
      <c r="B934">
        <v>320000</v>
      </c>
      <c r="C934">
        <v>0.21587925595843682</v>
      </c>
      <c r="D934" t="str">
        <f t="shared" si="14"/>
        <v>A1</v>
      </c>
    </row>
    <row r="935" spans="1:4">
      <c r="A935">
        <v>934</v>
      </c>
      <c r="B935">
        <v>190000</v>
      </c>
      <c r="C935">
        <v>0.89122058109058278</v>
      </c>
      <c r="D935" t="str">
        <f t="shared" si="14"/>
        <v>A2</v>
      </c>
    </row>
    <row r="936" spans="1:4">
      <c r="A936">
        <v>935</v>
      </c>
      <c r="B936">
        <v>242000</v>
      </c>
      <c r="C936">
        <v>0.72940481972489546</v>
      </c>
      <c r="D936" t="str">
        <f t="shared" si="14"/>
        <v>A2</v>
      </c>
    </row>
    <row r="937" spans="1:4">
      <c r="A937">
        <v>936</v>
      </c>
      <c r="B937">
        <v>79900</v>
      </c>
      <c r="C937">
        <v>0.73625678631964708</v>
      </c>
      <c r="D937" t="str">
        <f t="shared" si="14"/>
        <v>A2</v>
      </c>
    </row>
    <row r="938" spans="1:4">
      <c r="A938">
        <v>937</v>
      </c>
      <c r="B938">
        <v>184900</v>
      </c>
      <c r="C938">
        <v>0.18852917985613193</v>
      </c>
      <c r="D938" t="str">
        <f t="shared" si="14"/>
        <v>A1</v>
      </c>
    </row>
    <row r="939" spans="1:4">
      <c r="A939">
        <v>938</v>
      </c>
      <c r="B939">
        <v>253000</v>
      </c>
      <c r="C939">
        <v>0.23914339805341278</v>
      </c>
      <c r="D939" t="str">
        <f t="shared" si="14"/>
        <v>A1</v>
      </c>
    </row>
    <row r="940" spans="1:4">
      <c r="A940">
        <v>939</v>
      </c>
      <c r="B940">
        <v>239799</v>
      </c>
      <c r="C940">
        <v>0.64435664580142304</v>
      </c>
      <c r="D940" t="str">
        <f t="shared" si="14"/>
        <v>A2</v>
      </c>
    </row>
    <row r="941" spans="1:4">
      <c r="A941">
        <v>940</v>
      </c>
      <c r="B941">
        <v>244400</v>
      </c>
      <c r="C941">
        <v>0.53785854339702277</v>
      </c>
      <c r="D941" t="str">
        <f t="shared" si="14"/>
        <v>A2</v>
      </c>
    </row>
    <row r="942" spans="1:4">
      <c r="A942">
        <v>941</v>
      </c>
      <c r="B942">
        <v>150900</v>
      </c>
      <c r="C942">
        <v>0.39243243271027517</v>
      </c>
      <c r="D942" t="str">
        <f t="shared" si="14"/>
        <v>A1</v>
      </c>
    </row>
    <row r="943" spans="1:4">
      <c r="A943">
        <v>942</v>
      </c>
      <c r="B943">
        <v>214000</v>
      </c>
      <c r="C943">
        <v>0.38768100173304032</v>
      </c>
      <c r="D943" t="str">
        <f t="shared" si="14"/>
        <v>A1</v>
      </c>
    </row>
    <row r="944" spans="1:4">
      <c r="A944">
        <v>943</v>
      </c>
      <c r="B944">
        <v>150000</v>
      </c>
      <c r="C944">
        <v>0.64302923128215994</v>
      </c>
      <c r="D944" t="str">
        <f t="shared" si="14"/>
        <v>A2</v>
      </c>
    </row>
    <row r="945" spans="1:4">
      <c r="A945">
        <v>944</v>
      </c>
      <c r="B945">
        <v>143000</v>
      </c>
      <c r="C945">
        <v>0.96694859633559882</v>
      </c>
      <c r="D945" t="str">
        <f t="shared" si="14"/>
        <v>A2</v>
      </c>
    </row>
    <row r="946" spans="1:4">
      <c r="A946">
        <v>945</v>
      </c>
      <c r="B946">
        <v>137500</v>
      </c>
      <c r="C946">
        <v>0.92363581605310163</v>
      </c>
      <c r="D946" t="str">
        <f t="shared" si="14"/>
        <v>A2</v>
      </c>
    </row>
    <row r="947" spans="1:4">
      <c r="A947">
        <v>946</v>
      </c>
      <c r="B947">
        <v>124900</v>
      </c>
      <c r="C947">
        <v>1.1947336127701713E-2</v>
      </c>
      <c r="D947" t="str">
        <f t="shared" si="14"/>
        <v>A1</v>
      </c>
    </row>
    <row r="948" spans="1:4">
      <c r="A948">
        <v>947</v>
      </c>
      <c r="B948">
        <v>143000</v>
      </c>
      <c r="C948">
        <v>0.38487152028793847</v>
      </c>
      <c r="D948" t="str">
        <f t="shared" si="14"/>
        <v>A1</v>
      </c>
    </row>
    <row r="949" spans="1:4">
      <c r="A949">
        <v>948</v>
      </c>
      <c r="B949">
        <v>270000</v>
      </c>
      <c r="C949">
        <v>0.28188059580743596</v>
      </c>
      <c r="D949" t="str">
        <f t="shared" si="14"/>
        <v>A1</v>
      </c>
    </row>
    <row r="950" spans="1:4">
      <c r="A950">
        <v>949</v>
      </c>
      <c r="B950">
        <v>192500</v>
      </c>
      <c r="C950">
        <v>0.45103015196441676</v>
      </c>
      <c r="D950" t="str">
        <f t="shared" si="14"/>
        <v>A1</v>
      </c>
    </row>
    <row r="951" spans="1:4">
      <c r="A951">
        <v>950</v>
      </c>
      <c r="B951">
        <v>197500</v>
      </c>
      <c r="C951">
        <v>0.13638818131162533</v>
      </c>
      <c r="D951" t="str">
        <f t="shared" si="14"/>
        <v>A1</v>
      </c>
    </row>
    <row r="952" spans="1:4">
      <c r="A952">
        <v>951</v>
      </c>
      <c r="B952">
        <v>129000</v>
      </c>
      <c r="C952">
        <v>0.92259365531856463</v>
      </c>
      <c r="D952" t="str">
        <f t="shared" si="14"/>
        <v>A2</v>
      </c>
    </row>
    <row r="953" spans="1:4">
      <c r="A953">
        <v>952</v>
      </c>
      <c r="B953">
        <v>119900</v>
      </c>
      <c r="C953">
        <v>3.9732234353470841E-2</v>
      </c>
      <c r="D953" t="str">
        <f t="shared" si="14"/>
        <v>A1</v>
      </c>
    </row>
    <row r="954" spans="1:4">
      <c r="A954">
        <v>953</v>
      </c>
      <c r="B954">
        <v>133900</v>
      </c>
      <c r="C954">
        <v>0.57646013198335522</v>
      </c>
      <c r="D954" t="str">
        <f t="shared" si="14"/>
        <v>A2</v>
      </c>
    </row>
    <row r="955" spans="1:4">
      <c r="A955">
        <v>954</v>
      </c>
      <c r="B955">
        <v>172000</v>
      </c>
      <c r="C955">
        <v>0.45818642615740002</v>
      </c>
      <c r="D955" t="str">
        <f t="shared" si="14"/>
        <v>A1</v>
      </c>
    </row>
    <row r="956" spans="1:4">
      <c r="A956">
        <v>955</v>
      </c>
      <c r="B956">
        <v>127500</v>
      </c>
      <c r="C956">
        <v>0.69626510222982885</v>
      </c>
      <c r="D956" t="str">
        <f t="shared" si="14"/>
        <v>A2</v>
      </c>
    </row>
    <row r="957" spans="1:4">
      <c r="A957">
        <v>956</v>
      </c>
      <c r="B957">
        <v>145000</v>
      </c>
      <c r="C957">
        <v>0.51439955387658032</v>
      </c>
      <c r="D957" t="str">
        <f t="shared" si="14"/>
        <v>A2</v>
      </c>
    </row>
    <row r="958" spans="1:4">
      <c r="A958">
        <v>957</v>
      </c>
      <c r="B958">
        <v>124000</v>
      </c>
      <c r="C958">
        <v>0.70019279946803215</v>
      </c>
      <c r="D958" t="str">
        <f t="shared" si="14"/>
        <v>A2</v>
      </c>
    </row>
    <row r="959" spans="1:4">
      <c r="A959">
        <v>958</v>
      </c>
      <c r="B959">
        <v>132000</v>
      </c>
      <c r="C959">
        <v>0.30941893737971149</v>
      </c>
      <c r="D959" t="str">
        <f t="shared" si="14"/>
        <v>A1</v>
      </c>
    </row>
    <row r="960" spans="1:4">
      <c r="A960">
        <v>959</v>
      </c>
      <c r="B960">
        <v>185000</v>
      </c>
      <c r="C960">
        <v>0.78469328477748601</v>
      </c>
      <c r="D960" t="str">
        <f t="shared" si="14"/>
        <v>A2</v>
      </c>
    </row>
    <row r="961" spans="1:4">
      <c r="A961">
        <v>960</v>
      </c>
      <c r="B961">
        <v>155000</v>
      </c>
      <c r="C961">
        <v>0.6296601965264248</v>
      </c>
      <c r="D961" t="str">
        <f t="shared" si="14"/>
        <v>A2</v>
      </c>
    </row>
    <row r="962" spans="1:4">
      <c r="A962">
        <v>961</v>
      </c>
      <c r="B962">
        <v>116500</v>
      </c>
      <c r="C962">
        <v>0.6971362558949995</v>
      </c>
      <c r="D962" t="str">
        <f t="shared" si="14"/>
        <v>A2</v>
      </c>
    </row>
    <row r="963" spans="1:4">
      <c r="A963">
        <v>962</v>
      </c>
      <c r="B963">
        <v>272000</v>
      </c>
      <c r="C963">
        <v>0.5831665532252126</v>
      </c>
      <c r="D963" t="str">
        <f t="shared" ref="D963:D1026" si="15">IF(C963&lt;0.5, "A1", "A2")</f>
        <v>A2</v>
      </c>
    </row>
    <row r="964" spans="1:4">
      <c r="A964">
        <v>963</v>
      </c>
      <c r="B964">
        <v>155000</v>
      </c>
      <c r="C964">
        <v>0.48281474512503764</v>
      </c>
      <c r="D964" t="str">
        <f t="shared" si="15"/>
        <v>A1</v>
      </c>
    </row>
    <row r="965" spans="1:4">
      <c r="A965">
        <v>964</v>
      </c>
      <c r="B965">
        <v>239000</v>
      </c>
      <c r="C965">
        <v>0.33812777103414637</v>
      </c>
      <c r="D965" t="str">
        <f t="shared" si="15"/>
        <v>A1</v>
      </c>
    </row>
    <row r="966" spans="1:4">
      <c r="A966">
        <v>965</v>
      </c>
      <c r="B966">
        <v>214900</v>
      </c>
      <c r="C966">
        <v>0.70362846861109118</v>
      </c>
      <c r="D966" t="str">
        <f t="shared" si="15"/>
        <v>A2</v>
      </c>
    </row>
    <row r="967" spans="1:4">
      <c r="A967">
        <v>966</v>
      </c>
      <c r="B967">
        <v>178900</v>
      </c>
      <c r="C967">
        <v>0.84474980046144188</v>
      </c>
      <c r="D967" t="str">
        <f t="shared" si="15"/>
        <v>A2</v>
      </c>
    </row>
    <row r="968" spans="1:4">
      <c r="A968">
        <v>967</v>
      </c>
      <c r="B968">
        <v>160000</v>
      </c>
      <c r="C968">
        <v>0.18633562304061546</v>
      </c>
      <c r="D968" t="str">
        <f t="shared" si="15"/>
        <v>A1</v>
      </c>
    </row>
    <row r="969" spans="1:4">
      <c r="A969">
        <v>968</v>
      </c>
      <c r="B969">
        <v>135000</v>
      </c>
      <c r="C969">
        <v>0.65772860419409684</v>
      </c>
      <c r="D969" t="str">
        <f t="shared" si="15"/>
        <v>A2</v>
      </c>
    </row>
    <row r="970" spans="1:4">
      <c r="A970">
        <v>969</v>
      </c>
      <c r="B970">
        <v>37900</v>
      </c>
      <c r="C970">
        <v>0.15958813227292556</v>
      </c>
      <c r="D970" t="str">
        <f t="shared" si="15"/>
        <v>A1</v>
      </c>
    </row>
    <row r="971" spans="1:4">
      <c r="A971">
        <v>970</v>
      </c>
      <c r="B971">
        <v>140000</v>
      </c>
      <c r="C971">
        <v>0.46592560752218837</v>
      </c>
      <c r="D971" t="str">
        <f t="shared" si="15"/>
        <v>A1</v>
      </c>
    </row>
    <row r="972" spans="1:4">
      <c r="A972">
        <v>971</v>
      </c>
      <c r="B972">
        <v>135000</v>
      </c>
      <c r="C972">
        <v>0.71035000726487996</v>
      </c>
      <c r="D972" t="str">
        <f t="shared" si="15"/>
        <v>A2</v>
      </c>
    </row>
    <row r="973" spans="1:4">
      <c r="A973">
        <v>972</v>
      </c>
      <c r="B973">
        <v>173000</v>
      </c>
      <c r="C973">
        <v>0.93873731197630972</v>
      </c>
      <c r="D973" t="str">
        <f t="shared" si="15"/>
        <v>A2</v>
      </c>
    </row>
    <row r="974" spans="1:4">
      <c r="A974">
        <v>973</v>
      </c>
      <c r="B974">
        <v>99500</v>
      </c>
      <c r="C974">
        <v>2.6780800126483206E-2</v>
      </c>
      <c r="D974" t="str">
        <f t="shared" si="15"/>
        <v>A1</v>
      </c>
    </row>
    <row r="975" spans="1:4">
      <c r="A975">
        <v>974</v>
      </c>
      <c r="B975">
        <v>182000</v>
      </c>
      <c r="C975">
        <v>5.0607813798921986E-2</v>
      </c>
      <c r="D975" t="str">
        <f t="shared" si="15"/>
        <v>A1</v>
      </c>
    </row>
    <row r="976" spans="1:4">
      <c r="A976">
        <v>975</v>
      </c>
      <c r="B976">
        <v>167500</v>
      </c>
      <c r="C976">
        <v>0.80886108867944795</v>
      </c>
      <c r="D976" t="str">
        <f t="shared" si="15"/>
        <v>A2</v>
      </c>
    </row>
    <row r="977" spans="1:4">
      <c r="A977">
        <v>976</v>
      </c>
      <c r="B977">
        <v>165000</v>
      </c>
      <c r="C977">
        <v>0.78940798117377842</v>
      </c>
      <c r="D977" t="str">
        <f t="shared" si="15"/>
        <v>A2</v>
      </c>
    </row>
    <row r="978" spans="1:4">
      <c r="A978">
        <v>977</v>
      </c>
      <c r="B978">
        <v>85500</v>
      </c>
      <c r="C978">
        <v>0.76682377432823723</v>
      </c>
      <c r="D978" t="str">
        <f t="shared" si="15"/>
        <v>A2</v>
      </c>
    </row>
    <row r="979" spans="1:4">
      <c r="A979">
        <v>978</v>
      </c>
      <c r="B979">
        <v>199900</v>
      </c>
      <c r="C979">
        <v>0.94145443890058345</v>
      </c>
      <c r="D979" t="str">
        <f t="shared" si="15"/>
        <v>A2</v>
      </c>
    </row>
    <row r="980" spans="1:4">
      <c r="A980">
        <v>979</v>
      </c>
      <c r="B980">
        <v>110000</v>
      </c>
      <c r="C980">
        <v>0.2001437815429673</v>
      </c>
      <c r="D980" t="str">
        <f t="shared" si="15"/>
        <v>A1</v>
      </c>
    </row>
    <row r="981" spans="1:4">
      <c r="A981">
        <v>980</v>
      </c>
      <c r="B981">
        <v>139000</v>
      </c>
      <c r="C981">
        <v>0.26317844606453311</v>
      </c>
      <c r="D981" t="str">
        <f t="shared" si="15"/>
        <v>A1</v>
      </c>
    </row>
    <row r="982" spans="1:4">
      <c r="A982">
        <v>981</v>
      </c>
      <c r="B982">
        <v>178400</v>
      </c>
      <c r="C982">
        <v>0.91183966309848397</v>
      </c>
      <c r="D982" t="str">
        <f t="shared" si="15"/>
        <v>A2</v>
      </c>
    </row>
    <row r="983" spans="1:4">
      <c r="A983">
        <v>982</v>
      </c>
      <c r="B983">
        <v>336000</v>
      </c>
      <c r="C983">
        <v>0.57849950519059268</v>
      </c>
      <c r="D983" t="str">
        <f t="shared" si="15"/>
        <v>A2</v>
      </c>
    </row>
    <row r="984" spans="1:4">
      <c r="A984">
        <v>983</v>
      </c>
      <c r="B984">
        <v>159895</v>
      </c>
      <c r="C984">
        <v>0.12070105854988589</v>
      </c>
      <c r="D984" t="str">
        <f t="shared" si="15"/>
        <v>A1</v>
      </c>
    </row>
    <row r="985" spans="1:4">
      <c r="A985">
        <v>984</v>
      </c>
      <c r="B985">
        <v>255900</v>
      </c>
      <c r="C985">
        <v>0.19818687632460974</v>
      </c>
      <c r="D985" t="str">
        <f t="shared" si="15"/>
        <v>A1</v>
      </c>
    </row>
    <row r="986" spans="1:4">
      <c r="A986">
        <v>985</v>
      </c>
      <c r="B986">
        <v>126000</v>
      </c>
      <c r="C986">
        <v>0.79420364874605953</v>
      </c>
      <c r="D986" t="str">
        <f t="shared" si="15"/>
        <v>A2</v>
      </c>
    </row>
    <row r="987" spans="1:4">
      <c r="A987">
        <v>986</v>
      </c>
      <c r="B987">
        <v>125000</v>
      </c>
      <c r="C987">
        <v>0.63094574029083461</v>
      </c>
      <c r="D987" t="str">
        <f t="shared" si="15"/>
        <v>A2</v>
      </c>
    </row>
    <row r="988" spans="1:4">
      <c r="A988">
        <v>987</v>
      </c>
      <c r="B988">
        <v>117000</v>
      </c>
      <c r="C988">
        <v>1.2989071145687037E-3</v>
      </c>
      <c r="D988" t="str">
        <f t="shared" si="15"/>
        <v>A1</v>
      </c>
    </row>
    <row r="989" spans="1:4">
      <c r="A989">
        <v>988</v>
      </c>
      <c r="B989">
        <v>395192</v>
      </c>
      <c r="C989">
        <v>0.8820652848078897</v>
      </c>
      <c r="D989" t="str">
        <f t="shared" si="15"/>
        <v>A2</v>
      </c>
    </row>
    <row r="990" spans="1:4">
      <c r="A990">
        <v>989</v>
      </c>
      <c r="B990">
        <v>195000</v>
      </c>
      <c r="C990">
        <v>0.10717779221778534</v>
      </c>
      <c r="D990" t="str">
        <f t="shared" si="15"/>
        <v>A1</v>
      </c>
    </row>
    <row r="991" spans="1:4">
      <c r="A991">
        <v>990</v>
      </c>
      <c r="B991">
        <v>197000</v>
      </c>
      <c r="C991">
        <v>0.1133157796216222</v>
      </c>
      <c r="D991" t="str">
        <f t="shared" si="15"/>
        <v>A1</v>
      </c>
    </row>
    <row r="992" spans="1:4">
      <c r="A992">
        <v>991</v>
      </c>
      <c r="B992">
        <v>348000</v>
      </c>
      <c r="C992">
        <v>3.6864273516959645E-2</v>
      </c>
      <c r="D992" t="str">
        <f t="shared" si="15"/>
        <v>A1</v>
      </c>
    </row>
    <row r="993" spans="1:4">
      <c r="A993">
        <v>992</v>
      </c>
      <c r="B993">
        <v>168000</v>
      </c>
      <c r="C993">
        <v>6.1009192868026751E-2</v>
      </c>
      <c r="D993" t="str">
        <f t="shared" si="15"/>
        <v>A1</v>
      </c>
    </row>
    <row r="994" spans="1:4">
      <c r="A994">
        <v>993</v>
      </c>
      <c r="B994">
        <v>187000</v>
      </c>
      <c r="C994">
        <v>6.821151021742744E-3</v>
      </c>
      <c r="D994" t="str">
        <f t="shared" si="15"/>
        <v>A1</v>
      </c>
    </row>
    <row r="995" spans="1:4">
      <c r="A995">
        <v>994</v>
      </c>
      <c r="B995">
        <v>173900</v>
      </c>
      <c r="C995">
        <v>0.69162597817134663</v>
      </c>
      <c r="D995" t="str">
        <f t="shared" si="15"/>
        <v>A2</v>
      </c>
    </row>
    <row r="996" spans="1:4">
      <c r="A996">
        <v>995</v>
      </c>
      <c r="B996">
        <v>337500</v>
      </c>
      <c r="C996">
        <v>0.50637525047292542</v>
      </c>
      <c r="D996" t="str">
        <f t="shared" si="15"/>
        <v>A2</v>
      </c>
    </row>
    <row r="997" spans="1:4">
      <c r="A997">
        <v>996</v>
      </c>
      <c r="B997">
        <v>121600</v>
      </c>
      <c r="C997">
        <v>0.87557707577076815</v>
      </c>
      <c r="D997" t="str">
        <f t="shared" si="15"/>
        <v>A2</v>
      </c>
    </row>
    <row r="998" spans="1:4">
      <c r="A998">
        <v>997</v>
      </c>
      <c r="B998">
        <v>136500</v>
      </c>
      <c r="C998">
        <v>0.86165465364157134</v>
      </c>
      <c r="D998" t="str">
        <f t="shared" si="15"/>
        <v>A2</v>
      </c>
    </row>
    <row r="999" spans="1:4">
      <c r="A999">
        <v>998</v>
      </c>
      <c r="B999">
        <v>185000</v>
      </c>
      <c r="C999">
        <v>8.9129094957361987E-3</v>
      </c>
      <c r="D999" t="str">
        <f t="shared" si="15"/>
        <v>A1</v>
      </c>
    </row>
    <row r="1000" spans="1:4">
      <c r="A1000">
        <v>999</v>
      </c>
      <c r="B1000">
        <v>91000</v>
      </c>
      <c r="C1000">
        <v>0.93905464363159852</v>
      </c>
      <c r="D1000" t="str">
        <f t="shared" si="15"/>
        <v>A2</v>
      </c>
    </row>
    <row r="1001" spans="1:4">
      <c r="A1001">
        <v>1000</v>
      </c>
      <c r="B1001">
        <v>206000</v>
      </c>
      <c r="C1001">
        <v>0.87412074838268916</v>
      </c>
      <c r="D1001" t="str">
        <f t="shared" si="15"/>
        <v>A2</v>
      </c>
    </row>
    <row r="1002" spans="1:4">
      <c r="A1002">
        <v>1001</v>
      </c>
      <c r="B1002">
        <v>82000</v>
      </c>
      <c r="C1002">
        <v>0.61842973742310903</v>
      </c>
      <c r="D1002" t="str">
        <f t="shared" si="15"/>
        <v>A2</v>
      </c>
    </row>
    <row r="1003" spans="1:4">
      <c r="A1003">
        <v>1002</v>
      </c>
      <c r="B1003">
        <v>86000</v>
      </c>
      <c r="C1003">
        <v>0.76689598789641367</v>
      </c>
      <c r="D1003" t="str">
        <f t="shared" si="15"/>
        <v>A2</v>
      </c>
    </row>
    <row r="1004" spans="1:4">
      <c r="A1004">
        <v>1003</v>
      </c>
      <c r="B1004">
        <v>232000</v>
      </c>
      <c r="C1004">
        <v>0.44213591703297273</v>
      </c>
      <c r="D1004" t="str">
        <f t="shared" si="15"/>
        <v>A1</v>
      </c>
    </row>
    <row r="1005" spans="1:4">
      <c r="A1005">
        <v>1004</v>
      </c>
      <c r="B1005">
        <v>136905</v>
      </c>
      <c r="C1005">
        <v>0.40129615561692467</v>
      </c>
      <c r="D1005" t="str">
        <f t="shared" si="15"/>
        <v>A1</v>
      </c>
    </row>
    <row r="1006" spans="1:4">
      <c r="A1006">
        <v>1005</v>
      </c>
      <c r="B1006">
        <v>181000</v>
      </c>
      <c r="C1006">
        <v>0.84049775071902966</v>
      </c>
      <c r="D1006" t="str">
        <f t="shared" si="15"/>
        <v>A2</v>
      </c>
    </row>
    <row r="1007" spans="1:4">
      <c r="A1007">
        <v>1006</v>
      </c>
      <c r="B1007">
        <v>149900</v>
      </c>
      <c r="C1007">
        <v>0.89721975843368262</v>
      </c>
      <c r="D1007" t="str">
        <f t="shared" si="15"/>
        <v>A2</v>
      </c>
    </row>
    <row r="1008" spans="1:4">
      <c r="A1008">
        <v>1007</v>
      </c>
      <c r="B1008">
        <v>163500</v>
      </c>
      <c r="C1008">
        <v>4.4069403500104243E-2</v>
      </c>
      <c r="D1008" t="str">
        <f t="shared" si="15"/>
        <v>A1</v>
      </c>
    </row>
    <row r="1009" spans="1:4">
      <c r="A1009">
        <v>1008</v>
      </c>
      <c r="B1009">
        <v>88000</v>
      </c>
      <c r="C1009">
        <v>0.36839035517191598</v>
      </c>
      <c r="D1009" t="str">
        <f t="shared" si="15"/>
        <v>A1</v>
      </c>
    </row>
    <row r="1010" spans="1:4">
      <c r="A1010">
        <v>1009</v>
      </c>
      <c r="B1010">
        <v>240000</v>
      </c>
      <c r="C1010">
        <v>0.98605164400381473</v>
      </c>
      <c r="D1010" t="str">
        <f t="shared" si="15"/>
        <v>A2</v>
      </c>
    </row>
    <row r="1011" spans="1:4">
      <c r="A1011">
        <v>1010</v>
      </c>
      <c r="B1011">
        <v>102000</v>
      </c>
      <c r="C1011">
        <v>9.5455539837279169E-3</v>
      </c>
      <c r="D1011" t="str">
        <f t="shared" si="15"/>
        <v>A1</v>
      </c>
    </row>
    <row r="1012" spans="1:4">
      <c r="A1012">
        <v>1011</v>
      </c>
      <c r="B1012">
        <v>135000</v>
      </c>
      <c r="C1012">
        <v>0.24542780651703167</v>
      </c>
      <c r="D1012" t="str">
        <f t="shared" si="15"/>
        <v>A1</v>
      </c>
    </row>
    <row r="1013" spans="1:4">
      <c r="A1013">
        <v>1012</v>
      </c>
      <c r="B1013">
        <v>100000</v>
      </c>
      <c r="C1013">
        <v>0.41224801319139459</v>
      </c>
      <c r="D1013" t="str">
        <f t="shared" si="15"/>
        <v>A1</v>
      </c>
    </row>
    <row r="1014" spans="1:4">
      <c r="A1014">
        <v>1013</v>
      </c>
      <c r="B1014">
        <v>165000</v>
      </c>
      <c r="C1014">
        <v>0.30638990795564391</v>
      </c>
      <c r="D1014" t="str">
        <f t="shared" si="15"/>
        <v>A1</v>
      </c>
    </row>
    <row r="1015" spans="1:4">
      <c r="A1015">
        <v>1014</v>
      </c>
      <c r="B1015">
        <v>85000</v>
      </c>
      <c r="C1015">
        <v>0.82685592631619975</v>
      </c>
      <c r="D1015" t="str">
        <f t="shared" si="15"/>
        <v>A2</v>
      </c>
    </row>
    <row r="1016" spans="1:4">
      <c r="A1016">
        <v>1015</v>
      </c>
      <c r="B1016">
        <v>119200</v>
      </c>
      <c r="C1016">
        <v>0.78921922706962522</v>
      </c>
      <c r="D1016" t="str">
        <f t="shared" si="15"/>
        <v>A2</v>
      </c>
    </row>
    <row r="1017" spans="1:4">
      <c r="A1017">
        <v>1016</v>
      </c>
      <c r="B1017">
        <v>227000</v>
      </c>
      <c r="C1017">
        <v>0.75971763229902034</v>
      </c>
      <c r="D1017" t="str">
        <f t="shared" si="15"/>
        <v>A2</v>
      </c>
    </row>
    <row r="1018" spans="1:4">
      <c r="A1018">
        <v>1017</v>
      </c>
      <c r="B1018">
        <v>203000</v>
      </c>
      <c r="C1018">
        <v>0.44012079661910308</v>
      </c>
      <c r="D1018" t="str">
        <f t="shared" si="15"/>
        <v>A1</v>
      </c>
    </row>
    <row r="1019" spans="1:4">
      <c r="A1019">
        <v>1018</v>
      </c>
      <c r="B1019">
        <v>187500</v>
      </c>
      <c r="C1019">
        <v>0.48816759569487644</v>
      </c>
      <c r="D1019" t="str">
        <f t="shared" si="15"/>
        <v>A1</v>
      </c>
    </row>
    <row r="1020" spans="1:4">
      <c r="A1020">
        <v>1019</v>
      </c>
      <c r="B1020">
        <v>160000</v>
      </c>
      <c r="C1020">
        <v>5.8170190521197096E-2</v>
      </c>
      <c r="D1020" t="str">
        <f t="shared" si="15"/>
        <v>A1</v>
      </c>
    </row>
    <row r="1021" spans="1:4">
      <c r="A1021">
        <v>1020</v>
      </c>
      <c r="B1021">
        <v>213490</v>
      </c>
      <c r="C1021">
        <v>0.18006336805042999</v>
      </c>
      <c r="D1021" t="str">
        <f t="shared" si="15"/>
        <v>A1</v>
      </c>
    </row>
    <row r="1022" spans="1:4">
      <c r="A1022">
        <v>1021</v>
      </c>
      <c r="B1022">
        <v>176000</v>
      </c>
      <c r="C1022">
        <v>4.941716539249752E-2</v>
      </c>
      <c r="D1022" t="str">
        <f t="shared" si="15"/>
        <v>A1</v>
      </c>
    </row>
    <row r="1023" spans="1:4">
      <c r="A1023">
        <v>1022</v>
      </c>
      <c r="B1023">
        <v>194000</v>
      </c>
      <c r="C1023">
        <v>0.24054248585217208</v>
      </c>
      <c r="D1023" t="str">
        <f t="shared" si="15"/>
        <v>A1</v>
      </c>
    </row>
    <row r="1024" spans="1:4">
      <c r="A1024">
        <v>1023</v>
      </c>
      <c r="B1024">
        <v>87000</v>
      </c>
      <c r="C1024">
        <v>0.56475651944425376</v>
      </c>
      <c r="D1024" t="str">
        <f t="shared" si="15"/>
        <v>A2</v>
      </c>
    </row>
    <row r="1025" spans="1:4">
      <c r="A1025">
        <v>1024</v>
      </c>
      <c r="B1025">
        <v>191000</v>
      </c>
      <c r="C1025">
        <v>0.22932057223422297</v>
      </c>
      <c r="D1025" t="str">
        <f t="shared" si="15"/>
        <v>A1</v>
      </c>
    </row>
    <row r="1026" spans="1:4">
      <c r="A1026">
        <v>1025</v>
      </c>
      <c r="B1026">
        <v>287000</v>
      </c>
      <c r="C1026">
        <v>0.25299780353700474</v>
      </c>
      <c r="D1026" t="str">
        <f t="shared" si="15"/>
        <v>A1</v>
      </c>
    </row>
    <row r="1027" spans="1:4">
      <c r="A1027">
        <v>1026</v>
      </c>
      <c r="B1027">
        <v>112500</v>
      </c>
      <c r="C1027">
        <v>2.9388858890010194E-2</v>
      </c>
      <c r="D1027" t="str">
        <f t="shared" ref="D1027:D1090" si="16">IF(C1027&lt;0.5, "A1", "A2")</f>
        <v>A1</v>
      </c>
    </row>
    <row r="1028" spans="1:4">
      <c r="A1028">
        <v>1027</v>
      </c>
      <c r="B1028">
        <v>167500</v>
      </c>
      <c r="C1028">
        <v>0.67075569421345482</v>
      </c>
      <c r="D1028" t="str">
        <f t="shared" si="16"/>
        <v>A2</v>
      </c>
    </row>
    <row r="1029" spans="1:4">
      <c r="A1029">
        <v>1028</v>
      </c>
      <c r="B1029">
        <v>293077</v>
      </c>
      <c r="C1029">
        <v>0.28328427861162131</v>
      </c>
      <c r="D1029" t="str">
        <f t="shared" si="16"/>
        <v>A1</v>
      </c>
    </row>
    <row r="1030" spans="1:4">
      <c r="A1030">
        <v>1029</v>
      </c>
      <c r="B1030">
        <v>105000</v>
      </c>
      <c r="C1030">
        <v>0.84821833135238189</v>
      </c>
      <c r="D1030" t="str">
        <f t="shared" si="16"/>
        <v>A2</v>
      </c>
    </row>
    <row r="1031" spans="1:4">
      <c r="A1031">
        <v>1030</v>
      </c>
      <c r="B1031">
        <v>118000</v>
      </c>
      <c r="C1031">
        <v>4.3976391242442459E-2</v>
      </c>
      <c r="D1031" t="str">
        <f t="shared" si="16"/>
        <v>A1</v>
      </c>
    </row>
    <row r="1032" spans="1:4">
      <c r="A1032">
        <v>1031</v>
      </c>
      <c r="B1032">
        <v>160000</v>
      </c>
      <c r="C1032">
        <v>0.75594964268739884</v>
      </c>
      <c r="D1032" t="str">
        <f t="shared" si="16"/>
        <v>A2</v>
      </c>
    </row>
    <row r="1033" spans="1:4">
      <c r="A1033">
        <v>1032</v>
      </c>
      <c r="B1033">
        <v>197000</v>
      </c>
      <c r="C1033">
        <v>0.43903909711721989</v>
      </c>
      <c r="D1033" t="str">
        <f t="shared" si="16"/>
        <v>A1</v>
      </c>
    </row>
    <row r="1034" spans="1:4">
      <c r="A1034">
        <v>1033</v>
      </c>
      <c r="B1034">
        <v>310000</v>
      </c>
      <c r="C1034">
        <v>0.20838417758452099</v>
      </c>
      <c r="D1034" t="str">
        <f t="shared" si="16"/>
        <v>A1</v>
      </c>
    </row>
    <row r="1035" spans="1:4">
      <c r="A1035">
        <v>1034</v>
      </c>
      <c r="B1035">
        <v>230000</v>
      </c>
      <c r="C1035">
        <v>0.74261736007347245</v>
      </c>
      <c r="D1035" t="str">
        <f t="shared" si="16"/>
        <v>A2</v>
      </c>
    </row>
    <row r="1036" spans="1:4">
      <c r="A1036">
        <v>1035</v>
      </c>
      <c r="B1036">
        <v>119750</v>
      </c>
      <c r="C1036">
        <v>0.72499033622758013</v>
      </c>
      <c r="D1036" t="str">
        <f t="shared" si="16"/>
        <v>A2</v>
      </c>
    </row>
    <row r="1037" spans="1:4">
      <c r="A1037">
        <v>1036</v>
      </c>
      <c r="B1037">
        <v>84000</v>
      </c>
      <c r="C1037">
        <v>0.37840688136776301</v>
      </c>
      <c r="D1037" t="str">
        <f t="shared" si="16"/>
        <v>A1</v>
      </c>
    </row>
    <row r="1038" spans="1:4">
      <c r="A1038">
        <v>1037</v>
      </c>
      <c r="B1038">
        <v>315500</v>
      </c>
      <c r="C1038">
        <v>0.76603871823080616</v>
      </c>
      <c r="D1038" t="str">
        <f t="shared" si="16"/>
        <v>A2</v>
      </c>
    </row>
    <row r="1039" spans="1:4">
      <c r="A1039">
        <v>1038</v>
      </c>
      <c r="B1039">
        <v>287000</v>
      </c>
      <c r="C1039">
        <v>7.7417087080928648E-2</v>
      </c>
      <c r="D1039" t="str">
        <f t="shared" si="16"/>
        <v>A1</v>
      </c>
    </row>
    <row r="1040" spans="1:4">
      <c r="A1040">
        <v>1039</v>
      </c>
      <c r="B1040">
        <v>97000</v>
      </c>
      <c r="C1040">
        <v>0.96115191856899207</v>
      </c>
      <c r="D1040" t="str">
        <f t="shared" si="16"/>
        <v>A2</v>
      </c>
    </row>
    <row r="1041" spans="1:4">
      <c r="A1041">
        <v>1040</v>
      </c>
      <c r="B1041">
        <v>80000</v>
      </c>
      <c r="C1041">
        <v>0.98305566915936937</v>
      </c>
      <c r="D1041" t="str">
        <f t="shared" si="16"/>
        <v>A2</v>
      </c>
    </row>
    <row r="1042" spans="1:4">
      <c r="A1042">
        <v>1041</v>
      </c>
      <c r="B1042">
        <v>155000</v>
      </c>
      <c r="C1042">
        <v>0.73116005700315534</v>
      </c>
      <c r="D1042" t="str">
        <f t="shared" si="16"/>
        <v>A2</v>
      </c>
    </row>
    <row r="1043" spans="1:4">
      <c r="A1043">
        <v>1042</v>
      </c>
      <c r="B1043">
        <v>173000</v>
      </c>
      <c r="C1043">
        <v>0.92248662684753502</v>
      </c>
      <c r="D1043" t="str">
        <f t="shared" si="16"/>
        <v>A2</v>
      </c>
    </row>
    <row r="1044" spans="1:4">
      <c r="A1044">
        <v>1043</v>
      </c>
      <c r="B1044">
        <v>196000</v>
      </c>
      <c r="C1044">
        <v>0.14495836301145215</v>
      </c>
      <c r="D1044" t="str">
        <f t="shared" si="16"/>
        <v>A1</v>
      </c>
    </row>
    <row r="1045" spans="1:4">
      <c r="A1045">
        <v>1044</v>
      </c>
      <c r="B1045">
        <v>262280</v>
      </c>
      <c r="C1045">
        <v>0.48374926917029359</v>
      </c>
      <c r="D1045" t="str">
        <f t="shared" si="16"/>
        <v>A1</v>
      </c>
    </row>
    <row r="1046" spans="1:4">
      <c r="A1046">
        <v>1045</v>
      </c>
      <c r="B1046">
        <v>278000</v>
      </c>
      <c r="C1046">
        <v>0.31985539795065998</v>
      </c>
      <c r="D1046" t="str">
        <f t="shared" si="16"/>
        <v>A1</v>
      </c>
    </row>
    <row r="1047" spans="1:4">
      <c r="A1047">
        <v>1046</v>
      </c>
      <c r="B1047">
        <v>139600</v>
      </c>
      <c r="C1047">
        <v>0.89098963437412504</v>
      </c>
      <c r="D1047" t="str">
        <f t="shared" si="16"/>
        <v>A2</v>
      </c>
    </row>
    <row r="1048" spans="1:4">
      <c r="A1048">
        <v>1047</v>
      </c>
      <c r="B1048">
        <v>556581</v>
      </c>
      <c r="C1048">
        <v>0.96374917564144791</v>
      </c>
      <c r="D1048" t="str">
        <f t="shared" si="16"/>
        <v>A2</v>
      </c>
    </row>
    <row r="1049" spans="1:4">
      <c r="A1049">
        <v>1048</v>
      </c>
      <c r="B1049">
        <v>145000</v>
      </c>
      <c r="C1049">
        <v>0.51015494517130378</v>
      </c>
      <c r="D1049" t="str">
        <f t="shared" si="16"/>
        <v>A2</v>
      </c>
    </row>
    <row r="1050" spans="1:4">
      <c r="A1050">
        <v>1049</v>
      </c>
      <c r="B1050">
        <v>115000</v>
      </c>
      <c r="C1050">
        <v>0.23003838819806011</v>
      </c>
      <c r="D1050" t="str">
        <f t="shared" si="16"/>
        <v>A1</v>
      </c>
    </row>
    <row r="1051" spans="1:4">
      <c r="A1051">
        <v>1050</v>
      </c>
      <c r="B1051">
        <v>84900</v>
      </c>
      <c r="C1051">
        <v>0.39934033677079017</v>
      </c>
      <c r="D1051" t="str">
        <f t="shared" si="16"/>
        <v>A1</v>
      </c>
    </row>
    <row r="1052" spans="1:4">
      <c r="A1052">
        <v>1051</v>
      </c>
      <c r="B1052">
        <v>176485</v>
      </c>
      <c r="C1052">
        <v>0.68610177104116077</v>
      </c>
      <c r="D1052" t="str">
        <f t="shared" si="16"/>
        <v>A2</v>
      </c>
    </row>
    <row r="1053" spans="1:4">
      <c r="A1053">
        <v>1052</v>
      </c>
      <c r="B1053">
        <v>200141</v>
      </c>
      <c r="C1053">
        <v>0.99644326234703084</v>
      </c>
      <c r="D1053" t="str">
        <f t="shared" si="16"/>
        <v>A2</v>
      </c>
    </row>
    <row r="1054" spans="1:4">
      <c r="A1054">
        <v>1053</v>
      </c>
      <c r="B1054">
        <v>165000</v>
      </c>
      <c r="C1054">
        <v>0.86061475135568855</v>
      </c>
      <c r="D1054" t="str">
        <f t="shared" si="16"/>
        <v>A2</v>
      </c>
    </row>
    <row r="1055" spans="1:4">
      <c r="A1055">
        <v>1054</v>
      </c>
      <c r="B1055">
        <v>144500</v>
      </c>
      <c r="C1055">
        <v>0.5483846081297461</v>
      </c>
      <c r="D1055" t="str">
        <f t="shared" si="16"/>
        <v>A2</v>
      </c>
    </row>
    <row r="1056" spans="1:4">
      <c r="A1056">
        <v>1055</v>
      </c>
      <c r="B1056">
        <v>255000</v>
      </c>
      <c r="C1056">
        <v>9.4507456467697537E-2</v>
      </c>
      <c r="D1056" t="str">
        <f t="shared" si="16"/>
        <v>A1</v>
      </c>
    </row>
    <row r="1057" spans="1:4">
      <c r="A1057">
        <v>1056</v>
      </c>
      <c r="B1057">
        <v>180000</v>
      </c>
      <c r="C1057">
        <v>0.87046600057721246</v>
      </c>
      <c r="D1057" t="str">
        <f t="shared" si="16"/>
        <v>A2</v>
      </c>
    </row>
    <row r="1058" spans="1:4">
      <c r="A1058">
        <v>1057</v>
      </c>
      <c r="B1058">
        <v>185850</v>
      </c>
      <c r="C1058">
        <v>0.10237069043222069</v>
      </c>
      <c r="D1058" t="str">
        <f t="shared" si="16"/>
        <v>A1</v>
      </c>
    </row>
    <row r="1059" spans="1:4">
      <c r="A1059">
        <v>1058</v>
      </c>
      <c r="B1059">
        <v>248000</v>
      </c>
      <c r="C1059">
        <v>0.62931004022127335</v>
      </c>
      <c r="D1059" t="str">
        <f t="shared" si="16"/>
        <v>A2</v>
      </c>
    </row>
    <row r="1060" spans="1:4">
      <c r="A1060">
        <v>1059</v>
      </c>
      <c r="B1060">
        <v>335000</v>
      </c>
      <c r="C1060">
        <v>0.55172095879503213</v>
      </c>
      <c r="D1060" t="str">
        <f t="shared" si="16"/>
        <v>A2</v>
      </c>
    </row>
    <row r="1061" spans="1:4">
      <c r="A1061">
        <v>1060</v>
      </c>
      <c r="B1061">
        <v>220000</v>
      </c>
      <c r="C1061">
        <v>0.79522224306757938</v>
      </c>
      <c r="D1061" t="str">
        <f t="shared" si="16"/>
        <v>A2</v>
      </c>
    </row>
    <row r="1062" spans="1:4">
      <c r="A1062">
        <v>1061</v>
      </c>
      <c r="B1062">
        <v>213500</v>
      </c>
      <c r="C1062">
        <v>0.7324811137666789</v>
      </c>
      <c r="D1062" t="str">
        <f t="shared" si="16"/>
        <v>A2</v>
      </c>
    </row>
    <row r="1063" spans="1:4">
      <c r="A1063">
        <v>1062</v>
      </c>
      <c r="B1063">
        <v>81000</v>
      </c>
      <c r="C1063">
        <v>0.71109633882389067</v>
      </c>
      <c r="D1063" t="str">
        <f t="shared" si="16"/>
        <v>A2</v>
      </c>
    </row>
    <row r="1064" spans="1:4">
      <c r="A1064">
        <v>1063</v>
      </c>
      <c r="B1064">
        <v>90000</v>
      </c>
      <c r="C1064">
        <v>0.79270121291419993</v>
      </c>
      <c r="D1064" t="str">
        <f t="shared" si="16"/>
        <v>A2</v>
      </c>
    </row>
    <row r="1065" spans="1:4">
      <c r="A1065">
        <v>1064</v>
      </c>
      <c r="B1065">
        <v>110500</v>
      </c>
      <c r="C1065">
        <v>0.79873997312026734</v>
      </c>
      <c r="D1065" t="str">
        <f t="shared" si="16"/>
        <v>A2</v>
      </c>
    </row>
    <row r="1066" spans="1:4">
      <c r="A1066">
        <v>1065</v>
      </c>
      <c r="B1066">
        <v>154000</v>
      </c>
      <c r="C1066">
        <v>0.29882086785509399</v>
      </c>
      <c r="D1066" t="str">
        <f t="shared" si="16"/>
        <v>A1</v>
      </c>
    </row>
    <row r="1067" spans="1:4">
      <c r="A1067">
        <v>1066</v>
      </c>
      <c r="B1067">
        <v>328000</v>
      </c>
      <c r="C1067">
        <v>0.63542745611965057</v>
      </c>
      <c r="D1067" t="str">
        <f t="shared" si="16"/>
        <v>A2</v>
      </c>
    </row>
    <row r="1068" spans="1:4">
      <c r="A1068">
        <v>1067</v>
      </c>
      <c r="B1068">
        <v>178000</v>
      </c>
      <c r="C1068">
        <v>0.16182870421629036</v>
      </c>
      <c r="D1068" t="str">
        <f t="shared" si="16"/>
        <v>A1</v>
      </c>
    </row>
    <row r="1069" spans="1:4">
      <c r="A1069">
        <v>1068</v>
      </c>
      <c r="B1069">
        <v>167900</v>
      </c>
      <c r="C1069">
        <v>8.6011382967357108E-2</v>
      </c>
      <c r="D1069" t="str">
        <f t="shared" si="16"/>
        <v>A1</v>
      </c>
    </row>
    <row r="1070" spans="1:4">
      <c r="A1070">
        <v>1069</v>
      </c>
      <c r="B1070">
        <v>151400</v>
      </c>
      <c r="C1070">
        <v>0.28559843857875078</v>
      </c>
      <c r="D1070" t="str">
        <f t="shared" si="16"/>
        <v>A1</v>
      </c>
    </row>
    <row r="1071" spans="1:4">
      <c r="A1071">
        <v>1070</v>
      </c>
      <c r="B1071">
        <v>135000</v>
      </c>
      <c r="C1071">
        <v>0.13510786527035246</v>
      </c>
      <c r="D1071" t="str">
        <f t="shared" si="16"/>
        <v>A1</v>
      </c>
    </row>
    <row r="1072" spans="1:4">
      <c r="A1072">
        <v>1071</v>
      </c>
      <c r="B1072">
        <v>135000</v>
      </c>
      <c r="C1072">
        <v>0.38851834151374753</v>
      </c>
      <c r="D1072" t="str">
        <f t="shared" si="16"/>
        <v>A1</v>
      </c>
    </row>
    <row r="1073" spans="1:4">
      <c r="A1073">
        <v>1072</v>
      </c>
      <c r="B1073">
        <v>154000</v>
      </c>
      <c r="C1073">
        <v>0.59334077708338717</v>
      </c>
      <c r="D1073" t="str">
        <f t="shared" si="16"/>
        <v>A2</v>
      </c>
    </row>
    <row r="1074" spans="1:4">
      <c r="A1074">
        <v>1073</v>
      </c>
      <c r="B1074">
        <v>91500</v>
      </c>
      <c r="C1074">
        <v>0.80147028081360094</v>
      </c>
      <c r="D1074" t="str">
        <f t="shared" si="16"/>
        <v>A2</v>
      </c>
    </row>
    <row r="1075" spans="1:4">
      <c r="A1075">
        <v>1074</v>
      </c>
      <c r="B1075">
        <v>159500</v>
      </c>
      <c r="C1075">
        <v>0.25976203158852562</v>
      </c>
      <c r="D1075" t="str">
        <f t="shared" si="16"/>
        <v>A1</v>
      </c>
    </row>
    <row r="1076" spans="1:4">
      <c r="A1076">
        <v>1075</v>
      </c>
      <c r="B1076">
        <v>194000</v>
      </c>
      <c r="C1076">
        <v>0.23531210268200042</v>
      </c>
      <c r="D1076" t="str">
        <f t="shared" si="16"/>
        <v>A1</v>
      </c>
    </row>
    <row r="1077" spans="1:4">
      <c r="A1077">
        <v>1076</v>
      </c>
      <c r="B1077">
        <v>219500</v>
      </c>
      <c r="C1077">
        <v>0.92154113926484771</v>
      </c>
      <c r="D1077" t="str">
        <f t="shared" si="16"/>
        <v>A2</v>
      </c>
    </row>
    <row r="1078" spans="1:4">
      <c r="A1078">
        <v>1077</v>
      </c>
      <c r="B1078">
        <v>170000</v>
      </c>
      <c r="C1078">
        <v>0.45058947637612545</v>
      </c>
      <c r="D1078" t="str">
        <f t="shared" si="16"/>
        <v>A1</v>
      </c>
    </row>
    <row r="1079" spans="1:4">
      <c r="A1079">
        <v>1078</v>
      </c>
      <c r="B1079">
        <v>138800</v>
      </c>
      <c r="C1079">
        <v>0.29816320908535965</v>
      </c>
      <c r="D1079" t="str">
        <f t="shared" si="16"/>
        <v>A1</v>
      </c>
    </row>
    <row r="1080" spans="1:4">
      <c r="A1080">
        <v>1079</v>
      </c>
      <c r="B1080">
        <v>155900</v>
      </c>
      <c r="C1080">
        <v>0.79038814594237461</v>
      </c>
      <c r="D1080" t="str">
        <f t="shared" si="16"/>
        <v>A2</v>
      </c>
    </row>
    <row r="1081" spans="1:4">
      <c r="A1081">
        <v>1080</v>
      </c>
      <c r="B1081">
        <v>126000</v>
      </c>
      <c r="C1081">
        <v>0.4468478032665385</v>
      </c>
      <c r="D1081" t="str">
        <f t="shared" si="16"/>
        <v>A1</v>
      </c>
    </row>
    <row r="1082" spans="1:4">
      <c r="A1082">
        <v>1081</v>
      </c>
      <c r="B1082">
        <v>145000</v>
      </c>
      <c r="C1082">
        <v>0.93698943537482882</v>
      </c>
      <c r="D1082" t="str">
        <f t="shared" si="16"/>
        <v>A2</v>
      </c>
    </row>
    <row r="1083" spans="1:4">
      <c r="A1083">
        <v>1082</v>
      </c>
      <c r="B1083">
        <v>133000</v>
      </c>
      <c r="C1083">
        <v>0.98567986691078602</v>
      </c>
      <c r="D1083" t="str">
        <f t="shared" si="16"/>
        <v>A2</v>
      </c>
    </row>
    <row r="1084" spans="1:4">
      <c r="A1084">
        <v>1083</v>
      </c>
      <c r="B1084">
        <v>192000</v>
      </c>
      <c r="C1084">
        <v>9.7706602409556309E-2</v>
      </c>
      <c r="D1084" t="str">
        <f t="shared" si="16"/>
        <v>A1</v>
      </c>
    </row>
    <row r="1085" spans="1:4">
      <c r="A1085">
        <v>1084</v>
      </c>
      <c r="B1085">
        <v>160000</v>
      </c>
      <c r="C1085">
        <v>0.35447182257227161</v>
      </c>
      <c r="D1085" t="str">
        <f t="shared" si="16"/>
        <v>A1</v>
      </c>
    </row>
    <row r="1086" spans="1:4">
      <c r="A1086">
        <v>1085</v>
      </c>
      <c r="B1086">
        <v>187500</v>
      </c>
      <c r="C1086">
        <v>0.98799985909088284</v>
      </c>
      <c r="D1086" t="str">
        <f t="shared" si="16"/>
        <v>A2</v>
      </c>
    </row>
    <row r="1087" spans="1:4">
      <c r="A1087">
        <v>1086</v>
      </c>
      <c r="B1087">
        <v>147000</v>
      </c>
      <c r="C1087">
        <v>0.44956033999563594</v>
      </c>
      <c r="D1087" t="str">
        <f t="shared" si="16"/>
        <v>A1</v>
      </c>
    </row>
    <row r="1088" spans="1:4">
      <c r="A1088">
        <v>1087</v>
      </c>
      <c r="B1088">
        <v>83500</v>
      </c>
      <c r="C1088">
        <v>0.79906920338031462</v>
      </c>
      <c r="D1088" t="str">
        <f t="shared" si="16"/>
        <v>A2</v>
      </c>
    </row>
    <row r="1089" spans="1:4">
      <c r="A1089">
        <v>1088</v>
      </c>
      <c r="B1089">
        <v>252000</v>
      </c>
      <c r="C1089">
        <v>0.88584329528130779</v>
      </c>
      <c r="D1089" t="str">
        <f t="shared" si="16"/>
        <v>A2</v>
      </c>
    </row>
    <row r="1090" spans="1:4">
      <c r="A1090">
        <v>1089</v>
      </c>
      <c r="B1090">
        <v>137500</v>
      </c>
      <c r="C1090">
        <v>0.87201615840895319</v>
      </c>
      <c r="D1090" t="str">
        <f t="shared" si="16"/>
        <v>A2</v>
      </c>
    </row>
    <row r="1091" spans="1:4">
      <c r="A1091">
        <v>1090</v>
      </c>
      <c r="B1091">
        <v>197000</v>
      </c>
      <c r="C1091">
        <v>0.56942513378785165</v>
      </c>
      <c r="D1091" t="str">
        <f t="shared" ref="D1091:D1154" si="17">IF(C1091&lt;0.5, "A1", "A2")</f>
        <v>A2</v>
      </c>
    </row>
    <row r="1092" spans="1:4">
      <c r="A1092">
        <v>1091</v>
      </c>
      <c r="B1092">
        <v>92900</v>
      </c>
      <c r="C1092">
        <v>0.70585473313806579</v>
      </c>
      <c r="D1092" t="str">
        <f t="shared" si="17"/>
        <v>A2</v>
      </c>
    </row>
    <row r="1093" spans="1:4">
      <c r="A1093">
        <v>1092</v>
      </c>
      <c r="B1093">
        <v>160000</v>
      </c>
      <c r="C1093">
        <v>0.4879512537405617</v>
      </c>
      <c r="D1093" t="str">
        <f t="shared" si="17"/>
        <v>A1</v>
      </c>
    </row>
    <row r="1094" spans="1:4">
      <c r="A1094">
        <v>1093</v>
      </c>
      <c r="B1094">
        <v>136500</v>
      </c>
      <c r="C1094">
        <v>0.69198401497884843</v>
      </c>
      <c r="D1094" t="str">
        <f t="shared" si="17"/>
        <v>A2</v>
      </c>
    </row>
    <row r="1095" spans="1:4">
      <c r="A1095">
        <v>1094</v>
      </c>
      <c r="B1095">
        <v>146000</v>
      </c>
      <c r="C1095">
        <v>0.32993563993795949</v>
      </c>
      <c r="D1095" t="str">
        <f t="shared" si="17"/>
        <v>A1</v>
      </c>
    </row>
    <row r="1096" spans="1:4">
      <c r="A1096">
        <v>1095</v>
      </c>
      <c r="B1096">
        <v>129000</v>
      </c>
      <c r="C1096">
        <v>0.78336458662340192</v>
      </c>
      <c r="D1096" t="str">
        <f t="shared" si="17"/>
        <v>A2</v>
      </c>
    </row>
    <row r="1097" spans="1:4">
      <c r="A1097">
        <v>1096</v>
      </c>
      <c r="B1097">
        <v>176432</v>
      </c>
      <c r="C1097">
        <v>0.47395392707913198</v>
      </c>
      <c r="D1097" t="str">
        <f t="shared" si="17"/>
        <v>A1</v>
      </c>
    </row>
    <row r="1098" spans="1:4">
      <c r="A1098">
        <v>1097</v>
      </c>
      <c r="B1098">
        <v>127000</v>
      </c>
      <c r="C1098">
        <v>0.70701646657128248</v>
      </c>
      <c r="D1098" t="str">
        <f t="shared" si="17"/>
        <v>A2</v>
      </c>
    </row>
    <row r="1099" spans="1:4">
      <c r="A1099">
        <v>1098</v>
      </c>
      <c r="B1099">
        <v>170000</v>
      </c>
      <c r="C1099">
        <v>0.14883272227553901</v>
      </c>
      <c r="D1099" t="str">
        <f t="shared" si="17"/>
        <v>A1</v>
      </c>
    </row>
    <row r="1100" spans="1:4">
      <c r="A1100">
        <v>1099</v>
      </c>
      <c r="B1100">
        <v>128000</v>
      </c>
      <c r="C1100">
        <v>0.42194015618739167</v>
      </c>
      <c r="D1100" t="str">
        <f t="shared" si="17"/>
        <v>A1</v>
      </c>
    </row>
    <row r="1101" spans="1:4">
      <c r="A1101">
        <v>1100</v>
      </c>
      <c r="B1101">
        <v>157000</v>
      </c>
      <c r="C1101">
        <v>0.11703744573068864</v>
      </c>
      <c r="D1101" t="str">
        <f t="shared" si="17"/>
        <v>A1</v>
      </c>
    </row>
    <row r="1102" spans="1:4">
      <c r="A1102">
        <v>1101</v>
      </c>
      <c r="B1102">
        <v>60000</v>
      </c>
      <c r="C1102">
        <v>0.77409329187511755</v>
      </c>
      <c r="D1102" t="str">
        <f t="shared" si="17"/>
        <v>A2</v>
      </c>
    </row>
    <row r="1103" spans="1:4">
      <c r="A1103">
        <v>1102</v>
      </c>
      <c r="B1103">
        <v>119500</v>
      </c>
      <c r="C1103">
        <v>0.24175542208464662</v>
      </c>
      <c r="D1103" t="str">
        <f t="shared" si="17"/>
        <v>A1</v>
      </c>
    </row>
    <row r="1104" spans="1:4">
      <c r="A1104">
        <v>1103</v>
      </c>
      <c r="B1104">
        <v>135000</v>
      </c>
      <c r="C1104">
        <v>0.93541391126093087</v>
      </c>
      <c r="D1104" t="str">
        <f t="shared" si="17"/>
        <v>A2</v>
      </c>
    </row>
    <row r="1105" spans="1:4">
      <c r="A1105">
        <v>1104</v>
      </c>
      <c r="B1105">
        <v>159500</v>
      </c>
      <c r="C1105">
        <v>0.39159001952836925</v>
      </c>
      <c r="D1105" t="str">
        <f t="shared" si="17"/>
        <v>A1</v>
      </c>
    </row>
    <row r="1106" spans="1:4">
      <c r="A1106">
        <v>1105</v>
      </c>
      <c r="B1106">
        <v>106000</v>
      </c>
      <c r="C1106">
        <v>0.30726473115297648</v>
      </c>
      <c r="D1106" t="str">
        <f t="shared" si="17"/>
        <v>A1</v>
      </c>
    </row>
    <row r="1107" spans="1:4">
      <c r="A1107">
        <v>1106</v>
      </c>
      <c r="B1107">
        <v>325000</v>
      </c>
      <c r="C1107">
        <v>0.48545690021831611</v>
      </c>
      <c r="D1107" t="str">
        <f t="shared" si="17"/>
        <v>A1</v>
      </c>
    </row>
    <row r="1108" spans="1:4">
      <c r="A1108">
        <v>1107</v>
      </c>
      <c r="B1108">
        <v>179900</v>
      </c>
      <c r="C1108">
        <v>0.15269767406895929</v>
      </c>
      <c r="D1108" t="str">
        <f t="shared" si="17"/>
        <v>A1</v>
      </c>
    </row>
    <row r="1109" spans="1:4">
      <c r="A1109">
        <v>1108</v>
      </c>
      <c r="B1109">
        <v>274725</v>
      </c>
      <c r="C1109">
        <v>0.35344850214399959</v>
      </c>
      <c r="D1109" t="str">
        <f t="shared" si="17"/>
        <v>A1</v>
      </c>
    </row>
    <row r="1110" spans="1:4">
      <c r="A1110">
        <v>1109</v>
      </c>
      <c r="B1110">
        <v>181000</v>
      </c>
      <c r="C1110">
        <v>0.22821481662615362</v>
      </c>
      <c r="D1110" t="str">
        <f t="shared" si="17"/>
        <v>A1</v>
      </c>
    </row>
    <row r="1111" spans="1:4">
      <c r="A1111">
        <v>1110</v>
      </c>
      <c r="B1111">
        <v>280000</v>
      </c>
      <c r="C1111">
        <v>0.14289939069352631</v>
      </c>
      <c r="D1111" t="str">
        <f t="shared" si="17"/>
        <v>A1</v>
      </c>
    </row>
    <row r="1112" spans="1:4">
      <c r="A1112">
        <v>1111</v>
      </c>
      <c r="B1112">
        <v>188000</v>
      </c>
      <c r="C1112">
        <v>0.51577388201390273</v>
      </c>
      <c r="D1112" t="str">
        <f t="shared" si="17"/>
        <v>A2</v>
      </c>
    </row>
    <row r="1113" spans="1:4">
      <c r="A1113">
        <v>1112</v>
      </c>
      <c r="B1113">
        <v>205000</v>
      </c>
      <c r="C1113">
        <v>0.22587478796592064</v>
      </c>
      <c r="D1113" t="str">
        <f t="shared" si="17"/>
        <v>A1</v>
      </c>
    </row>
    <row r="1114" spans="1:4">
      <c r="A1114">
        <v>1113</v>
      </c>
      <c r="B1114">
        <v>129900</v>
      </c>
      <c r="C1114">
        <v>0.79802807126928588</v>
      </c>
      <c r="D1114" t="str">
        <f t="shared" si="17"/>
        <v>A2</v>
      </c>
    </row>
    <row r="1115" spans="1:4">
      <c r="A1115">
        <v>1114</v>
      </c>
      <c r="B1115">
        <v>134500</v>
      </c>
      <c r="C1115">
        <v>0.72549707269890173</v>
      </c>
      <c r="D1115" t="str">
        <f t="shared" si="17"/>
        <v>A2</v>
      </c>
    </row>
    <row r="1116" spans="1:4">
      <c r="A1116">
        <v>1115</v>
      </c>
      <c r="B1116">
        <v>117000</v>
      </c>
      <c r="C1116">
        <v>0.50888989590324829</v>
      </c>
      <c r="D1116" t="str">
        <f t="shared" si="17"/>
        <v>A2</v>
      </c>
    </row>
    <row r="1117" spans="1:4">
      <c r="A1117">
        <v>1116</v>
      </c>
      <c r="B1117">
        <v>318000</v>
      </c>
      <c r="C1117">
        <v>0.64964718919119635</v>
      </c>
      <c r="D1117" t="str">
        <f t="shared" si="17"/>
        <v>A2</v>
      </c>
    </row>
    <row r="1118" spans="1:4">
      <c r="A1118">
        <v>1117</v>
      </c>
      <c r="B1118">
        <v>184100</v>
      </c>
      <c r="C1118">
        <v>0.25729565032950619</v>
      </c>
      <c r="D1118" t="str">
        <f t="shared" si="17"/>
        <v>A1</v>
      </c>
    </row>
    <row r="1119" spans="1:4">
      <c r="A1119">
        <v>1118</v>
      </c>
      <c r="B1119">
        <v>130000</v>
      </c>
      <c r="C1119">
        <v>0.33860102182191187</v>
      </c>
      <c r="D1119" t="str">
        <f t="shared" si="17"/>
        <v>A1</v>
      </c>
    </row>
    <row r="1120" spans="1:4">
      <c r="A1120">
        <v>1119</v>
      </c>
      <c r="B1120">
        <v>140000</v>
      </c>
      <c r="C1120">
        <v>0.62087298895568221</v>
      </c>
      <c r="D1120" t="str">
        <f t="shared" si="17"/>
        <v>A2</v>
      </c>
    </row>
    <row r="1121" spans="1:4">
      <c r="A1121">
        <v>1120</v>
      </c>
      <c r="B1121">
        <v>133700</v>
      </c>
      <c r="C1121">
        <v>0.30753715624964983</v>
      </c>
      <c r="D1121" t="str">
        <f t="shared" si="17"/>
        <v>A1</v>
      </c>
    </row>
    <row r="1122" spans="1:4">
      <c r="A1122">
        <v>1121</v>
      </c>
      <c r="B1122">
        <v>118400</v>
      </c>
      <c r="C1122">
        <v>2.6304256165302631E-3</v>
      </c>
      <c r="D1122" t="str">
        <f t="shared" si="17"/>
        <v>A1</v>
      </c>
    </row>
    <row r="1123" spans="1:4">
      <c r="A1123">
        <v>1122</v>
      </c>
      <c r="B1123">
        <v>212900</v>
      </c>
      <c r="C1123">
        <v>0.66304208007086751</v>
      </c>
      <c r="D1123" t="str">
        <f t="shared" si="17"/>
        <v>A2</v>
      </c>
    </row>
    <row r="1124" spans="1:4">
      <c r="A1124">
        <v>1123</v>
      </c>
      <c r="B1124">
        <v>112000</v>
      </c>
      <c r="C1124">
        <v>0.46991598616567853</v>
      </c>
      <c r="D1124" t="str">
        <f t="shared" si="17"/>
        <v>A1</v>
      </c>
    </row>
    <row r="1125" spans="1:4">
      <c r="A1125">
        <v>1124</v>
      </c>
      <c r="B1125">
        <v>118000</v>
      </c>
      <c r="C1125">
        <v>2.2171619188314784E-3</v>
      </c>
      <c r="D1125" t="str">
        <f t="shared" si="17"/>
        <v>A1</v>
      </c>
    </row>
    <row r="1126" spans="1:4">
      <c r="A1126">
        <v>1125</v>
      </c>
      <c r="B1126">
        <v>163900</v>
      </c>
      <c r="C1126">
        <v>6.749901711019346E-2</v>
      </c>
      <c r="D1126" t="str">
        <f t="shared" si="17"/>
        <v>A1</v>
      </c>
    </row>
    <row r="1127" spans="1:4">
      <c r="A1127">
        <v>1126</v>
      </c>
      <c r="B1127">
        <v>115000</v>
      </c>
      <c r="C1127">
        <v>0.68555517704193369</v>
      </c>
      <c r="D1127" t="str">
        <f t="shared" si="17"/>
        <v>A2</v>
      </c>
    </row>
    <row r="1128" spans="1:4">
      <c r="A1128">
        <v>1127</v>
      </c>
      <c r="B1128">
        <v>174000</v>
      </c>
      <c r="C1128">
        <v>6.6971363167445119E-4</v>
      </c>
      <c r="D1128" t="str">
        <f t="shared" si="17"/>
        <v>A1</v>
      </c>
    </row>
    <row r="1129" spans="1:4">
      <c r="A1129">
        <v>1128</v>
      </c>
      <c r="B1129">
        <v>259000</v>
      </c>
      <c r="C1129">
        <v>2.2144489111212584E-2</v>
      </c>
      <c r="D1129" t="str">
        <f t="shared" si="17"/>
        <v>A1</v>
      </c>
    </row>
    <row r="1130" spans="1:4">
      <c r="A1130">
        <v>1129</v>
      </c>
      <c r="B1130">
        <v>215000</v>
      </c>
      <c r="C1130">
        <v>0.49253515030845751</v>
      </c>
      <c r="D1130" t="str">
        <f t="shared" si="17"/>
        <v>A1</v>
      </c>
    </row>
    <row r="1131" spans="1:4">
      <c r="A1131">
        <v>1130</v>
      </c>
      <c r="B1131">
        <v>140000</v>
      </c>
      <c r="C1131">
        <v>0.50653449535795592</v>
      </c>
      <c r="D1131" t="str">
        <f t="shared" si="17"/>
        <v>A2</v>
      </c>
    </row>
    <row r="1132" spans="1:4">
      <c r="A1132">
        <v>1131</v>
      </c>
      <c r="B1132">
        <v>135000</v>
      </c>
      <c r="C1132">
        <v>0.24624496827206532</v>
      </c>
      <c r="D1132" t="str">
        <f t="shared" si="17"/>
        <v>A1</v>
      </c>
    </row>
    <row r="1133" spans="1:4">
      <c r="A1133">
        <v>1132</v>
      </c>
      <c r="B1133">
        <v>93500</v>
      </c>
      <c r="C1133">
        <v>0.20336662165784392</v>
      </c>
      <c r="D1133" t="str">
        <f t="shared" si="17"/>
        <v>A1</v>
      </c>
    </row>
    <row r="1134" spans="1:4">
      <c r="A1134">
        <v>1133</v>
      </c>
      <c r="B1134">
        <v>117500</v>
      </c>
      <c r="C1134">
        <v>3.6149429813545852E-2</v>
      </c>
      <c r="D1134" t="str">
        <f t="shared" si="17"/>
        <v>A1</v>
      </c>
    </row>
    <row r="1135" spans="1:4">
      <c r="A1135">
        <v>1134</v>
      </c>
      <c r="B1135">
        <v>239500</v>
      </c>
      <c r="C1135">
        <v>0.31532102776022564</v>
      </c>
      <c r="D1135" t="str">
        <f t="shared" si="17"/>
        <v>A1</v>
      </c>
    </row>
    <row r="1136" spans="1:4">
      <c r="A1136">
        <v>1135</v>
      </c>
      <c r="B1136">
        <v>169000</v>
      </c>
      <c r="C1136">
        <v>0.14292848499909483</v>
      </c>
      <c r="D1136" t="str">
        <f t="shared" si="17"/>
        <v>A1</v>
      </c>
    </row>
    <row r="1137" spans="1:4">
      <c r="A1137">
        <v>1136</v>
      </c>
      <c r="B1137">
        <v>102000</v>
      </c>
      <c r="C1137">
        <v>0.32327099168446916</v>
      </c>
      <c r="D1137" t="str">
        <f t="shared" si="17"/>
        <v>A1</v>
      </c>
    </row>
    <row r="1138" spans="1:4">
      <c r="A1138">
        <v>1137</v>
      </c>
      <c r="B1138">
        <v>119000</v>
      </c>
      <c r="C1138">
        <v>0.29354917416914073</v>
      </c>
      <c r="D1138" t="str">
        <f t="shared" si="17"/>
        <v>A1</v>
      </c>
    </row>
    <row r="1139" spans="1:4">
      <c r="A1139">
        <v>1138</v>
      </c>
      <c r="B1139">
        <v>94000</v>
      </c>
      <c r="C1139">
        <v>0.88360130873178855</v>
      </c>
      <c r="D1139" t="str">
        <f t="shared" si="17"/>
        <v>A2</v>
      </c>
    </row>
    <row r="1140" spans="1:4">
      <c r="A1140">
        <v>1139</v>
      </c>
      <c r="B1140">
        <v>196000</v>
      </c>
      <c r="C1140">
        <v>0.27306424906543958</v>
      </c>
      <c r="D1140" t="str">
        <f t="shared" si="17"/>
        <v>A1</v>
      </c>
    </row>
    <row r="1141" spans="1:4">
      <c r="A1141">
        <v>1140</v>
      </c>
      <c r="B1141">
        <v>144000</v>
      </c>
      <c r="C1141">
        <v>0.46959292053231616</v>
      </c>
      <c r="D1141" t="str">
        <f t="shared" si="17"/>
        <v>A1</v>
      </c>
    </row>
    <row r="1142" spans="1:4">
      <c r="A1142">
        <v>1141</v>
      </c>
      <c r="B1142">
        <v>139000</v>
      </c>
      <c r="C1142">
        <v>0.85798358959379639</v>
      </c>
      <c r="D1142" t="str">
        <f t="shared" si="17"/>
        <v>A2</v>
      </c>
    </row>
    <row r="1143" spans="1:4">
      <c r="A1143">
        <v>1142</v>
      </c>
      <c r="B1143">
        <v>197500</v>
      </c>
      <c r="C1143">
        <v>0.17892825558845027</v>
      </c>
      <c r="D1143" t="str">
        <f t="shared" si="17"/>
        <v>A1</v>
      </c>
    </row>
    <row r="1144" spans="1:4">
      <c r="A1144">
        <v>1143</v>
      </c>
      <c r="B1144">
        <v>424870</v>
      </c>
      <c r="C1144">
        <v>0.82678051350339821</v>
      </c>
      <c r="D1144" t="str">
        <f t="shared" si="17"/>
        <v>A2</v>
      </c>
    </row>
    <row r="1145" spans="1:4">
      <c r="A1145">
        <v>1144</v>
      </c>
      <c r="B1145">
        <v>80000</v>
      </c>
      <c r="C1145">
        <v>0.53230681525052348</v>
      </c>
      <c r="D1145" t="str">
        <f t="shared" si="17"/>
        <v>A2</v>
      </c>
    </row>
    <row r="1146" spans="1:4">
      <c r="A1146">
        <v>1145</v>
      </c>
      <c r="B1146">
        <v>80000</v>
      </c>
      <c r="C1146">
        <v>0.83983594585683308</v>
      </c>
      <c r="D1146" t="str">
        <f t="shared" si="17"/>
        <v>A2</v>
      </c>
    </row>
    <row r="1147" spans="1:4">
      <c r="A1147">
        <v>1146</v>
      </c>
      <c r="B1147">
        <v>149000</v>
      </c>
      <c r="C1147">
        <v>0.52611619402818766</v>
      </c>
      <c r="D1147" t="str">
        <f t="shared" si="17"/>
        <v>A2</v>
      </c>
    </row>
    <row r="1148" spans="1:4">
      <c r="A1148">
        <v>1147</v>
      </c>
      <c r="B1148">
        <v>180000</v>
      </c>
      <c r="C1148">
        <v>0.87247384241823644</v>
      </c>
      <c r="D1148" t="str">
        <f t="shared" si="17"/>
        <v>A2</v>
      </c>
    </row>
    <row r="1149" spans="1:4">
      <c r="A1149">
        <v>1148</v>
      </c>
      <c r="B1149">
        <v>174500</v>
      </c>
      <c r="C1149">
        <v>1.772138410786317E-2</v>
      </c>
      <c r="D1149" t="str">
        <f t="shared" si="17"/>
        <v>A1</v>
      </c>
    </row>
    <row r="1150" spans="1:4">
      <c r="A1150">
        <v>1149</v>
      </c>
      <c r="B1150">
        <v>116900</v>
      </c>
      <c r="C1150">
        <v>0.83675349952597244</v>
      </c>
      <c r="D1150" t="str">
        <f t="shared" si="17"/>
        <v>A2</v>
      </c>
    </row>
    <row r="1151" spans="1:4">
      <c r="A1151">
        <v>1150</v>
      </c>
      <c r="B1151">
        <v>143000</v>
      </c>
      <c r="C1151">
        <v>0.58244657125761645</v>
      </c>
      <c r="D1151" t="str">
        <f t="shared" si="17"/>
        <v>A2</v>
      </c>
    </row>
    <row r="1152" spans="1:4">
      <c r="A1152">
        <v>1151</v>
      </c>
      <c r="B1152">
        <v>124000</v>
      </c>
      <c r="C1152">
        <v>0.28998891924773451</v>
      </c>
      <c r="D1152" t="str">
        <f t="shared" si="17"/>
        <v>A1</v>
      </c>
    </row>
    <row r="1153" spans="1:4">
      <c r="A1153">
        <v>1152</v>
      </c>
      <c r="B1153">
        <v>149900</v>
      </c>
      <c r="C1153">
        <v>3.6439264694204554E-2</v>
      </c>
      <c r="D1153" t="str">
        <f t="shared" si="17"/>
        <v>A1</v>
      </c>
    </row>
    <row r="1154" spans="1:4">
      <c r="A1154">
        <v>1153</v>
      </c>
      <c r="B1154">
        <v>230000</v>
      </c>
      <c r="C1154">
        <v>0.76375219142347373</v>
      </c>
      <c r="D1154" t="str">
        <f t="shared" si="17"/>
        <v>A2</v>
      </c>
    </row>
    <row r="1155" spans="1:4">
      <c r="A1155">
        <v>1154</v>
      </c>
      <c r="B1155">
        <v>120500</v>
      </c>
      <c r="C1155">
        <v>0.29521497620408643</v>
      </c>
      <c r="D1155" t="str">
        <f t="shared" ref="D1155:D1218" si="18">IF(C1155&lt;0.5, "A1", "A2")</f>
        <v>A1</v>
      </c>
    </row>
    <row r="1156" spans="1:4">
      <c r="A1156">
        <v>1155</v>
      </c>
      <c r="B1156">
        <v>201800</v>
      </c>
      <c r="C1156">
        <v>7.4917547776038873E-3</v>
      </c>
      <c r="D1156" t="str">
        <f t="shared" si="18"/>
        <v>A1</v>
      </c>
    </row>
    <row r="1157" spans="1:4">
      <c r="A1157">
        <v>1156</v>
      </c>
      <c r="B1157">
        <v>218000</v>
      </c>
      <c r="C1157">
        <v>0.14926252055761102</v>
      </c>
      <c r="D1157" t="str">
        <f t="shared" si="18"/>
        <v>A1</v>
      </c>
    </row>
    <row r="1158" spans="1:4">
      <c r="A1158">
        <v>1157</v>
      </c>
      <c r="B1158">
        <v>179900</v>
      </c>
      <c r="C1158">
        <v>0.2306763181625614</v>
      </c>
      <c r="D1158" t="str">
        <f t="shared" si="18"/>
        <v>A1</v>
      </c>
    </row>
    <row r="1159" spans="1:4">
      <c r="A1159">
        <v>1158</v>
      </c>
      <c r="B1159">
        <v>230000</v>
      </c>
      <c r="C1159">
        <v>0.89876315472249113</v>
      </c>
      <c r="D1159" t="str">
        <f t="shared" si="18"/>
        <v>A2</v>
      </c>
    </row>
    <row r="1160" spans="1:4">
      <c r="A1160">
        <v>1159</v>
      </c>
      <c r="B1160">
        <v>235128</v>
      </c>
      <c r="C1160">
        <v>0.55709984494024956</v>
      </c>
      <c r="D1160" t="str">
        <f t="shared" si="18"/>
        <v>A2</v>
      </c>
    </row>
    <row r="1161" spans="1:4">
      <c r="A1161">
        <v>1160</v>
      </c>
      <c r="B1161">
        <v>185000</v>
      </c>
      <c r="C1161">
        <v>0.99337060514893816</v>
      </c>
      <c r="D1161" t="str">
        <f t="shared" si="18"/>
        <v>A2</v>
      </c>
    </row>
    <row r="1162" spans="1:4">
      <c r="A1162">
        <v>1161</v>
      </c>
      <c r="B1162">
        <v>146000</v>
      </c>
      <c r="C1162">
        <v>0.57352049671174754</v>
      </c>
      <c r="D1162" t="str">
        <f t="shared" si="18"/>
        <v>A2</v>
      </c>
    </row>
    <row r="1163" spans="1:4">
      <c r="A1163">
        <v>1162</v>
      </c>
      <c r="B1163">
        <v>224000</v>
      </c>
      <c r="C1163">
        <v>0.43242654985277151</v>
      </c>
      <c r="D1163" t="str">
        <f t="shared" si="18"/>
        <v>A1</v>
      </c>
    </row>
    <row r="1164" spans="1:4">
      <c r="A1164">
        <v>1163</v>
      </c>
      <c r="B1164">
        <v>129000</v>
      </c>
      <c r="C1164">
        <v>0.39490750078943859</v>
      </c>
      <c r="D1164" t="str">
        <f t="shared" si="18"/>
        <v>A1</v>
      </c>
    </row>
    <row r="1165" spans="1:4">
      <c r="A1165">
        <v>1164</v>
      </c>
      <c r="B1165">
        <v>108959</v>
      </c>
      <c r="C1165">
        <v>0.83404120415113414</v>
      </c>
      <c r="D1165" t="str">
        <f t="shared" si="18"/>
        <v>A2</v>
      </c>
    </row>
    <row r="1166" spans="1:4">
      <c r="A1166">
        <v>1165</v>
      </c>
      <c r="B1166">
        <v>194000</v>
      </c>
      <c r="C1166">
        <v>0.60453963490680085</v>
      </c>
      <c r="D1166" t="str">
        <f t="shared" si="18"/>
        <v>A2</v>
      </c>
    </row>
    <row r="1167" spans="1:4">
      <c r="A1167">
        <v>1166</v>
      </c>
      <c r="B1167">
        <v>233170</v>
      </c>
      <c r="C1167">
        <v>1.3589772261186628E-3</v>
      </c>
      <c r="D1167" t="str">
        <f t="shared" si="18"/>
        <v>A1</v>
      </c>
    </row>
    <row r="1168" spans="1:4">
      <c r="A1168">
        <v>1167</v>
      </c>
      <c r="B1168">
        <v>245350</v>
      </c>
      <c r="C1168">
        <v>3.157581682510413E-2</v>
      </c>
      <c r="D1168" t="str">
        <f t="shared" si="18"/>
        <v>A1</v>
      </c>
    </row>
    <row r="1169" spans="1:4">
      <c r="A1169">
        <v>1168</v>
      </c>
      <c r="B1169">
        <v>173000</v>
      </c>
      <c r="C1169">
        <v>0.64070887064327298</v>
      </c>
      <c r="D1169" t="str">
        <f t="shared" si="18"/>
        <v>A2</v>
      </c>
    </row>
    <row r="1170" spans="1:4">
      <c r="A1170">
        <v>1169</v>
      </c>
      <c r="B1170">
        <v>235000</v>
      </c>
      <c r="C1170">
        <v>0.58871917506800009</v>
      </c>
      <c r="D1170" t="str">
        <f t="shared" si="18"/>
        <v>A2</v>
      </c>
    </row>
    <row r="1171" spans="1:4">
      <c r="A1171">
        <v>1170</v>
      </c>
      <c r="B1171">
        <v>625000</v>
      </c>
      <c r="C1171">
        <v>0.8705213045698823</v>
      </c>
      <c r="D1171" t="str">
        <f t="shared" si="18"/>
        <v>A2</v>
      </c>
    </row>
    <row r="1172" spans="1:4">
      <c r="A1172">
        <v>1171</v>
      </c>
      <c r="B1172">
        <v>171000</v>
      </c>
      <c r="C1172">
        <v>0.10591833910043225</v>
      </c>
      <c r="D1172" t="str">
        <f t="shared" si="18"/>
        <v>A1</v>
      </c>
    </row>
    <row r="1173" spans="1:4">
      <c r="A1173">
        <v>1172</v>
      </c>
      <c r="B1173">
        <v>163000</v>
      </c>
      <c r="C1173">
        <v>0.29701725850713978</v>
      </c>
      <c r="D1173" t="str">
        <f t="shared" si="18"/>
        <v>A1</v>
      </c>
    </row>
    <row r="1174" spans="1:4">
      <c r="A1174">
        <v>1173</v>
      </c>
      <c r="B1174">
        <v>171900</v>
      </c>
      <c r="C1174">
        <v>0.13286680631711267</v>
      </c>
      <c r="D1174" t="str">
        <f t="shared" si="18"/>
        <v>A1</v>
      </c>
    </row>
    <row r="1175" spans="1:4">
      <c r="A1175">
        <v>1174</v>
      </c>
      <c r="B1175">
        <v>200500</v>
      </c>
      <c r="C1175">
        <v>0.81620917527834336</v>
      </c>
      <c r="D1175" t="str">
        <f t="shared" si="18"/>
        <v>A2</v>
      </c>
    </row>
    <row r="1176" spans="1:4">
      <c r="A1176">
        <v>1175</v>
      </c>
      <c r="B1176">
        <v>239000</v>
      </c>
      <c r="C1176">
        <v>0.61907268642667479</v>
      </c>
      <c r="D1176" t="str">
        <f t="shared" si="18"/>
        <v>A2</v>
      </c>
    </row>
    <row r="1177" spans="1:4">
      <c r="A1177">
        <v>1176</v>
      </c>
      <c r="B1177">
        <v>285000</v>
      </c>
      <c r="C1177">
        <v>0.62094297187686687</v>
      </c>
      <c r="D1177" t="str">
        <f t="shared" si="18"/>
        <v>A2</v>
      </c>
    </row>
    <row r="1178" spans="1:4">
      <c r="A1178">
        <v>1177</v>
      </c>
      <c r="B1178">
        <v>119500</v>
      </c>
      <c r="C1178">
        <v>2.5149828248138162E-2</v>
      </c>
      <c r="D1178" t="str">
        <f t="shared" si="18"/>
        <v>A1</v>
      </c>
    </row>
    <row r="1179" spans="1:4">
      <c r="A1179">
        <v>1178</v>
      </c>
      <c r="B1179">
        <v>115000</v>
      </c>
      <c r="C1179">
        <v>0.67248497847719335</v>
      </c>
      <c r="D1179" t="str">
        <f t="shared" si="18"/>
        <v>A2</v>
      </c>
    </row>
    <row r="1180" spans="1:4">
      <c r="A1180">
        <v>1179</v>
      </c>
      <c r="B1180">
        <v>154900</v>
      </c>
      <c r="C1180">
        <v>0.7832010518774476</v>
      </c>
      <c r="D1180" t="str">
        <f t="shared" si="18"/>
        <v>A2</v>
      </c>
    </row>
    <row r="1181" spans="1:4">
      <c r="A1181">
        <v>1180</v>
      </c>
      <c r="B1181">
        <v>93000</v>
      </c>
      <c r="C1181">
        <v>0.45157463408573428</v>
      </c>
      <c r="D1181" t="str">
        <f t="shared" si="18"/>
        <v>A1</v>
      </c>
    </row>
    <row r="1182" spans="1:4">
      <c r="A1182">
        <v>1181</v>
      </c>
      <c r="B1182">
        <v>250000</v>
      </c>
      <c r="C1182">
        <v>0.15246475796589465</v>
      </c>
      <c r="D1182" t="str">
        <f t="shared" si="18"/>
        <v>A1</v>
      </c>
    </row>
    <row r="1183" spans="1:4">
      <c r="A1183">
        <v>1182</v>
      </c>
      <c r="B1183">
        <v>392500</v>
      </c>
      <c r="C1183">
        <v>0.67926057902415027</v>
      </c>
      <c r="D1183" t="str">
        <f t="shared" si="18"/>
        <v>A2</v>
      </c>
    </row>
    <row r="1184" spans="1:4">
      <c r="A1184">
        <v>1183</v>
      </c>
      <c r="B1184">
        <v>745000</v>
      </c>
      <c r="C1184">
        <v>0.12007780713690874</v>
      </c>
      <c r="D1184" t="str">
        <f t="shared" si="18"/>
        <v>A1</v>
      </c>
    </row>
    <row r="1185" spans="1:4">
      <c r="A1185">
        <v>1184</v>
      </c>
      <c r="B1185">
        <v>120000</v>
      </c>
      <c r="C1185">
        <v>0.86661572179623725</v>
      </c>
      <c r="D1185" t="str">
        <f t="shared" si="18"/>
        <v>A2</v>
      </c>
    </row>
    <row r="1186" spans="1:4">
      <c r="A1186">
        <v>1185</v>
      </c>
      <c r="B1186">
        <v>186700</v>
      </c>
      <c r="C1186">
        <v>0.75447404575067967</v>
      </c>
      <c r="D1186" t="str">
        <f t="shared" si="18"/>
        <v>A2</v>
      </c>
    </row>
    <row r="1187" spans="1:4">
      <c r="A1187">
        <v>1186</v>
      </c>
      <c r="B1187">
        <v>104900</v>
      </c>
      <c r="C1187">
        <v>0.35111224873038827</v>
      </c>
      <c r="D1187" t="str">
        <f t="shared" si="18"/>
        <v>A1</v>
      </c>
    </row>
    <row r="1188" spans="1:4">
      <c r="A1188">
        <v>1187</v>
      </c>
      <c r="B1188">
        <v>95000</v>
      </c>
      <c r="C1188">
        <v>0.17406111327053309</v>
      </c>
      <c r="D1188" t="str">
        <f t="shared" si="18"/>
        <v>A1</v>
      </c>
    </row>
    <row r="1189" spans="1:4">
      <c r="A1189">
        <v>1188</v>
      </c>
      <c r="B1189">
        <v>262000</v>
      </c>
      <c r="C1189">
        <v>0.37575317298991773</v>
      </c>
      <c r="D1189" t="str">
        <f t="shared" si="18"/>
        <v>A1</v>
      </c>
    </row>
    <row r="1190" spans="1:4">
      <c r="A1190">
        <v>1189</v>
      </c>
      <c r="B1190">
        <v>195000</v>
      </c>
      <c r="C1190">
        <v>0.84880824456941228</v>
      </c>
      <c r="D1190" t="str">
        <f t="shared" si="18"/>
        <v>A2</v>
      </c>
    </row>
    <row r="1191" spans="1:4">
      <c r="A1191">
        <v>1190</v>
      </c>
      <c r="B1191">
        <v>189000</v>
      </c>
      <c r="C1191">
        <v>0.3265564529858519</v>
      </c>
      <c r="D1191" t="str">
        <f t="shared" si="18"/>
        <v>A1</v>
      </c>
    </row>
    <row r="1192" spans="1:4">
      <c r="A1192">
        <v>1191</v>
      </c>
      <c r="B1192">
        <v>168000</v>
      </c>
      <c r="C1192">
        <v>0.48305527317549057</v>
      </c>
      <c r="D1192" t="str">
        <f t="shared" si="18"/>
        <v>A1</v>
      </c>
    </row>
    <row r="1193" spans="1:4">
      <c r="A1193">
        <v>1192</v>
      </c>
      <c r="B1193">
        <v>174000</v>
      </c>
      <c r="C1193">
        <v>0.25475845522861729</v>
      </c>
      <c r="D1193" t="str">
        <f t="shared" si="18"/>
        <v>A1</v>
      </c>
    </row>
    <row r="1194" spans="1:4">
      <c r="A1194">
        <v>1193</v>
      </c>
      <c r="B1194">
        <v>125000</v>
      </c>
      <c r="C1194">
        <v>0.86548922596543887</v>
      </c>
      <c r="D1194" t="str">
        <f t="shared" si="18"/>
        <v>A2</v>
      </c>
    </row>
    <row r="1195" spans="1:4">
      <c r="A1195">
        <v>1194</v>
      </c>
      <c r="B1195">
        <v>165000</v>
      </c>
      <c r="C1195">
        <v>0.85027941633961235</v>
      </c>
      <c r="D1195" t="str">
        <f t="shared" si="18"/>
        <v>A2</v>
      </c>
    </row>
    <row r="1196" spans="1:4">
      <c r="A1196">
        <v>1195</v>
      </c>
      <c r="B1196">
        <v>158000</v>
      </c>
      <c r="C1196">
        <v>0.92125429754153076</v>
      </c>
      <c r="D1196" t="str">
        <f t="shared" si="18"/>
        <v>A2</v>
      </c>
    </row>
    <row r="1197" spans="1:4">
      <c r="A1197">
        <v>1196</v>
      </c>
      <c r="B1197">
        <v>176000</v>
      </c>
      <c r="C1197">
        <v>0.49279494267170554</v>
      </c>
      <c r="D1197" t="str">
        <f t="shared" si="18"/>
        <v>A1</v>
      </c>
    </row>
    <row r="1198" spans="1:4">
      <c r="A1198">
        <v>1197</v>
      </c>
      <c r="B1198">
        <v>219210</v>
      </c>
      <c r="C1198">
        <v>0.76323585661845217</v>
      </c>
      <c r="D1198" t="str">
        <f t="shared" si="18"/>
        <v>A2</v>
      </c>
    </row>
    <row r="1199" spans="1:4">
      <c r="A1199">
        <v>1198</v>
      </c>
      <c r="B1199">
        <v>144000</v>
      </c>
      <c r="C1199">
        <v>8.0868901232816981E-2</v>
      </c>
      <c r="D1199" t="str">
        <f t="shared" si="18"/>
        <v>A1</v>
      </c>
    </row>
    <row r="1200" spans="1:4">
      <c r="A1200">
        <v>1199</v>
      </c>
      <c r="B1200">
        <v>178000</v>
      </c>
      <c r="C1200">
        <v>0.1488671493123469</v>
      </c>
      <c r="D1200" t="str">
        <f t="shared" si="18"/>
        <v>A1</v>
      </c>
    </row>
    <row r="1201" spans="1:4">
      <c r="A1201">
        <v>1200</v>
      </c>
      <c r="B1201">
        <v>148000</v>
      </c>
      <c r="C1201">
        <v>0.17191750706702558</v>
      </c>
      <c r="D1201" t="str">
        <f t="shared" si="18"/>
        <v>A1</v>
      </c>
    </row>
    <row r="1202" spans="1:4">
      <c r="A1202">
        <v>1201</v>
      </c>
      <c r="B1202">
        <v>116050</v>
      </c>
      <c r="C1202">
        <v>0.7163792869292418</v>
      </c>
      <c r="D1202" t="str">
        <f t="shared" si="18"/>
        <v>A2</v>
      </c>
    </row>
    <row r="1203" spans="1:4">
      <c r="A1203">
        <v>1202</v>
      </c>
      <c r="B1203">
        <v>197900</v>
      </c>
      <c r="C1203">
        <v>0.95795671541027116</v>
      </c>
      <c r="D1203" t="str">
        <f t="shared" si="18"/>
        <v>A2</v>
      </c>
    </row>
    <row r="1204" spans="1:4">
      <c r="A1204">
        <v>1203</v>
      </c>
      <c r="B1204">
        <v>117000</v>
      </c>
      <c r="C1204">
        <v>0.43121552636309379</v>
      </c>
      <c r="D1204" t="str">
        <f t="shared" si="18"/>
        <v>A1</v>
      </c>
    </row>
    <row r="1205" spans="1:4">
      <c r="A1205">
        <v>1204</v>
      </c>
      <c r="B1205">
        <v>213000</v>
      </c>
      <c r="C1205">
        <v>0.60512157442149594</v>
      </c>
      <c r="D1205" t="str">
        <f t="shared" si="18"/>
        <v>A2</v>
      </c>
    </row>
    <row r="1206" spans="1:4">
      <c r="A1206">
        <v>1205</v>
      </c>
      <c r="B1206">
        <v>153500</v>
      </c>
      <c r="C1206">
        <v>0.98961888132104148</v>
      </c>
      <c r="D1206" t="str">
        <f t="shared" si="18"/>
        <v>A2</v>
      </c>
    </row>
    <row r="1207" spans="1:4">
      <c r="A1207">
        <v>1206</v>
      </c>
      <c r="B1207">
        <v>271900</v>
      </c>
      <c r="C1207">
        <v>0.92483482723329469</v>
      </c>
      <c r="D1207" t="str">
        <f t="shared" si="18"/>
        <v>A2</v>
      </c>
    </row>
    <row r="1208" spans="1:4">
      <c r="A1208">
        <v>1207</v>
      </c>
      <c r="B1208">
        <v>107000</v>
      </c>
      <c r="C1208">
        <v>0.87312215986407016</v>
      </c>
      <c r="D1208" t="str">
        <f t="shared" si="18"/>
        <v>A2</v>
      </c>
    </row>
    <row r="1209" spans="1:4">
      <c r="A1209">
        <v>1208</v>
      </c>
      <c r="B1209">
        <v>200000</v>
      </c>
      <c r="C1209">
        <v>0.12231300509213561</v>
      </c>
      <c r="D1209" t="str">
        <f t="shared" si="18"/>
        <v>A1</v>
      </c>
    </row>
    <row r="1210" spans="1:4">
      <c r="A1210">
        <v>1209</v>
      </c>
      <c r="B1210">
        <v>140000</v>
      </c>
      <c r="C1210">
        <v>0.58739371634355475</v>
      </c>
      <c r="D1210" t="str">
        <f t="shared" si="18"/>
        <v>A2</v>
      </c>
    </row>
    <row r="1211" spans="1:4">
      <c r="A1211">
        <v>1210</v>
      </c>
      <c r="B1211">
        <v>290000</v>
      </c>
      <c r="C1211">
        <v>0.37418157319747536</v>
      </c>
      <c r="D1211" t="str">
        <f t="shared" si="18"/>
        <v>A1</v>
      </c>
    </row>
    <row r="1212" spans="1:4">
      <c r="A1212">
        <v>1211</v>
      </c>
      <c r="B1212">
        <v>189000</v>
      </c>
      <c r="C1212">
        <v>0.56057865421256159</v>
      </c>
      <c r="D1212" t="str">
        <f t="shared" si="18"/>
        <v>A2</v>
      </c>
    </row>
    <row r="1213" spans="1:4">
      <c r="A1213">
        <v>1212</v>
      </c>
      <c r="B1213">
        <v>164000</v>
      </c>
      <c r="C1213">
        <v>0.82937494554866953</v>
      </c>
      <c r="D1213" t="str">
        <f t="shared" si="18"/>
        <v>A2</v>
      </c>
    </row>
    <row r="1214" spans="1:4">
      <c r="A1214">
        <v>1213</v>
      </c>
      <c r="B1214">
        <v>113000</v>
      </c>
      <c r="C1214">
        <v>0.17086182964901619</v>
      </c>
      <c r="D1214" t="str">
        <f t="shared" si="18"/>
        <v>A1</v>
      </c>
    </row>
    <row r="1215" spans="1:4">
      <c r="A1215">
        <v>1214</v>
      </c>
      <c r="B1215">
        <v>145000</v>
      </c>
      <c r="C1215">
        <v>0.56741323127791321</v>
      </c>
      <c r="D1215" t="str">
        <f t="shared" si="18"/>
        <v>A2</v>
      </c>
    </row>
    <row r="1216" spans="1:4">
      <c r="A1216">
        <v>1215</v>
      </c>
      <c r="B1216">
        <v>134500</v>
      </c>
      <c r="C1216">
        <v>0.76392883240303899</v>
      </c>
      <c r="D1216" t="str">
        <f t="shared" si="18"/>
        <v>A2</v>
      </c>
    </row>
    <row r="1217" spans="1:4">
      <c r="A1217">
        <v>1216</v>
      </c>
      <c r="B1217">
        <v>125000</v>
      </c>
      <c r="C1217">
        <v>0.1738293471346648</v>
      </c>
      <c r="D1217" t="str">
        <f t="shared" si="18"/>
        <v>A1</v>
      </c>
    </row>
    <row r="1218" spans="1:4">
      <c r="A1218">
        <v>1217</v>
      </c>
      <c r="B1218">
        <v>112000</v>
      </c>
      <c r="C1218">
        <v>0.28482435392452421</v>
      </c>
      <c r="D1218" t="str">
        <f t="shared" si="18"/>
        <v>A1</v>
      </c>
    </row>
    <row r="1219" spans="1:4">
      <c r="A1219">
        <v>1218</v>
      </c>
      <c r="B1219">
        <v>229456</v>
      </c>
      <c r="C1219">
        <v>0.57112867489099872</v>
      </c>
      <c r="D1219" t="str">
        <f t="shared" ref="D1219:D1282" si="19">IF(C1219&lt;0.5, "A1", "A2")</f>
        <v>A2</v>
      </c>
    </row>
    <row r="1220" spans="1:4">
      <c r="A1220">
        <v>1219</v>
      </c>
      <c r="B1220">
        <v>80500</v>
      </c>
      <c r="C1220">
        <v>0.17207726807566859</v>
      </c>
      <c r="D1220" t="str">
        <f t="shared" si="19"/>
        <v>A1</v>
      </c>
    </row>
    <row r="1221" spans="1:4">
      <c r="A1221">
        <v>1220</v>
      </c>
      <c r="B1221">
        <v>91500</v>
      </c>
      <c r="C1221">
        <v>0.45006431870676855</v>
      </c>
      <c r="D1221" t="str">
        <f t="shared" si="19"/>
        <v>A1</v>
      </c>
    </row>
    <row r="1222" spans="1:4">
      <c r="A1222">
        <v>1221</v>
      </c>
      <c r="B1222">
        <v>115000</v>
      </c>
      <c r="C1222">
        <v>0.31408953790789673</v>
      </c>
      <c r="D1222" t="str">
        <f t="shared" si="19"/>
        <v>A1</v>
      </c>
    </row>
    <row r="1223" spans="1:4">
      <c r="A1223">
        <v>1222</v>
      </c>
      <c r="B1223">
        <v>134000</v>
      </c>
      <c r="C1223">
        <v>0.71744778105280194</v>
      </c>
      <c r="D1223" t="str">
        <f t="shared" si="19"/>
        <v>A2</v>
      </c>
    </row>
    <row r="1224" spans="1:4">
      <c r="A1224">
        <v>1223</v>
      </c>
      <c r="B1224">
        <v>143000</v>
      </c>
      <c r="C1224">
        <v>0.34023506341288501</v>
      </c>
      <c r="D1224" t="str">
        <f t="shared" si="19"/>
        <v>A1</v>
      </c>
    </row>
    <row r="1225" spans="1:4">
      <c r="A1225">
        <v>1224</v>
      </c>
      <c r="B1225">
        <v>137900</v>
      </c>
      <c r="C1225">
        <v>0.33232334925180174</v>
      </c>
      <c r="D1225" t="str">
        <f t="shared" si="19"/>
        <v>A1</v>
      </c>
    </row>
    <row r="1226" spans="1:4">
      <c r="A1226">
        <v>1225</v>
      </c>
      <c r="B1226">
        <v>184000</v>
      </c>
      <c r="C1226">
        <v>0.24859668835449533</v>
      </c>
      <c r="D1226" t="str">
        <f t="shared" si="19"/>
        <v>A1</v>
      </c>
    </row>
    <row r="1227" spans="1:4">
      <c r="A1227">
        <v>1226</v>
      </c>
      <c r="B1227">
        <v>145000</v>
      </c>
      <c r="C1227">
        <v>0.6481516258369544</v>
      </c>
      <c r="D1227" t="str">
        <f t="shared" si="19"/>
        <v>A2</v>
      </c>
    </row>
    <row r="1228" spans="1:4">
      <c r="A1228">
        <v>1227</v>
      </c>
      <c r="B1228">
        <v>214000</v>
      </c>
      <c r="C1228">
        <v>0.83017604594995065</v>
      </c>
      <c r="D1228" t="str">
        <f t="shared" si="19"/>
        <v>A2</v>
      </c>
    </row>
    <row r="1229" spans="1:4">
      <c r="A1229">
        <v>1228</v>
      </c>
      <c r="B1229">
        <v>147000</v>
      </c>
      <c r="C1229">
        <v>0.29552519822078194</v>
      </c>
      <c r="D1229" t="str">
        <f t="shared" si="19"/>
        <v>A1</v>
      </c>
    </row>
    <row r="1230" spans="1:4">
      <c r="A1230">
        <v>1229</v>
      </c>
      <c r="B1230">
        <v>367294</v>
      </c>
      <c r="C1230">
        <v>0.92330251796181018</v>
      </c>
      <c r="D1230" t="str">
        <f t="shared" si="19"/>
        <v>A2</v>
      </c>
    </row>
    <row r="1231" spans="1:4">
      <c r="A1231">
        <v>1230</v>
      </c>
      <c r="B1231">
        <v>127000</v>
      </c>
      <c r="C1231">
        <v>0.16029717635509444</v>
      </c>
      <c r="D1231" t="str">
        <f t="shared" si="19"/>
        <v>A1</v>
      </c>
    </row>
    <row r="1232" spans="1:4">
      <c r="A1232">
        <v>1231</v>
      </c>
      <c r="B1232">
        <v>190000</v>
      </c>
      <c r="C1232">
        <v>2.386951984382002E-2</v>
      </c>
      <c r="D1232" t="str">
        <f t="shared" si="19"/>
        <v>A1</v>
      </c>
    </row>
    <row r="1233" spans="1:4">
      <c r="A1233">
        <v>1232</v>
      </c>
      <c r="B1233">
        <v>132500</v>
      </c>
      <c r="C1233">
        <v>0.57348486113818542</v>
      </c>
      <c r="D1233" t="str">
        <f t="shared" si="19"/>
        <v>A2</v>
      </c>
    </row>
    <row r="1234" spans="1:4">
      <c r="A1234">
        <v>1233</v>
      </c>
      <c r="B1234">
        <v>101800</v>
      </c>
      <c r="C1234">
        <v>3.4549770746855613E-2</v>
      </c>
      <c r="D1234" t="str">
        <f t="shared" si="19"/>
        <v>A1</v>
      </c>
    </row>
    <row r="1235" spans="1:4">
      <c r="A1235">
        <v>1234</v>
      </c>
      <c r="B1235">
        <v>142000</v>
      </c>
      <c r="C1235">
        <v>0.7291754737821744</v>
      </c>
      <c r="D1235" t="str">
        <f t="shared" si="19"/>
        <v>A2</v>
      </c>
    </row>
    <row r="1236" spans="1:4">
      <c r="A1236">
        <v>1235</v>
      </c>
      <c r="B1236">
        <v>130000</v>
      </c>
      <c r="C1236">
        <v>0.44632009287166841</v>
      </c>
      <c r="D1236" t="str">
        <f t="shared" si="19"/>
        <v>A1</v>
      </c>
    </row>
    <row r="1237" spans="1:4">
      <c r="A1237">
        <v>1236</v>
      </c>
      <c r="B1237">
        <v>138887</v>
      </c>
      <c r="C1237">
        <v>9.5897747134371936E-2</v>
      </c>
      <c r="D1237" t="str">
        <f t="shared" si="19"/>
        <v>A1</v>
      </c>
    </row>
    <row r="1238" spans="1:4">
      <c r="A1238">
        <v>1237</v>
      </c>
      <c r="B1238">
        <v>175500</v>
      </c>
      <c r="C1238">
        <v>0.42400999110593562</v>
      </c>
      <c r="D1238" t="str">
        <f t="shared" si="19"/>
        <v>A1</v>
      </c>
    </row>
    <row r="1239" spans="1:4">
      <c r="A1239">
        <v>1238</v>
      </c>
      <c r="B1239">
        <v>195000</v>
      </c>
      <c r="C1239">
        <v>0.40751478944473052</v>
      </c>
      <c r="D1239" t="str">
        <f t="shared" si="19"/>
        <v>A1</v>
      </c>
    </row>
    <row r="1240" spans="1:4">
      <c r="A1240">
        <v>1239</v>
      </c>
      <c r="B1240">
        <v>142500</v>
      </c>
      <c r="C1240">
        <v>0.15076846082910356</v>
      </c>
      <c r="D1240" t="str">
        <f t="shared" si="19"/>
        <v>A1</v>
      </c>
    </row>
    <row r="1241" spans="1:4">
      <c r="A1241">
        <v>1240</v>
      </c>
      <c r="B1241">
        <v>265900</v>
      </c>
      <c r="C1241">
        <v>8.2639187273860659E-2</v>
      </c>
      <c r="D1241" t="str">
        <f t="shared" si="19"/>
        <v>A1</v>
      </c>
    </row>
    <row r="1242" spans="1:4">
      <c r="A1242">
        <v>1241</v>
      </c>
      <c r="B1242">
        <v>224900</v>
      </c>
      <c r="C1242">
        <v>0.30978300963388905</v>
      </c>
      <c r="D1242" t="str">
        <f t="shared" si="19"/>
        <v>A1</v>
      </c>
    </row>
    <row r="1243" spans="1:4">
      <c r="A1243">
        <v>1242</v>
      </c>
      <c r="B1243">
        <v>248328</v>
      </c>
      <c r="C1243">
        <v>0.52293033059055671</v>
      </c>
      <c r="D1243" t="str">
        <f t="shared" si="19"/>
        <v>A2</v>
      </c>
    </row>
    <row r="1244" spans="1:4">
      <c r="A1244">
        <v>1243</v>
      </c>
      <c r="B1244">
        <v>170000</v>
      </c>
      <c r="C1244">
        <v>1.9815668025987332E-2</v>
      </c>
      <c r="D1244" t="str">
        <f t="shared" si="19"/>
        <v>A1</v>
      </c>
    </row>
    <row r="1245" spans="1:4">
      <c r="A1245">
        <v>1244</v>
      </c>
      <c r="B1245">
        <v>465000</v>
      </c>
      <c r="C1245">
        <v>0.79756294624951418</v>
      </c>
      <c r="D1245" t="str">
        <f t="shared" si="19"/>
        <v>A2</v>
      </c>
    </row>
    <row r="1246" spans="1:4">
      <c r="A1246">
        <v>1245</v>
      </c>
      <c r="B1246">
        <v>230000</v>
      </c>
      <c r="C1246">
        <v>0.16651926058595679</v>
      </c>
      <c r="D1246" t="str">
        <f t="shared" si="19"/>
        <v>A1</v>
      </c>
    </row>
    <row r="1247" spans="1:4">
      <c r="A1247">
        <v>1246</v>
      </c>
      <c r="B1247">
        <v>178000</v>
      </c>
      <c r="C1247">
        <v>0.68163935367163975</v>
      </c>
      <c r="D1247" t="str">
        <f t="shared" si="19"/>
        <v>A2</v>
      </c>
    </row>
    <row r="1248" spans="1:4">
      <c r="A1248">
        <v>1247</v>
      </c>
      <c r="B1248">
        <v>186500</v>
      </c>
      <c r="C1248">
        <v>2.6455259455532176E-2</v>
      </c>
      <c r="D1248" t="str">
        <f t="shared" si="19"/>
        <v>A1</v>
      </c>
    </row>
    <row r="1249" spans="1:4">
      <c r="A1249">
        <v>1248</v>
      </c>
      <c r="B1249">
        <v>169900</v>
      </c>
      <c r="C1249">
        <v>0.13899971127492616</v>
      </c>
      <c r="D1249" t="str">
        <f t="shared" si="19"/>
        <v>A1</v>
      </c>
    </row>
    <row r="1250" spans="1:4">
      <c r="A1250">
        <v>1249</v>
      </c>
      <c r="B1250">
        <v>129500</v>
      </c>
      <c r="C1250">
        <v>0.96343132393316022</v>
      </c>
      <c r="D1250" t="str">
        <f t="shared" si="19"/>
        <v>A2</v>
      </c>
    </row>
    <row r="1251" spans="1:4">
      <c r="A1251">
        <v>1250</v>
      </c>
      <c r="B1251">
        <v>119000</v>
      </c>
      <c r="C1251">
        <v>0.31576333681274982</v>
      </c>
      <c r="D1251" t="str">
        <f t="shared" si="19"/>
        <v>A1</v>
      </c>
    </row>
    <row r="1252" spans="1:4">
      <c r="A1252">
        <v>1251</v>
      </c>
      <c r="B1252">
        <v>244000</v>
      </c>
      <c r="C1252">
        <v>0.66556928560169759</v>
      </c>
      <c r="D1252" t="str">
        <f t="shared" si="19"/>
        <v>A2</v>
      </c>
    </row>
    <row r="1253" spans="1:4">
      <c r="A1253">
        <v>1252</v>
      </c>
      <c r="B1253">
        <v>171750</v>
      </c>
      <c r="C1253">
        <v>0.97231459794226827</v>
      </c>
      <c r="D1253" t="str">
        <f t="shared" si="19"/>
        <v>A2</v>
      </c>
    </row>
    <row r="1254" spans="1:4">
      <c r="A1254">
        <v>1253</v>
      </c>
      <c r="B1254">
        <v>130000</v>
      </c>
      <c r="C1254">
        <v>0.54058544210300896</v>
      </c>
      <c r="D1254" t="str">
        <f t="shared" si="19"/>
        <v>A2</v>
      </c>
    </row>
    <row r="1255" spans="1:4">
      <c r="A1255">
        <v>1254</v>
      </c>
      <c r="B1255">
        <v>294000</v>
      </c>
      <c r="C1255">
        <v>0.94773948422323451</v>
      </c>
      <c r="D1255" t="str">
        <f t="shared" si="19"/>
        <v>A2</v>
      </c>
    </row>
    <row r="1256" spans="1:4">
      <c r="A1256">
        <v>1255</v>
      </c>
      <c r="B1256">
        <v>165400</v>
      </c>
      <c r="C1256">
        <v>0.55917954648470169</v>
      </c>
      <c r="D1256" t="str">
        <f t="shared" si="19"/>
        <v>A2</v>
      </c>
    </row>
    <row r="1257" spans="1:4">
      <c r="A1257">
        <v>1256</v>
      </c>
      <c r="B1257">
        <v>127500</v>
      </c>
      <c r="C1257">
        <v>0.65689237358067276</v>
      </c>
      <c r="D1257" t="str">
        <f t="shared" si="19"/>
        <v>A2</v>
      </c>
    </row>
    <row r="1258" spans="1:4">
      <c r="A1258">
        <v>1257</v>
      </c>
      <c r="B1258">
        <v>301500</v>
      </c>
      <c r="C1258">
        <v>0.91890695311602621</v>
      </c>
      <c r="D1258" t="str">
        <f t="shared" si="19"/>
        <v>A2</v>
      </c>
    </row>
    <row r="1259" spans="1:4">
      <c r="A1259">
        <v>1258</v>
      </c>
      <c r="B1259">
        <v>99900</v>
      </c>
      <c r="C1259">
        <v>0.12564259384960974</v>
      </c>
      <c r="D1259" t="str">
        <f t="shared" si="19"/>
        <v>A1</v>
      </c>
    </row>
    <row r="1260" spans="1:4">
      <c r="A1260">
        <v>1259</v>
      </c>
      <c r="B1260">
        <v>190000</v>
      </c>
      <c r="C1260">
        <v>0.27663887560575573</v>
      </c>
      <c r="D1260" t="str">
        <f t="shared" si="19"/>
        <v>A1</v>
      </c>
    </row>
    <row r="1261" spans="1:4">
      <c r="A1261">
        <v>1260</v>
      </c>
      <c r="B1261">
        <v>151000</v>
      </c>
      <c r="C1261">
        <v>0.39247526849384706</v>
      </c>
      <c r="D1261" t="str">
        <f t="shared" si="19"/>
        <v>A1</v>
      </c>
    </row>
    <row r="1262" spans="1:4">
      <c r="A1262">
        <v>1261</v>
      </c>
      <c r="B1262">
        <v>181000</v>
      </c>
      <c r="C1262">
        <v>0.63802571158091637</v>
      </c>
      <c r="D1262" t="str">
        <f t="shared" si="19"/>
        <v>A2</v>
      </c>
    </row>
    <row r="1263" spans="1:4">
      <c r="A1263">
        <v>1262</v>
      </c>
      <c r="B1263">
        <v>128900</v>
      </c>
      <c r="C1263">
        <v>0.43994839536550889</v>
      </c>
      <c r="D1263" t="str">
        <f t="shared" si="19"/>
        <v>A1</v>
      </c>
    </row>
    <row r="1264" spans="1:4">
      <c r="A1264">
        <v>1263</v>
      </c>
      <c r="B1264">
        <v>161500</v>
      </c>
      <c r="C1264">
        <v>0.45971862823858534</v>
      </c>
      <c r="D1264" t="str">
        <f t="shared" si="19"/>
        <v>A1</v>
      </c>
    </row>
    <row r="1265" spans="1:4">
      <c r="A1265">
        <v>1264</v>
      </c>
      <c r="B1265">
        <v>180500</v>
      </c>
      <c r="C1265">
        <v>0.49049799032715413</v>
      </c>
      <c r="D1265" t="str">
        <f t="shared" si="19"/>
        <v>A1</v>
      </c>
    </row>
    <row r="1266" spans="1:4">
      <c r="A1266">
        <v>1265</v>
      </c>
      <c r="B1266">
        <v>181000</v>
      </c>
      <c r="C1266">
        <v>0.83077243584437099</v>
      </c>
      <c r="D1266" t="str">
        <f t="shared" si="19"/>
        <v>A2</v>
      </c>
    </row>
    <row r="1267" spans="1:4">
      <c r="A1267">
        <v>1266</v>
      </c>
      <c r="B1267">
        <v>183900</v>
      </c>
      <c r="C1267">
        <v>0.11027478338514907</v>
      </c>
      <c r="D1267" t="str">
        <f t="shared" si="19"/>
        <v>A1</v>
      </c>
    </row>
    <row r="1268" spans="1:4">
      <c r="A1268">
        <v>1267</v>
      </c>
      <c r="B1268">
        <v>122000</v>
      </c>
      <c r="C1268">
        <v>0.44612585281670691</v>
      </c>
      <c r="D1268" t="str">
        <f t="shared" si="19"/>
        <v>A1</v>
      </c>
    </row>
    <row r="1269" spans="1:4">
      <c r="A1269">
        <v>1268</v>
      </c>
      <c r="B1269">
        <v>378500</v>
      </c>
      <c r="C1269">
        <v>0.77329797135408962</v>
      </c>
      <c r="D1269" t="str">
        <f t="shared" si="19"/>
        <v>A2</v>
      </c>
    </row>
    <row r="1270" spans="1:4">
      <c r="A1270">
        <v>1269</v>
      </c>
      <c r="B1270">
        <v>381000</v>
      </c>
      <c r="C1270">
        <v>0.50950211794408129</v>
      </c>
      <c r="D1270" t="str">
        <f t="shared" si="19"/>
        <v>A2</v>
      </c>
    </row>
    <row r="1271" spans="1:4">
      <c r="A1271">
        <v>1270</v>
      </c>
      <c r="B1271">
        <v>144000</v>
      </c>
      <c r="C1271">
        <v>0.36540402797090776</v>
      </c>
      <c r="D1271" t="str">
        <f t="shared" si="19"/>
        <v>A1</v>
      </c>
    </row>
    <row r="1272" spans="1:4">
      <c r="A1272">
        <v>1271</v>
      </c>
      <c r="B1272">
        <v>260000</v>
      </c>
      <c r="C1272">
        <v>0.81637802508937374</v>
      </c>
      <c r="D1272" t="str">
        <f t="shared" si="19"/>
        <v>A2</v>
      </c>
    </row>
    <row r="1273" spans="1:4">
      <c r="A1273">
        <v>1272</v>
      </c>
      <c r="B1273">
        <v>185750</v>
      </c>
      <c r="C1273">
        <v>0.12781533996124794</v>
      </c>
      <c r="D1273" t="str">
        <f t="shared" si="19"/>
        <v>A1</v>
      </c>
    </row>
    <row r="1274" spans="1:4">
      <c r="A1274">
        <v>1273</v>
      </c>
      <c r="B1274">
        <v>137000</v>
      </c>
      <c r="C1274">
        <v>0.35407226183048301</v>
      </c>
      <c r="D1274" t="str">
        <f t="shared" si="19"/>
        <v>A1</v>
      </c>
    </row>
    <row r="1275" spans="1:4">
      <c r="A1275">
        <v>1274</v>
      </c>
      <c r="B1275">
        <v>177000</v>
      </c>
      <c r="C1275">
        <v>0.21775738913160803</v>
      </c>
      <c r="D1275" t="str">
        <f t="shared" si="19"/>
        <v>A1</v>
      </c>
    </row>
    <row r="1276" spans="1:4">
      <c r="A1276">
        <v>1275</v>
      </c>
      <c r="B1276">
        <v>139000</v>
      </c>
      <c r="C1276">
        <v>0.61954081757295776</v>
      </c>
      <c r="D1276" t="str">
        <f t="shared" si="19"/>
        <v>A2</v>
      </c>
    </row>
    <row r="1277" spans="1:4">
      <c r="A1277">
        <v>1276</v>
      </c>
      <c r="B1277">
        <v>137000</v>
      </c>
      <c r="C1277">
        <v>0.82489441665714691</v>
      </c>
      <c r="D1277" t="str">
        <f t="shared" si="19"/>
        <v>A2</v>
      </c>
    </row>
    <row r="1278" spans="1:4">
      <c r="A1278">
        <v>1277</v>
      </c>
      <c r="B1278">
        <v>162000</v>
      </c>
      <c r="C1278">
        <v>0.24718443278201241</v>
      </c>
      <c r="D1278" t="str">
        <f t="shared" si="19"/>
        <v>A1</v>
      </c>
    </row>
    <row r="1279" spans="1:4">
      <c r="A1279">
        <v>1278</v>
      </c>
      <c r="B1279">
        <v>197900</v>
      </c>
      <c r="C1279">
        <v>7.4380552868942185E-2</v>
      </c>
      <c r="D1279" t="str">
        <f t="shared" si="19"/>
        <v>A1</v>
      </c>
    </row>
    <row r="1280" spans="1:4">
      <c r="A1280">
        <v>1279</v>
      </c>
      <c r="B1280">
        <v>237000</v>
      </c>
      <c r="C1280">
        <v>6.3366814177006403E-2</v>
      </c>
      <c r="D1280" t="str">
        <f t="shared" si="19"/>
        <v>A1</v>
      </c>
    </row>
    <row r="1281" spans="1:4">
      <c r="A1281">
        <v>1280</v>
      </c>
      <c r="B1281">
        <v>68400</v>
      </c>
      <c r="C1281">
        <v>0.88081358990366565</v>
      </c>
      <c r="D1281" t="str">
        <f t="shared" si="19"/>
        <v>A2</v>
      </c>
    </row>
    <row r="1282" spans="1:4">
      <c r="A1282">
        <v>1281</v>
      </c>
      <c r="B1282">
        <v>227000</v>
      </c>
      <c r="C1282">
        <v>0.98945931791754527</v>
      </c>
      <c r="D1282" t="str">
        <f t="shared" si="19"/>
        <v>A2</v>
      </c>
    </row>
    <row r="1283" spans="1:4">
      <c r="A1283">
        <v>1282</v>
      </c>
      <c r="B1283">
        <v>180000</v>
      </c>
      <c r="C1283">
        <v>0.98790834624186086</v>
      </c>
      <c r="D1283" t="str">
        <f t="shared" ref="D1283:D1346" si="20">IF(C1283&lt;0.5, "A1", "A2")</f>
        <v>A2</v>
      </c>
    </row>
    <row r="1284" spans="1:4">
      <c r="A1284">
        <v>1283</v>
      </c>
      <c r="B1284">
        <v>150500</v>
      </c>
      <c r="C1284">
        <v>0.48182012174934497</v>
      </c>
      <c r="D1284" t="str">
        <f t="shared" si="20"/>
        <v>A1</v>
      </c>
    </row>
    <row r="1285" spans="1:4">
      <c r="A1285">
        <v>1284</v>
      </c>
      <c r="B1285">
        <v>139000</v>
      </c>
      <c r="C1285">
        <v>0.27862501750620805</v>
      </c>
      <c r="D1285" t="str">
        <f t="shared" si="20"/>
        <v>A1</v>
      </c>
    </row>
    <row r="1286" spans="1:4">
      <c r="A1286">
        <v>1285</v>
      </c>
      <c r="B1286">
        <v>169000</v>
      </c>
      <c r="C1286">
        <v>7.8564858622431011E-2</v>
      </c>
      <c r="D1286" t="str">
        <f t="shared" si="20"/>
        <v>A1</v>
      </c>
    </row>
    <row r="1287" spans="1:4">
      <c r="A1287">
        <v>1286</v>
      </c>
      <c r="B1287">
        <v>132500</v>
      </c>
      <c r="C1287">
        <v>4.0867269554293872E-2</v>
      </c>
      <c r="D1287" t="str">
        <f t="shared" si="20"/>
        <v>A1</v>
      </c>
    </row>
    <row r="1288" spans="1:4">
      <c r="A1288">
        <v>1287</v>
      </c>
      <c r="B1288">
        <v>143000</v>
      </c>
      <c r="C1288">
        <v>0.7108058229863643</v>
      </c>
      <c r="D1288" t="str">
        <f t="shared" si="20"/>
        <v>A2</v>
      </c>
    </row>
    <row r="1289" spans="1:4">
      <c r="A1289">
        <v>1288</v>
      </c>
      <c r="B1289">
        <v>190000</v>
      </c>
      <c r="C1289">
        <v>0.63979091379525177</v>
      </c>
      <c r="D1289" t="str">
        <f t="shared" si="20"/>
        <v>A2</v>
      </c>
    </row>
    <row r="1290" spans="1:4">
      <c r="A1290">
        <v>1289</v>
      </c>
      <c r="B1290">
        <v>278000</v>
      </c>
      <c r="C1290">
        <v>0.4764972193607695</v>
      </c>
      <c r="D1290" t="str">
        <f t="shared" si="20"/>
        <v>A1</v>
      </c>
    </row>
    <row r="1291" spans="1:4">
      <c r="A1291">
        <v>1290</v>
      </c>
      <c r="B1291">
        <v>281000</v>
      </c>
      <c r="C1291">
        <v>0.77474760620204153</v>
      </c>
      <c r="D1291" t="str">
        <f t="shared" si="20"/>
        <v>A2</v>
      </c>
    </row>
    <row r="1292" spans="1:4">
      <c r="A1292">
        <v>1291</v>
      </c>
      <c r="B1292">
        <v>180500</v>
      </c>
      <c r="C1292">
        <v>0.14229174108089526</v>
      </c>
      <c r="D1292" t="str">
        <f t="shared" si="20"/>
        <v>A1</v>
      </c>
    </row>
    <row r="1293" spans="1:4">
      <c r="A1293">
        <v>1292</v>
      </c>
      <c r="B1293">
        <v>119500</v>
      </c>
      <c r="C1293">
        <v>0.78412957887712342</v>
      </c>
      <c r="D1293" t="str">
        <f t="shared" si="20"/>
        <v>A2</v>
      </c>
    </row>
    <row r="1294" spans="1:4">
      <c r="A1294">
        <v>1293</v>
      </c>
      <c r="B1294">
        <v>107500</v>
      </c>
      <c r="C1294">
        <v>0.81470818940674095</v>
      </c>
      <c r="D1294" t="str">
        <f t="shared" si="20"/>
        <v>A2</v>
      </c>
    </row>
    <row r="1295" spans="1:4">
      <c r="A1295">
        <v>1294</v>
      </c>
      <c r="B1295">
        <v>162900</v>
      </c>
      <c r="C1295">
        <v>0.17684939338623518</v>
      </c>
      <c r="D1295" t="str">
        <f t="shared" si="20"/>
        <v>A1</v>
      </c>
    </row>
    <row r="1296" spans="1:4">
      <c r="A1296">
        <v>1295</v>
      </c>
      <c r="B1296">
        <v>115000</v>
      </c>
      <c r="C1296">
        <v>0.74139427841941563</v>
      </c>
      <c r="D1296" t="str">
        <f t="shared" si="20"/>
        <v>A2</v>
      </c>
    </row>
    <row r="1297" spans="1:4">
      <c r="A1297">
        <v>1296</v>
      </c>
      <c r="B1297">
        <v>138500</v>
      </c>
      <c r="C1297">
        <v>0.79627363564615972</v>
      </c>
      <c r="D1297" t="str">
        <f t="shared" si="20"/>
        <v>A2</v>
      </c>
    </row>
    <row r="1298" spans="1:4">
      <c r="A1298">
        <v>1297</v>
      </c>
      <c r="B1298">
        <v>155000</v>
      </c>
      <c r="C1298">
        <v>4.6894189133327435E-2</v>
      </c>
      <c r="D1298" t="str">
        <f t="shared" si="20"/>
        <v>A1</v>
      </c>
    </row>
    <row r="1299" spans="1:4">
      <c r="A1299">
        <v>1298</v>
      </c>
      <c r="B1299">
        <v>140000</v>
      </c>
      <c r="C1299">
        <v>0.18461259117283779</v>
      </c>
      <c r="D1299" t="str">
        <f t="shared" si="20"/>
        <v>A1</v>
      </c>
    </row>
    <row r="1300" spans="1:4">
      <c r="A1300">
        <v>1299</v>
      </c>
      <c r="B1300">
        <v>160000</v>
      </c>
      <c r="C1300">
        <v>0.2960322368474021</v>
      </c>
      <c r="D1300" t="str">
        <f t="shared" si="20"/>
        <v>A1</v>
      </c>
    </row>
    <row r="1301" spans="1:4">
      <c r="A1301">
        <v>1300</v>
      </c>
      <c r="B1301">
        <v>154000</v>
      </c>
      <c r="C1301">
        <v>0.39071579808950974</v>
      </c>
      <c r="D1301" t="str">
        <f t="shared" si="20"/>
        <v>A1</v>
      </c>
    </row>
    <row r="1302" spans="1:4">
      <c r="A1302">
        <v>1301</v>
      </c>
      <c r="B1302">
        <v>225000</v>
      </c>
      <c r="C1302">
        <v>0.77463895759255419</v>
      </c>
      <c r="D1302" t="str">
        <f t="shared" si="20"/>
        <v>A2</v>
      </c>
    </row>
    <row r="1303" spans="1:4">
      <c r="A1303">
        <v>1302</v>
      </c>
      <c r="B1303">
        <v>177500</v>
      </c>
      <c r="C1303">
        <v>0.85048979615394116</v>
      </c>
      <c r="D1303" t="str">
        <f t="shared" si="20"/>
        <v>A2</v>
      </c>
    </row>
    <row r="1304" spans="1:4">
      <c r="A1304">
        <v>1303</v>
      </c>
      <c r="B1304">
        <v>290000</v>
      </c>
      <c r="C1304">
        <v>0.27439683324482489</v>
      </c>
      <c r="D1304" t="str">
        <f t="shared" si="20"/>
        <v>A1</v>
      </c>
    </row>
    <row r="1305" spans="1:4">
      <c r="A1305">
        <v>1304</v>
      </c>
      <c r="B1305">
        <v>232000</v>
      </c>
      <c r="C1305">
        <v>0.92490725952042152</v>
      </c>
      <c r="D1305" t="str">
        <f t="shared" si="20"/>
        <v>A2</v>
      </c>
    </row>
    <row r="1306" spans="1:4">
      <c r="A1306">
        <v>1305</v>
      </c>
      <c r="B1306">
        <v>130000</v>
      </c>
      <c r="C1306">
        <v>8.7818287525875949E-3</v>
      </c>
      <c r="D1306" t="str">
        <f t="shared" si="20"/>
        <v>A1</v>
      </c>
    </row>
    <row r="1307" spans="1:4">
      <c r="A1307">
        <v>1306</v>
      </c>
      <c r="B1307">
        <v>325000</v>
      </c>
      <c r="C1307">
        <v>0.92557371468428051</v>
      </c>
      <c r="D1307" t="str">
        <f t="shared" si="20"/>
        <v>A2</v>
      </c>
    </row>
    <row r="1308" spans="1:4">
      <c r="A1308">
        <v>1307</v>
      </c>
      <c r="B1308">
        <v>202500</v>
      </c>
      <c r="C1308">
        <v>0.29659515954090443</v>
      </c>
      <c r="D1308" t="str">
        <f t="shared" si="20"/>
        <v>A1</v>
      </c>
    </row>
    <row r="1309" spans="1:4">
      <c r="A1309">
        <v>1308</v>
      </c>
      <c r="B1309">
        <v>138000</v>
      </c>
      <c r="C1309">
        <v>0.52448343880874593</v>
      </c>
      <c r="D1309" t="str">
        <f t="shared" si="20"/>
        <v>A2</v>
      </c>
    </row>
    <row r="1310" spans="1:4">
      <c r="A1310">
        <v>1309</v>
      </c>
      <c r="B1310">
        <v>147000</v>
      </c>
      <c r="C1310">
        <v>0.49740964178440528</v>
      </c>
      <c r="D1310" t="str">
        <f t="shared" si="20"/>
        <v>A1</v>
      </c>
    </row>
    <row r="1311" spans="1:4">
      <c r="A1311">
        <v>1310</v>
      </c>
      <c r="B1311">
        <v>179200</v>
      </c>
      <c r="C1311">
        <v>0.62030358474799541</v>
      </c>
      <c r="D1311" t="str">
        <f t="shared" si="20"/>
        <v>A2</v>
      </c>
    </row>
    <row r="1312" spans="1:4">
      <c r="A1312">
        <v>1311</v>
      </c>
      <c r="B1312">
        <v>335000</v>
      </c>
      <c r="C1312">
        <v>0.94011542524249225</v>
      </c>
      <c r="D1312" t="str">
        <f t="shared" si="20"/>
        <v>A2</v>
      </c>
    </row>
    <row r="1313" spans="1:4">
      <c r="A1313">
        <v>1312</v>
      </c>
      <c r="B1313">
        <v>203000</v>
      </c>
      <c r="C1313">
        <v>0.40860932878436584</v>
      </c>
      <c r="D1313" t="str">
        <f t="shared" si="20"/>
        <v>A1</v>
      </c>
    </row>
    <row r="1314" spans="1:4">
      <c r="A1314">
        <v>1313</v>
      </c>
      <c r="B1314">
        <v>302000</v>
      </c>
      <c r="C1314">
        <v>0.99932760351584959</v>
      </c>
      <c r="D1314" t="str">
        <f t="shared" si="20"/>
        <v>A2</v>
      </c>
    </row>
    <row r="1315" spans="1:4">
      <c r="A1315">
        <v>1314</v>
      </c>
      <c r="B1315">
        <v>333168</v>
      </c>
      <c r="C1315">
        <v>0.89136236450922579</v>
      </c>
      <c r="D1315" t="str">
        <f t="shared" si="20"/>
        <v>A2</v>
      </c>
    </row>
    <row r="1316" spans="1:4">
      <c r="A1316">
        <v>1315</v>
      </c>
      <c r="B1316">
        <v>119000</v>
      </c>
      <c r="C1316">
        <v>0.53025923939245656</v>
      </c>
      <c r="D1316" t="str">
        <f t="shared" si="20"/>
        <v>A2</v>
      </c>
    </row>
    <row r="1317" spans="1:4">
      <c r="A1317">
        <v>1316</v>
      </c>
      <c r="B1317">
        <v>206900</v>
      </c>
      <c r="C1317">
        <v>3.1226942815428815E-2</v>
      </c>
      <c r="D1317" t="str">
        <f t="shared" si="20"/>
        <v>A1</v>
      </c>
    </row>
    <row r="1318" spans="1:4">
      <c r="A1318">
        <v>1317</v>
      </c>
      <c r="B1318">
        <v>295493</v>
      </c>
      <c r="C1318">
        <v>0.63652893344394146</v>
      </c>
      <c r="D1318" t="str">
        <f t="shared" si="20"/>
        <v>A2</v>
      </c>
    </row>
    <row r="1319" spans="1:4">
      <c r="A1319">
        <v>1318</v>
      </c>
      <c r="B1319">
        <v>208900</v>
      </c>
      <c r="C1319">
        <v>0.57816992759797003</v>
      </c>
      <c r="D1319" t="str">
        <f t="shared" si="20"/>
        <v>A2</v>
      </c>
    </row>
    <row r="1320" spans="1:4">
      <c r="A1320">
        <v>1319</v>
      </c>
      <c r="B1320">
        <v>275000</v>
      </c>
      <c r="C1320">
        <v>0.2984908288520417</v>
      </c>
      <c r="D1320" t="str">
        <f t="shared" si="20"/>
        <v>A1</v>
      </c>
    </row>
    <row r="1321" spans="1:4">
      <c r="A1321">
        <v>1320</v>
      </c>
      <c r="B1321">
        <v>111000</v>
      </c>
      <c r="C1321">
        <v>4.695658239480871E-2</v>
      </c>
      <c r="D1321" t="str">
        <f t="shared" si="20"/>
        <v>A1</v>
      </c>
    </row>
    <row r="1322" spans="1:4">
      <c r="A1322">
        <v>1321</v>
      </c>
      <c r="B1322">
        <v>156500</v>
      </c>
      <c r="C1322">
        <v>0.47236629073901504</v>
      </c>
      <c r="D1322" t="str">
        <f t="shared" si="20"/>
        <v>A1</v>
      </c>
    </row>
    <row r="1323" spans="1:4">
      <c r="A1323">
        <v>1322</v>
      </c>
      <c r="B1323">
        <v>72500</v>
      </c>
      <c r="C1323">
        <v>0.41219031684490837</v>
      </c>
      <c r="D1323" t="str">
        <f t="shared" si="20"/>
        <v>A1</v>
      </c>
    </row>
    <row r="1324" spans="1:4">
      <c r="A1324">
        <v>1323</v>
      </c>
      <c r="B1324">
        <v>190000</v>
      </c>
      <c r="C1324">
        <v>0.62077762887193777</v>
      </c>
      <c r="D1324" t="str">
        <f t="shared" si="20"/>
        <v>A2</v>
      </c>
    </row>
    <row r="1325" spans="1:4">
      <c r="A1325">
        <v>1324</v>
      </c>
      <c r="B1325">
        <v>82500</v>
      </c>
      <c r="C1325">
        <v>6.2589659398586295E-2</v>
      </c>
      <c r="D1325" t="str">
        <f t="shared" si="20"/>
        <v>A1</v>
      </c>
    </row>
    <row r="1326" spans="1:4">
      <c r="A1326">
        <v>1325</v>
      </c>
      <c r="B1326">
        <v>147000</v>
      </c>
      <c r="C1326">
        <v>0.68649915076813028</v>
      </c>
      <c r="D1326" t="str">
        <f t="shared" si="20"/>
        <v>A2</v>
      </c>
    </row>
    <row r="1327" spans="1:4">
      <c r="A1327">
        <v>1326</v>
      </c>
      <c r="B1327">
        <v>55000</v>
      </c>
      <c r="C1327">
        <v>0.19170977396716038</v>
      </c>
      <c r="D1327" t="str">
        <f t="shared" si="20"/>
        <v>A1</v>
      </c>
    </row>
    <row r="1328" spans="1:4">
      <c r="A1328">
        <v>1327</v>
      </c>
      <c r="B1328">
        <v>79000</v>
      </c>
      <c r="C1328">
        <v>0.43141519446161769</v>
      </c>
      <c r="D1328" t="str">
        <f t="shared" si="20"/>
        <v>A1</v>
      </c>
    </row>
    <row r="1329" spans="1:4">
      <c r="A1329">
        <v>1328</v>
      </c>
      <c r="B1329">
        <v>130500</v>
      </c>
      <c r="C1329">
        <v>0.70700589601798636</v>
      </c>
      <c r="D1329" t="str">
        <f t="shared" si="20"/>
        <v>A2</v>
      </c>
    </row>
    <row r="1330" spans="1:4">
      <c r="A1330">
        <v>1329</v>
      </c>
      <c r="B1330">
        <v>256000</v>
      </c>
      <c r="C1330">
        <v>0.23702940591723831</v>
      </c>
      <c r="D1330" t="str">
        <f t="shared" si="20"/>
        <v>A1</v>
      </c>
    </row>
    <row r="1331" spans="1:4">
      <c r="A1331">
        <v>1330</v>
      </c>
      <c r="B1331">
        <v>176500</v>
      </c>
      <c r="C1331">
        <v>0.99990672578973339</v>
      </c>
      <c r="D1331" t="str">
        <f t="shared" si="20"/>
        <v>A2</v>
      </c>
    </row>
    <row r="1332" spans="1:4">
      <c r="A1332">
        <v>1331</v>
      </c>
      <c r="B1332">
        <v>227000</v>
      </c>
      <c r="C1332">
        <v>3.0739860926918605E-2</v>
      </c>
      <c r="D1332" t="str">
        <f t="shared" si="20"/>
        <v>A1</v>
      </c>
    </row>
    <row r="1333" spans="1:4">
      <c r="A1333">
        <v>1332</v>
      </c>
      <c r="B1333">
        <v>132500</v>
      </c>
      <c r="C1333">
        <v>0.10169620157587644</v>
      </c>
      <c r="D1333" t="str">
        <f t="shared" si="20"/>
        <v>A1</v>
      </c>
    </row>
    <row r="1334" spans="1:4">
      <c r="A1334">
        <v>1333</v>
      </c>
      <c r="B1334">
        <v>100000</v>
      </c>
      <c r="C1334">
        <v>0.80198264748811687</v>
      </c>
      <c r="D1334" t="str">
        <f t="shared" si="20"/>
        <v>A2</v>
      </c>
    </row>
    <row r="1335" spans="1:4">
      <c r="A1335">
        <v>1334</v>
      </c>
      <c r="B1335">
        <v>125500</v>
      </c>
      <c r="C1335">
        <v>0.80028272056253158</v>
      </c>
      <c r="D1335" t="str">
        <f t="shared" si="20"/>
        <v>A2</v>
      </c>
    </row>
    <row r="1336" spans="1:4">
      <c r="A1336">
        <v>1335</v>
      </c>
      <c r="B1336">
        <v>125000</v>
      </c>
      <c r="C1336">
        <v>0.98776284341792597</v>
      </c>
      <c r="D1336" t="str">
        <f t="shared" si="20"/>
        <v>A2</v>
      </c>
    </row>
    <row r="1337" spans="1:4">
      <c r="A1337">
        <v>1336</v>
      </c>
      <c r="B1337">
        <v>167900</v>
      </c>
      <c r="C1337">
        <v>0.74965150754472776</v>
      </c>
      <c r="D1337" t="str">
        <f t="shared" si="20"/>
        <v>A2</v>
      </c>
    </row>
    <row r="1338" spans="1:4">
      <c r="A1338">
        <v>1337</v>
      </c>
      <c r="B1338">
        <v>135000</v>
      </c>
      <c r="C1338">
        <v>0.34493955843016699</v>
      </c>
      <c r="D1338" t="str">
        <f t="shared" si="20"/>
        <v>A1</v>
      </c>
    </row>
    <row r="1339" spans="1:4">
      <c r="A1339">
        <v>1338</v>
      </c>
      <c r="B1339">
        <v>52500</v>
      </c>
      <c r="C1339">
        <v>0.17450794353988652</v>
      </c>
      <c r="D1339" t="str">
        <f t="shared" si="20"/>
        <v>A1</v>
      </c>
    </row>
    <row r="1340" spans="1:4">
      <c r="A1340">
        <v>1339</v>
      </c>
      <c r="B1340">
        <v>200000</v>
      </c>
      <c r="C1340">
        <v>0.10206595523991713</v>
      </c>
      <c r="D1340" t="str">
        <f t="shared" si="20"/>
        <v>A1</v>
      </c>
    </row>
    <row r="1341" spans="1:4">
      <c r="A1341">
        <v>1340</v>
      </c>
      <c r="B1341">
        <v>128500</v>
      </c>
      <c r="C1341">
        <v>0.31411035942386079</v>
      </c>
      <c r="D1341" t="str">
        <f t="shared" si="20"/>
        <v>A1</v>
      </c>
    </row>
    <row r="1342" spans="1:4">
      <c r="A1342">
        <v>1341</v>
      </c>
      <c r="B1342">
        <v>123000</v>
      </c>
      <c r="C1342">
        <v>0.98112556062416068</v>
      </c>
      <c r="D1342" t="str">
        <f t="shared" si="20"/>
        <v>A2</v>
      </c>
    </row>
    <row r="1343" spans="1:4">
      <c r="A1343">
        <v>1342</v>
      </c>
      <c r="B1343">
        <v>155000</v>
      </c>
      <c r="C1343">
        <v>7.6202765346922607E-2</v>
      </c>
      <c r="D1343" t="str">
        <f t="shared" si="20"/>
        <v>A1</v>
      </c>
    </row>
    <row r="1344" spans="1:4">
      <c r="A1344">
        <v>1343</v>
      </c>
      <c r="B1344">
        <v>228500</v>
      </c>
      <c r="C1344">
        <v>0.47381766638959832</v>
      </c>
      <c r="D1344" t="str">
        <f t="shared" si="20"/>
        <v>A1</v>
      </c>
    </row>
    <row r="1345" spans="1:4">
      <c r="A1345">
        <v>1344</v>
      </c>
      <c r="B1345">
        <v>177000</v>
      </c>
      <c r="C1345">
        <v>0.71367844605808106</v>
      </c>
      <c r="D1345" t="str">
        <f t="shared" si="20"/>
        <v>A2</v>
      </c>
    </row>
    <row r="1346" spans="1:4">
      <c r="A1346">
        <v>1345</v>
      </c>
      <c r="B1346">
        <v>155835</v>
      </c>
      <c r="C1346">
        <v>0.95458365192772743</v>
      </c>
      <c r="D1346" t="str">
        <f t="shared" si="20"/>
        <v>A2</v>
      </c>
    </row>
    <row r="1347" spans="1:4">
      <c r="A1347">
        <v>1346</v>
      </c>
      <c r="B1347">
        <v>108500</v>
      </c>
      <c r="C1347">
        <v>8.5374977513442474E-2</v>
      </c>
      <c r="D1347" t="str">
        <f t="shared" ref="D1347:D1410" si="21">IF(C1347&lt;0.5, "A1", "A2")</f>
        <v>A1</v>
      </c>
    </row>
    <row r="1348" spans="1:4">
      <c r="A1348">
        <v>1347</v>
      </c>
      <c r="B1348">
        <v>262500</v>
      </c>
      <c r="C1348">
        <v>0.72550780179939389</v>
      </c>
      <c r="D1348" t="str">
        <f t="shared" si="21"/>
        <v>A2</v>
      </c>
    </row>
    <row r="1349" spans="1:4">
      <c r="A1349">
        <v>1348</v>
      </c>
      <c r="B1349">
        <v>283463</v>
      </c>
      <c r="C1349">
        <v>0.37336789863381481</v>
      </c>
      <c r="D1349" t="str">
        <f t="shared" si="21"/>
        <v>A1</v>
      </c>
    </row>
    <row r="1350" spans="1:4">
      <c r="A1350">
        <v>1349</v>
      </c>
      <c r="B1350">
        <v>215000</v>
      </c>
      <c r="C1350">
        <v>0.60335708222069273</v>
      </c>
      <c r="D1350" t="str">
        <f t="shared" si="21"/>
        <v>A2</v>
      </c>
    </row>
    <row r="1351" spans="1:4">
      <c r="A1351">
        <v>1350</v>
      </c>
      <c r="B1351">
        <v>122000</v>
      </c>
      <c r="C1351">
        <v>0.95209906076975448</v>
      </c>
      <c r="D1351" t="str">
        <f t="shared" si="21"/>
        <v>A2</v>
      </c>
    </row>
    <row r="1352" spans="1:4">
      <c r="A1352">
        <v>1351</v>
      </c>
      <c r="B1352">
        <v>200000</v>
      </c>
      <c r="C1352">
        <v>0.75590045917455306</v>
      </c>
      <c r="D1352" t="str">
        <f t="shared" si="21"/>
        <v>A2</v>
      </c>
    </row>
    <row r="1353" spans="1:4">
      <c r="A1353">
        <v>1352</v>
      </c>
      <c r="B1353">
        <v>171000</v>
      </c>
      <c r="C1353">
        <v>0.85202188886211383</v>
      </c>
      <c r="D1353" t="str">
        <f t="shared" si="21"/>
        <v>A2</v>
      </c>
    </row>
    <row r="1354" spans="1:4">
      <c r="A1354">
        <v>1353</v>
      </c>
      <c r="B1354">
        <v>134900</v>
      </c>
      <c r="C1354">
        <v>0.25173777675269671</v>
      </c>
      <c r="D1354" t="str">
        <f t="shared" si="21"/>
        <v>A1</v>
      </c>
    </row>
    <row r="1355" spans="1:4">
      <c r="A1355">
        <v>1354</v>
      </c>
      <c r="B1355">
        <v>410000</v>
      </c>
      <c r="C1355">
        <v>0.22562832108557451</v>
      </c>
      <c r="D1355" t="str">
        <f t="shared" si="21"/>
        <v>A1</v>
      </c>
    </row>
    <row r="1356" spans="1:4">
      <c r="A1356">
        <v>1355</v>
      </c>
      <c r="B1356">
        <v>235000</v>
      </c>
      <c r="C1356">
        <v>0.84034988583320547</v>
      </c>
      <c r="D1356" t="str">
        <f t="shared" si="21"/>
        <v>A2</v>
      </c>
    </row>
    <row r="1357" spans="1:4">
      <c r="A1357">
        <v>1356</v>
      </c>
      <c r="B1357">
        <v>170000</v>
      </c>
      <c r="C1357">
        <v>0.54001373018316645</v>
      </c>
      <c r="D1357" t="str">
        <f t="shared" si="21"/>
        <v>A2</v>
      </c>
    </row>
    <row r="1358" spans="1:4">
      <c r="A1358">
        <v>1357</v>
      </c>
      <c r="B1358">
        <v>110000</v>
      </c>
      <c r="C1358">
        <v>0.9563442832598692</v>
      </c>
      <c r="D1358" t="str">
        <f t="shared" si="21"/>
        <v>A2</v>
      </c>
    </row>
    <row r="1359" spans="1:4">
      <c r="A1359">
        <v>1358</v>
      </c>
      <c r="B1359">
        <v>149900</v>
      </c>
      <c r="C1359">
        <v>0.38966226298133122</v>
      </c>
      <c r="D1359" t="str">
        <f t="shared" si="21"/>
        <v>A1</v>
      </c>
    </row>
    <row r="1360" spans="1:4">
      <c r="A1360">
        <v>1359</v>
      </c>
      <c r="B1360">
        <v>177500</v>
      </c>
      <c r="C1360">
        <v>0.41429772643285545</v>
      </c>
      <c r="D1360" t="str">
        <f t="shared" si="21"/>
        <v>A1</v>
      </c>
    </row>
    <row r="1361" spans="1:4">
      <c r="A1361">
        <v>1360</v>
      </c>
      <c r="B1361">
        <v>315000</v>
      </c>
      <c r="C1361">
        <v>0.45273997031385016</v>
      </c>
      <c r="D1361" t="str">
        <f t="shared" si="21"/>
        <v>A1</v>
      </c>
    </row>
    <row r="1362" spans="1:4">
      <c r="A1362">
        <v>1361</v>
      </c>
      <c r="B1362">
        <v>189000</v>
      </c>
      <c r="C1362">
        <v>0.33012208824776057</v>
      </c>
      <c r="D1362" t="str">
        <f t="shared" si="21"/>
        <v>A1</v>
      </c>
    </row>
    <row r="1363" spans="1:4">
      <c r="A1363">
        <v>1362</v>
      </c>
      <c r="B1363">
        <v>260000</v>
      </c>
      <c r="C1363">
        <v>0.88690504379914914</v>
      </c>
      <c r="D1363" t="str">
        <f t="shared" si="21"/>
        <v>A2</v>
      </c>
    </row>
    <row r="1364" spans="1:4">
      <c r="A1364">
        <v>1363</v>
      </c>
      <c r="B1364">
        <v>104900</v>
      </c>
      <c r="C1364">
        <v>0.78376003284591378</v>
      </c>
      <c r="D1364" t="str">
        <f t="shared" si="21"/>
        <v>A2</v>
      </c>
    </row>
    <row r="1365" spans="1:4">
      <c r="A1365">
        <v>1364</v>
      </c>
      <c r="B1365">
        <v>156932</v>
      </c>
      <c r="C1365">
        <v>0.54669100694310868</v>
      </c>
      <c r="D1365" t="str">
        <f t="shared" si="21"/>
        <v>A2</v>
      </c>
    </row>
    <row r="1366" spans="1:4">
      <c r="A1366">
        <v>1365</v>
      </c>
      <c r="B1366">
        <v>144152</v>
      </c>
      <c r="C1366">
        <v>0.39999639020259448</v>
      </c>
      <c r="D1366" t="str">
        <f t="shared" si="21"/>
        <v>A1</v>
      </c>
    </row>
    <row r="1367" spans="1:4">
      <c r="A1367">
        <v>1366</v>
      </c>
      <c r="B1367">
        <v>216000</v>
      </c>
      <c r="C1367">
        <v>0.18775169685598436</v>
      </c>
      <c r="D1367" t="str">
        <f t="shared" si="21"/>
        <v>A1</v>
      </c>
    </row>
    <row r="1368" spans="1:4">
      <c r="A1368">
        <v>1367</v>
      </c>
      <c r="B1368">
        <v>193000</v>
      </c>
      <c r="C1368">
        <v>4.3920946949041917E-2</v>
      </c>
      <c r="D1368" t="str">
        <f t="shared" si="21"/>
        <v>A1</v>
      </c>
    </row>
    <row r="1369" spans="1:4">
      <c r="A1369">
        <v>1368</v>
      </c>
      <c r="B1369">
        <v>127000</v>
      </c>
      <c r="C1369">
        <v>0.39529124891728884</v>
      </c>
      <c r="D1369" t="str">
        <f t="shared" si="21"/>
        <v>A1</v>
      </c>
    </row>
    <row r="1370" spans="1:4">
      <c r="A1370">
        <v>1369</v>
      </c>
      <c r="B1370">
        <v>144000</v>
      </c>
      <c r="C1370">
        <v>0.81731446911172989</v>
      </c>
      <c r="D1370" t="str">
        <f t="shared" si="21"/>
        <v>A2</v>
      </c>
    </row>
    <row r="1371" spans="1:4">
      <c r="A1371">
        <v>1370</v>
      </c>
      <c r="B1371">
        <v>232000</v>
      </c>
      <c r="C1371">
        <v>0.21845267843917016</v>
      </c>
      <c r="D1371" t="str">
        <f t="shared" si="21"/>
        <v>A1</v>
      </c>
    </row>
    <row r="1372" spans="1:4">
      <c r="A1372">
        <v>1371</v>
      </c>
      <c r="B1372">
        <v>105000</v>
      </c>
      <c r="C1372">
        <v>2.7915374564171369E-2</v>
      </c>
      <c r="D1372" t="str">
        <f t="shared" si="21"/>
        <v>A1</v>
      </c>
    </row>
    <row r="1373" spans="1:4">
      <c r="A1373">
        <v>1372</v>
      </c>
      <c r="B1373">
        <v>165500</v>
      </c>
      <c r="C1373">
        <v>0.32672591341804014</v>
      </c>
      <c r="D1373" t="str">
        <f t="shared" si="21"/>
        <v>A1</v>
      </c>
    </row>
    <row r="1374" spans="1:4">
      <c r="A1374">
        <v>1373</v>
      </c>
      <c r="B1374">
        <v>274300</v>
      </c>
      <c r="C1374">
        <v>0.95211406825156997</v>
      </c>
      <c r="D1374" t="str">
        <f t="shared" si="21"/>
        <v>A2</v>
      </c>
    </row>
    <row r="1375" spans="1:4">
      <c r="A1375">
        <v>1374</v>
      </c>
      <c r="B1375">
        <v>466500</v>
      </c>
      <c r="C1375">
        <v>0.71353348851497533</v>
      </c>
      <c r="D1375" t="str">
        <f t="shared" si="21"/>
        <v>A2</v>
      </c>
    </row>
    <row r="1376" spans="1:4">
      <c r="A1376">
        <v>1375</v>
      </c>
      <c r="B1376">
        <v>250000</v>
      </c>
      <c r="C1376">
        <v>0.88308386238788406</v>
      </c>
      <c r="D1376" t="str">
        <f t="shared" si="21"/>
        <v>A2</v>
      </c>
    </row>
    <row r="1377" spans="1:4">
      <c r="A1377">
        <v>1376</v>
      </c>
      <c r="B1377">
        <v>239000</v>
      </c>
      <c r="C1377">
        <v>0.90448882842733935</v>
      </c>
      <c r="D1377" t="str">
        <f t="shared" si="21"/>
        <v>A2</v>
      </c>
    </row>
    <row r="1378" spans="1:4">
      <c r="A1378">
        <v>1377</v>
      </c>
      <c r="B1378">
        <v>91000</v>
      </c>
      <c r="C1378">
        <v>0.99410025228236676</v>
      </c>
      <c r="D1378" t="str">
        <f t="shared" si="21"/>
        <v>A2</v>
      </c>
    </row>
    <row r="1379" spans="1:4">
      <c r="A1379">
        <v>1378</v>
      </c>
      <c r="B1379">
        <v>117000</v>
      </c>
      <c r="C1379">
        <v>0.85801497826033057</v>
      </c>
      <c r="D1379" t="str">
        <f t="shared" si="21"/>
        <v>A2</v>
      </c>
    </row>
    <row r="1380" spans="1:4">
      <c r="A1380">
        <v>1379</v>
      </c>
      <c r="B1380">
        <v>83000</v>
      </c>
      <c r="C1380">
        <v>4.2490349671670646E-2</v>
      </c>
      <c r="D1380" t="str">
        <f t="shared" si="21"/>
        <v>A1</v>
      </c>
    </row>
    <row r="1381" spans="1:4">
      <c r="A1381">
        <v>1380</v>
      </c>
      <c r="B1381">
        <v>167500</v>
      </c>
      <c r="C1381">
        <v>5.0376388895374546E-3</v>
      </c>
      <c r="D1381" t="str">
        <f t="shared" si="21"/>
        <v>A1</v>
      </c>
    </row>
    <row r="1382" spans="1:4">
      <c r="A1382">
        <v>1381</v>
      </c>
      <c r="B1382">
        <v>58500</v>
      </c>
      <c r="C1382">
        <v>0.15097701469104141</v>
      </c>
      <c r="D1382" t="str">
        <f t="shared" si="21"/>
        <v>A1</v>
      </c>
    </row>
    <row r="1383" spans="1:4">
      <c r="A1383">
        <v>1382</v>
      </c>
      <c r="B1383">
        <v>237500</v>
      </c>
      <c r="C1383">
        <v>0.23274941693359597</v>
      </c>
      <c r="D1383" t="str">
        <f t="shared" si="21"/>
        <v>A1</v>
      </c>
    </row>
    <row r="1384" spans="1:4">
      <c r="A1384">
        <v>1383</v>
      </c>
      <c r="B1384">
        <v>157000</v>
      </c>
      <c r="C1384">
        <v>0.54350657337229824</v>
      </c>
      <c r="D1384" t="str">
        <f t="shared" si="21"/>
        <v>A2</v>
      </c>
    </row>
    <row r="1385" spans="1:4">
      <c r="A1385">
        <v>1384</v>
      </c>
      <c r="B1385">
        <v>112000</v>
      </c>
      <c r="C1385">
        <v>0.6300784144409014</v>
      </c>
      <c r="D1385" t="str">
        <f t="shared" si="21"/>
        <v>A2</v>
      </c>
    </row>
    <row r="1386" spans="1:4">
      <c r="A1386">
        <v>1385</v>
      </c>
      <c r="B1386">
        <v>105000</v>
      </c>
      <c r="C1386">
        <v>0.15851072341308681</v>
      </c>
      <c r="D1386" t="str">
        <f t="shared" si="21"/>
        <v>A1</v>
      </c>
    </row>
    <row r="1387" spans="1:4">
      <c r="A1387">
        <v>1386</v>
      </c>
      <c r="B1387">
        <v>125500</v>
      </c>
      <c r="C1387">
        <v>0.63954463875183054</v>
      </c>
      <c r="D1387" t="str">
        <f t="shared" si="21"/>
        <v>A2</v>
      </c>
    </row>
    <row r="1388" spans="1:4">
      <c r="A1388">
        <v>1387</v>
      </c>
      <c r="B1388">
        <v>250000</v>
      </c>
      <c r="C1388">
        <v>0.45094631994371848</v>
      </c>
      <c r="D1388" t="str">
        <f t="shared" si="21"/>
        <v>A1</v>
      </c>
    </row>
    <row r="1389" spans="1:4">
      <c r="A1389">
        <v>1388</v>
      </c>
      <c r="B1389">
        <v>136000</v>
      </c>
      <c r="C1389">
        <v>0.99945154265773428</v>
      </c>
      <c r="D1389" t="str">
        <f t="shared" si="21"/>
        <v>A2</v>
      </c>
    </row>
    <row r="1390" spans="1:4">
      <c r="A1390">
        <v>1389</v>
      </c>
      <c r="B1390">
        <v>377500</v>
      </c>
      <c r="C1390">
        <v>8.5394055014540449E-2</v>
      </c>
      <c r="D1390" t="str">
        <f t="shared" si="21"/>
        <v>A1</v>
      </c>
    </row>
    <row r="1391" spans="1:4">
      <c r="A1391">
        <v>1390</v>
      </c>
      <c r="B1391">
        <v>131000</v>
      </c>
      <c r="C1391">
        <v>0.92941137881707592</v>
      </c>
      <c r="D1391" t="str">
        <f t="shared" si="21"/>
        <v>A2</v>
      </c>
    </row>
    <row r="1392" spans="1:4">
      <c r="A1392">
        <v>1391</v>
      </c>
      <c r="B1392">
        <v>235000</v>
      </c>
      <c r="C1392">
        <v>0.60974103387406253</v>
      </c>
      <c r="D1392" t="str">
        <f t="shared" si="21"/>
        <v>A2</v>
      </c>
    </row>
    <row r="1393" spans="1:4">
      <c r="A1393">
        <v>1392</v>
      </c>
      <c r="B1393">
        <v>124000</v>
      </c>
      <c r="C1393">
        <v>0.71025355327595452</v>
      </c>
      <c r="D1393" t="str">
        <f t="shared" si="21"/>
        <v>A2</v>
      </c>
    </row>
    <row r="1394" spans="1:4">
      <c r="A1394">
        <v>1393</v>
      </c>
      <c r="B1394">
        <v>123000</v>
      </c>
      <c r="C1394">
        <v>0.62813983395379647</v>
      </c>
      <c r="D1394" t="str">
        <f t="shared" si="21"/>
        <v>A2</v>
      </c>
    </row>
    <row r="1395" spans="1:4">
      <c r="A1395">
        <v>1394</v>
      </c>
      <c r="B1395">
        <v>163000</v>
      </c>
      <c r="C1395">
        <v>0.65577379740964248</v>
      </c>
      <c r="D1395" t="str">
        <f t="shared" si="21"/>
        <v>A2</v>
      </c>
    </row>
    <row r="1396" spans="1:4">
      <c r="A1396">
        <v>1395</v>
      </c>
      <c r="B1396">
        <v>246578</v>
      </c>
      <c r="C1396">
        <v>1.0109531459945198E-2</v>
      </c>
      <c r="D1396" t="str">
        <f t="shared" si="21"/>
        <v>A1</v>
      </c>
    </row>
    <row r="1397" spans="1:4">
      <c r="A1397">
        <v>1396</v>
      </c>
      <c r="B1397">
        <v>281213</v>
      </c>
      <c r="C1397">
        <v>0.32229879928206373</v>
      </c>
      <c r="D1397" t="str">
        <f t="shared" si="21"/>
        <v>A1</v>
      </c>
    </row>
    <row r="1398" spans="1:4">
      <c r="A1398">
        <v>1397</v>
      </c>
      <c r="B1398">
        <v>160000</v>
      </c>
      <c r="C1398">
        <v>0.41176544400768178</v>
      </c>
      <c r="D1398" t="str">
        <f t="shared" si="21"/>
        <v>A1</v>
      </c>
    </row>
    <row r="1399" spans="1:4">
      <c r="A1399">
        <v>1398</v>
      </c>
      <c r="B1399">
        <v>137500</v>
      </c>
      <c r="C1399">
        <v>0.41736846422837948</v>
      </c>
      <c r="D1399" t="str">
        <f t="shared" si="21"/>
        <v>A1</v>
      </c>
    </row>
    <row r="1400" spans="1:4">
      <c r="A1400">
        <v>1399</v>
      </c>
      <c r="B1400">
        <v>138000</v>
      </c>
      <c r="C1400">
        <v>0.41051783571016653</v>
      </c>
      <c r="D1400" t="str">
        <f t="shared" si="21"/>
        <v>A1</v>
      </c>
    </row>
    <row r="1401" spans="1:4">
      <c r="A1401">
        <v>1400</v>
      </c>
      <c r="B1401">
        <v>137450</v>
      </c>
      <c r="C1401">
        <v>2.5802610199627041E-2</v>
      </c>
      <c r="D1401" t="str">
        <f t="shared" si="21"/>
        <v>A1</v>
      </c>
    </row>
    <row r="1402" spans="1:4">
      <c r="A1402">
        <v>1401</v>
      </c>
      <c r="B1402">
        <v>120000</v>
      </c>
      <c r="C1402">
        <v>0.99482150364265798</v>
      </c>
      <c r="D1402" t="str">
        <f t="shared" si="21"/>
        <v>A2</v>
      </c>
    </row>
    <row r="1403" spans="1:4">
      <c r="A1403">
        <v>1402</v>
      </c>
      <c r="B1403">
        <v>193000</v>
      </c>
      <c r="C1403">
        <v>0.85862729571037222</v>
      </c>
      <c r="D1403" t="str">
        <f t="shared" si="21"/>
        <v>A2</v>
      </c>
    </row>
    <row r="1404" spans="1:4">
      <c r="A1404">
        <v>1403</v>
      </c>
      <c r="B1404">
        <v>193879</v>
      </c>
      <c r="C1404">
        <v>0.47269605117713687</v>
      </c>
      <c r="D1404" t="str">
        <f t="shared" si="21"/>
        <v>A1</v>
      </c>
    </row>
    <row r="1405" spans="1:4">
      <c r="A1405">
        <v>1404</v>
      </c>
      <c r="B1405">
        <v>282922</v>
      </c>
      <c r="C1405">
        <v>0.91533416830024916</v>
      </c>
      <c r="D1405" t="str">
        <f t="shared" si="21"/>
        <v>A2</v>
      </c>
    </row>
    <row r="1406" spans="1:4">
      <c r="A1406">
        <v>1405</v>
      </c>
      <c r="B1406">
        <v>105000</v>
      </c>
      <c r="C1406">
        <v>0.78265961508715176</v>
      </c>
      <c r="D1406" t="str">
        <f t="shared" si="21"/>
        <v>A2</v>
      </c>
    </row>
    <row r="1407" spans="1:4">
      <c r="A1407">
        <v>1406</v>
      </c>
      <c r="B1407">
        <v>275000</v>
      </c>
      <c r="C1407">
        <v>0.23667190544962102</v>
      </c>
      <c r="D1407" t="str">
        <f t="shared" si="21"/>
        <v>A1</v>
      </c>
    </row>
    <row r="1408" spans="1:4">
      <c r="A1408">
        <v>1407</v>
      </c>
      <c r="B1408">
        <v>133000</v>
      </c>
      <c r="C1408">
        <v>0.87513262315891538</v>
      </c>
      <c r="D1408" t="str">
        <f t="shared" si="21"/>
        <v>A2</v>
      </c>
    </row>
    <row r="1409" spans="1:4">
      <c r="A1409">
        <v>1408</v>
      </c>
      <c r="B1409">
        <v>112000</v>
      </c>
      <c r="C1409">
        <v>0.23187883783460228</v>
      </c>
      <c r="D1409" t="str">
        <f t="shared" si="21"/>
        <v>A1</v>
      </c>
    </row>
    <row r="1410" spans="1:4">
      <c r="A1410">
        <v>1409</v>
      </c>
      <c r="B1410">
        <v>125500</v>
      </c>
      <c r="C1410">
        <v>0.94003329217541587</v>
      </c>
      <c r="D1410" t="str">
        <f t="shared" si="21"/>
        <v>A2</v>
      </c>
    </row>
    <row r="1411" spans="1:4">
      <c r="A1411">
        <v>1410</v>
      </c>
      <c r="B1411">
        <v>215000</v>
      </c>
      <c r="C1411">
        <v>0.66334246254135953</v>
      </c>
      <c r="D1411" t="str">
        <f t="shared" ref="D1411:D1461" si="22">IF(C1411&lt;0.5, "A1", "A2")</f>
        <v>A2</v>
      </c>
    </row>
    <row r="1412" spans="1:4">
      <c r="A1412">
        <v>1411</v>
      </c>
      <c r="B1412">
        <v>230000</v>
      </c>
      <c r="C1412">
        <v>0.2681330101806837</v>
      </c>
      <c r="D1412" t="str">
        <f t="shared" si="22"/>
        <v>A1</v>
      </c>
    </row>
    <row r="1413" spans="1:4">
      <c r="A1413">
        <v>1412</v>
      </c>
      <c r="B1413">
        <v>140000</v>
      </c>
      <c r="C1413">
        <v>0.57445016419527495</v>
      </c>
      <c r="D1413" t="str">
        <f t="shared" si="22"/>
        <v>A2</v>
      </c>
    </row>
    <row r="1414" spans="1:4">
      <c r="A1414">
        <v>1413</v>
      </c>
      <c r="B1414">
        <v>90000</v>
      </c>
      <c r="C1414">
        <v>0.64475782012391047</v>
      </c>
      <c r="D1414" t="str">
        <f t="shared" si="22"/>
        <v>A2</v>
      </c>
    </row>
    <row r="1415" spans="1:4">
      <c r="A1415">
        <v>1414</v>
      </c>
      <c r="B1415">
        <v>257000</v>
      </c>
      <c r="C1415">
        <v>0.44766621758195568</v>
      </c>
      <c r="D1415" t="str">
        <f t="shared" si="22"/>
        <v>A1</v>
      </c>
    </row>
    <row r="1416" spans="1:4">
      <c r="A1416">
        <v>1415</v>
      </c>
      <c r="B1416">
        <v>207000</v>
      </c>
      <c r="C1416">
        <v>0.73184472232746389</v>
      </c>
      <c r="D1416" t="str">
        <f t="shared" si="22"/>
        <v>A2</v>
      </c>
    </row>
    <row r="1417" spans="1:4">
      <c r="A1417">
        <v>1416</v>
      </c>
      <c r="B1417">
        <v>175900</v>
      </c>
      <c r="C1417">
        <v>0.60985098348118638</v>
      </c>
      <c r="D1417" t="str">
        <f t="shared" si="22"/>
        <v>A2</v>
      </c>
    </row>
    <row r="1418" spans="1:4">
      <c r="A1418">
        <v>1417</v>
      </c>
      <c r="B1418">
        <v>122500</v>
      </c>
      <c r="C1418">
        <v>0.84081812103667164</v>
      </c>
      <c r="D1418" t="str">
        <f t="shared" si="22"/>
        <v>A2</v>
      </c>
    </row>
    <row r="1419" spans="1:4">
      <c r="A1419">
        <v>1418</v>
      </c>
      <c r="B1419">
        <v>340000</v>
      </c>
      <c r="C1419">
        <v>0.59176301873629655</v>
      </c>
      <c r="D1419" t="str">
        <f t="shared" si="22"/>
        <v>A2</v>
      </c>
    </row>
    <row r="1420" spans="1:4">
      <c r="A1420">
        <v>1419</v>
      </c>
      <c r="B1420">
        <v>124000</v>
      </c>
      <c r="C1420">
        <v>0.63866492775260997</v>
      </c>
      <c r="D1420" t="str">
        <f t="shared" si="22"/>
        <v>A2</v>
      </c>
    </row>
    <row r="1421" spans="1:4">
      <c r="A1421">
        <v>1420</v>
      </c>
      <c r="B1421">
        <v>223000</v>
      </c>
      <c r="C1421">
        <v>0.57718962175325528</v>
      </c>
      <c r="D1421" t="str">
        <f t="shared" si="22"/>
        <v>A2</v>
      </c>
    </row>
    <row r="1422" spans="1:4">
      <c r="A1422">
        <v>1421</v>
      </c>
      <c r="B1422">
        <v>179900</v>
      </c>
      <c r="C1422">
        <v>0.82421225483918692</v>
      </c>
      <c r="D1422" t="str">
        <f t="shared" si="22"/>
        <v>A2</v>
      </c>
    </row>
    <row r="1423" spans="1:4">
      <c r="A1423">
        <v>1422</v>
      </c>
      <c r="B1423">
        <v>127500</v>
      </c>
      <c r="C1423">
        <v>0.50686680414933905</v>
      </c>
      <c r="D1423" t="str">
        <f t="shared" si="22"/>
        <v>A2</v>
      </c>
    </row>
    <row r="1424" spans="1:4">
      <c r="A1424">
        <v>1423</v>
      </c>
      <c r="B1424">
        <v>136500</v>
      </c>
      <c r="C1424">
        <v>0.5956830620996556</v>
      </c>
      <c r="D1424" t="str">
        <f t="shared" si="22"/>
        <v>A2</v>
      </c>
    </row>
    <row r="1425" spans="1:4">
      <c r="A1425">
        <v>1424</v>
      </c>
      <c r="B1425">
        <v>274970</v>
      </c>
      <c r="C1425">
        <v>0.75465614846058882</v>
      </c>
      <c r="D1425" t="str">
        <f t="shared" si="22"/>
        <v>A2</v>
      </c>
    </row>
    <row r="1426" spans="1:4">
      <c r="A1426">
        <v>1425</v>
      </c>
      <c r="B1426">
        <v>144000</v>
      </c>
      <c r="C1426">
        <v>0.82307230669647269</v>
      </c>
      <c r="D1426" t="str">
        <f t="shared" si="22"/>
        <v>A2</v>
      </c>
    </row>
    <row r="1427" spans="1:4">
      <c r="A1427">
        <v>1426</v>
      </c>
      <c r="B1427">
        <v>142000</v>
      </c>
      <c r="C1427">
        <v>0.97540248136757091</v>
      </c>
      <c r="D1427" t="str">
        <f t="shared" si="22"/>
        <v>A2</v>
      </c>
    </row>
    <row r="1428" spans="1:4">
      <c r="A1428">
        <v>1427</v>
      </c>
      <c r="B1428">
        <v>271000</v>
      </c>
      <c r="C1428">
        <v>0.76226631550300594</v>
      </c>
      <c r="D1428" t="str">
        <f t="shared" si="22"/>
        <v>A2</v>
      </c>
    </row>
    <row r="1429" spans="1:4">
      <c r="A1429">
        <v>1428</v>
      </c>
      <c r="B1429">
        <v>140000</v>
      </c>
      <c r="C1429">
        <v>0.89282179834144393</v>
      </c>
      <c r="D1429" t="str">
        <f t="shared" si="22"/>
        <v>A2</v>
      </c>
    </row>
    <row r="1430" spans="1:4">
      <c r="A1430">
        <v>1429</v>
      </c>
      <c r="B1430">
        <v>119000</v>
      </c>
      <c r="C1430">
        <v>0.74287880479189716</v>
      </c>
      <c r="D1430" t="str">
        <f t="shared" si="22"/>
        <v>A2</v>
      </c>
    </row>
    <row r="1431" spans="1:4">
      <c r="A1431">
        <v>1430</v>
      </c>
      <c r="B1431">
        <v>182900</v>
      </c>
      <c r="C1431">
        <v>0.3053237029519803</v>
      </c>
      <c r="D1431" t="str">
        <f t="shared" si="22"/>
        <v>A1</v>
      </c>
    </row>
    <row r="1432" spans="1:4">
      <c r="A1432">
        <v>1431</v>
      </c>
      <c r="B1432">
        <v>192140</v>
      </c>
      <c r="C1432">
        <v>0.46458206408443481</v>
      </c>
      <c r="D1432" t="str">
        <f t="shared" si="22"/>
        <v>A1</v>
      </c>
    </row>
    <row r="1433" spans="1:4">
      <c r="A1433">
        <v>1432</v>
      </c>
      <c r="B1433">
        <v>143750</v>
      </c>
      <c r="C1433">
        <v>0.73879966501931427</v>
      </c>
      <c r="D1433" t="str">
        <f t="shared" si="22"/>
        <v>A2</v>
      </c>
    </row>
    <row r="1434" spans="1:4">
      <c r="A1434">
        <v>1433</v>
      </c>
      <c r="B1434">
        <v>64500</v>
      </c>
      <c r="C1434">
        <v>0.40800129820966369</v>
      </c>
      <c r="D1434" t="str">
        <f t="shared" si="22"/>
        <v>A1</v>
      </c>
    </row>
    <row r="1435" spans="1:4">
      <c r="A1435">
        <v>1434</v>
      </c>
      <c r="B1435">
        <v>186500</v>
      </c>
      <c r="C1435">
        <v>0.32404975072814302</v>
      </c>
      <c r="D1435" t="str">
        <f t="shared" si="22"/>
        <v>A1</v>
      </c>
    </row>
    <row r="1436" spans="1:4">
      <c r="A1436">
        <v>1435</v>
      </c>
      <c r="B1436">
        <v>160000</v>
      </c>
      <c r="C1436">
        <v>0.89905855266407175</v>
      </c>
      <c r="D1436" t="str">
        <f t="shared" si="22"/>
        <v>A2</v>
      </c>
    </row>
    <row r="1437" spans="1:4">
      <c r="A1437">
        <v>1436</v>
      </c>
      <c r="B1437">
        <v>174000</v>
      </c>
      <c r="C1437">
        <v>0.60016716930920799</v>
      </c>
      <c r="D1437" t="str">
        <f t="shared" si="22"/>
        <v>A2</v>
      </c>
    </row>
    <row r="1438" spans="1:4">
      <c r="A1438">
        <v>1437</v>
      </c>
      <c r="B1438">
        <v>120500</v>
      </c>
      <c r="C1438">
        <v>0.11837542655302769</v>
      </c>
      <c r="D1438" t="str">
        <f t="shared" si="22"/>
        <v>A1</v>
      </c>
    </row>
    <row r="1439" spans="1:4">
      <c r="A1439">
        <v>1438</v>
      </c>
      <c r="B1439">
        <v>394617</v>
      </c>
      <c r="C1439">
        <v>0.8976362269766448</v>
      </c>
      <c r="D1439" t="str">
        <f t="shared" si="22"/>
        <v>A2</v>
      </c>
    </row>
    <row r="1440" spans="1:4">
      <c r="A1440">
        <v>1439</v>
      </c>
      <c r="B1440">
        <v>149700</v>
      </c>
      <c r="C1440">
        <v>0.13210260693336262</v>
      </c>
      <c r="D1440" t="str">
        <f t="shared" si="22"/>
        <v>A1</v>
      </c>
    </row>
    <row r="1441" spans="1:4">
      <c r="A1441">
        <v>1440</v>
      </c>
      <c r="B1441">
        <v>197000</v>
      </c>
      <c r="C1441">
        <v>0.38548281574135412</v>
      </c>
      <c r="D1441" t="str">
        <f t="shared" si="22"/>
        <v>A1</v>
      </c>
    </row>
    <row r="1442" spans="1:4">
      <c r="A1442">
        <v>1441</v>
      </c>
      <c r="B1442">
        <v>191000</v>
      </c>
      <c r="C1442">
        <v>0.77516100451125791</v>
      </c>
      <c r="D1442" t="str">
        <f t="shared" si="22"/>
        <v>A2</v>
      </c>
    </row>
    <row r="1443" spans="1:4">
      <c r="A1443">
        <v>1442</v>
      </c>
      <c r="B1443">
        <v>149300</v>
      </c>
      <c r="C1443">
        <v>2.1195254141009756E-2</v>
      </c>
      <c r="D1443" t="str">
        <f t="shared" si="22"/>
        <v>A1</v>
      </c>
    </row>
    <row r="1444" spans="1:4">
      <c r="A1444">
        <v>1443</v>
      </c>
      <c r="B1444">
        <v>310000</v>
      </c>
      <c r="C1444">
        <v>0.56848188667466437</v>
      </c>
      <c r="D1444" t="str">
        <f t="shared" si="22"/>
        <v>A2</v>
      </c>
    </row>
    <row r="1445" spans="1:4">
      <c r="A1445">
        <v>1444</v>
      </c>
      <c r="B1445">
        <v>121000</v>
      </c>
      <c r="C1445">
        <v>0.29648479931302418</v>
      </c>
      <c r="D1445" t="str">
        <f t="shared" si="22"/>
        <v>A1</v>
      </c>
    </row>
    <row r="1446" spans="1:4">
      <c r="A1446">
        <v>1445</v>
      </c>
      <c r="B1446">
        <v>179600</v>
      </c>
      <c r="C1446">
        <v>0.80035010122857642</v>
      </c>
      <c r="D1446" t="str">
        <f t="shared" si="22"/>
        <v>A2</v>
      </c>
    </row>
    <row r="1447" spans="1:4">
      <c r="A1447">
        <v>1446</v>
      </c>
      <c r="B1447">
        <v>129000</v>
      </c>
      <c r="C1447">
        <v>9.7861403590112639E-3</v>
      </c>
      <c r="D1447" t="str">
        <f t="shared" si="22"/>
        <v>A1</v>
      </c>
    </row>
    <row r="1448" spans="1:4">
      <c r="A1448">
        <v>1447</v>
      </c>
      <c r="B1448">
        <v>157900</v>
      </c>
      <c r="C1448">
        <v>0.28622997379740822</v>
      </c>
      <c r="D1448" t="str">
        <f t="shared" si="22"/>
        <v>A1</v>
      </c>
    </row>
    <row r="1449" spans="1:4">
      <c r="A1449">
        <v>1448</v>
      </c>
      <c r="B1449">
        <v>240000</v>
      </c>
      <c r="C1449">
        <v>0.9420047515714759</v>
      </c>
      <c r="D1449" t="str">
        <f t="shared" si="22"/>
        <v>A2</v>
      </c>
    </row>
    <row r="1450" spans="1:4">
      <c r="A1450">
        <v>1449</v>
      </c>
      <c r="B1450">
        <v>112000</v>
      </c>
      <c r="C1450">
        <v>7.0972680452081272E-2</v>
      </c>
      <c r="D1450" t="str">
        <f t="shared" si="22"/>
        <v>A1</v>
      </c>
    </row>
    <row r="1451" spans="1:4">
      <c r="A1451">
        <v>1450</v>
      </c>
      <c r="B1451">
        <v>92000</v>
      </c>
      <c r="C1451">
        <v>0.73576751882153213</v>
      </c>
      <c r="D1451" t="str">
        <f t="shared" si="22"/>
        <v>A2</v>
      </c>
    </row>
    <row r="1452" spans="1:4">
      <c r="A1452">
        <v>1451</v>
      </c>
      <c r="B1452">
        <v>136000</v>
      </c>
      <c r="C1452">
        <v>0.52835669361735715</v>
      </c>
      <c r="D1452" t="str">
        <f t="shared" si="22"/>
        <v>A2</v>
      </c>
    </row>
    <row r="1453" spans="1:4">
      <c r="A1453">
        <v>1452</v>
      </c>
      <c r="B1453">
        <v>287090</v>
      </c>
      <c r="C1453">
        <v>8.2146147083486998E-2</v>
      </c>
      <c r="D1453" t="str">
        <f t="shared" si="22"/>
        <v>A1</v>
      </c>
    </row>
    <row r="1454" spans="1:4">
      <c r="A1454">
        <v>1453</v>
      </c>
      <c r="B1454">
        <v>145000</v>
      </c>
      <c r="C1454">
        <v>0.9548057659389515</v>
      </c>
      <c r="D1454" t="str">
        <f t="shared" si="22"/>
        <v>A2</v>
      </c>
    </row>
    <row r="1455" spans="1:4">
      <c r="A1455">
        <v>1454</v>
      </c>
      <c r="B1455">
        <v>84500</v>
      </c>
      <c r="C1455">
        <v>0.57584794971256692</v>
      </c>
      <c r="D1455" t="str">
        <f t="shared" si="22"/>
        <v>A2</v>
      </c>
    </row>
    <row r="1456" spans="1:4">
      <c r="A1456">
        <v>1455</v>
      </c>
      <c r="B1456">
        <v>185000</v>
      </c>
      <c r="C1456">
        <v>0.97670156288975851</v>
      </c>
      <c r="D1456" t="str">
        <f t="shared" si="22"/>
        <v>A2</v>
      </c>
    </row>
    <row r="1457" spans="1:4">
      <c r="A1457">
        <v>1456</v>
      </c>
      <c r="B1457">
        <v>175000</v>
      </c>
      <c r="C1457">
        <v>2.4986751601207557E-2</v>
      </c>
      <c r="D1457" t="str">
        <f t="shared" si="22"/>
        <v>A1</v>
      </c>
    </row>
    <row r="1458" spans="1:4">
      <c r="A1458">
        <v>1457</v>
      </c>
      <c r="B1458">
        <v>210000</v>
      </c>
      <c r="C1458">
        <v>0.51589707986347311</v>
      </c>
      <c r="D1458" t="str">
        <f t="shared" si="22"/>
        <v>A2</v>
      </c>
    </row>
    <row r="1459" spans="1:4">
      <c r="A1459">
        <v>1458</v>
      </c>
      <c r="B1459">
        <v>266500</v>
      </c>
      <c r="C1459">
        <v>0.11255332158783193</v>
      </c>
      <c r="D1459" t="str">
        <f t="shared" si="22"/>
        <v>A1</v>
      </c>
    </row>
    <row r="1460" spans="1:4">
      <c r="A1460">
        <v>1459</v>
      </c>
      <c r="B1460">
        <v>142125</v>
      </c>
      <c r="C1460">
        <v>0.49496419171556127</v>
      </c>
      <c r="D1460" t="str">
        <f t="shared" si="22"/>
        <v>A1</v>
      </c>
    </row>
    <row r="1461" spans="1:4">
      <c r="A1461">
        <v>1460</v>
      </c>
      <c r="B1461">
        <v>147500</v>
      </c>
      <c r="C1461">
        <v>0.29656781926863918</v>
      </c>
      <c r="D1461" t="str">
        <f t="shared" si="22"/>
        <v>A1</v>
      </c>
    </row>
  </sheetData>
  <sheetProtection sheet="1" objects="1" scenarios="1"/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22844-72AA-4514-B1B2-8E0089524206}">
  <sheetPr>
    <tabColor theme="4" tint="0.39997558519241921"/>
  </sheetPr>
  <dimension ref="B1:Q1075"/>
  <sheetViews>
    <sheetView topLeftCell="G1" zoomScaleNormal="100" workbookViewId="0">
      <selection activeCell="J20" sqref="J20"/>
    </sheetView>
  </sheetViews>
  <sheetFormatPr defaultRowHeight="15"/>
  <cols>
    <col min="2" max="2" width="13.140625" bestFit="1" customWidth="1"/>
    <col min="3" max="3" width="17.85546875" bestFit="1" customWidth="1"/>
    <col min="5" max="5" width="13.140625" bestFit="1" customWidth="1"/>
    <col min="6" max="6" width="17.85546875" bestFit="1" customWidth="1"/>
    <col min="8" max="8" width="57.140625" customWidth="1"/>
    <col min="9" max="10" width="19.5703125" bestFit="1" customWidth="1"/>
    <col min="12" max="12" width="20.28515625" bestFit="1" customWidth="1"/>
    <col min="13" max="13" width="15.5703125" bestFit="1" customWidth="1"/>
    <col min="14" max="14" width="14.85546875" bestFit="1" customWidth="1"/>
  </cols>
  <sheetData>
    <row r="1" spans="2:17" ht="30">
      <c r="B1" s="2" t="s">
        <v>20</v>
      </c>
      <c r="C1" t="s">
        <v>301</v>
      </c>
      <c r="E1" s="2" t="s">
        <v>20</v>
      </c>
      <c r="F1" t="s">
        <v>301</v>
      </c>
      <c r="H1" s="19" t="s">
        <v>304</v>
      </c>
    </row>
    <row r="2" spans="2:17">
      <c r="C2" t="s">
        <v>302</v>
      </c>
      <c r="F2" t="s">
        <v>303</v>
      </c>
    </row>
    <row r="3" spans="2:17">
      <c r="B3" s="2" t="s">
        <v>258</v>
      </c>
      <c r="C3" t="s">
        <v>259</v>
      </c>
      <c r="E3" s="2" t="s">
        <v>258</v>
      </c>
      <c r="F3" t="s">
        <v>259</v>
      </c>
      <c r="H3" t="s">
        <v>263</v>
      </c>
    </row>
    <row r="4" spans="2:17" ht="15.75" thickBot="1">
      <c r="B4" s="3">
        <v>1</v>
      </c>
      <c r="C4" s="4">
        <v>208500</v>
      </c>
      <c r="E4" s="3">
        <v>2</v>
      </c>
      <c r="F4" s="4">
        <v>181500</v>
      </c>
    </row>
    <row r="5" spans="2:17">
      <c r="B5" s="3">
        <v>3</v>
      </c>
      <c r="C5" s="4">
        <v>223500</v>
      </c>
      <c r="E5" s="3">
        <v>4</v>
      </c>
      <c r="F5" s="4">
        <v>140000</v>
      </c>
      <c r="H5" s="8"/>
      <c r="I5" s="8" t="s">
        <v>259</v>
      </c>
      <c r="J5" s="8" t="s">
        <v>259</v>
      </c>
      <c r="L5" s="22"/>
      <c r="M5" s="23" t="s">
        <v>373</v>
      </c>
      <c r="N5" s="13" t="s">
        <v>374</v>
      </c>
    </row>
    <row r="6" spans="2:17">
      <c r="B6" s="3">
        <v>5</v>
      </c>
      <c r="C6" s="4">
        <v>250000</v>
      </c>
      <c r="E6" s="3">
        <v>6</v>
      </c>
      <c r="F6" s="4">
        <v>143000</v>
      </c>
      <c r="H6" s="6" t="s">
        <v>264</v>
      </c>
      <c r="I6" s="6">
        <v>242439.16237113401</v>
      </c>
      <c r="J6" s="6">
        <v>158655.36473880598</v>
      </c>
      <c r="L6" t="s">
        <v>264</v>
      </c>
      <c r="M6" s="6">
        <v>242439.16237113401</v>
      </c>
      <c r="N6" s="6">
        <v>158655.36473880598</v>
      </c>
    </row>
    <row r="7" spans="2:17">
      <c r="B7" s="3">
        <v>7</v>
      </c>
      <c r="C7" s="4">
        <v>307000</v>
      </c>
      <c r="E7" s="3">
        <v>8</v>
      </c>
      <c r="F7" s="4">
        <v>200000</v>
      </c>
      <c r="H7" s="6" t="s">
        <v>265</v>
      </c>
      <c r="I7" s="6">
        <v>6867331377.7797661</v>
      </c>
      <c r="J7" s="6">
        <v>4248759155.8472333</v>
      </c>
      <c r="L7" t="s">
        <v>265</v>
      </c>
      <c r="M7" s="6">
        <v>6867331377.7797661</v>
      </c>
      <c r="N7" s="6">
        <v>4248759155.8472333</v>
      </c>
    </row>
    <row r="8" spans="2:17">
      <c r="B8" s="3">
        <v>12</v>
      </c>
      <c r="C8" s="4">
        <v>345000</v>
      </c>
      <c r="E8" s="3">
        <v>9</v>
      </c>
      <c r="F8" s="4">
        <v>129900</v>
      </c>
      <c r="H8" s="6" t="s">
        <v>266</v>
      </c>
      <c r="I8" s="6">
        <v>388</v>
      </c>
      <c r="J8" s="6">
        <v>1072</v>
      </c>
      <c r="L8" t="s">
        <v>266</v>
      </c>
      <c r="M8" s="6">
        <v>388</v>
      </c>
      <c r="N8" s="6">
        <v>1072</v>
      </c>
    </row>
    <row r="9" spans="2:17">
      <c r="B9" s="3">
        <v>14</v>
      </c>
      <c r="C9" s="4">
        <v>279500</v>
      </c>
      <c r="E9" s="3">
        <v>10</v>
      </c>
      <c r="F9" s="4">
        <v>118000</v>
      </c>
      <c r="H9" s="6" t="s">
        <v>267</v>
      </c>
      <c r="I9" s="6">
        <v>0</v>
      </c>
      <c r="J9" s="6"/>
      <c r="L9" t="s">
        <v>311</v>
      </c>
      <c r="M9">
        <f>SQRT(M7/M8)</f>
        <v>4207.0545129211387</v>
      </c>
      <c r="N9">
        <f>SQRT(N7/N8)</f>
        <v>1990.8276507352716</v>
      </c>
      <c r="Q9" s="32"/>
    </row>
    <row r="10" spans="2:17">
      <c r="B10" s="3">
        <v>19</v>
      </c>
      <c r="C10" s="4">
        <v>159000</v>
      </c>
      <c r="E10" s="3">
        <v>11</v>
      </c>
      <c r="F10" s="4">
        <v>129500</v>
      </c>
      <c r="H10" s="6" t="s">
        <v>268</v>
      </c>
      <c r="I10" s="6">
        <v>569</v>
      </c>
      <c r="J10" s="6"/>
      <c r="L10" t="s">
        <v>312</v>
      </c>
      <c r="M10" s="20">
        <f>M9*I15</f>
        <v>8263.2520864902199</v>
      </c>
      <c r="N10" s="24">
        <f>N9*I15</f>
        <v>3910.2680243993846</v>
      </c>
    </row>
    <row r="11" spans="2:17">
      <c r="B11" s="3">
        <v>21</v>
      </c>
      <c r="C11" s="4">
        <v>325300</v>
      </c>
      <c r="E11" s="3">
        <v>13</v>
      </c>
      <c r="F11" s="4">
        <v>144000</v>
      </c>
      <c r="H11" s="6" t="s">
        <v>269</v>
      </c>
      <c r="I11" s="6">
        <v>18.001293991506021</v>
      </c>
      <c r="J11" s="6"/>
      <c r="L11" t="s">
        <v>312</v>
      </c>
      <c r="M11" s="20">
        <v>8263.2520864902199</v>
      </c>
      <c r="N11" s="24">
        <v>3910.2680243993846</v>
      </c>
    </row>
    <row r="12" spans="2:17">
      <c r="B12" s="3">
        <v>23</v>
      </c>
      <c r="C12" s="4">
        <v>230000</v>
      </c>
      <c r="E12" s="3">
        <v>15</v>
      </c>
      <c r="F12" s="4">
        <v>157000</v>
      </c>
      <c r="H12" s="6" t="s">
        <v>270</v>
      </c>
      <c r="I12" s="6">
        <v>5.5940363014426739E-58</v>
      </c>
      <c r="J12" s="6"/>
    </row>
    <row r="13" spans="2:17">
      <c r="B13" s="3">
        <v>26</v>
      </c>
      <c r="C13" s="4">
        <v>256300</v>
      </c>
      <c r="E13" s="3">
        <v>16</v>
      </c>
      <c r="F13" s="4">
        <v>132000</v>
      </c>
      <c r="H13" s="6" t="s">
        <v>271</v>
      </c>
      <c r="I13" s="6">
        <v>1.6475359962821976</v>
      </c>
      <c r="J13" s="6"/>
    </row>
    <row r="14" spans="2:17">
      <c r="B14" s="3">
        <v>28</v>
      </c>
      <c r="C14" s="4">
        <v>306000</v>
      </c>
      <c r="E14" s="3">
        <v>17</v>
      </c>
      <c r="F14" s="4">
        <v>149000</v>
      </c>
      <c r="H14" s="6" t="s">
        <v>272</v>
      </c>
      <c r="I14" s="6">
        <v>1.1188072602885348E-57</v>
      </c>
      <c r="J14" s="6"/>
    </row>
    <row r="15" spans="2:17" ht="15.75" thickBot="1">
      <c r="B15" s="3">
        <v>33</v>
      </c>
      <c r="C15" s="4">
        <v>179900</v>
      </c>
      <c r="E15" s="3">
        <v>18</v>
      </c>
      <c r="F15" s="4">
        <v>90000</v>
      </c>
      <c r="H15" s="7" t="s">
        <v>273</v>
      </c>
      <c r="I15" s="7">
        <v>1.9641419100017055</v>
      </c>
      <c r="J15" s="7"/>
    </row>
    <row r="16" spans="2:17">
      <c r="B16" s="3">
        <v>35</v>
      </c>
      <c r="C16" s="4">
        <v>277500</v>
      </c>
      <c r="E16" s="3">
        <v>20</v>
      </c>
      <c r="F16" s="4">
        <v>139000</v>
      </c>
    </row>
    <row r="17" spans="2:12">
      <c r="B17" s="3">
        <v>36</v>
      </c>
      <c r="C17" s="4">
        <v>309000</v>
      </c>
      <c r="E17" s="3">
        <v>22</v>
      </c>
      <c r="F17" s="4">
        <v>139400</v>
      </c>
      <c r="H17" t="s">
        <v>274</v>
      </c>
      <c r="I17">
        <f>SUM(I8:J8)</f>
        <v>1460</v>
      </c>
    </row>
    <row r="18" spans="2:12">
      <c r="B18" s="3">
        <v>46</v>
      </c>
      <c r="C18" s="4">
        <v>319900</v>
      </c>
      <c r="E18" s="3">
        <v>24</v>
      </c>
      <c r="F18" s="4">
        <v>129900</v>
      </c>
      <c r="H18" t="s">
        <v>275</v>
      </c>
      <c r="I18">
        <f>I6-J6</f>
        <v>83783.797632328031</v>
      </c>
    </row>
    <row r="19" spans="2:12">
      <c r="B19" s="3">
        <v>47</v>
      </c>
      <c r="C19" s="4">
        <v>239686</v>
      </c>
      <c r="E19" s="3">
        <v>25</v>
      </c>
      <c r="F19" s="4">
        <v>154000</v>
      </c>
      <c r="H19" t="s">
        <v>277</v>
      </c>
      <c r="I19">
        <f>SQRT(  (I7/I8) + (J7/J8) )</f>
        <v>4654.3208322613773</v>
      </c>
    </row>
    <row r="20" spans="2:12">
      <c r="B20" s="3">
        <v>48</v>
      </c>
      <c r="C20" s="4">
        <v>249700</v>
      </c>
      <c r="E20" s="3">
        <v>27</v>
      </c>
      <c r="F20" s="4">
        <v>134800</v>
      </c>
    </row>
    <row r="21" spans="2:12">
      <c r="B21" s="3">
        <v>58</v>
      </c>
      <c r="C21" s="4">
        <v>196500</v>
      </c>
      <c r="E21" s="3">
        <v>29</v>
      </c>
      <c r="F21" s="4">
        <v>207500</v>
      </c>
      <c r="H21" t="s">
        <v>278</v>
      </c>
      <c r="I21">
        <f>I15*I19</f>
        <v>9141.7466092385894</v>
      </c>
    </row>
    <row r="22" spans="2:12">
      <c r="B22" s="3">
        <v>59</v>
      </c>
      <c r="C22" s="4">
        <v>438780</v>
      </c>
      <c r="E22" s="3">
        <v>30</v>
      </c>
      <c r="F22" s="4">
        <v>68500</v>
      </c>
    </row>
    <row r="23" spans="2:12">
      <c r="B23" s="3">
        <v>61</v>
      </c>
      <c r="C23" s="4">
        <v>158000</v>
      </c>
      <c r="E23" s="3">
        <v>31</v>
      </c>
      <c r="F23" s="4">
        <v>40000</v>
      </c>
      <c r="H23" t="s">
        <v>305</v>
      </c>
      <c r="I23">
        <f>I18 - I21</f>
        <v>74642.051023089443</v>
      </c>
    </row>
    <row r="24" spans="2:12">
      <c r="B24" s="3">
        <v>63</v>
      </c>
      <c r="C24" s="4">
        <v>202500</v>
      </c>
      <c r="E24" s="3">
        <v>32</v>
      </c>
      <c r="F24" s="4">
        <v>149350</v>
      </c>
      <c r="H24" t="s">
        <v>306</v>
      </c>
      <c r="I24">
        <f>I18 +I21</f>
        <v>92925.544241566618</v>
      </c>
    </row>
    <row r="25" spans="2:12" ht="27.75" customHeight="1">
      <c r="B25" s="3">
        <v>66</v>
      </c>
      <c r="C25" s="4">
        <v>317000</v>
      </c>
      <c r="E25" s="3">
        <v>34</v>
      </c>
      <c r="F25" s="4">
        <v>165500</v>
      </c>
    </row>
    <row r="26" spans="2:12" ht="19.5" customHeight="1">
      <c r="B26" s="3">
        <v>68</v>
      </c>
      <c r="C26" s="4">
        <v>226000</v>
      </c>
      <c r="E26" s="3">
        <v>37</v>
      </c>
      <c r="F26" s="4">
        <v>145000</v>
      </c>
      <c r="H26" s="26" t="s">
        <v>307</v>
      </c>
      <c r="I26" s="25"/>
      <c r="J26" s="25"/>
      <c r="K26" s="21"/>
      <c r="L26" s="27"/>
    </row>
    <row r="27" spans="2:12">
      <c r="B27" s="3">
        <v>83</v>
      </c>
      <c r="C27" s="4">
        <v>245000</v>
      </c>
      <c r="E27" s="3">
        <v>38</v>
      </c>
      <c r="F27" s="4">
        <v>153000</v>
      </c>
      <c r="H27" s="21" t="s">
        <v>313</v>
      </c>
      <c r="I27" s="21"/>
      <c r="J27" s="21"/>
      <c r="K27" s="21"/>
    </row>
    <row r="28" spans="2:12">
      <c r="B28" s="3">
        <v>87</v>
      </c>
      <c r="C28" s="4">
        <v>174000</v>
      </c>
      <c r="E28" s="3">
        <v>39</v>
      </c>
      <c r="F28" s="4">
        <v>109000</v>
      </c>
    </row>
    <row r="29" spans="2:12">
      <c r="B29" s="3">
        <v>88</v>
      </c>
      <c r="C29" s="4">
        <v>164500</v>
      </c>
      <c r="E29" s="3">
        <v>40</v>
      </c>
      <c r="F29" s="4">
        <v>82000</v>
      </c>
    </row>
    <row r="30" spans="2:12">
      <c r="B30" s="3">
        <v>104</v>
      </c>
      <c r="C30" s="4">
        <v>198900</v>
      </c>
      <c r="E30" s="3">
        <v>41</v>
      </c>
      <c r="F30" s="4">
        <v>160000</v>
      </c>
    </row>
    <row r="31" spans="2:12">
      <c r="B31" s="3">
        <v>106</v>
      </c>
      <c r="C31" s="4">
        <v>250000</v>
      </c>
      <c r="E31" s="3">
        <v>42</v>
      </c>
      <c r="F31" s="4">
        <v>170000</v>
      </c>
    </row>
    <row r="32" spans="2:12">
      <c r="B32" s="3">
        <v>112</v>
      </c>
      <c r="C32" s="4">
        <v>180000</v>
      </c>
      <c r="E32" s="3">
        <v>43</v>
      </c>
      <c r="F32" s="4">
        <v>144000</v>
      </c>
    </row>
    <row r="33" spans="2:6">
      <c r="B33" s="3">
        <v>113</v>
      </c>
      <c r="C33" s="4">
        <v>383970</v>
      </c>
      <c r="E33" s="3">
        <v>44</v>
      </c>
      <c r="F33" s="4">
        <v>130250</v>
      </c>
    </row>
    <row r="34" spans="2:6">
      <c r="B34" s="3">
        <v>118</v>
      </c>
      <c r="C34" s="4">
        <v>155000</v>
      </c>
      <c r="E34" s="3">
        <v>45</v>
      </c>
      <c r="F34" s="4">
        <v>141000</v>
      </c>
    </row>
    <row r="35" spans="2:6">
      <c r="B35" s="3">
        <v>120</v>
      </c>
      <c r="C35" s="4">
        <v>163990</v>
      </c>
      <c r="E35" s="3">
        <v>49</v>
      </c>
      <c r="F35" s="4">
        <v>113000</v>
      </c>
    </row>
    <row r="36" spans="2:6">
      <c r="B36" s="3">
        <v>132</v>
      </c>
      <c r="C36" s="4">
        <v>244000</v>
      </c>
      <c r="E36" s="3">
        <v>50</v>
      </c>
      <c r="F36" s="4">
        <v>127000</v>
      </c>
    </row>
    <row r="37" spans="2:6">
      <c r="B37" s="3">
        <v>134</v>
      </c>
      <c r="C37" s="4">
        <v>220000</v>
      </c>
      <c r="E37" s="3">
        <v>51</v>
      </c>
      <c r="F37" s="4">
        <v>177000</v>
      </c>
    </row>
    <row r="38" spans="2:6">
      <c r="B38" s="3">
        <v>142</v>
      </c>
      <c r="C38" s="4">
        <v>260000</v>
      </c>
      <c r="E38" s="3">
        <v>52</v>
      </c>
      <c r="F38" s="4">
        <v>114500</v>
      </c>
    </row>
    <row r="39" spans="2:6">
      <c r="B39" s="3">
        <v>146</v>
      </c>
      <c r="C39" s="4">
        <v>130000</v>
      </c>
      <c r="E39" s="3">
        <v>53</v>
      </c>
      <c r="F39" s="4">
        <v>110000</v>
      </c>
    </row>
    <row r="40" spans="2:6">
      <c r="B40" s="3">
        <v>148</v>
      </c>
      <c r="C40" s="4">
        <v>222500</v>
      </c>
      <c r="E40" s="3">
        <v>54</v>
      </c>
      <c r="F40" s="4">
        <v>385000</v>
      </c>
    </row>
    <row r="41" spans="2:6">
      <c r="B41" s="3">
        <v>149</v>
      </c>
      <c r="C41" s="4">
        <v>141000</v>
      </c>
      <c r="E41" s="3">
        <v>55</v>
      </c>
      <c r="F41" s="4">
        <v>130000</v>
      </c>
    </row>
    <row r="42" spans="2:6">
      <c r="B42" s="3">
        <v>152</v>
      </c>
      <c r="C42" s="4">
        <v>372402</v>
      </c>
      <c r="E42" s="3">
        <v>56</v>
      </c>
      <c r="F42" s="4">
        <v>180500</v>
      </c>
    </row>
    <row r="43" spans="2:6">
      <c r="B43" s="3">
        <v>158</v>
      </c>
      <c r="C43" s="4">
        <v>269500</v>
      </c>
      <c r="E43" s="3">
        <v>57</v>
      </c>
      <c r="F43" s="4">
        <v>172500</v>
      </c>
    </row>
    <row r="44" spans="2:6">
      <c r="B44" s="3">
        <v>159</v>
      </c>
      <c r="C44" s="4">
        <v>254900</v>
      </c>
      <c r="E44" s="3">
        <v>60</v>
      </c>
      <c r="F44" s="4">
        <v>124900</v>
      </c>
    </row>
    <row r="45" spans="2:6">
      <c r="B45" s="3">
        <v>160</v>
      </c>
      <c r="C45" s="4">
        <v>320000</v>
      </c>
      <c r="E45" s="3">
        <v>62</v>
      </c>
      <c r="F45" s="4">
        <v>101000</v>
      </c>
    </row>
    <row r="46" spans="2:6">
      <c r="B46" s="3">
        <v>162</v>
      </c>
      <c r="C46" s="4">
        <v>412500</v>
      </c>
      <c r="E46" s="3">
        <v>64</v>
      </c>
      <c r="F46" s="4">
        <v>140000</v>
      </c>
    </row>
    <row r="47" spans="2:6">
      <c r="B47" s="3">
        <v>163</v>
      </c>
      <c r="C47" s="4">
        <v>220000</v>
      </c>
      <c r="E47" s="3">
        <v>65</v>
      </c>
      <c r="F47" s="4">
        <v>219500</v>
      </c>
    </row>
    <row r="48" spans="2:6">
      <c r="B48" s="3">
        <v>168</v>
      </c>
      <c r="C48" s="4">
        <v>325624</v>
      </c>
      <c r="E48" s="3">
        <v>67</v>
      </c>
      <c r="F48" s="4">
        <v>180000</v>
      </c>
    </row>
    <row r="49" spans="2:6">
      <c r="B49" s="3">
        <v>169</v>
      </c>
      <c r="C49" s="4">
        <v>183500</v>
      </c>
      <c r="E49" s="3">
        <v>69</v>
      </c>
      <c r="F49" s="4">
        <v>80000</v>
      </c>
    </row>
    <row r="50" spans="2:6">
      <c r="B50" s="3">
        <v>179</v>
      </c>
      <c r="C50" s="4">
        <v>501837</v>
      </c>
      <c r="E50" s="3">
        <v>70</v>
      </c>
      <c r="F50" s="4">
        <v>225000</v>
      </c>
    </row>
    <row r="51" spans="2:6">
      <c r="B51" s="3">
        <v>181</v>
      </c>
      <c r="C51" s="4">
        <v>177000</v>
      </c>
      <c r="E51" s="3">
        <v>71</v>
      </c>
      <c r="F51" s="4">
        <v>244000</v>
      </c>
    </row>
    <row r="52" spans="2:6">
      <c r="B52" s="3">
        <v>184</v>
      </c>
      <c r="C52" s="4">
        <v>200000</v>
      </c>
      <c r="E52" s="3">
        <v>72</v>
      </c>
      <c r="F52" s="4">
        <v>129500</v>
      </c>
    </row>
    <row r="53" spans="2:6">
      <c r="B53" s="3">
        <v>190</v>
      </c>
      <c r="C53" s="4">
        <v>286000</v>
      </c>
      <c r="E53" s="3">
        <v>73</v>
      </c>
      <c r="F53" s="4">
        <v>185000</v>
      </c>
    </row>
    <row r="54" spans="2:6">
      <c r="B54" s="3">
        <v>194</v>
      </c>
      <c r="C54" s="4">
        <v>130000</v>
      </c>
      <c r="E54" s="3">
        <v>74</v>
      </c>
      <c r="F54" s="4">
        <v>144900</v>
      </c>
    </row>
    <row r="55" spans="2:6">
      <c r="B55" s="3">
        <v>197</v>
      </c>
      <c r="C55" s="4">
        <v>311872</v>
      </c>
      <c r="E55" s="3">
        <v>75</v>
      </c>
      <c r="F55" s="4">
        <v>107400</v>
      </c>
    </row>
    <row r="56" spans="2:6">
      <c r="B56" s="3">
        <v>200</v>
      </c>
      <c r="C56" s="4">
        <v>274900</v>
      </c>
      <c r="E56" s="3">
        <v>76</v>
      </c>
      <c r="F56" s="4">
        <v>91000</v>
      </c>
    </row>
    <row r="57" spans="2:6">
      <c r="B57" s="3">
        <v>201</v>
      </c>
      <c r="C57" s="4">
        <v>140000</v>
      </c>
      <c r="E57" s="3">
        <v>77</v>
      </c>
      <c r="F57" s="4">
        <v>135750</v>
      </c>
    </row>
    <row r="58" spans="2:6">
      <c r="B58" s="3">
        <v>204</v>
      </c>
      <c r="C58" s="4">
        <v>149000</v>
      </c>
      <c r="E58" s="3">
        <v>78</v>
      </c>
      <c r="F58" s="4">
        <v>127000</v>
      </c>
    </row>
    <row r="59" spans="2:6">
      <c r="B59" s="3">
        <v>212</v>
      </c>
      <c r="C59" s="4">
        <v>186000</v>
      </c>
      <c r="E59" s="3">
        <v>79</v>
      </c>
      <c r="F59" s="4">
        <v>136500</v>
      </c>
    </row>
    <row r="60" spans="2:6">
      <c r="B60" s="3">
        <v>213</v>
      </c>
      <c r="C60" s="4">
        <v>252678</v>
      </c>
      <c r="E60" s="3">
        <v>80</v>
      </c>
      <c r="F60" s="4">
        <v>110000</v>
      </c>
    </row>
    <row r="61" spans="2:6">
      <c r="B61" s="3">
        <v>217</v>
      </c>
      <c r="C61" s="4">
        <v>210000</v>
      </c>
      <c r="E61" s="3">
        <v>81</v>
      </c>
      <c r="F61" s="4">
        <v>193500</v>
      </c>
    </row>
    <row r="62" spans="2:6">
      <c r="B62" s="3">
        <v>220</v>
      </c>
      <c r="C62" s="4">
        <v>167240</v>
      </c>
      <c r="E62" s="3">
        <v>82</v>
      </c>
      <c r="F62" s="4">
        <v>153500</v>
      </c>
    </row>
    <row r="63" spans="2:6">
      <c r="B63" s="3">
        <v>221</v>
      </c>
      <c r="C63" s="4">
        <v>204900</v>
      </c>
      <c r="E63" s="3">
        <v>84</v>
      </c>
      <c r="F63" s="4">
        <v>126500</v>
      </c>
    </row>
    <row r="64" spans="2:6">
      <c r="B64" s="3">
        <v>222</v>
      </c>
      <c r="C64" s="4">
        <v>200000</v>
      </c>
      <c r="E64" s="3">
        <v>85</v>
      </c>
      <c r="F64" s="4">
        <v>168500</v>
      </c>
    </row>
    <row r="65" spans="2:6">
      <c r="B65" s="3">
        <v>225</v>
      </c>
      <c r="C65" s="4">
        <v>386250</v>
      </c>
      <c r="E65" s="3">
        <v>86</v>
      </c>
      <c r="F65" s="4">
        <v>260000</v>
      </c>
    </row>
    <row r="66" spans="2:6">
      <c r="B66" s="3">
        <v>230</v>
      </c>
      <c r="C66" s="4">
        <v>192500</v>
      </c>
      <c r="E66" s="3">
        <v>89</v>
      </c>
      <c r="F66" s="4">
        <v>85000</v>
      </c>
    </row>
    <row r="67" spans="2:6">
      <c r="B67" s="3">
        <v>235</v>
      </c>
      <c r="C67" s="4">
        <v>216500</v>
      </c>
      <c r="E67" s="3">
        <v>90</v>
      </c>
      <c r="F67" s="4">
        <v>123600</v>
      </c>
    </row>
    <row r="68" spans="2:6">
      <c r="B68" s="3">
        <v>237</v>
      </c>
      <c r="C68" s="4">
        <v>185500</v>
      </c>
      <c r="E68" s="3">
        <v>91</v>
      </c>
      <c r="F68" s="4">
        <v>109900</v>
      </c>
    </row>
    <row r="69" spans="2:6">
      <c r="B69" s="3">
        <v>239</v>
      </c>
      <c r="C69" s="4">
        <v>318000</v>
      </c>
      <c r="E69" s="3">
        <v>92</v>
      </c>
      <c r="F69" s="4">
        <v>98600</v>
      </c>
    </row>
    <row r="70" spans="2:6">
      <c r="B70" s="3">
        <v>241</v>
      </c>
      <c r="C70" s="4">
        <v>262500</v>
      </c>
      <c r="E70" s="3">
        <v>93</v>
      </c>
      <c r="F70" s="4">
        <v>163500</v>
      </c>
    </row>
    <row r="71" spans="2:6">
      <c r="B71" s="3">
        <v>249</v>
      </c>
      <c r="C71" s="4">
        <v>180000</v>
      </c>
      <c r="E71" s="3">
        <v>94</v>
      </c>
      <c r="F71" s="4">
        <v>133900</v>
      </c>
    </row>
    <row r="72" spans="2:6">
      <c r="B72" s="3">
        <v>252</v>
      </c>
      <c r="C72" s="4">
        <v>235000</v>
      </c>
      <c r="E72" s="3">
        <v>95</v>
      </c>
      <c r="F72" s="4">
        <v>204750</v>
      </c>
    </row>
    <row r="73" spans="2:6">
      <c r="B73" s="3">
        <v>253</v>
      </c>
      <c r="C73" s="4">
        <v>173000</v>
      </c>
      <c r="E73" s="3">
        <v>96</v>
      </c>
      <c r="F73" s="4">
        <v>185000</v>
      </c>
    </row>
    <row r="74" spans="2:6">
      <c r="B74" s="3">
        <v>257</v>
      </c>
      <c r="C74" s="4">
        <v>207500</v>
      </c>
      <c r="E74" s="3">
        <v>97</v>
      </c>
      <c r="F74" s="4">
        <v>214000</v>
      </c>
    </row>
    <row r="75" spans="2:6">
      <c r="B75" s="3">
        <v>258</v>
      </c>
      <c r="C75" s="4">
        <v>220000</v>
      </c>
      <c r="E75" s="3">
        <v>98</v>
      </c>
      <c r="F75" s="4">
        <v>94750</v>
      </c>
    </row>
    <row r="76" spans="2:6">
      <c r="B76" s="3">
        <v>259</v>
      </c>
      <c r="C76" s="4">
        <v>231500</v>
      </c>
      <c r="E76" s="3">
        <v>99</v>
      </c>
      <c r="F76" s="4">
        <v>83000</v>
      </c>
    </row>
    <row r="77" spans="2:6">
      <c r="B77" s="3">
        <v>262</v>
      </c>
      <c r="C77" s="4">
        <v>276000</v>
      </c>
      <c r="E77" s="3">
        <v>100</v>
      </c>
      <c r="F77" s="4">
        <v>128950</v>
      </c>
    </row>
    <row r="78" spans="2:6">
      <c r="B78" s="3">
        <v>271</v>
      </c>
      <c r="C78" s="4">
        <v>266000</v>
      </c>
      <c r="E78" s="3">
        <v>101</v>
      </c>
      <c r="F78" s="4">
        <v>205000</v>
      </c>
    </row>
    <row r="79" spans="2:6">
      <c r="B79" s="3">
        <v>277</v>
      </c>
      <c r="C79" s="4">
        <v>201000</v>
      </c>
      <c r="E79" s="3">
        <v>102</v>
      </c>
      <c r="F79" s="4">
        <v>178000</v>
      </c>
    </row>
    <row r="80" spans="2:6">
      <c r="B80" s="3">
        <v>279</v>
      </c>
      <c r="C80" s="4">
        <v>415298</v>
      </c>
      <c r="E80" s="3">
        <v>103</v>
      </c>
      <c r="F80" s="4">
        <v>118964</v>
      </c>
    </row>
    <row r="81" spans="2:6">
      <c r="B81" s="3">
        <v>282</v>
      </c>
      <c r="C81" s="4">
        <v>185000</v>
      </c>
      <c r="E81" s="3">
        <v>105</v>
      </c>
      <c r="F81" s="4">
        <v>169500</v>
      </c>
    </row>
    <row r="82" spans="2:6">
      <c r="B82" s="3">
        <v>283</v>
      </c>
      <c r="C82" s="4">
        <v>207500</v>
      </c>
      <c r="E82" s="3">
        <v>107</v>
      </c>
      <c r="F82" s="4">
        <v>100000</v>
      </c>
    </row>
    <row r="83" spans="2:6">
      <c r="B83" s="3">
        <v>284</v>
      </c>
      <c r="C83" s="4">
        <v>244600</v>
      </c>
      <c r="E83" s="3">
        <v>108</v>
      </c>
      <c r="F83" s="4">
        <v>115000</v>
      </c>
    </row>
    <row r="84" spans="2:6">
      <c r="B84" s="3">
        <v>286</v>
      </c>
      <c r="C84" s="4">
        <v>164700</v>
      </c>
      <c r="E84" s="3">
        <v>109</v>
      </c>
      <c r="F84" s="4">
        <v>115000</v>
      </c>
    </row>
    <row r="85" spans="2:6">
      <c r="B85" s="3">
        <v>291</v>
      </c>
      <c r="C85" s="4">
        <v>233230</v>
      </c>
      <c r="E85" s="3">
        <v>110</v>
      </c>
      <c r="F85" s="4">
        <v>190000</v>
      </c>
    </row>
    <row r="86" spans="2:6">
      <c r="B86" s="3">
        <v>303</v>
      </c>
      <c r="C86" s="4">
        <v>205000</v>
      </c>
      <c r="E86" s="3">
        <v>111</v>
      </c>
      <c r="F86" s="4">
        <v>136900</v>
      </c>
    </row>
    <row r="87" spans="2:6">
      <c r="B87" s="3">
        <v>306</v>
      </c>
      <c r="C87" s="4">
        <v>305900</v>
      </c>
      <c r="E87" s="3">
        <v>114</v>
      </c>
      <c r="F87" s="4">
        <v>217000</v>
      </c>
    </row>
    <row r="88" spans="2:6">
      <c r="B88" s="3">
        <v>310</v>
      </c>
      <c r="C88" s="4">
        <v>360000</v>
      </c>
      <c r="E88" s="3">
        <v>115</v>
      </c>
      <c r="F88" s="4">
        <v>259500</v>
      </c>
    </row>
    <row r="89" spans="2:6">
      <c r="B89" s="3">
        <v>316</v>
      </c>
      <c r="C89" s="4">
        <v>188500</v>
      </c>
      <c r="E89" s="3">
        <v>116</v>
      </c>
      <c r="F89" s="4">
        <v>176000</v>
      </c>
    </row>
    <row r="90" spans="2:6">
      <c r="B90" s="3">
        <v>318</v>
      </c>
      <c r="C90" s="4">
        <v>270000</v>
      </c>
      <c r="E90" s="3">
        <v>117</v>
      </c>
      <c r="F90" s="4">
        <v>139000</v>
      </c>
    </row>
    <row r="91" spans="2:6">
      <c r="B91" s="3">
        <v>321</v>
      </c>
      <c r="C91" s="4">
        <v>342643</v>
      </c>
      <c r="E91" s="3">
        <v>119</v>
      </c>
      <c r="F91" s="4">
        <v>320000</v>
      </c>
    </row>
    <row r="92" spans="2:6">
      <c r="B92" s="3">
        <v>322</v>
      </c>
      <c r="C92" s="4">
        <v>354000</v>
      </c>
      <c r="E92" s="3">
        <v>121</v>
      </c>
      <c r="F92" s="4">
        <v>180000</v>
      </c>
    </row>
    <row r="93" spans="2:6">
      <c r="B93" s="3">
        <v>333</v>
      </c>
      <c r="C93" s="4">
        <v>284000</v>
      </c>
      <c r="E93" s="3">
        <v>122</v>
      </c>
      <c r="F93" s="4">
        <v>100000</v>
      </c>
    </row>
    <row r="94" spans="2:6">
      <c r="B94" s="3">
        <v>334</v>
      </c>
      <c r="C94" s="4">
        <v>207000</v>
      </c>
      <c r="E94" s="3">
        <v>123</v>
      </c>
      <c r="F94" s="4">
        <v>136000</v>
      </c>
    </row>
    <row r="95" spans="2:6">
      <c r="B95" s="3">
        <v>337</v>
      </c>
      <c r="C95" s="4">
        <v>377426</v>
      </c>
      <c r="E95" s="3">
        <v>124</v>
      </c>
      <c r="F95" s="4">
        <v>153900</v>
      </c>
    </row>
    <row r="96" spans="2:6">
      <c r="B96" s="3">
        <v>338</v>
      </c>
      <c r="C96" s="4">
        <v>214000</v>
      </c>
      <c r="E96" s="3">
        <v>125</v>
      </c>
      <c r="F96" s="4">
        <v>181000</v>
      </c>
    </row>
    <row r="97" spans="2:6">
      <c r="B97" s="3">
        <v>341</v>
      </c>
      <c r="C97" s="4">
        <v>202900</v>
      </c>
      <c r="E97" s="3">
        <v>126</v>
      </c>
      <c r="F97" s="4">
        <v>84500</v>
      </c>
    </row>
    <row r="98" spans="2:6">
      <c r="B98" s="3">
        <v>344</v>
      </c>
      <c r="C98" s="4">
        <v>266000</v>
      </c>
      <c r="E98" s="3">
        <v>127</v>
      </c>
      <c r="F98" s="4">
        <v>128000</v>
      </c>
    </row>
    <row r="99" spans="2:6">
      <c r="B99" s="3">
        <v>349</v>
      </c>
      <c r="C99" s="4">
        <v>154000</v>
      </c>
      <c r="E99" s="3">
        <v>128</v>
      </c>
      <c r="F99" s="4">
        <v>87000</v>
      </c>
    </row>
    <row r="100" spans="2:6">
      <c r="B100" s="3">
        <v>350</v>
      </c>
      <c r="C100" s="4">
        <v>437154</v>
      </c>
      <c r="E100" s="3">
        <v>129</v>
      </c>
      <c r="F100" s="4">
        <v>155000</v>
      </c>
    </row>
    <row r="101" spans="2:6">
      <c r="B101" s="3">
        <v>351</v>
      </c>
      <c r="C101" s="4">
        <v>318061</v>
      </c>
      <c r="E101" s="3">
        <v>130</v>
      </c>
      <c r="F101" s="4">
        <v>150000</v>
      </c>
    </row>
    <row r="102" spans="2:6">
      <c r="B102" s="3">
        <v>363</v>
      </c>
      <c r="C102" s="4">
        <v>198500</v>
      </c>
      <c r="E102" s="3">
        <v>131</v>
      </c>
      <c r="F102" s="4">
        <v>226000</v>
      </c>
    </row>
    <row r="103" spans="2:6">
      <c r="B103" s="3">
        <v>371</v>
      </c>
      <c r="C103" s="4">
        <v>172400</v>
      </c>
      <c r="E103" s="3">
        <v>133</v>
      </c>
      <c r="F103" s="4">
        <v>150750</v>
      </c>
    </row>
    <row r="104" spans="2:6">
      <c r="B104" s="3">
        <v>375</v>
      </c>
      <c r="C104" s="4">
        <v>219500</v>
      </c>
      <c r="E104" s="3">
        <v>135</v>
      </c>
      <c r="F104" s="4">
        <v>180000</v>
      </c>
    </row>
    <row r="105" spans="2:6">
      <c r="B105" s="3">
        <v>378</v>
      </c>
      <c r="C105" s="4">
        <v>340000</v>
      </c>
      <c r="E105" s="3">
        <v>136</v>
      </c>
      <c r="F105" s="4">
        <v>174000</v>
      </c>
    </row>
    <row r="106" spans="2:6">
      <c r="B106" s="3">
        <v>379</v>
      </c>
      <c r="C106" s="4">
        <v>394432</v>
      </c>
      <c r="E106" s="3">
        <v>137</v>
      </c>
      <c r="F106" s="4">
        <v>143000</v>
      </c>
    </row>
    <row r="107" spans="2:6">
      <c r="B107" s="3">
        <v>380</v>
      </c>
      <c r="C107" s="4">
        <v>179000</v>
      </c>
      <c r="E107" s="3">
        <v>138</v>
      </c>
      <c r="F107" s="4">
        <v>171000</v>
      </c>
    </row>
    <row r="108" spans="2:6">
      <c r="B108" s="3">
        <v>382</v>
      </c>
      <c r="C108" s="4">
        <v>187750</v>
      </c>
      <c r="E108" s="3">
        <v>139</v>
      </c>
      <c r="F108" s="4">
        <v>230000</v>
      </c>
    </row>
    <row r="109" spans="2:6">
      <c r="B109" s="3">
        <v>383</v>
      </c>
      <c r="C109" s="4">
        <v>213500</v>
      </c>
      <c r="E109" s="3">
        <v>140</v>
      </c>
      <c r="F109" s="4">
        <v>231500</v>
      </c>
    </row>
    <row r="110" spans="2:6">
      <c r="B110" s="3">
        <v>386</v>
      </c>
      <c r="C110" s="4">
        <v>192000</v>
      </c>
      <c r="E110" s="3">
        <v>141</v>
      </c>
      <c r="F110" s="4">
        <v>115000</v>
      </c>
    </row>
    <row r="111" spans="2:6">
      <c r="B111" s="3">
        <v>390</v>
      </c>
      <c r="C111" s="4">
        <v>426000</v>
      </c>
      <c r="E111" s="3">
        <v>143</v>
      </c>
      <c r="F111" s="4">
        <v>166000</v>
      </c>
    </row>
    <row r="112" spans="2:6">
      <c r="B112" s="3">
        <v>392</v>
      </c>
      <c r="C112" s="4">
        <v>215000</v>
      </c>
      <c r="E112" s="3">
        <v>144</v>
      </c>
      <c r="F112" s="4">
        <v>204000</v>
      </c>
    </row>
    <row r="113" spans="2:6">
      <c r="B113" s="3">
        <v>400</v>
      </c>
      <c r="C113" s="4">
        <v>241000</v>
      </c>
      <c r="E113" s="3">
        <v>145</v>
      </c>
      <c r="F113" s="4">
        <v>125000</v>
      </c>
    </row>
    <row r="114" spans="2:6">
      <c r="B114" s="3">
        <v>402</v>
      </c>
      <c r="C114" s="4">
        <v>164990</v>
      </c>
      <c r="E114" s="3">
        <v>147</v>
      </c>
      <c r="F114" s="4">
        <v>105000</v>
      </c>
    </row>
    <row r="115" spans="2:6">
      <c r="B115" s="3">
        <v>409</v>
      </c>
      <c r="C115" s="4">
        <v>280000</v>
      </c>
      <c r="E115" s="3">
        <v>150</v>
      </c>
      <c r="F115" s="4">
        <v>115000</v>
      </c>
    </row>
    <row r="116" spans="2:6">
      <c r="B116" s="3">
        <v>410</v>
      </c>
      <c r="C116" s="4">
        <v>339750</v>
      </c>
      <c r="E116" s="3">
        <v>151</v>
      </c>
      <c r="F116" s="4">
        <v>122000</v>
      </c>
    </row>
    <row r="117" spans="2:6">
      <c r="B117" s="3">
        <v>413</v>
      </c>
      <c r="C117" s="4">
        <v>222000</v>
      </c>
      <c r="E117" s="3">
        <v>153</v>
      </c>
      <c r="F117" s="4">
        <v>190000</v>
      </c>
    </row>
    <row r="118" spans="2:6">
      <c r="B118" s="3">
        <v>416</v>
      </c>
      <c r="C118" s="4">
        <v>181134</v>
      </c>
      <c r="E118" s="3">
        <v>154</v>
      </c>
      <c r="F118" s="4">
        <v>235000</v>
      </c>
    </row>
    <row r="119" spans="2:6">
      <c r="B119" s="3">
        <v>429</v>
      </c>
      <c r="C119" s="4">
        <v>195400</v>
      </c>
      <c r="E119" s="3">
        <v>155</v>
      </c>
      <c r="F119" s="4">
        <v>125000</v>
      </c>
    </row>
    <row r="120" spans="2:6">
      <c r="B120" s="3">
        <v>441</v>
      </c>
      <c r="C120" s="4">
        <v>555000</v>
      </c>
      <c r="E120" s="3">
        <v>156</v>
      </c>
      <c r="F120" s="4">
        <v>79000</v>
      </c>
    </row>
    <row r="121" spans="2:6">
      <c r="B121" s="3">
        <v>444</v>
      </c>
      <c r="C121" s="4">
        <v>172500</v>
      </c>
      <c r="E121" s="3">
        <v>157</v>
      </c>
      <c r="F121" s="4">
        <v>109500</v>
      </c>
    </row>
    <row r="122" spans="2:6">
      <c r="B122" s="3">
        <v>454</v>
      </c>
      <c r="C122" s="4">
        <v>210000</v>
      </c>
      <c r="E122" s="3">
        <v>161</v>
      </c>
      <c r="F122" s="4">
        <v>162500</v>
      </c>
    </row>
    <row r="123" spans="2:6">
      <c r="B123" s="3">
        <v>461</v>
      </c>
      <c r="C123" s="4">
        <v>263435</v>
      </c>
      <c r="E123" s="3">
        <v>164</v>
      </c>
      <c r="F123" s="4">
        <v>103200</v>
      </c>
    </row>
    <row r="124" spans="2:6">
      <c r="B124" s="3">
        <v>466</v>
      </c>
      <c r="C124" s="4">
        <v>178740</v>
      </c>
      <c r="E124" s="3">
        <v>165</v>
      </c>
      <c r="F124" s="4">
        <v>152000</v>
      </c>
    </row>
    <row r="125" spans="2:6">
      <c r="B125" s="3">
        <v>469</v>
      </c>
      <c r="C125" s="4">
        <v>250000</v>
      </c>
      <c r="E125" s="3">
        <v>166</v>
      </c>
      <c r="F125" s="4">
        <v>127500</v>
      </c>
    </row>
    <row r="126" spans="2:6">
      <c r="B126" s="3">
        <v>473</v>
      </c>
      <c r="C126" s="4">
        <v>148000</v>
      </c>
      <c r="E126" s="3">
        <v>167</v>
      </c>
      <c r="F126" s="4">
        <v>190000</v>
      </c>
    </row>
    <row r="127" spans="2:6">
      <c r="B127" s="3">
        <v>474</v>
      </c>
      <c r="C127" s="4">
        <v>440000</v>
      </c>
      <c r="E127" s="3">
        <v>170</v>
      </c>
      <c r="F127" s="4">
        <v>228000</v>
      </c>
    </row>
    <row r="128" spans="2:6">
      <c r="B128" s="3">
        <v>475</v>
      </c>
      <c r="C128" s="4">
        <v>251000</v>
      </c>
      <c r="E128" s="3">
        <v>171</v>
      </c>
      <c r="F128" s="4">
        <v>128500</v>
      </c>
    </row>
    <row r="129" spans="2:6">
      <c r="B129" s="3">
        <v>478</v>
      </c>
      <c r="C129" s="4">
        <v>380000</v>
      </c>
      <c r="E129" s="3">
        <v>172</v>
      </c>
      <c r="F129" s="4">
        <v>215000</v>
      </c>
    </row>
    <row r="130" spans="2:6">
      <c r="B130" s="3">
        <v>479</v>
      </c>
      <c r="C130" s="4">
        <v>297000</v>
      </c>
      <c r="E130" s="3">
        <v>173</v>
      </c>
      <c r="F130" s="4">
        <v>239000</v>
      </c>
    </row>
    <row r="131" spans="2:6">
      <c r="B131" s="3">
        <v>481</v>
      </c>
      <c r="C131" s="4">
        <v>326000</v>
      </c>
      <c r="E131" s="3">
        <v>174</v>
      </c>
      <c r="F131" s="4">
        <v>163000</v>
      </c>
    </row>
    <row r="132" spans="2:6">
      <c r="B132" s="3">
        <v>482</v>
      </c>
      <c r="C132" s="4">
        <v>374000</v>
      </c>
      <c r="E132" s="3">
        <v>175</v>
      </c>
      <c r="F132" s="4">
        <v>184000</v>
      </c>
    </row>
    <row r="133" spans="2:6">
      <c r="B133" s="3">
        <v>493</v>
      </c>
      <c r="C133" s="4">
        <v>172785</v>
      </c>
      <c r="E133" s="3">
        <v>176</v>
      </c>
      <c r="F133" s="4">
        <v>243000</v>
      </c>
    </row>
    <row r="134" spans="2:6">
      <c r="B134" s="3">
        <v>502</v>
      </c>
      <c r="C134" s="4">
        <v>226700</v>
      </c>
      <c r="E134" s="3">
        <v>177</v>
      </c>
      <c r="F134" s="4">
        <v>211000</v>
      </c>
    </row>
    <row r="135" spans="2:6">
      <c r="B135" s="3">
        <v>508</v>
      </c>
      <c r="C135" s="4">
        <v>208300</v>
      </c>
      <c r="E135" s="3">
        <v>178</v>
      </c>
      <c r="F135" s="4">
        <v>172500</v>
      </c>
    </row>
    <row r="136" spans="2:6">
      <c r="B136" s="3">
        <v>512</v>
      </c>
      <c r="C136" s="4">
        <v>202665</v>
      </c>
      <c r="E136" s="3">
        <v>180</v>
      </c>
      <c r="F136" s="4">
        <v>100000</v>
      </c>
    </row>
    <row r="137" spans="2:6">
      <c r="B137" s="3">
        <v>516</v>
      </c>
      <c r="C137" s="4">
        <v>402861</v>
      </c>
      <c r="E137" s="3">
        <v>182</v>
      </c>
      <c r="F137" s="4">
        <v>200100</v>
      </c>
    </row>
    <row r="138" spans="2:6">
      <c r="B138" s="3">
        <v>524</v>
      </c>
      <c r="C138" s="4">
        <v>184750</v>
      </c>
      <c r="E138" s="3">
        <v>183</v>
      </c>
      <c r="F138" s="4">
        <v>120000</v>
      </c>
    </row>
    <row r="139" spans="2:6">
      <c r="B139" s="3">
        <v>526</v>
      </c>
      <c r="C139" s="4">
        <v>176000</v>
      </c>
      <c r="E139" s="3">
        <v>185</v>
      </c>
      <c r="F139" s="4">
        <v>127000</v>
      </c>
    </row>
    <row r="140" spans="2:6">
      <c r="B140" s="3">
        <v>528</v>
      </c>
      <c r="C140" s="4">
        <v>446261</v>
      </c>
      <c r="E140" s="3">
        <v>186</v>
      </c>
      <c r="F140" s="4">
        <v>475000</v>
      </c>
    </row>
    <row r="141" spans="2:6">
      <c r="B141" s="3">
        <v>535</v>
      </c>
      <c r="C141" s="4">
        <v>178000</v>
      </c>
      <c r="E141" s="3">
        <v>187</v>
      </c>
      <c r="F141" s="4">
        <v>173000</v>
      </c>
    </row>
    <row r="142" spans="2:6">
      <c r="B142" s="3">
        <v>540</v>
      </c>
      <c r="C142" s="4">
        <v>272000</v>
      </c>
      <c r="E142" s="3">
        <v>188</v>
      </c>
      <c r="F142" s="4">
        <v>135000</v>
      </c>
    </row>
    <row r="143" spans="2:6">
      <c r="B143" s="3">
        <v>541</v>
      </c>
      <c r="C143" s="4">
        <v>315000</v>
      </c>
      <c r="E143" s="3">
        <v>189</v>
      </c>
      <c r="F143" s="4">
        <v>153337</v>
      </c>
    </row>
    <row r="144" spans="2:6">
      <c r="B144" s="3">
        <v>542</v>
      </c>
      <c r="C144" s="4">
        <v>248000</v>
      </c>
      <c r="E144" s="3">
        <v>191</v>
      </c>
      <c r="F144" s="4">
        <v>315000</v>
      </c>
    </row>
    <row r="145" spans="2:6">
      <c r="B145" s="3">
        <v>545</v>
      </c>
      <c r="C145" s="4">
        <v>179665</v>
      </c>
      <c r="E145" s="3">
        <v>192</v>
      </c>
      <c r="F145" s="4">
        <v>184000</v>
      </c>
    </row>
    <row r="146" spans="2:6">
      <c r="B146" s="3">
        <v>550</v>
      </c>
      <c r="C146" s="4">
        <v>263000</v>
      </c>
      <c r="E146" s="3">
        <v>193</v>
      </c>
      <c r="F146" s="4">
        <v>192000</v>
      </c>
    </row>
    <row r="147" spans="2:6">
      <c r="B147" s="3">
        <v>553</v>
      </c>
      <c r="C147" s="4">
        <v>255500</v>
      </c>
      <c r="E147" s="3">
        <v>195</v>
      </c>
      <c r="F147" s="4">
        <v>127000</v>
      </c>
    </row>
    <row r="148" spans="2:6">
      <c r="B148" s="3">
        <v>555</v>
      </c>
      <c r="C148" s="4">
        <v>284000</v>
      </c>
      <c r="E148" s="3">
        <v>196</v>
      </c>
      <c r="F148" s="4">
        <v>148500</v>
      </c>
    </row>
    <row r="149" spans="2:6">
      <c r="B149" s="3">
        <v>560</v>
      </c>
      <c r="C149" s="4">
        <v>234000</v>
      </c>
      <c r="E149" s="3">
        <v>198</v>
      </c>
      <c r="F149" s="4">
        <v>235000</v>
      </c>
    </row>
    <row r="150" spans="2:6">
      <c r="B150" s="3">
        <v>567</v>
      </c>
      <c r="C150" s="4">
        <v>325000</v>
      </c>
      <c r="E150" s="3">
        <v>199</v>
      </c>
      <c r="F150" s="4">
        <v>104000</v>
      </c>
    </row>
    <row r="151" spans="2:6">
      <c r="B151" s="3">
        <v>568</v>
      </c>
      <c r="C151" s="4">
        <v>214000</v>
      </c>
      <c r="E151" s="3">
        <v>202</v>
      </c>
      <c r="F151" s="4">
        <v>171500</v>
      </c>
    </row>
    <row r="152" spans="2:6">
      <c r="B152" s="3">
        <v>573</v>
      </c>
      <c r="C152" s="4">
        <v>224500</v>
      </c>
      <c r="E152" s="3">
        <v>203</v>
      </c>
      <c r="F152" s="4">
        <v>112000</v>
      </c>
    </row>
    <row r="153" spans="2:6">
      <c r="B153" s="3">
        <v>574</v>
      </c>
      <c r="C153" s="4">
        <v>170000</v>
      </c>
      <c r="E153" s="3">
        <v>205</v>
      </c>
      <c r="F153" s="4">
        <v>110000</v>
      </c>
    </row>
    <row r="154" spans="2:6">
      <c r="B154" s="3">
        <v>579</v>
      </c>
      <c r="C154" s="4">
        <v>146000</v>
      </c>
      <c r="E154" s="3">
        <v>206</v>
      </c>
      <c r="F154" s="4">
        <v>180500</v>
      </c>
    </row>
    <row r="155" spans="2:6">
      <c r="B155" s="3">
        <v>582</v>
      </c>
      <c r="C155" s="4">
        <v>253293</v>
      </c>
      <c r="E155" s="3">
        <v>207</v>
      </c>
      <c r="F155" s="4">
        <v>143900</v>
      </c>
    </row>
    <row r="156" spans="2:6">
      <c r="B156" s="3">
        <v>586</v>
      </c>
      <c r="C156" s="4">
        <v>369900</v>
      </c>
      <c r="E156" s="3">
        <v>208</v>
      </c>
      <c r="F156" s="4">
        <v>141000</v>
      </c>
    </row>
    <row r="157" spans="2:6">
      <c r="B157" s="3">
        <v>591</v>
      </c>
      <c r="C157" s="4">
        <v>185900</v>
      </c>
      <c r="E157" s="3">
        <v>209</v>
      </c>
      <c r="F157" s="4">
        <v>277000</v>
      </c>
    </row>
    <row r="158" spans="2:6">
      <c r="B158" s="3">
        <v>592</v>
      </c>
      <c r="C158" s="4">
        <v>451950</v>
      </c>
      <c r="E158" s="3">
        <v>210</v>
      </c>
      <c r="F158" s="4">
        <v>145000</v>
      </c>
    </row>
    <row r="159" spans="2:6">
      <c r="B159" s="3">
        <v>594</v>
      </c>
      <c r="C159" s="4">
        <v>140000</v>
      </c>
      <c r="E159" s="3">
        <v>211</v>
      </c>
      <c r="F159" s="4">
        <v>98000</v>
      </c>
    </row>
    <row r="160" spans="2:6">
      <c r="B160" s="3">
        <v>596</v>
      </c>
      <c r="C160" s="4">
        <v>319000</v>
      </c>
      <c r="E160" s="3">
        <v>214</v>
      </c>
      <c r="F160" s="4">
        <v>156000</v>
      </c>
    </row>
    <row r="161" spans="2:6">
      <c r="B161" s="3">
        <v>598</v>
      </c>
      <c r="C161" s="4">
        <v>194201</v>
      </c>
      <c r="E161" s="3">
        <v>215</v>
      </c>
      <c r="F161" s="4">
        <v>161750</v>
      </c>
    </row>
    <row r="162" spans="2:6">
      <c r="B162" s="3">
        <v>601</v>
      </c>
      <c r="C162" s="4">
        <v>275000</v>
      </c>
      <c r="E162" s="3">
        <v>216</v>
      </c>
      <c r="F162" s="4">
        <v>134450</v>
      </c>
    </row>
    <row r="163" spans="2:6">
      <c r="B163" s="3">
        <v>604</v>
      </c>
      <c r="C163" s="4">
        <v>151000</v>
      </c>
      <c r="E163" s="3">
        <v>218</v>
      </c>
      <c r="F163" s="4">
        <v>107000</v>
      </c>
    </row>
    <row r="164" spans="2:6">
      <c r="B164" s="3">
        <v>605</v>
      </c>
      <c r="C164" s="4">
        <v>221000</v>
      </c>
      <c r="E164" s="3">
        <v>219</v>
      </c>
      <c r="F164" s="4">
        <v>311500</v>
      </c>
    </row>
    <row r="165" spans="2:6">
      <c r="B165" s="3">
        <v>611</v>
      </c>
      <c r="C165" s="4">
        <v>313000</v>
      </c>
      <c r="E165" s="3">
        <v>223</v>
      </c>
      <c r="F165" s="4">
        <v>179900</v>
      </c>
    </row>
    <row r="166" spans="2:6">
      <c r="B166" s="3">
        <v>613</v>
      </c>
      <c r="C166" s="4">
        <v>261500</v>
      </c>
      <c r="E166" s="3">
        <v>224</v>
      </c>
      <c r="F166" s="4">
        <v>97000</v>
      </c>
    </row>
    <row r="167" spans="2:6">
      <c r="B167" s="3">
        <v>614</v>
      </c>
      <c r="C167" s="4">
        <v>147000</v>
      </c>
      <c r="E167" s="3">
        <v>226</v>
      </c>
      <c r="F167" s="4">
        <v>112000</v>
      </c>
    </row>
    <row r="168" spans="2:6">
      <c r="B168" s="3">
        <v>617</v>
      </c>
      <c r="C168" s="4">
        <v>183200</v>
      </c>
      <c r="E168" s="3">
        <v>227</v>
      </c>
      <c r="F168" s="4">
        <v>290000</v>
      </c>
    </row>
    <row r="169" spans="2:6">
      <c r="B169" s="3">
        <v>619</v>
      </c>
      <c r="C169" s="4">
        <v>314813</v>
      </c>
      <c r="E169" s="3">
        <v>228</v>
      </c>
      <c r="F169" s="4">
        <v>106000</v>
      </c>
    </row>
    <row r="170" spans="2:6">
      <c r="B170" s="3">
        <v>620</v>
      </c>
      <c r="C170" s="4">
        <v>305000</v>
      </c>
      <c r="E170" s="3">
        <v>229</v>
      </c>
      <c r="F170" s="4">
        <v>125000</v>
      </c>
    </row>
    <row r="171" spans="2:6">
      <c r="B171" s="3">
        <v>624</v>
      </c>
      <c r="C171" s="4">
        <v>168500</v>
      </c>
      <c r="E171" s="3">
        <v>231</v>
      </c>
      <c r="F171" s="4">
        <v>148000</v>
      </c>
    </row>
    <row r="172" spans="2:6">
      <c r="B172" s="3">
        <v>632</v>
      </c>
      <c r="C172" s="4">
        <v>209500</v>
      </c>
      <c r="E172" s="3">
        <v>232</v>
      </c>
      <c r="F172" s="4">
        <v>403000</v>
      </c>
    </row>
    <row r="173" spans="2:6">
      <c r="B173" s="3">
        <v>640</v>
      </c>
      <c r="C173" s="4">
        <v>264561</v>
      </c>
      <c r="E173" s="3">
        <v>233</v>
      </c>
      <c r="F173" s="4">
        <v>94500</v>
      </c>
    </row>
    <row r="174" spans="2:6">
      <c r="B174" s="3">
        <v>641</v>
      </c>
      <c r="C174" s="4">
        <v>274000</v>
      </c>
      <c r="E174" s="3">
        <v>234</v>
      </c>
      <c r="F174" s="4">
        <v>128200</v>
      </c>
    </row>
    <row r="175" spans="2:6">
      <c r="B175" s="3">
        <v>642</v>
      </c>
      <c r="C175" s="4">
        <v>226000</v>
      </c>
      <c r="E175" s="3">
        <v>236</v>
      </c>
      <c r="F175" s="4">
        <v>89500</v>
      </c>
    </row>
    <row r="176" spans="2:6">
      <c r="B176" s="3">
        <v>645</v>
      </c>
      <c r="C176" s="4">
        <v>370878</v>
      </c>
      <c r="E176" s="3">
        <v>238</v>
      </c>
      <c r="F176" s="4">
        <v>194500</v>
      </c>
    </row>
    <row r="177" spans="2:6">
      <c r="B177" s="3">
        <v>651</v>
      </c>
      <c r="C177" s="4">
        <v>205950</v>
      </c>
      <c r="E177" s="3">
        <v>240</v>
      </c>
      <c r="F177" s="4">
        <v>113000</v>
      </c>
    </row>
    <row r="178" spans="2:6">
      <c r="B178" s="3">
        <v>665</v>
      </c>
      <c r="C178" s="4">
        <v>423000</v>
      </c>
      <c r="E178" s="3">
        <v>242</v>
      </c>
      <c r="F178" s="4">
        <v>110500</v>
      </c>
    </row>
    <row r="179" spans="2:6">
      <c r="B179" s="3">
        <v>666</v>
      </c>
      <c r="C179" s="4">
        <v>230500</v>
      </c>
      <c r="E179" s="3">
        <v>243</v>
      </c>
      <c r="F179" s="4">
        <v>79000</v>
      </c>
    </row>
    <row r="180" spans="2:6">
      <c r="B180" s="3">
        <v>671</v>
      </c>
      <c r="C180" s="4">
        <v>173500</v>
      </c>
      <c r="E180" s="3">
        <v>244</v>
      </c>
      <c r="F180" s="4">
        <v>120000</v>
      </c>
    </row>
    <row r="181" spans="2:6">
      <c r="B181" s="3">
        <v>679</v>
      </c>
      <c r="C181" s="4">
        <v>372500</v>
      </c>
      <c r="E181" s="3">
        <v>245</v>
      </c>
      <c r="F181" s="4">
        <v>205000</v>
      </c>
    </row>
    <row r="182" spans="2:6">
      <c r="B182" s="3">
        <v>684</v>
      </c>
      <c r="C182" s="4">
        <v>285000</v>
      </c>
      <c r="E182" s="3">
        <v>246</v>
      </c>
      <c r="F182" s="4">
        <v>241500</v>
      </c>
    </row>
    <row r="183" spans="2:6">
      <c r="B183" s="3">
        <v>687</v>
      </c>
      <c r="C183" s="4">
        <v>227875</v>
      </c>
      <c r="E183" s="3">
        <v>247</v>
      </c>
      <c r="F183" s="4">
        <v>137000</v>
      </c>
    </row>
    <row r="184" spans="2:6">
      <c r="B184" s="3">
        <v>688</v>
      </c>
      <c r="C184" s="4">
        <v>148800</v>
      </c>
      <c r="E184" s="3">
        <v>248</v>
      </c>
      <c r="F184" s="4">
        <v>140000</v>
      </c>
    </row>
    <row r="185" spans="2:6">
      <c r="B185" s="3">
        <v>689</v>
      </c>
      <c r="C185" s="4">
        <v>392000</v>
      </c>
      <c r="E185" s="3">
        <v>250</v>
      </c>
      <c r="F185" s="4">
        <v>277000</v>
      </c>
    </row>
    <row r="186" spans="2:6">
      <c r="B186" s="3">
        <v>690</v>
      </c>
      <c r="C186" s="4">
        <v>194700</v>
      </c>
      <c r="E186" s="3">
        <v>251</v>
      </c>
      <c r="F186" s="4">
        <v>76500</v>
      </c>
    </row>
    <row r="187" spans="2:6">
      <c r="B187" s="3">
        <v>691</v>
      </c>
      <c r="C187" s="4">
        <v>141000</v>
      </c>
      <c r="E187" s="3">
        <v>254</v>
      </c>
      <c r="F187" s="4">
        <v>158000</v>
      </c>
    </row>
    <row r="188" spans="2:6">
      <c r="B188" s="3">
        <v>700</v>
      </c>
      <c r="C188" s="4">
        <v>196000</v>
      </c>
      <c r="E188" s="3">
        <v>255</v>
      </c>
      <c r="F188" s="4">
        <v>145000</v>
      </c>
    </row>
    <row r="189" spans="2:6">
      <c r="B189" s="3">
        <v>701</v>
      </c>
      <c r="C189" s="4">
        <v>312500</v>
      </c>
      <c r="E189" s="3">
        <v>256</v>
      </c>
      <c r="F189" s="4">
        <v>230000</v>
      </c>
    </row>
    <row r="190" spans="2:6">
      <c r="B190" s="3">
        <v>703</v>
      </c>
      <c r="C190" s="4">
        <v>361919</v>
      </c>
      <c r="E190" s="3">
        <v>260</v>
      </c>
      <c r="F190" s="4">
        <v>97000</v>
      </c>
    </row>
    <row r="191" spans="2:6">
      <c r="B191" s="3">
        <v>705</v>
      </c>
      <c r="C191" s="4">
        <v>213000</v>
      </c>
      <c r="E191" s="3">
        <v>261</v>
      </c>
      <c r="F191" s="4">
        <v>176000</v>
      </c>
    </row>
    <row r="192" spans="2:6">
      <c r="B192" s="3">
        <v>708</v>
      </c>
      <c r="C192" s="4">
        <v>254000</v>
      </c>
      <c r="E192" s="3">
        <v>263</v>
      </c>
      <c r="F192" s="4">
        <v>151000</v>
      </c>
    </row>
    <row r="193" spans="2:6">
      <c r="B193" s="3">
        <v>709</v>
      </c>
      <c r="C193" s="4">
        <v>179540</v>
      </c>
      <c r="E193" s="3">
        <v>264</v>
      </c>
      <c r="F193" s="4">
        <v>130000</v>
      </c>
    </row>
    <row r="194" spans="2:6">
      <c r="B194" s="3">
        <v>722</v>
      </c>
      <c r="C194" s="4">
        <v>143000</v>
      </c>
      <c r="E194" s="3">
        <v>265</v>
      </c>
      <c r="F194" s="4">
        <v>73000</v>
      </c>
    </row>
    <row r="195" spans="2:6">
      <c r="B195" s="3">
        <v>725</v>
      </c>
      <c r="C195" s="4">
        <v>320000</v>
      </c>
      <c r="E195" s="3">
        <v>266</v>
      </c>
      <c r="F195" s="4">
        <v>175500</v>
      </c>
    </row>
    <row r="196" spans="2:6">
      <c r="B196" s="3">
        <v>728</v>
      </c>
      <c r="C196" s="4">
        <v>194500</v>
      </c>
      <c r="E196" s="3">
        <v>267</v>
      </c>
      <c r="F196" s="4">
        <v>185000</v>
      </c>
    </row>
    <row r="197" spans="2:6">
      <c r="B197" s="3">
        <v>732</v>
      </c>
      <c r="C197" s="4">
        <v>187500</v>
      </c>
      <c r="E197" s="3">
        <v>268</v>
      </c>
      <c r="F197" s="4">
        <v>179500</v>
      </c>
    </row>
    <row r="198" spans="2:6">
      <c r="B198" s="3">
        <v>738</v>
      </c>
      <c r="C198" s="4">
        <v>239900</v>
      </c>
      <c r="E198" s="3">
        <v>269</v>
      </c>
      <c r="F198" s="4">
        <v>120500</v>
      </c>
    </row>
    <row r="199" spans="2:6">
      <c r="B199" s="3">
        <v>740</v>
      </c>
      <c r="C199" s="4">
        <v>190000</v>
      </c>
      <c r="E199" s="3">
        <v>270</v>
      </c>
      <c r="F199" s="4">
        <v>148000</v>
      </c>
    </row>
    <row r="200" spans="2:6">
      <c r="B200" s="3">
        <v>743</v>
      </c>
      <c r="C200" s="4">
        <v>179000</v>
      </c>
      <c r="E200" s="3">
        <v>272</v>
      </c>
      <c r="F200" s="4">
        <v>241500</v>
      </c>
    </row>
    <row r="201" spans="2:6">
      <c r="B201" s="3">
        <v>747</v>
      </c>
      <c r="C201" s="4">
        <v>236000</v>
      </c>
      <c r="E201" s="3">
        <v>273</v>
      </c>
      <c r="F201" s="4">
        <v>290000</v>
      </c>
    </row>
    <row r="202" spans="2:6">
      <c r="B202" s="3">
        <v>752</v>
      </c>
      <c r="C202" s="4">
        <v>162000</v>
      </c>
      <c r="E202" s="3">
        <v>274</v>
      </c>
      <c r="F202" s="4">
        <v>139000</v>
      </c>
    </row>
    <row r="203" spans="2:6">
      <c r="B203" s="3">
        <v>754</v>
      </c>
      <c r="C203" s="4">
        <v>275500</v>
      </c>
      <c r="E203" s="3">
        <v>275</v>
      </c>
      <c r="F203" s="4">
        <v>124500</v>
      </c>
    </row>
    <row r="204" spans="2:6">
      <c r="B204" s="3">
        <v>757</v>
      </c>
      <c r="C204" s="4">
        <v>212000</v>
      </c>
      <c r="E204" s="3">
        <v>276</v>
      </c>
      <c r="F204" s="4">
        <v>205000</v>
      </c>
    </row>
    <row r="205" spans="2:6">
      <c r="B205" s="3">
        <v>763</v>
      </c>
      <c r="C205" s="4">
        <v>215200</v>
      </c>
      <c r="E205" s="3">
        <v>278</v>
      </c>
      <c r="F205" s="4">
        <v>141000</v>
      </c>
    </row>
    <row r="206" spans="2:6">
      <c r="B206" s="3">
        <v>766</v>
      </c>
      <c r="C206" s="4">
        <v>264132</v>
      </c>
      <c r="E206" s="3">
        <v>280</v>
      </c>
      <c r="F206" s="4">
        <v>192000</v>
      </c>
    </row>
    <row r="207" spans="2:6">
      <c r="B207" s="3">
        <v>769</v>
      </c>
      <c r="C207" s="4">
        <v>216837</v>
      </c>
      <c r="E207" s="3">
        <v>281</v>
      </c>
      <c r="F207" s="4">
        <v>228500</v>
      </c>
    </row>
    <row r="208" spans="2:6">
      <c r="B208" s="3">
        <v>770</v>
      </c>
      <c r="C208" s="4">
        <v>538000</v>
      </c>
      <c r="E208" s="3">
        <v>285</v>
      </c>
      <c r="F208" s="4">
        <v>179200</v>
      </c>
    </row>
    <row r="209" spans="2:6">
      <c r="B209" s="3">
        <v>775</v>
      </c>
      <c r="C209" s="4">
        <v>395000</v>
      </c>
      <c r="E209" s="3">
        <v>287</v>
      </c>
      <c r="F209" s="4">
        <v>159000</v>
      </c>
    </row>
    <row r="210" spans="2:6">
      <c r="B210" s="3">
        <v>777</v>
      </c>
      <c r="C210" s="4">
        <v>221500</v>
      </c>
      <c r="E210" s="3">
        <v>288</v>
      </c>
      <c r="F210" s="4">
        <v>88000</v>
      </c>
    </row>
    <row r="211" spans="2:6">
      <c r="B211" s="3">
        <v>783</v>
      </c>
      <c r="C211" s="4">
        <v>187100</v>
      </c>
      <c r="E211" s="3">
        <v>289</v>
      </c>
      <c r="F211" s="4">
        <v>122000</v>
      </c>
    </row>
    <row r="212" spans="2:6">
      <c r="B212" s="3">
        <v>788</v>
      </c>
      <c r="C212" s="4">
        <v>233000</v>
      </c>
      <c r="E212" s="3">
        <v>290</v>
      </c>
      <c r="F212" s="4">
        <v>153575</v>
      </c>
    </row>
    <row r="213" spans="2:6">
      <c r="B213" s="3">
        <v>791</v>
      </c>
      <c r="C213" s="4">
        <v>160200</v>
      </c>
      <c r="E213" s="3">
        <v>292</v>
      </c>
      <c r="F213" s="4">
        <v>135900</v>
      </c>
    </row>
    <row r="214" spans="2:6">
      <c r="B214" s="3">
        <v>794</v>
      </c>
      <c r="C214" s="4">
        <v>225000</v>
      </c>
      <c r="E214" s="3">
        <v>293</v>
      </c>
      <c r="F214" s="4">
        <v>131000</v>
      </c>
    </row>
    <row r="215" spans="2:6">
      <c r="B215" s="3">
        <v>799</v>
      </c>
      <c r="C215" s="4">
        <v>485000</v>
      </c>
      <c r="E215" s="3">
        <v>294</v>
      </c>
      <c r="F215" s="4">
        <v>235000</v>
      </c>
    </row>
    <row r="216" spans="2:6">
      <c r="B216" s="3">
        <v>803</v>
      </c>
      <c r="C216" s="4">
        <v>189000</v>
      </c>
      <c r="E216" s="3">
        <v>295</v>
      </c>
      <c r="F216" s="4">
        <v>167000</v>
      </c>
    </row>
    <row r="217" spans="2:6">
      <c r="B217" s="3">
        <v>804</v>
      </c>
      <c r="C217" s="4">
        <v>582933</v>
      </c>
      <c r="E217" s="3">
        <v>296</v>
      </c>
      <c r="F217" s="4">
        <v>142500</v>
      </c>
    </row>
    <row r="218" spans="2:6">
      <c r="B218" s="3">
        <v>806</v>
      </c>
      <c r="C218" s="4">
        <v>227680</v>
      </c>
      <c r="E218" s="3">
        <v>297</v>
      </c>
      <c r="F218" s="4">
        <v>152000</v>
      </c>
    </row>
    <row r="219" spans="2:6">
      <c r="B219" s="3">
        <v>812</v>
      </c>
      <c r="C219" s="4">
        <v>144500</v>
      </c>
      <c r="E219" s="3">
        <v>298</v>
      </c>
      <c r="F219" s="4">
        <v>239000</v>
      </c>
    </row>
    <row r="220" spans="2:6">
      <c r="B220" s="3">
        <v>818</v>
      </c>
      <c r="C220" s="4">
        <v>271000</v>
      </c>
      <c r="E220" s="3">
        <v>299</v>
      </c>
      <c r="F220" s="4">
        <v>175000</v>
      </c>
    </row>
    <row r="221" spans="2:6">
      <c r="B221" s="3">
        <v>820</v>
      </c>
      <c r="C221" s="4">
        <v>224000</v>
      </c>
      <c r="E221" s="3">
        <v>300</v>
      </c>
      <c r="F221" s="4">
        <v>158500</v>
      </c>
    </row>
    <row r="222" spans="2:6">
      <c r="B222" s="3">
        <v>821</v>
      </c>
      <c r="C222" s="4">
        <v>183000</v>
      </c>
      <c r="E222" s="3">
        <v>301</v>
      </c>
      <c r="F222" s="4">
        <v>157000</v>
      </c>
    </row>
    <row r="223" spans="2:6">
      <c r="B223" s="3">
        <v>823</v>
      </c>
      <c r="C223" s="4">
        <v>225000</v>
      </c>
      <c r="E223" s="3">
        <v>302</v>
      </c>
      <c r="F223" s="4">
        <v>267000</v>
      </c>
    </row>
    <row r="224" spans="2:6">
      <c r="B224" s="3">
        <v>825</v>
      </c>
      <c r="C224" s="4">
        <v>232600</v>
      </c>
      <c r="E224" s="3">
        <v>304</v>
      </c>
      <c r="F224" s="4">
        <v>149900</v>
      </c>
    </row>
    <row r="225" spans="2:6">
      <c r="B225" s="3">
        <v>826</v>
      </c>
      <c r="C225" s="4">
        <v>385000</v>
      </c>
      <c r="E225" s="3">
        <v>305</v>
      </c>
      <c r="F225" s="4">
        <v>295000</v>
      </c>
    </row>
    <row r="226" spans="2:6">
      <c r="B226" s="3">
        <v>828</v>
      </c>
      <c r="C226" s="4">
        <v>189000</v>
      </c>
      <c r="E226" s="3">
        <v>307</v>
      </c>
      <c r="F226" s="4">
        <v>225000</v>
      </c>
    </row>
    <row r="227" spans="2:6">
      <c r="B227" s="3">
        <v>830</v>
      </c>
      <c r="C227" s="4">
        <v>147400</v>
      </c>
      <c r="E227" s="3">
        <v>308</v>
      </c>
      <c r="F227" s="4">
        <v>89500</v>
      </c>
    </row>
    <row r="228" spans="2:6">
      <c r="B228" s="3">
        <v>832</v>
      </c>
      <c r="C228" s="4">
        <v>151000</v>
      </c>
      <c r="E228" s="3">
        <v>309</v>
      </c>
      <c r="F228" s="4">
        <v>82500</v>
      </c>
    </row>
    <row r="229" spans="2:6">
      <c r="B229" s="3">
        <v>833</v>
      </c>
      <c r="C229" s="4">
        <v>237000</v>
      </c>
      <c r="E229" s="3">
        <v>311</v>
      </c>
      <c r="F229" s="4">
        <v>165600</v>
      </c>
    </row>
    <row r="230" spans="2:6">
      <c r="B230" s="3">
        <v>851</v>
      </c>
      <c r="C230" s="4">
        <v>131500</v>
      </c>
      <c r="E230" s="3">
        <v>312</v>
      </c>
      <c r="F230" s="4">
        <v>132000</v>
      </c>
    </row>
    <row r="231" spans="2:6">
      <c r="B231" s="3">
        <v>852</v>
      </c>
      <c r="C231" s="4">
        <v>215000</v>
      </c>
      <c r="E231" s="3">
        <v>313</v>
      </c>
      <c r="F231" s="4">
        <v>119900</v>
      </c>
    </row>
    <row r="232" spans="2:6">
      <c r="B232" s="3">
        <v>865</v>
      </c>
      <c r="C232" s="4">
        <v>250580</v>
      </c>
      <c r="E232" s="3">
        <v>314</v>
      </c>
      <c r="F232" s="4">
        <v>375000</v>
      </c>
    </row>
    <row r="233" spans="2:6">
      <c r="B233" s="3">
        <v>867</v>
      </c>
      <c r="C233" s="4">
        <v>248900</v>
      </c>
      <c r="E233" s="3">
        <v>315</v>
      </c>
      <c r="F233" s="4">
        <v>178000</v>
      </c>
    </row>
    <row r="234" spans="2:6">
      <c r="B234" s="3">
        <v>876</v>
      </c>
      <c r="C234" s="4">
        <v>303477</v>
      </c>
      <c r="E234" s="3">
        <v>317</v>
      </c>
      <c r="F234" s="4">
        <v>260000</v>
      </c>
    </row>
    <row r="235" spans="2:6">
      <c r="B235" s="3">
        <v>878</v>
      </c>
      <c r="C235" s="4">
        <v>350000</v>
      </c>
      <c r="E235" s="3">
        <v>319</v>
      </c>
      <c r="F235" s="4">
        <v>260000</v>
      </c>
    </row>
    <row r="236" spans="2:6">
      <c r="B236" s="3">
        <v>881</v>
      </c>
      <c r="C236" s="4">
        <v>157000</v>
      </c>
      <c r="E236" s="3">
        <v>320</v>
      </c>
      <c r="F236" s="4">
        <v>187500</v>
      </c>
    </row>
    <row r="237" spans="2:6">
      <c r="B237" s="3">
        <v>899</v>
      </c>
      <c r="C237" s="4">
        <v>611657</v>
      </c>
      <c r="E237" s="3">
        <v>323</v>
      </c>
      <c r="F237" s="4">
        <v>301000</v>
      </c>
    </row>
    <row r="238" spans="2:6">
      <c r="B238" s="3">
        <v>903</v>
      </c>
      <c r="C238" s="4">
        <v>180000</v>
      </c>
      <c r="E238" s="3">
        <v>324</v>
      </c>
      <c r="F238" s="4">
        <v>126175</v>
      </c>
    </row>
    <row r="239" spans="2:6">
      <c r="B239" s="3">
        <v>904</v>
      </c>
      <c r="C239" s="4">
        <v>240000</v>
      </c>
      <c r="E239" s="3">
        <v>325</v>
      </c>
      <c r="F239" s="4">
        <v>242000</v>
      </c>
    </row>
    <row r="240" spans="2:6">
      <c r="B240" s="3">
        <v>907</v>
      </c>
      <c r="C240" s="4">
        <v>255000</v>
      </c>
      <c r="E240" s="3">
        <v>326</v>
      </c>
      <c r="F240" s="4">
        <v>87000</v>
      </c>
    </row>
    <row r="241" spans="2:6">
      <c r="B241" s="3">
        <v>910</v>
      </c>
      <c r="C241" s="4">
        <v>174000</v>
      </c>
      <c r="E241" s="3">
        <v>327</v>
      </c>
      <c r="F241" s="4">
        <v>324000</v>
      </c>
    </row>
    <row r="242" spans="2:6">
      <c r="B242" s="3">
        <v>915</v>
      </c>
      <c r="C242" s="4">
        <v>173733</v>
      </c>
      <c r="E242" s="3">
        <v>328</v>
      </c>
      <c r="F242" s="4">
        <v>145250</v>
      </c>
    </row>
    <row r="243" spans="2:6">
      <c r="B243" s="3">
        <v>923</v>
      </c>
      <c r="C243" s="4">
        <v>169990</v>
      </c>
      <c r="E243" s="3">
        <v>329</v>
      </c>
      <c r="F243" s="4">
        <v>214500</v>
      </c>
    </row>
    <row r="244" spans="2:6">
      <c r="B244" s="3">
        <v>927</v>
      </c>
      <c r="C244" s="4">
        <v>285000</v>
      </c>
      <c r="E244" s="3">
        <v>330</v>
      </c>
      <c r="F244" s="4">
        <v>78000</v>
      </c>
    </row>
    <row r="245" spans="2:6">
      <c r="B245" s="3">
        <v>929</v>
      </c>
      <c r="C245" s="4">
        <v>236500</v>
      </c>
      <c r="E245" s="3">
        <v>331</v>
      </c>
      <c r="F245" s="4">
        <v>119000</v>
      </c>
    </row>
    <row r="246" spans="2:6">
      <c r="B246" s="3">
        <v>931</v>
      </c>
      <c r="C246" s="4">
        <v>201000</v>
      </c>
      <c r="E246" s="3">
        <v>332</v>
      </c>
      <c r="F246" s="4">
        <v>139000</v>
      </c>
    </row>
    <row r="247" spans="2:6">
      <c r="B247" s="3">
        <v>933</v>
      </c>
      <c r="C247" s="4">
        <v>320000</v>
      </c>
      <c r="E247" s="3">
        <v>335</v>
      </c>
      <c r="F247" s="4">
        <v>192000</v>
      </c>
    </row>
    <row r="248" spans="2:6">
      <c r="B248" s="3">
        <v>934</v>
      </c>
      <c r="C248" s="4">
        <v>190000</v>
      </c>
      <c r="E248" s="3">
        <v>336</v>
      </c>
      <c r="F248" s="4">
        <v>228950</v>
      </c>
    </row>
    <row r="249" spans="2:6">
      <c r="B249" s="3">
        <v>937</v>
      </c>
      <c r="C249" s="4">
        <v>184900</v>
      </c>
      <c r="E249" s="3">
        <v>339</v>
      </c>
      <c r="F249" s="4">
        <v>202500</v>
      </c>
    </row>
    <row r="250" spans="2:6">
      <c r="B250" s="3">
        <v>938</v>
      </c>
      <c r="C250" s="4">
        <v>253000</v>
      </c>
      <c r="E250" s="3">
        <v>340</v>
      </c>
      <c r="F250" s="4">
        <v>155000</v>
      </c>
    </row>
    <row r="251" spans="2:6">
      <c r="B251" s="3">
        <v>939</v>
      </c>
      <c r="C251" s="4">
        <v>239799</v>
      </c>
      <c r="E251" s="3">
        <v>342</v>
      </c>
      <c r="F251" s="4">
        <v>82000</v>
      </c>
    </row>
    <row r="252" spans="2:6">
      <c r="B252" s="3">
        <v>948</v>
      </c>
      <c r="C252" s="4">
        <v>270000</v>
      </c>
      <c r="E252" s="3">
        <v>343</v>
      </c>
      <c r="F252" s="4">
        <v>87500</v>
      </c>
    </row>
    <row r="253" spans="2:6">
      <c r="B253" s="3">
        <v>949</v>
      </c>
      <c r="C253" s="4">
        <v>192500</v>
      </c>
      <c r="E253" s="3">
        <v>345</v>
      </c>
      <c r="F253" s="4">
        <v>85000</v>
      </c>
    </row>
    <row r="254" spans="2:6">
      <c r="B254" s="3">
        <v>959</v>
      </c>
      <c r="C254" s="4">
        <v>185000</v>
      </c>
      <c r="E254" s="3">
        <v>346</v>
      </c>
      <c r="F254" s="4">
        <v>140200</v>
      </c>
    </row>
    <row r="255" spans="2:6">
      <c r="B255" s="3">
        <v>964</v>
      </c>
      <c r="C255" s="4">
        <v>239000</v>
      </c>
      <c r="E255" s="3">
        <v>347</v>
      </c>
      <c r="F255" s="4">
        <v>151500</v>
      </c>
    </row>
    <row r="256" spans="2:6">
      <c r="B256" s="3">
        <v>965</v>
      </c>
      <c r="C256" s="4">
        <v>214900</v>
      </c>
      <c r="E256" s="3">
        <v>348</v>
      </c>
      <c r="F256" s="4">
        <v>157500</v>
      </c>
    </row>
    <row r="257" spans="2:6">
      <c r="B257" s="3">
        <v>966</v>
      </c>
      <c r="C257" s="4">
        <v>178900</v>
      </c>
      <c r="E257" s="3">
        <v>352</v>
      </c>
      <c r="F257" s="4">
        <v>190000</v>
      </c>
    </row>
    <row r="258" spans="2:6">
      <c r="B258" s="3">
        <v>972</v>
      </c>
      <c r="C258" s="4">
        <v>173000</v>
      </c>
      <c r="E258" s="3">
        <v>353</v>
      </c>
      <c r="F258" s="4">
        <v>95000</v>
      </c>
    </row>
    <row r="259" spans="2:6">
      <c r="B259" s="3">
        <v>974</v>
      </c>
      <c r="C259" s="4">
        <v>182000</v>
      </c>
      <c r="E259" s="3">
        <v>354</v>
      </c>
      <c r="F259" s="4">
        <v>105900</v>
      </c>
    </row>
    <row r="260" spans="2:6">
      <c r="B260" s="3">
        <v>976</v>
      </c>
      <c r="C260" s="4">
        <v>165000</v>
      </c>
      <c r="E260" s="3">
        <v>355</v>
      </c>
      <c r="F260" s="4">
        <v>140000</v>
      </c>
    </row>
    <row r="261" spans="2:6">
      <c r="B261" s="3">
        <v>978</v>
      </c>
      <c r="C261" s="4">
        <v>199900</v>
      </c>
      <c r="E261" s="3">
        <v>356</v>
      </c>
      <c r="F261" s="4">
        <v>177500</v>
      </c>
    </row>
    <row r="262" spans="2:6">
      <c r="B262" s="3">
        <v>983</v>
      </c>
      <c r="C262" s="4">
        <v>159895</v>
      </c>
      <c r="E262" s="3">
        <v>357</v>
      </c>
      <c r="F262" s="4">
        <v>173000</v>
      </c>
    </row>
    <row r="263" spans="2:6">
      <c r="B263" s="3">
        <v>984</v>
      </c>
      <c r="C263" s="4">
        <v>255900</v>
      </c>
      <c r="E263" s="3">
        <v>358</v>
      </c>
      <c r="F263" s="4">
        <v>134000</v>
      </c>
    </row>
    <row r="264" spans="2:6">
      <c r="B264" s="3">
        <v>988</v>
      </c>
      <c r="C264" s="4">
        <v>395192</v>
      </c>
      <c r="E264" s="3">
        <v>359</v>
      </c>
      <c r="F264" s="4">
        <v>130000</v>
      </c>
    </row>
    <row r="265" spans="2:6">
      <c r="B265" s="3">
        <v>990</v>
      </c>
      <c r="C265" s="4">
        <v>197000</v>
      </c>
      <c r="E265" s="3">
        <v>360</v>
      </c>
      <c r="F265" s="4">
        <v>280000</v>
      </c>
    </row>
    <row r="266" spans="2:6">
      <c r="B266" s="3">
        <v>994</v>
      </c>
      <c r="C266" s="4">
        <v>173900</v>
      </c>
      <c r="E266" s="3">
        <v>361</v>
      </c>
      <c r="F266" s="4">
        <v>156000</v>
      </c>
    </row>
    <row r="267" spans="2:6">
      <c r="B267" s="3">
        <v>995</v>
      </c>
      <c r="C267" s="4">
        <v>337500</v>
      </c>
      <c r="E267" s="3">
        <v>362</v>
      </c>
      <c r="F267" s="4">
        <v>145000</v>
      </c>
    </row>
    <row r="268" spans="2:6">
      <c r="B268" s="3">
        <v>1000</v>
      </c>
      <c r="C268" s="4">
        <v>206000</v>
      </c>
      <c r="E268" s="3">
        <v>364</v>
      </c>
      <c r="F268" s="4">
        <v>118000</v>
      </c>
    </row>
    <row r="269" spans="2:6">
      <c r="B269" s="3">
        <v>1003</v>
      </c>
      <c r="C269" s="4">
        <v>232000</v>
      </c>
      <c r="E269" s="3">
        <v>365</v>
      </c>
      <c r="F269" s="4">
        <v>190000</v>
      </c>
    </row>
    <row r="270" spans="2:6">
      <c r="B270" s="3">
        <v>1005</v>
      </c>
      <c r="C270" s="4">
        <v>181000</v>
      </c>
      <c r="E270" s="3">
        <v>366</v>
      </c>
      <c r="F270" s="4">
        <v>147000</v>
      </c>
    </row>
    <row r="271" spans="2:6">
      <c r="B271" s="3">
        <v>1009</v>
      </c>
      <c r="C271" s="4">
        <v>240000</v>
      </c>
      <c r="E271" s="3">
        <v>367</v>
      </c>
      <c r="F271" s="4">
        <v>159000</v>
      </c>
    </row>
    <row r="272" spans="2:6">
      <c r="B272" s="3">
        <v>1016</v>
      </c>
      <c r="C272" s="4">
        <v>227000</v>
      </c>
      <c r="E272" s="3">
        <v>368</v>
      </c>
      <c r="F272" s="4">
        <v>165000</v>
      </c>
    </row>
    <row r="273" spans="2:6">
      <c r="B273" s="3">
        <v>1020</v>
      </c>
      <c r="C273" s="4">
        <v>213490</v>
      </c>
      <c r="E273" s="3">
        <v>369</v>
      </c>
      <c r="F273" s="4">
        <v>132000</v>
      </c>
    </row>
    <row r="274" spans="2:6">
      <c r="B274" s="3">
        <v>1021</v>
      </c>
      <c r="C274" s="4">
        <v>176000</v>
      </c>
      <c r="E274" s="3">
        <v>370</v>
      </c>
      <c r="F274" s="4">
        <v>162000</v>
      </c>
    </row>
    <row r="275" spans="2:6">
      <c r="B275" s="3">
        <v>1022</v>
      </c>
      <c r="C275" s="4">
        <v>194000</v>
      </c>
      <c r="E275" s="3">
        <v>372</v>
      </c>
      <c r="F275" s="4">
        <v>134432</v>
      </c>
    </row>
    <row r="276" spans="2:6">
      <c r="B276" s="3">
        <v>1024</v>
      </c>
      <c r="C276" s="4">
        <v>191000</v>
      </c>
      <c r="E276" s="3">
        <v>373</v>
      </c>
      <c r="F276" s="4">
        <v>125000</v>
      </c>
    </row>
    <row r="277" spans="2:6">
      <c r="B277" s="3">
        <v>1028</v>
      </c>
      <c r="C277" s="4">
        <v>293077</v>
      </c>
      <c r="E277" s="3">
        <v>374</v>
      </c>
      <c r="F277" s="4">
        <v>123000</v>
      </c>
    </row>
    <row r="278" spans="2:6">
      <c r="B278" s="3">
        <v>1034</v>
      </c>
      <c r="C278" s="4">
        <v>230000</v>
      </c>
      <c r="E278" s="3">
        <v>376</v>
      </c>
      <c r="F278" s="4">
        <v>61000</v>
      </c>
    </row>
    <row r="279" spans="2:6">
      <c r="B279" s="3">
        <v>1037</v>
      </c>
      <c r="C279" s="4">
        <v>315500</v>
      </c>
      <c r="E279" s="3">
        <v>377</v>
      </c>
      <c r="F279" s="4">
        <v>148000</v>
      </c>
    </row>
    <row r="280" spans="2:6">
      <c r="B280" s="3">
        <v>1038</v>
      </c>
      <c r="C280" s="4">
        <v>287000</v>
      </c>
      <c r="E280" s="3">
        <v>381</v>
      </c>
      <c r="F280" s="4">
        <v>127000</v>
      </c>
    </row>
    <row r="281" spans="2:6">
      <c r="B281" s="3">
        <v>1043</v>
      </c>
      <c r="C281" s="4">
        <v>196000</v>
      </c>
      <c r="E281" s="3">
        <v>384</v>
      </c>
      <c r="F281" s="4">
        <v>76000</v>
      </c>
    </row>
    <row r="282" spans="2:6">
      <c r="B282" s="3">
        <v>1047</v>
      </c>
      <c r="C282" s="4">
        <v>556581</v>
      </c>
      <c r="E282" s="3">
        <v>385</v>
      </c>
      <c r="F282" s="4">
        <v>240000</v>
      </c>
    </row>
    <row r="283" spans="2:6">
      <c r="B283" s="3">
        <v>1051</v>
      </c>
      <c r="C283" s="4">
        <v>176485</v>
      </c>
      <c r="E283" s="3">
        <v>387</v>
      </c>
      <c r="F283" s="4">
        <v>81000</v>
      </c>
    </row>
    <row r="284" spans="2:6">
      <c r="B284" s="3">
        <v>1052</v>
      </c>
      <c r="C284" s="4">
        <v>200141</v>
      </c>
      <c r="E284" s="3">
        <v>388</v>
      </c>
      <c r="F284" s="4">
        <v>125000</v>
      </c>
    </row>
    <row r="285" spans="2:6">
      <c r="B285" s="3">
        <v>1055</v>
      </c>
      <c r="C285" s="4">
        <v>255000</v>
      </c>
      <c r="E285" s="3">
        <v>389</v>
      </c>
      <c r="F285" s="4">
        <v>191000</v>
      </c>
    </row>
    <row r="286" spans="2:6">
      <c r="B286" s="3">
        <v>1057</v>
      </c>
      <c r="C286" s="4">
        <v>185850</v>
      </c>
      <c r="E286" s="3">
        <v>391</v>
      </c>
      <c r="F286" s="4">
        <v>119000</v>
      </c>
    </row>
    <row r="287" spans="2:6">
      <c r="B287" s="3">
        <v>1059</v>
      </c>
      <c r="C287" s="4">
        <v>335000</v>
      </c>
      <c r="E287" s="3">
        <v>393</v>
      </c>
      <c r="F287" s="4">
        <v>106500</v>
      </c>
    </row>
    <row r="288" spans="2:6">
      <c r="B288" s="3">
        <v>1061</v>
      </c>
      <c r="C288" s="4">
        <v>213500</v>
      </c>
      <c r="E288" s="3">
        <v>394</v>
      </c>
      <c r="F288" s="4">
        <v>100000</v>
      </c>
    </row>
    <row r="289" spans="2:6">
      <c r="B289" s="3">
        <v>1075</v>
      </c>
      <c r="C289" s="4">
        <v>194000</v>
      </c>
      <c r="E289" s="3">
        <v>395</v>
      </c>
      <c r="F289" s="4">
        <v>109000</v>
      </c>
    </row>
    <row r="290" spans="2:6">
      <c r="B290" s="3">
        <v>1079</v>
      </c>
      <c r="C290" s="4">
        <v>155900</v>
      </c>
      <c r="E290" s="3">
        <v>396</v>
      </c>
      <c r="F290" s="4">
        <v>129000</v>
      </c>
    </row>
    <row r="291" spans="2:6">
      <c r="B291" s="3">
        <v>1083</v>
      </c>
      <c r="C291" s="4">
        <v>192000</v>
      </c>
      <c r="E291" s="3">
        <v>397</v>
      </c>
      <c r="F291" s="4">
        <v>123000</v>
      </c>
    </row>
    <row r="292" spans="2:6">
      <c r="B292" s="3">
        <v>1088</v>
      </c>
      <c r="C292" s="4">
        <v>252000</v>
      </c>
      <c r="E292" s="3">
        <v>398</v>
      </c>
      <c r="F292" s="4">
        <v>169500</v>
      </c>
    </row>
    <row r="293" spans="2:6">
      <c r="B293" s="3">
        <v>1089</v>
      </c>
      <c r="C293" s="4">
        <v>137500</v>
      </c>
      <c r="E293" s="3">
        <v>399</v>
      </c>
      <c r="F293" s="4">
        <v>67000</v>
      </c>
    </row>
    <row r="294" spans="2:6">
      <c r="B294" s="3">
        <v>1090</v>
      </c>
      <c r="C294" s="4">
        <v>197000</v>
      </c>
      <c r="E294" s="3">
        <v>401</v>
      </c>
      <c r="F294" s="4">
        <v>245500</v>
      </c>
    </row>
    <row r="295" spans="2:6">
      <c r="B295" s="3">
        <v>1096</v>
      </c>
      <c r="C295" s="4">
        <v>176432</v>
      </c>
      <c r="E295" s="3">
        <v>403</v>
      </c>
      <c r="F295" s="4">
        <v>108000</v>
      </c>
    </row>
    <row r="296" spans="2:6">
      <c r="B296" s="3">
        <v>1108</v>
      </c>
      <c r="C296" s="4">
        <v>274725</v>
      </c>
      <c r="E296" s="3">
        <v>404</v>
      </c>
      <c r="F296" s="4">
        <v>258000</v>
      </c>
    </row>
    <row r="297" spans="2:6">
      <c r="B297" s="3">
        <v>1109</v>
      </c>
      <c r="C297" s="4">
        <v>181000</v>
      </c>
      <c r="E297" s="3">
        <v>405</v>
      </c>
      <c r="F297" s="4">
        <v>168000</v>
      </c>
    </row>
    <row r="298" spans="2:6">
      <c r="B298" s="3">
        <v>1110</v>
      </c>
      <c r="C298" s="4">
        <v>280000</v>
      </c>
      <c r="E298" s="3">
        <v>406</v>
      </c>
      <c r="F298" s="4">
        <v>150000</v>
      </c>
    </row>
    <row r="299" spans="2:6">
      <c r="B299" s="3">
        <v>1116</v>
      </c>
      <c r="C299" s="4">
        <v>318000</v>
      </c>
      <c r="E299" s="3">
        <v>407</v>
      </c>
      <c r="F299" s="4">
        <v>115000</v>
      </c>
    </row>
    <row r="300" spans="2:6">
      <c r="B300" s="3">
        <v>1117</v>
      </c>
      <c r="C300" s="4">
        <v>184100</v>
      </c>
      <c r="E300" s="3">
        <v>408</v>
      </c>
      <c r="F300" s="4">
        <v>177000</v>
      </c>
    </row>
    <row r="301" spans="2:6">
      <c r="B301" s="3">
        <v>1122</v>
      </c>
      <c r="C301" s="4">
        <v>212900</v>
      </c>
      <c r="E301" s="3">
        <v>411</v>
      </c>
      <c r="F301" s="4">
        <v>60000</v>
      </c>
    </row>
    <row r="302" spans="2:6">
      <c r="B302" s="3">
        <v>1127</v>
      </c>
      <c r="C302" s="4">
        <v>174000</v>
      </c>
      <c r="E302" s="3">
        <v>412</v>
      </c>
      <c r="F302" s="4">
        <v>145000</v>
      </c>
    </row>
    <row r="303" spans="2:6">
      <c r="B303" s="3">
        <v>1128</v>
      </c>
      <c r="C303" s="4">
        <v>259000</v>
      </c>
      <c r="E303" s="3">
        <v>414</v>
      </c>
      <c r="F303" s="4">
        <v>115000</v>
      </c>
    </row>
    <row r="304" spans="2:6">
      <c r="B304" s="3">
        <v>1129</v>
      </c>
      <c r="C304" s="4">
        <v>215000</v>
      </c>
      <c r="E304" s="3">
        <v>415</v>
      </c>
      <c r="F304" s="4">
        <v>228000</v>
      </c>
    </row>
    <row r="305" spans="2:6">
      <c r="B305" s="3">
        <v>1143</v>
      </c>
      <c r="C305" s="4">
        <v>424870</v>
      </c>
      <c r="E305" s="3">
        <v>417</v>
      </c>
      <c r="F305" s="4">
        <v>149500</v>
      </c>
    </row>
    <row r="306" spans="2:6">
      <c r="B306" s="3">
        <v>1158</v>
      </c>
      <c r="C306" s="4">
        <v>230000</v>
      </c>
      <c r="E306" s="3">
        <v>418</v>
      </c>
      <c r="F306" s="4">
        <v>239000</v>
      </c>
    </row>
    <row r="307" spans="2:6">
      <c r="B307" s="3">
        <v>1159</v>
      </c>
      <c r="C307" s="4">
        <v>235128</v>
      </c>
      <c r="E307" s="3">
        <v>419</v>
      </c>
      <c r="F307" s="4">
        <v>126000</v>
      </c>
    </row>
    <row r="308" spans="2:6">
      <c r="B308" s="3">
        <v>1166</v>
      </c>
      <c r="C308" s="4">
        <v>233170</v>
      </c>
      <c r="E308" s="3">
        <v>420</v>
      </c>
      <c r="F308" s="4">
        <v>142000</v>
      </c>
    </row>
    <row r="309" spans="2:6">
      <c r="B309" s="3">
        <v>1167</v>
      </c>
      <c r="C309" s="4">
        <v>245350</v>
      </c>
      <c r="E309" s="3">
        <v>421</v>
      </c>
      <c r="F309" s="4">
        <v>206300</v>
      </c>
    </row>
    <row r="310" spans="2:6">
      <c r="B310" s="3">
        <v>1168</v>
      </c>
      <c r="C310" s="4">
        <v>173000</v>
      </c>
      <c r="E310" s="3">
        <v>422</v>
      </c>
      <c r="F310" s="4">
        <v>215000</v>
      </c>
    </row>
    <row r="311" spans="2:6">
      <c r="B311" s="3">
        <v>1173</v>
      </c>
      <c r="C311" s="4">
        <v>171900</v>
      </c>
      <c r="E311" s="3">
        <v>423</v>
      </c>
      <c r="F311" s="4">
        <v>113000</v>
      </c>
    </row>
    <row r="312" spans="2:6">
      <c r="B312" s="3">
        <v>1182</v>
      </c>
      <c r="C312" s="4">
        <v>392500</v>
      </c>
      <c r="E312" s="3">
        <v>424</v>
      </c>
      <c r="F312" s="4">
        <v>315000</v>
      </c>
    </row>
    <row r="313" spans="2:6">
      <c r="B313" s="3">
        <v>1189</v>
      </c>
      <c r="C313" s="4">
        <v>195000</v>
      </c>
      <c r="E313" s="3">
        <v>425</v>
      </c>
      <c r="F313" s="4">
        <v>139000</v>
      </c>
    </row>
    <row r="314" spans="2:6">
      <c r="B314" s="3">
        <v>1196</v>
      </c>
      <c r="C314" s="4">
        <v>176000</v>
      </c>
      <c r="E314" s="3">
        <v>426</v>
      </c>
      <c r="F314" s="4">
        <v>135000</v>
      </c>
    </row>
    <row r="315" spans="2:6">
      <c r="B315" s="3">
        <v>1197</v>
      </c>
      <c r="C315" s="4">
        <v>219210</v>
      </c>
      <c r="E315" s="3">
        <v>427</v>
      </c>
      <c r="F315" s="4">
        <v>275000</v>
      </c>
    </row>
    <row r="316" spans="2:6">
      <c r="B316" s="3">
        <v>1199</v>
      </c>
      <c r="C316" s="4">
        <v>178000</v>
      </c>
      <c r="E316" s="3">
        <v>428</v>
      </c>
      <c r="F316" s="4">
        <v>109008</v>
      </c>
    </row>
    <row r="317" spans="2:6">
      <c r="B317" s="3">
        <v>1204</v>
      </c>
      <c r="C317" s="4">
        <v>213000</v>
      </c>
      <c r="E317" s="3">
        <v>430</v>
      </c>
      <c r="F317" s="4">
        <v>175000</v>
      </c>
    </row>
    <row r="318" spans="2:6">
      <c r="B318" s="3">
        <v>1208</v>
      </c>
      <c r="C318" s="4">
        <v>200000</v>
      </c>
      <c r="E318" s="3">
        <v>431</v>
      </c>
      <c r="F318" s="4">
        <v>85400</v>
      </c>
    </row>
    <row r="319" spans="2:6">
      <c r="B319" s="3">
        <v>1210</v>
      </c>
      <c r="C319" s="4">
        <v>290000</v>
      </c>
      <c r="E319" s="3">
        <v>432</v>
      </c>
      <c r="F319" s="4">
        <v>79900</v>
      </c>
    </row>
    <row r="320" spans="2:6">
      <c r="B320" s="3">
        <v>1218</v>
      </c>
      <c r="C320" s="4">
        <v>229456</v>
      </c>
      <c r="E320" s="3">
        <v>433</v>
      </c>
      <c r="F320" s="4">
        <v>122500</v>
      </c>
    </row>
    <row r="321" spans="2:6">
      <c r="B321" s="3">
        <v>1225</v>
      </c>
      <c r="C321" s="4">
        <v>184000</v>
      </c>
      <c r="E321" s="3">
        <v>434</v>
      </c>
      <c r="F321" s="4">
        <v>181000</v>
      </c>
    </row>
    <row r="322" spans="2:6">
      <c r="B322" s="3">
        <v>1227</v>
      </c>
      <c r="C322" s="4">
        <v>214000</v>
      </c>
      <c r="E322" s="3">
        <v>435</v>
      </c>
      <c r="F322" s="4">
        <v>81000</v>
      </c>
    </row>
    <row r="323" spans="2:6">
      <c r="B323" s="3">
        <v>1229</v>
      </c>
      <c r="C323" s="4">
        <v>367294</v>
      </c>
      <c r="E323" s="3">
        <v>436</v>
      </c>
      <c r="F323" s="4">
        <v>212000</v>
      </c>
    </row>
    <row r="324" spans="2:6">
      <c r="B324" s="3">
        <v>1237</v>
      </c>
      <c r="C324" s="4">
        <v>175500</v>
      </c>
      <c r="E324" s="3">
        <v>437</v>
      </c>
      <c r="F324" s="4">
        <v>116000</v>
      </c>
    </row>
    <row r="325" spans="2:6">
      <c r="B325" s="3">
        <v>1238</v>
      </c>
      <c r="C325" s="4">
        <v>195000</v>
      </c>
      <c r="E325" s="3">
        <v>438</v>
      </c>
      <c r="F325" s="4">
        <v>119000</v>
      </c>
    </row>
    <row r="326" spans="2:6">
      <c r="B326" s="3">
        <v>1239</v>
      </c>
      <c r="C326" s="4">
        <v>142500</v>
      </c>
      <c r="E326" s="3">
        <v>439</v>
      </c>
      <c r="F326" s="4">
        <v>90350</v>
      </c>
    </row>
    <row r="327" spans="2:6">
      <c r="B327" s="3">
        <v>1240</v>
      </c>
      <c r="C327" s="4">
        <v>265900</v>
      </c>
      <c r="E327" s="3">
        <v>440</v>
      </c>
      <c r="F327" s="4">
        <v>110000</v>
      </c>
    </row>
    <row r="328" spans="2:6">
      <c r="B328" s="3">
        <v>1241</v>
      </c>
      <c r="C328" s="4">
        <v>224900</v>
      </c>
      <c r="E328" s="3">
        <v>442</v>
      </c>
      <c r="F328" s="4">
        <v>118000</v>
      </c>
    </row>
    <row r="329" spans="2:6">
      <c r="B329" s="3">
        <v>1242</v>
      </c>
      <c r="C329" s="4">
        <v>248328</v>
      </c>
      <c r="E329" s="3">
        <v>443</v>
      </c>
      <c r="F329" s="4">
        <v>162900</v>
      </c>
    </row>
    <row r="330" spans="2:6">
      <c r="B330" s="3">
        <v>1244</v>
      </c>
      <c r="C330" s="4">
        <v>465000</v>
      </c>
      <c r="E330" s="3">
        <v>445</v>
      </c>
      <c r="F330" s="4">
        <v>210000</v>
      </c>
    </row>
    <row r="331" spans="2:6">
      <c r="B331" s="3">
        <v>1247</v>
      </c>
      <c r="C331" s="4">
        <v>186500</v>
      </c>
      <c r="E331" s="3">
        <v>446</v>
      </c>
      <c r="F331" s="4">
        <v>127500</v>
      </c>
    </row>
    <row r="332" spans="2:6">
      <c r="B332" s="3">
        <v>1252</v>
      </c>
      <c r="C332" s="4">
        <v>171750</v>
      </c>
      <c r="E332" s="3">
        <v>447</v>
      </c>
      <c r="F332" s="4">
        <v>190000</v>
      </c>
    </row>
    <row r="333" spans="2:6">
      <c r="B333" s="3">
        <v>1255</v>
      </c>
      <c r="C333" s="4">
        <v>165400</v>
      </c>
      <c r="E333" s="3">
        <v>448</v>
      </c>
      <c r="F333" s="4">
        <v>199900</v>
      </c>
    </row>
    <row r="334" spans="2:6">
      <c r="B334" s="3">
        <v>1259</v>
      </c>
      <c r="C334" s="4">
        <v>190000</v>
      </c>
      <c r="E334" s="3">
        <v>449</v>
      </c>
      <c r="F334" s="4">
        <v>119500</v>
      </c>
    </row>
    <row r="335" spans="2:6">
      <c r="B335" s="3">
        <v>1268</v>
      </c>
      <c r="C335" s="4">
        <v>378500</v>
      </c>
      <c r="E335" s="3">
        <v>450</v>
      </c>
      <c r="F335" s="4">
        <v>120000</v>
      </c>
    </row>
    <row r="336" spans="2:6">
      <c r="B336" s="3">
        <v>1279</v>
      </c>
      <c r="C336" s="4">
        <v>237000</v>
      </c>
      <c r="E336" s="3">
        <v>451</v>
      </c>
      <c r="F336" s="4">
        <v>110000</v>
      </c>
    </row>
    <row r="337" spans="2:6">
      <c r="B337" s="3">
        <v>1281</v>
      </c>
      <c r="C337" s="4">
        <v>227000</v>
      </c>
      <c r="E337" s="3">
        <v>452</v>
      </c>
      <c r="F337" s="4">
        <v>280000</v>
      </c>
    </row>
    <row r="338" spans="2:6">
      <c r="B338" s="3">
        <v>1289</v>
      </c>
      <c r="C338" s="4">
        <v>278000</v>
      </c>
      <c r="E338" s="3">
        <v>453</v>
      </c>
      <c r="F338" s="4">
        <v>204000</v>
      </c>
    </row>
    <row r="339" spans="2:6">
      <c r="B339" s="3">
        <v>1290</v>
      </c>
      <c r="C339" s="4">
        <v>281000</v>
      </c>
      <c r="E339" s="3">
        <v>455</v>
      </c>
      <c r="F339" s="4">
        <v>188000</v>
      </c>
    </row>
    <row r="340" spans="2:6">
      <c r="B340" s="3">
        <v>1298</v>
      </c>
      <c r="C340" s="4">
        <v>140000</v>
      </c>
      <c r="E340" s="3">
        <v>456</v>
      </c>
      <c r="F340" s="4">
        <v>175500</v>
      </c>
    </row>
    <row r="341" spans="2:6">
      <c r="B341" s="3">
        <v>1299</v>
      </c>
      <c r="C341" s="4">
        <v>160000</v>
      </c>
      <c r="E341" s="3">
        <v>457</v>
      </c>
      <c r="F341" s="4">
        <v>98000</v>
      </c>
    </row>
    <row r="342" spans="2:6">
      <c r="B342" s="3">
        <v>1304</v>
      </c>
      <c r="C342" s="4">
        <v>232000</v>
      </c>
      <c r="E342" s="3">
        <v>458</v>
      </c>
      <c r="F342" s="4">
        <v>256000</v>
      </c>
    </row>
    <row r="343" spans="2:6">
      <c r="B343" s="3">
        <v>1305</v>
      </c>
      <c r="C343" s="4">
        <v>130000</v>
      </c>
      <c r="E343" s="3">
        <v>459</v>
      </c>
      <c r="F343" s="4">
        <v>161000</v>
      </c>
    </row>
    <row r="344" spans="2:6">
      <c r="B344" s="3">
        <v>1306</v>
      </c>
      <c r="C344" s="4">
        <v>325000</v>
      </c>
      <c r="E344" s="3">
        <v>460</v>
      </c>
      <c r="F344" s="4">
        <v>110000</v>
      </c>
    </row>
    <row r="345" spans="2:6">
      <c r="B345" s="3">
        <v>1307</v>
      </c>
      <c r="C345" s="4">
        <v>202500</v>
      </c>
      <c r="E345" s="3">
        <v>462</v>
      </c>
      <c r="F345" s="4">
        <v>155000</v>
      </c>
    </row>
    <row r="346" spans="2:6">
      <c r="B346" s="3">
        <v>1312</v>
      </c>
      <c r="C346" s="4">
        <v>203000</v>
      </c>
      <c r="E346" s="3">
        <v>463</v>
      </c>
      <c r="F346" s="4">
        <v>62383</v>
      </c>
    </row>
    <row r="347" spans="2:6">
      <c r="B347" s="3">
        <v>1317</v>
      </c>
      <c r="C347" s="4">
        <v>295493</v>
      </c>
      <c r="E347" s="3">
        <v>464</v>
      </c>
      <c r="F347" s="4">
        <v>188700</v>
      </c>
    </row>
    <row r="348" spans="2:6">
      <c r="B348" s="3">
        <v>1318</v>
      </c>
      <c r="C348" s="4">
        <v>208900</v>
      </c>
      <c r="E348" s="3">
        <v>465</v>
      </c>
      <c r="F348" s="4">
        <v>124000</v>
      </c>
    </row>
    <row r="349" spans="2:6">
      <c r="B349" s="3">
        <v>1319</v>
      </c>
      <c r="C349" s="4">
        <v>275000</v>
      </c>
      <c r="E349" s="3">
        <v>467</v>
      </c>
      <c r="F349" s="4">
        <v>167000</v>
      </c>
    </row>
    <row r="350" spans="2:6">
      <c r="B350" s="3">
        <v>1325</v>
      </c>
      <c r="C350" s="4">
        <v>147000</v>
      </c>
      <c r="E350" s="3">
        <v>468</v>
      </c>
      <c r="F350" s="4">
        <v>146500</v>
      </c>
    </row>
    <row r="351" spans="2:6">
      <c r="B351" s="3">
        <v>1331</v>
      </c>
      <c r="C351" s="4">
        <v>227000</v>
      </c>
      <c r="E351" s="3">
        <v>470</v>
      </c>
      <c r="F351" s="4">
        <v>187000</v>
      </c>
    </row>
    <row r="352" spans="2:6">
      <c r="B352" s="3">
        <v>1339</v>
      </c>
      <c r="C352" s="4">
        <v>200000</v>
      </c>
      <c r="E352" s="3">
        <v>471</v>
      </c>
      <c r="F352" s="4">
        <v>212000</v>
      </c>
    </row>
    <row r="353" spans="2:6">
      <c r="B353" s="3">
        <v>1342</v>
      </c>
      <c r="C353" s="4">
        <v>155000</v>
      </c>
      <c r="E353" s="3">
        <v>472</v>
      </c>
      <c r="F353" s="4">
        <v>190000</v>
      </c>
    </row>
    <row r="354" spans="2:6">
      <c r="B354" s="3">
        <v>1343</v>
      </c>
      <c r="C354" s="4">
        <v>228500</v>
      </c>
      <c r="E354" s="3">
        <v>476</v>
      </c>
      <c r="F354" s="4">
        <v>132500</v>
      </c>
    </row>
    <row r="355" spans="2:6">
      <c r="B355" s="3">
        <v>1345</v>
      </c>
      <c r="C355" s="4">
        <v>155835</v>
      </c>
      <c r="E355" s="3">
        <v>477</v>
      </c>
      <c r="F355" s="4">
        <v>208900</v>
      </c>
    </row>
    <row r="356" spans="2:6">
      <c r="B356" s="3">
        <v>1348</v>
      </c>
      <c r="C356" s="4">
        <v>283463</v>
      </c>
      <c r="E356" s="3">
        <v>480</v>
      </c>
      <c r="F356" s="4">
        <v>89471</v>
      </c>
    </row>
    <row r="357" spans="2:6">
      <c r="B357" s="3">
        <v>1355</v>
      </c>
      <c r="C357" s="4">
        <v>235000</v>
      </c>
      <c r="E357" s="3">
        <v>483</v>
      </c>
      <c r="F357" s="4">
        <v>155000</v>
      </c>
    </row>
    <row r="358" spans="2:6">
      <c r="B358" s="3">
        <v>1359</v>
      </c>
      <c r="C358" s="4">
        <v>177500</v>
      </c>
      <c r="E358" s="3">
        <v>484</v>
      </c>
      <c r="F358" s="4">
        <v>164000</v>
      </c>
    </row>
    <row r="359" spans="2:6">
      <c r="B359" s="3">
        <v>1360</v>
      </c>
      <c r="C359" s="4">
        <v>315000</v>
      </c>
      <c r="E359" s="3">
        <v>485</v>
      </c>
      <c r="F359" s="4">
        <v>132500</v>
      </c>
    </row>
    <row r="360" spans="2:6">
      <c r="B360" s="3">
        <v>1362</v>
      </c>
      <c r="C360" s="4">
        <v>260000</v>
      </c>
      <c r="E360" s="3">
        <v>486</v>
      </c>
      <c r="F360" s="4">
        <v>147000</v>
      </c>
    </row>
    <row r="361" spans="2:6">
      <c r="B361" s="3">
        <v>1364</v>
      </c>
      <c r="C361" s="4">
        <v>156932</v>
      </c>
      <c r="E361" s="3">
        <v>487</v>
      </c>
      <c r="F361" s="4">
        <v>156000</v>
      </c>
    </row>
    <row r="362" spans="2:6">
      <c r="B362" s="3">
        <v>1365</v>
      </c>
      <c r="C362" s="4">
        <v>144152</v>
      </c>
      <c r="E362" s="3">
        <v>488</v>
      </c>
      <c r="F362" s="4">
        <v>175000</v>
      </c>
    </row>
    <row r="363" spans="2:6">
      <c r="B363" s="3">
        <v>1366</v>
      </c>
      <c r="C363" s="4">
        <v>216000</v>
      </c>
      <c r="E363" s="3">
        <v>489</v>
      </c>
      <c r="F363" s="4">
        <v>160000</v>
      </c>
    </row>
    <row r="364" spans="2:6">
      <c r="B364" s="3">
        <v>1369</v>
      </c>
      <c r="C364" s="4">
        <v>144000</v>
      </c>
      <c r="E364" s="3">
        <v>490</v>
      </c>
      <c r="F364" s="4">
        <v>86000</v>
      </c>
    </row>
    <row r="365" spans="2:6">
      <c r="B365" s="3">
        <v>1370</v>
      </c>
      <c r="C365" s="4">
        <v>232000</v>
      </c>
      <c r="E365" s="3">
        <v>491</v>
      </c>
      <c r="F365" s="4">
        <v>115000</v>
      </c>
    </row>
    <row r="366" spans="2:6">
      <c r="B366" s="3">
        <v>1374</v>
      </c>
      <c r="C366" s="4">
        <v>466500</v>
      </c>
      <c r="E366" s="3">
        <v>492</v>
      </c>
      <c r="F366" s="4">
        <v>133000</v>
      </c>
    </row>
    <row r="367" spans="2:6">
      <c r="B367" s="3">
        <v>1375</v>
      </c>
      <c r="C367" s="4">
        <v>250000</v>
      </c>
      <c r="E367" s="3">
        <v>494</v>
      </c>
      <c r="F367" s="4">
        <v>155000</v>
      </c>
    </row>
    <row r="368" spans="2:6">
      <c r="B368" s="3">
        <v>1376</v>
      </c>
      <c r="C368" s="4">
        <v>239000</v>
      </c>
      <c r="E368" s="3">
        <v>495</v>
      </c>
      <c r="F368" s="4">
        <v>91300</v>
      </c>
    </row>
    <row r="369" spans="2:6">
      <c r="B369" s="3">
        <v>1380</v>
      </c>
      <c r="C369" s="4">
        <v>167500</v>
      </c>
      <c r="E369" s="3">
        <v>496</v>
      </c>
      <c r="F369" s="4">
        <v>34900</v>
      </c>
    </row>
    <row r="370" spans="2:6">
      <c r="B370" s="3">
        <v>1389</v>
      </c>
      <c r="C370" s="4">
        <v>377500</v>
      </c>
      <c r="E370" s="3">
        <v>497</v>
      </c>
      <c r="F370" s="4">
        <v>430000</v>
      </c>
    </row>
    <row r="371" spans="2:6">
      <c r="B371" s="3">
        <v>1391</v>
      </c>
      <c r="C371" s="4">
        <v>235000</v>
      </c>
      <c r="E371" s="3">
        <v>498</v>
      </c>
      <c r="F371" s="4">
        <v>184000</v>
      </c>
    </row>
    <row r="372" spans="2:6">
      <c r="B372" s="3">
        <v>1395</v>
      </c>
      <c r="C372" s="4">
        <v>246578</v>
      </c>
      <c r="E372" s="3">
        <v>499</v>
      </c>
      <c r="F372" s="4">
        <v>130000</v>
      </c>
    </row>
    <row r="373" spans="2:6">
      <c r="B373" s="3">
        <v>1396</v>
      </c>
      <c r="C373" s="4">
        <v>281213</v>
      </c>
      <c r="E373" s="3">
        <v>500</v>
      </c>
      <c r="F373" s="4">
        <v>120000</v>
      </c>
    </row>
    <row r="374" spans="2:6">
      <c r="B374" s="3">
        <v>1402</v>
      </c>
      <c r="C374" s="4">
        <v>193000</v>
      </c>
      <c r="E374" s="3">
        <v>501</v>
      </c>
      <c r="F374" s="4">
        <v>113000</v>
      </c>
    </row>
    <row r="375" spans="2:6">
      <c r="B375" s="3">
        <v>1403</v>
      </c>
      <c r="C375" s="4">
        <v>193879</v>
      </c>
      <c r="E375" s="3">
        <v>503</v>
      </c>
      <c r="F375" s="4">
        <v>140000</v>
      </c>
    </row>
    <row r="376" spans="2:6">
      <c r="B376" s="3">
        <v>1404</v>
      </c>
      <c r="C376" s="4">
        <v>282922</v>
      </c>
      <c r="E376" s="3">
        <v>504</v>
      </c>
      <c r="F376" s="4">
        <v>289000</v>
      </c>
    </row>
    <row r="377" spans="2:6">
      <c r="B377" s="3">
        <v>1406</v>
      </c>
      <c r="C377" s="4">
        <v>275000</v>
      </c>
      <c r="E377" s="3">
        <v>505</v>
      </c>
      <c r="F377" s="4">
        <v>147000</v>
      </c>
    </row>
    <row r="378" spans="2:6">
      <c r="B378" s="3">
        <v>1411</v>
      </c>
      <c r="C378" s="4">
        <v>230000</v>
      </c>
      <c r="E378" s="3">
        <v>506</v>
      </c>
      <c r="F378" s="4">
        <v>124500</v>
      </c>
    </row>
    <row r="379" spans="2:6">
      <c r="B379" s="3">
        <v>1414</v>
      </c>
      <c r="C379" s="4">
        <v>257000</v>
      </c>
      <c r="E379" s="3">
        <v>507</v>
      </c>
      <c r="F379" s="4">
        <v>215000</v>
      </c>
    </row>
    <row r="380" spans="2:6">
      <c r="B380" s="3">
        <v>1416</v>
      </c>
      <c r="C380" s="4">
        <v>175900</v>
      </c>
      <c r="E380" s="3">
        <v>509</v>
      </c>
      <c r="F380" s="4">
        <v>161000</v>
      </c>
    </row>
    <row r="381" spans="2:6">
      <c r="B381" s="3">
        <v>1423</v>
      </c>
      <c r="C381" s="4">
        <v>136500</v>
      </c>
      <c r="E381" s="3">
        <v>510</v>
      </c>
      <c r="F381" s="4">
        <v>124500</v>
      </c>
    </row>
    <row r="382" spans="2:6">
      <c r="B382" s="3">
        <v>1431</v>
      </c>
      <c r="C382" s="4">
        <v>192140</v>
      </c>
      <c r="E382" s="3">
        <v>511</v>
      </c>
      <c r="F382" s="4">
        <v>164900</v>
      </c>
    </row>
    <row r="383" spans="2:6">
      <c r="B383" s="3">
        <v>1434</v>
      </c>
      <c r="C383" s="4">
        <v>186500</v>
      </c>
      <c r="E383" s="3">
        <v>513</v>
      </c>
      <c r="F383" s="4">
        <v>129900</v>
      </c>
    </row>
    <row r="384" spans="2:6">
      <c r="B384" s="3">
        <v>1438</v>
      </c>
      <c r="C384" s="4">
        <v>394617</v>
      </c>
      <c r="E384" s="3">
        <v>514</v>
      </c>
      <c r="F384" s="4">
        <v>134000</v>
      </c>
    </row>
    <row r="385" spans="2:6">
      <c r="B385" s="3">
        <v>1442</v>
      </c>
      <c r="C385" s="4">
        <v>149300</v>
      </c>
      <c r="E385" s="3">
        <v>515</v>
      </c>
      <c r="F385" s="4">
        <v>96500</v>
      </c>
    </row>
    <row r="386" spans="2:6">
      <c r="B386" s="3">
        <v>1443</v>
      </c>
      <c r="C386" s="4">
        <v>310000</v>
      </c>
      <c r="E386" s="3">
        <v>517</v>
      </c>
      <c r="F386" s="4">
        <v>158000</v>
      </c>
    </row>
    <row r="387" spans="2:6">
      <c r="B387" s="3">
        <v>1445</v>
      </c>
      <c r="C387" s="4">
        <v>179600</v>
      </c>
      <c r="E387" s="3">
        <v>518</v>
      </c>
      <c r="F387" s="4">
        <v>265000</v>
      </c>
    </row>
    <row r="388" spans="2:6">
      <c r="B388" s="3">
        <v>1452</v>
      </c>
      <c r="C388" s="4">
        <v>287090</v>
      </c>
      <c r="E388" s="3">
        <v>519</v>
      </c>
      <c r="F388" s="4">
        <v>211000</v>
      </c>
    </row>
    <row r="389" spans="2:6">
      <c r="B389" s="3">
        <v>1453</v>
      </c>
      <c r="C389" s="4">
        <v>145000</v>
      </c>
      <c r="E389" s="3">
        <v>520</v>
      </c>
      <c r="F389" s="4">
        <v>234000</v>
      </c>
    </row>
    <row r="390" spans="2:6">
      <c r="B390" s="3">
        <v>1454</v>
      </c>
      <c r="C390" s="4">
        <v>84500</v>
      </c>
      <c r="E390" s="3">
        <v>521</v>
      </c>
      <c r="F390" s="4">
        <v>106250</v>
      </c>
    </row>
    <row r="391" spans="2:6">
      <c r="B391" s="3">
        <v>1455</v>
      </c>
      <c r="C391" s="4">
        <v>185000</v>
      </c>
      <c r="E391" s="3">
        <v>522</v>
      </c>
      <c r="F391" s="4">
        <v>150000</v>
      </c>
    </row>
    <row r="392" spans="2:6">
      <c r="E392" s="3">
        <v>523</v>
      </c>
      <c r="F392" s="4">
        <v>159000</v>
      </c>
    </row>
    <row r="393" spans="2:6">
      <c r="E393" s="3">
        <v>525</v>
      </c>
      <c r="F393" s="4">
        <v>315750</v>
      </c>
    </row>
    <row r="394" spans="2:6">
      <c r="E394" s="3">
        <v>527</v>
      </c>
      <c r="F394" s="4">
        <v>132000</v>
      </c>
    </row>
    <row r="395" spans="2:6">
      <c r="E395" s="3">
        <v>529</v>
      </c>
      <c r="F395" s="4">
        <v>86000</v>
      </c>
    </row>
    <row r="396" spans="2:6">
      <c r="E396" s="3">
        <v>530</v>
      </c>
      <c r="F396" s="4">
        <v>200624</v>
      </c>
    </row>
    <row r="397" spans="2:6">
      <c r="E397" s="3">
        <v>531</v>
      </c>
      <c r="F397" s="4">
        <v>175000</v>
      </c>
    </row>
    <row r="398" spans="2:6">
      <c r="E398" s="3">
        <v>532</v>
      </c>
      <c r="F398" s="4">
        <v>128000</v>
      </c>
    </row>
    <row r="399" spans="2:6">
      <c r="E399" s="3">
        <v>533</v>
      </c>
      <c r="F399" s="4">
        <v>107500</v>
      </c>
    </row>
    <row r="400" spans="2:6">
      <c r="E400" s="3">
        <v>534</v>
      </c>
      <c r="F400" s="4">
        <v>39300</v>
      </c>
    </row>
    <row r="401" spans="5:6">
      <c r="E401" s="3">
        <v>536</v>
      </c>
      <c r="F401" s="4">
        <v>107500</v>
      </c>
    </row>
    <row r="402" spans="5:6">
      <c r="E402" s="3">
        <v>537</v>
      </c>
      <c r="F402" s="4">
        <v>188000</v>
      </c>
    </row>
    <row r="403" spans="5:6">
      <c r="E403" s="3">
        <v>538</v>
      </c>
      <c r="F403" s="4">
        <v>111250</v>
      </c>
    </row>
    <row r="404" spans="5:6">
      <c r="E404" s="3">
        <v>539</v>
      </c>
      <c r="F404" s="4">
        <v>158000</v>
      </c>
    </row>
    <row r="405" spans="5:6">
      <c r="E405" s="3">
        <v>543</v>
      </c>
      <c r="F405" s="4">
        <v>213250</v>
      </c>
    </row>
    <row r="406" spans="5:6">
      <c r="E406" s="3">
        <v>544</v>
      </c>
      <c r="F406" s="4">
        <v>133000</v>
      </c>
    </row>
    <row r="407" spans="5:6">
      <c r="E407" s="3">
        <v>546</v>
      </c>
      <c r="F407" s="4">
        <v>229000</v>
      </c>
    </row>
    <row r="408" spans="5:6">
      <c r="E408" s="3">
        <v>547</v>
      </c>
      <c r="F408" s="4">
        <v>210000</v>
      </c>
    </row>
    <row r="409" spans="5:6">
      <c r="E409" s="3">
        <v>548</v>
      </c>
      <c r="F409" s="4">
        <v>129500</v>
      </c>
    </row>
    <row r="410" spans="5:6">
      <c r="E410" s="3">
        <v>549</v>
      </c>
      <c r="F410" s="4">
        <v>125000</v>
      </c>
    </row>
    <row r="411" spans="5:6">
      <c r="E411" s="3">
        <v>551</v>
      </c>
      <c r="F411" s="4">
        <v>140000</v>
      </c>
    </row>
    <row r="412" spans="5:6">
      <c r="E412" s="3">
        <v>552</v>
      </c>
      <c r="F412" s="4">
        <v>112500</v>
      </c>
    </row>
    <row r="413" spans="5:6">
      <c r="E413" s="3">
        <v>554</v>
      </c>
      <c r="F413" s="4">
        <v>108000</v>
      </c>
    </row>
    <row r="414" spans="5:6">
      <c r="E414" s="3">
        <v>556</v>
      </c>
      <c r="F414" s="4">
        <v>113000</v>
      </c>
    </row>
    <row r="415" spans="5:6">
      <c r="E415" s="3">
        <v>557</v>
      </c>
      <c r="F415" s="4">
        <v>141000</v>
      </c>
    </row>
    <row r="416" spans="5:6">
      <c r="E416" s="3">
        <v>558</v>
      </c>
      <c r="F416" s="4">
        <v>108000</v>
      </c>
    </row>
    <row r="417" spans="5:6">
      <c r="E417" s="3">
        <v>559</v>
      </c>
      <c r="F417" s="4">
        <v>175000</v>
      </c>
    </row>
    <row r="418" spans="5:6">
      <c r="E418" s="3">
        <v>561</v>
      </c>
      <c r="F418" s="4">
        <v>121500</v>
      </c>
    </row>
    <row r="419" spans="5:6">
      <c r="E419" s="3">
        <v>562</v>
      </c>
      <c r="F419" s="4">
        <v>170000</v>
      </c>
    </row>
    <row r="420" spans="5:6">
      <c r="E420" s="3">
        <v>563</v>
      </c>
      <c r="F420" s="4">
        <v>108000</v>
      </c>
    </row>
    <row r="421" spans="5:6">
      <c r="E421" s="3">
        <v>564</v>
      </c>
      <c r="F421" s="4">
        <v>185000</v>
      </c>
    </row>
    <row r="422" spans="5:6">
      <c r="E422" s="3">
        <v>565</v>
      </c>
      <c r="F422" s="4">
        <v>268000</v>
      </c>
    </row>
    <row r="423" spans="5:6">
      <c r="E423" s="3">
        <v>566</v>
      </c>
      <c r="F423" s="4">
        <v>128000</v>
      </c>
    </row>
    <row r="424" spans="5:6">
      <c r="E424" s="3">
        <v>569</v>
      </c>
      <c r="F424" s="4">
        <v>316600</v>
      </c>
    </row>
    <row r="425" spans="5:6">
      <c r="E425" s="3">
        <v>570</v>
      </c>
      <c r="F425" s="4">
        <v>135960</v>
      </c>
    </row>
    <row r="426" spans="5:6">
      <c r="E426" s="3">
        <v>571</v>
      </c>
      <c r="F426" s="4">
        <v>142600</v>
      </c>
    </row>
    <row r="427" spans="5:6">
      <c r="E427" s="3">
        <v>572</v>
      </c>
      <c r="F427" s="4">
        <v>120000</v>
      </c>
    </row>
    <row r="428" spans="5:6">
      <c r="E428" s="3">
        <v>575</v>
      </c>
      <c r="F428" s="4">
        <v>139000</v>
      </c>
    </row>
    <row r="429" spans="5:6">
      <c r="E429" s="3">
        <v>576</v>
      </c>
      <c r="F429" s="4">
        <v>118500</v>
      </c>
    </row>
    <row r="430" spans="5:6">
      <c r="E430" s="3">
        <v>577</v>
      </c>
      <c r="F430" s="4">
        <v>145000</v>
      </c>
    </row>
    <row r="431" spans="5:6">
      <c r="E431" s="3">
        <v>578</v>
      </c>
      <c r="F431" s="4">
        <v>164500</v>
      </c>
    </row>
    <row r="432" spans="5:6">
      <c r="E432" s="3">
        <v>580</v>
      </c>
      <c r="F432" s="4">
        <v>131500</v>
      </c>
    </row>
    <row r="433" spans="5:6">
      <c r="E433" s="3">
        <v>581</v>
      </c>
      <c r="F433" s="4">
        <v>181900</v>
      </c>
    </row>
    <row r="434" spans="5:6">
      <c r="E434" s="3">
        <v>583</v>
      </c>
      <c r="F434" s="4">
        <v>118500</v>
      </c>
    </row>
    <row r="435" spans="5:6">
      <c r="E435" s="3">
        <v>584</v>
      </c>
      <c r="F435" s="4">
        <v>325000</v>
      </c>
    </row>
    <row r="436" spans="5:6">
      <c r="E436" s="3">
        <v>585</v>
      </c>
      <c r="F436" s="4">
        <v>133000</v>
      </c>
    </row>
    <row r="437" spans="5:6">
      <c r="E437" s="3">
        <v>587</v>
      </c>
      <c r="F437" s="4">
        <v>130000</v>
      </c>
    </row>
    <row r="438" spans="5:6">
      <c r="E438" s="3">
        <v>588</v>
      </c>
      <c r="F438" s="4">
        <v>137000</v>
      </c>
    </row>
    <row r="439" spans="5:6">
      <c r="E439" s="3">
        <v>589</v>
      </c>
      <c r="F439" s="4">
        <v>143000</v>
      </c>
    </row>
    <row r="440" spans="5:6">
      <c r="E440" s="3">
        <v>590</v>
      </c>
      <c r="F440" s="4">
        <v>79500</v>
      </c>
    </row>
    <row r="441" spans="5:6">
      <c r="E441" s="3">
        <v>593</v>
      </c>
      <c r="F441" s="4">
        <v>138000</v>
      </c>
    </row>
    <row r="442" spans="5:6">
      <c r="E442" s="3">
        <v>595</v>
      </c>
      <c r="F442" s="4">
        <v>110000</v>
      </c>
    </row>
    <row r="443" spans="5:6">
      <c r="E443" s="3">
        <v>597</v>
      </c>
      <c r="F443" s="4">
        <v>114504</v>
      </c>
    </row>
    <row r="444" spans="5:6">
      <c r="E444" s="3">
        <v>599</v>
      </c>
      <c r="F444" s="4">
        <v>217500</v>
      </c>
    </row>
    <row r="445" spans="5:6">
      <c r="E445" s="3">
        <v>600</v>
      </c>
      <c r="F445" s="4">
        <v>151000</v>
      </c>
    </row>
    <row r="446" spans="5:6">
      <c r="E446" s="3">
        <v>602</v>
      </c>
      <c r="F446" s="4">
        <v>141000</v>
      </c>
    </row>
    <row r="447" spans="5:6">
      <c r="E447" s="3">
        <v>603</v>
      </c>
      <c r="F447" s="4">
        <v>220000</v>
      </c>
    </row>
    <row r="448" spans="5:6">
      <c r="E448" s="3">
        <v>606</v>
      </c>
      <c r="F448" s="4">
        <v>205000</v>
      </c>
    </row>
    <row r="449" spans="5:6">
      <c r="E449" s="3">
        <v>607</v>
      </c>
      <c r="F449" s="4">
        <v>152000</v>
      </c>
    </row>
    <row r="450" spans="5:6">
      <c r="E450" s="3">
        <v>608</v>
      </c>
      <c r="F450" s="4">
        <v>225000</v>
      </c>
    </row>
    <row r="451" spans="5:6">
      <c r="E451" s="3">
        <v>609</v>
      </c>
      <c r="F451" s="4">
        <v>359100</v>
      </c>
    </row>
    <row r="452" spans="5:6">
      <c r="E452" s="3">
        <v>610</v>
      </c>
      <c r="F452" s="4">
        <v>118500</v>
      </c>
    </row>
    <row r="453" spans="5:6">
      <c r="E453" s="3">
        <v>612</v>
      </c>
      <c r="F453" s="4">
        <v>148000</v>
      </c>
    </row>
    <row r="454" spans="5:6">
      <c r="E454" s="3">
        <v>615</v>
      </c>
      <c r="F454" s="4">
        <v>75500</v>
      </c>
    </row>
    <row r="455" spans="5:6">
      <c r="E455" s="3">
        <v>616</v>
      </c>
      <c r="F455" s="4">
        <v>137500</v>
      </c>
    </row>
    <row r="456" spans="5:6">
      <c r="E456" s="3">
        <v>618</v>
      </c>
      <c r="F456" s="4">
        <v>105500</v>
      </c>
    </row>
    <row r="457" spans="5:6">
      <c r="E457" s="3">
        <v>621</v>
      </c>
      <c r="F457" s="4">
        <v>67000</v>
      </c>
    </row>
    <row r="458" spans="5:6">
      <c r="E458" s="3">
        <v>622</v>
      </c>
      <c r="F458" s="4">
        <v>240000</v>
      </c>
    </row>
    <row r="459" spans="5:6">
      <c r="E459" s="3">
        <v>623</v>
      </c>
      <c r="F459" s="4">
        <v>135000</v>
      </c>
    </row>
    <row r="460" spans="5:6">
      <c r="E460" s="3">
        <v>625</v>
      </c>
      <c r="F460" s="4">
        <v>165150</v>
      </c>
    </row>
    <row r="461" spans="5:6">
      <c r="E461" s="3">
        <v>626</v>
      </c>
      <c r="F461" s="4">
        <v>160000</v>
      </c>
    </row>
    <row r="462" spans="5:6">
      <c r="E462" s="3">
        <v>627</v>
      </c>
      <c r="F462" s="4">
        <v>139900</v>
      </c>
    </row>
    <row r="463" spans="5:6">
      <c r="E463" s="3">
        <v>628</v>
      </c>
      <c r="F463" s="4">
        <v>153000</v>
      </c>
    </row>
    <row r="464" spans="5:6">
      <c r="E464" s="3">
        <v>629</v>
      </c>
      <c r="F464" s="4">
        <v>135000</v>
      </c>
    </row>
    <row r="465" spans="5:6">
      <c r="E465" s="3">
        <v>630</v>
      </c>
      <c r="F465" s="4">
        <v>168500</v>
      </c>
    </row>
    <row r="466" spans="5:6">
      <c r="E466" s="3">
        <v>631</v>
      </c>
      <c r="F466" s="4">
        <v>124000</v>
      </c>
    </row>
    <row r="467" spans="5:6">
      <c r="E467" s="3">
        <v>633</v>
      </c>
      <c r="F467" s="4">
        <v>82500</v>
      </c>
    </row>
    <row r="468" spans="5:6">
      <c r="E468" s="3">
        <v>634</v>
      </c>
      <c r="F468" s="4">
        <v>139400</v>
      </c>
    </row>
    <row r="469" spans="5:6">
      <c r="E469" s="3">
        <v>635</v>
      </c>
      <c r="F469" s="4">
        <v>144000</v>
      </c>
    </row>
    <row r="470" spans="5:6">
      <c r="E470" s="3">
        <v>636</v>
      </c>
      <c r="F470" s="4">
        <v>200000</v>
      </c>
    </row>
    <row r="471" spans="5:6">
      <c r="E471" s="3">
        <v>637</v>
      </c>
      <c r="F471" s="4">
        <v>60000</v>
      </c>
    </row>
    <row r="472" spans="5:6">
      <c r="E472" s="3">
        <v>638</v>
      </c>
      <c r="F472" s="4">
        <v>93000</v>
      </c>
    </row>
    <row r="473" spans="5:6">
      <c r="E473" s="3">
        <v>639</v>
      </c>
      <c r="F473" s="4">
        <v>85000</v>
      </c>
    </row>
    <row r="474" spans="5:6">
      <c r="E474" s="3">
        <v>643</v>
      </c>
      <c r="F474" s="4">
        <v>345000</v>
      </c>
    </row>
    <row r="475" spans="5:6">
      <c r="E475" s="3">
        <v>644</v>
      </c>
      <c r="F475" s="4">
        <v>152000</v>
      </c>
    </row>
    <row r="476" spans="5:6">
      <c r="E476" s="3">
        <v>646</v>
      </c>
      <c r="F476" s="4">
        <v>143250</v>
      </c>
    </row>
    <row r="477" spans="5:6">
      <c r="E477" s="3">
        <v>647</v>
      </c>
      <c r="F477" s="4">
        <v>98300</v>
      </c>
    </row>
    <row r="478" spans="5:6">
      <c r="E478" s="3">
        <v>648</v>
      </c>
      <c r="F478" s="4">
        <v>155000</v>
      </c>
    </row>
    <row r="479" spans="5:6">
      <c r="E479" s="3">
        <v>649</v>
      </c>
      <c r="F479" s="4">
        <v>155000</v>
      </c>
    </row>
    <row r="480" spans="5:6">
      <c r="E480" s="3">
        <v>650</v>
      </c>
      <c r="F480" s="4">
        <v>84500</v>
      </c>
    </row>
    <row r="481" spans="5:6">
      <c r="E481" s="3">
        <v>652</v>
      </c>
      <c r="F481" s="4">
        <v>108000</v>
      </c>
    </row>
    <row r="482" spans="5:6">
      <c r="E482" s="3">
        <v>653</v>
      </c>
      <c r="F482" s="4">
        <v>191000</v>
      </c>
    </row>
    <row r="483" spans="5:6">
      <c r="E483" s="3">
        <v>654</v>
      </c>
      <c r="F483" s="4">
        <v>135000</v>
      </c>
    </row>
    <row r="484" spans="5:6">
      <c r="E484" s="3">
        <v>655</v>
      </c>
      <c r="F484" s="4">
        <v>350000</v>
      </c>
    </row>
    <row r="485" spans="5:6">
      <c r="E485" s="3">
        <v>656</v>
      </c>
      <c r="F485" s="4">
        <v>88000</v>
      </c>
    </row>
    <row r="486" spans="5:6">
      <c r="E486" s="3">
        <v>657</v>
      </c>
      <c r="F486" s="4">
        <v>145500</v>
      </c>
    </row>
    <row r="487" spans="5:6">
      <c r="E487" s="3">
        <v>658</v>
      </c>
      <c r="F487" s="4">
        <v>149000</v>
      </c>
    </row>
    <row r="488" spans="5:6">
      <c r="E488" s="3">
        <v>659</v>
      </c>
      <c r="F488" s="4">
        <v>97500</v>
      </c>
    </row>
    <row r="489" spans="5:6">
      <c r="E489" s="3">
        <v>660</v>
      </c>
      <c r="F489" s="4">
        <v>167000</v>
      </c>
    </row>
    <row r="490" spans="5:6">
      <c r="E490" s="3">
        <v>661</v>
      </c>
      <c r="F490" s="4">
        <v>197900</v>
      </c>
    </row>
    <row r="491" spans="5:6">
      <c r="E491" s="3">
        <v>662</v>
      </c>
      <c r="F491" s="4">
        <v>402000</v>
      </c>
    </row>
    <row r="492" spans="5:6">
      <c r="E492" s="3">
        <v>663</v>
      </c>
      <c r="F492" s="4">
        <v>110000</v>
      </c>
    </row>
    <row r="493" spans="5:6">
      <c r="E493" s="3">
        <v>664</v>
      </c>
      <c r="F493" s="4">
        <v>137500</v>
      </c>
    </row>
    <row r="494" spans="5:6">
      <c r="E494" s="3">
        <v>667</v>
      </c>
      <c r="F494" s="4">
        <v>129000</v>
      </c>
    </row>
    <row r="495" spans="5:6">
      <c r="E495" s="3">
        <v>668</v>
      </c>
      <c r="F495" s="4">
        <v>193500</v>
      </c>
    </row>
    <row r="496" spans="5:6">
      <c r="E496" s="3">
        <v>669</v>
      </c>
      <c r="F496" s="4">
        <v>168000</v>
      </c>
    </row>
    <row r="497" spans="5:6">
      <c r="E497" s="3">
        <v>670</v>
      </c>
      <c r="F497" s="4">
        <v>137500</v>
      </c>
    </row>
    <row r="498" spans="5:6">
      <c r="E498" s="3">
        <v>672</v>
      </c>
      <c r="F498" s="4">
        <v>103600</v>
      </c>
    </row>
    <row r="499" spans="5:6">
      <c r="E499" s="3">
        <v>673</v>
      </c>
      <c r="F499" s="4">
        <v>165000</v>
      </c>
    </row>
    <row r="500" spans="5:6">
      <c r="E500" s="3">
        <v>674</v>
      </c>
      <c r="F500" s="4">
        <v>257500</v>
      </c>
    </row>
    <row r="501" spans="5:6">
      <c r="E501" s="3">
        <v>675</v>
      </c>
      <c r="F501" s="4">
        <v>140000</v>
      </c>
    </row>
    <row r="502" spans="5:6">
      <c r="E502" s="3">
        <v>676</v>
      </c>
      <c r="F502" s="4">
        <v>148500</v>
      </c>
    </row>
    <row r="503" spans="5:6">
      <c r="E503" s="3">
        <v>677</v>
      </c>
      <c r="F503" s="4">
        <v>87000</v>
      </c>
    </row>
    <row r="504" spans="5:6">
      <c r="E504" s="3">
        <v>678</v>
      </c>
      <c r="F504" s="4">
        <v>109500</v>
      </c>
    </row>
    <row r="505" spans="5:6">
      <c r="E505" s="3">
        <v>680</v>
      </c>
      <c r="F505" s="4">
        <v>128500</v>
      </c>
    </row>
    <row r="506" spans="5:6">
      <c r="E506" s="3">
        <v>681</v>
      </c>
      <c r="F506" s="4">
        <v>143000</v>
      </c>
    </row>
    <row r="507" spans="5:6">
      <c r="E507" s="3">
        <v>682</v>
      </c>
      <c r="F507" s="4">
        <v>159434</v>
      </c>
    </row>
    <row r="508" spans="5:6">
      <c r="E508" s="3">
        <v>683</v>
      </c>
      <c r="F508" s="4">
        <v>173000</v>
      </c>
    </row>
    <row r="509" spans="5:6">
      <c r="E509" s="3">
        <v>685</v>
      </c>
      <c r="F509" s="4">
        <v>221000</v>
      </c>
    </row>
    <row r="510" spans="5:6">
      <c r="E510" s="3">
        <v>686</v>
      </c>
      <c r="F510" s="4">
        <v>207500</v>
      </c>
    </row>
    <row r="511" spans="5:6">
      <c r="E511" s="3">
        <v>692</v>
      </c>
      <c r="F511" s="4">
        <v>755000</v>
      </c>
    </row>
    <row r="512" spans="5:6">
      <c r="E512" s="3">
        <v>693</v>
      </c>
      <c r="F512" s="4">
        <v>335000</v>
      </c>
    </row>
    <row r="513" spans="5:6">
      <c r="E513" s="3">
        <v>694</v>
      </c>
      <c r="F513" s="4">
        <v>108480</v>
      </c>
    </row>
    <row r="514" spans="5:6">
      <c r="E514" s="3">
        <v>695</v>
      </c>
      <c r="F514" s="4">
        <v>141500</v>
      </c>
    </row>
    <row r="515" spans="5:6">
      <c r="E515" s="3">
        <v>696</v>
      </c>
      <c r="F515" s="4">
        <v>176000</v>
      </c>
    </row>
    <row r="516" spans="5:6">
      <c r="E516" s="3">
        <v>697</v>
      </c>
      <c r="F516" s="4">
        <v>89000</v>
      </c>
    </row>
    <row r="517" spans="5:6">
      <c r="E517" s="3">
        <v>698</v>
      </c>
      <c r="F517" s="4">
        <v>123500</v>
      </c>
    </row>
    <row r="518" spans="5:6">
      <c r="E518" s="3">
        <v>699</v>
      </c>
      <c r="F518" s="4">
        <v>138500</v>
      </c>
    </row>
    <row r="519" spans="5:6">
      <c r="E519" s="3">
        <v>702</v>
      </c>
      <c r="F519" s="4">
        <v>140000</v>
      </c>
    </row>
    <row r="520" spans="5:6">
      <c r="E520" s="3">
        <v>704</v>
      </c>
      <c r="F520" s="4">
        <v>140000</v>
      </c>
    </row>
    <row r="521" spans="5:6">
      <c r="E521" s="3">
        <v>706</v>
      </c>
      <c r="F521" s="4">
        <v>55000</v>
      </c>
    </row>
    <row r="522" spans="5:6">
      <c r="E522" s="3">
        <v>707</v>
      </c>
      <c r="F522" s="4">
        <v>302000</v>
      </c>
    </row>
    <row r="523" spans="5:6">
      <c r="E523" s="3">
        <v>710</v>
      </c>
      <c r="F523" s="4">
        <v>109900</v>
      </c>
    </row>
    <row r="524" spans="5:6">
      <c r="E524" s="3">
        <v>711</v>
      </c>
      <c r="F524" s="4">
        <v>52000</v>
      </c>
    </row>
    <row r="525" spans="5:6">
      <c r="E525" s="3">
        <v>712</v>
      </c>
      <c r="F525" s="4">
        <v>102776</v>
      </c>
    </row>
    <row r="526" spans="5:6">
      <c r="E526" s="3">
        <v>713</v>
      </c>
      <c r="F526" s="4">
        <v>189000</v>
      </c>
    </row>
    <row r="527" spans="5:6">
      <c r="E527" s="3">
        <v>714</v>
      </c>
      <c r="F527" s="4">
        <v>129000</v>
      </c>
    </row>
    <row r="528" spans="5:6">
      <c r="E528" s="3">
        <v>715</v>
      </c>
      <c r="F528" s="4">
        <v>130500</v>
      </c>
    </row>
    <row r="529" spans="5:6">
      <c r="E529" s="3">
        <v>716</v>
      </c>
      <c r="F529" s="4">
        <v>165000</v>
      </c>
    </row>
    <row r="530" spans="5:6">
      <c r="E530" s="3">
        <v>717</v>
      </c>
      <c r="F530" s="4">
        <v>159500</v>
      </c>
    </row>
    <row r="531" spans="5:6">
      <c r="E531" s="3">
        <v>718</v>
      </c>
      <c r="F531" s="4">
        <v>157000</v>
      </c>
    </row>
    <row r="532" spans="5:6">
      <c r="E532" s="3">
        <v>719</v>
      </c>
      <c r="F532" s="4">
        <v>341000</v>
      </c>
    </row>
    <row r="533" spans="5:6">
      <c r="E533" s="3">
        <v>720</v>
      </c>
      <c r="F533" s="4">
        <v>128500</v>
      </c>
    </row>
    <row r="534" spans="5:6">
      <c r="E534" s="3">
        <v>721</v>
      </c>
      <c r="F534" s="4">
        <v>275000</v>
      </c>
    </row>
    <row r="535" spans="5:6">
      <c r="E535" s="3">
        <v>723</v>
      </c>
      <c r="F535" s="4">
        <v>124500</v>
      </c>
    </row>
    <row r="536" spans="5:6">
      <c r="E536" s="3">
        <v>724</v>
      </c>
      <c r="F536" s="4">
        <v>135000</v>
      </c>
    </row>
    <row r="537" spans="5:6">
      <c r="E537" s="3">
        <v>726</v>
      </c>
      <c r="F537" s="4">
        <v>120500</v>
      </c>
    </row>
    <row r="538" spans="5:6">
      <c r="E538" s="3">
        <v>727</v>
      </c>
      <c r="F538" s="4">
        <v>222000</v>
      </c>
    </row>
    <row r="539" spans="5:6">
      <c r="E539" s="3">
        <v>729</v>
      </c>
      <c r="F539" s="4">
        <v>110000</v>
      </c>
    </row>
    <row r="540" spans="5:6">
      <c r="E540" s="3">
        <v>730</v>
      </c>
      <c r="F540" s="4">
        <v>103000</v>
      </c>
    </row>
    <row r="541" spans="5:6">
      <c r="E541" s="3">
        <v>731</v>
      </c>
      <c r="F541" s="4">
        <v>236500</v>
      </c>
    </row>
    <row r="542" spans="5:6">
      <c r="E542" s="3">
        <v>733</v>
      </c>
      <c r="F542" s="4">
        <v>222500</v>
      </c>
    </row>
    <row r="543" spans="5:6">
      <c r="E543" s="3">
        <v>734</v>
      </c>
      <c r="F543" s="4">
        <v>131400</v>
      </c>
    </row>
    <row r="544" spans="5:6">
      <c r="E544" s="3">
        <v>735</v>
      </c>
      <c r="F544" s="4">
        <v>108000</v>
      </c>
    </row>
    <row r="545" spans="5:6">
      <c r="E545" s="3">
        <v>736</v>
      </c>
      <c r="F545" s="4">
        <v>163000</v>
      </c>
    </row>
    <row r="546" spans="5:6">
      <c r="E546" s="3">
        <v>737</v>
      </c>
      <c r="F546" s="4">
        <v>93500</v>
      </c>
    </row>
    <row r="547" spans="5:6">
      <c r="E547" s="3">
        <v>739</v>
      </c>
      <c r="F547" s="4">
        <v>179000</v>
      </c>
    </row>
    <row r="548" spans="5:6">
      <c r="E548" s="3">
        <v>741</v>
      </c>
      <c r="F548" s="4">
        <v>132000</v>
      </c>
    </row>
    <row r="549" spans="5:6">
      <c r="E549" s="3">
        <v>742</v>
      </c>
      <c r="F549" s="4">
        <v>142000</v>
      </c>
    </row>
    <row r="550" spans="5:6">
      <c r="E550" s="3">
        <v>744</v>
      </c>
      <c r="F550" s="4">
        <v>175000</v>
      </c>
    </row>
    <row r="551" spans="5:6">
      <c r="E551" s="3">
        <v>745</v>
      </c>
      <c r="F551" s="4">
        <v>180000</v>
      </c>
    </row>
    <row r="552" spans="5:6">
      <c r="E552" s="3">
        <v>746</v>
      </c>
      <c r="F552" s="4">
        <v>299800</v>
      </c>
    </row>
    <row r="553" spans="5:6">
      <c r="E553" s="3">
        <v>748</v>
      </c>
      <c r="F553" s="4">
        <v>265979</v>
      </c>
    </row>
    <row r="554" spans="5:6">
      <c r="E554" s="3">
        <v>749</v>
      </c>
      <c r="F554" s="4">
        <v>260400</v>
      </c>
    </row>
    <row r="555" spans="5:6">
      <c r="E555" s="3">
        <v>750</v>
      </c>
      <c r="F555" s="4">
        <v>98000</v>
      </c>
    </row>
    <row r="556" spans="5:6">
      <c r="E556" s="3">
        <v>751</v>
      </c>
      <c r="F556" s="4">
        <v>96500</v>
      </c>
    </row>
    <row r="557" spans="5:6">
      <c r="E557" s="3">
        <v>753</v>
      </c>
      <c r="F557" s="4">
        <v>217000</v>
      </c>
    </row>
    <row r="558" spans="5:6">
      <c r="E558" s="3">
        <v>755</v>
      </c>
      <c r="F558" s="4">
        <v>156000</v>
      </c>
    </row>
    <row r="559" spans="5:6">
      <c r="E559" s="3">
        <v>756</v>
      </c>
      <c r="F559" s="4">
        <v>172500</v>
      </c>
    </row>
    <row r="560" spans="5:6">
      <c r="E560" s="3">
        <v>758</v>
      </c>
      <c r="F560" s="4">
        <v>158900</v>
      </c>
    </row>
    <row r="561" spans="5:6">
      <c r="E561" s="3">
        <v>759</v>
      </c>
      <c r="F561" s="4">
        <v>179400</v>
      </c>
    </row>
    <row r="562" spans="5:6">
      <c r="E562" s="3">
        <v>760</v>
      </c>
      <c r="F562" s="4">
        <v>290000</v>
      </c>
    </row>
    <row r="563" spans="5:6">
      <c r="E563" s="3">
        <v>761</v>
      </c>
      <c r="F563" s="4">
        <v>127500</v>
      </c>
    </row>
    <row r="564" spans="5:6">
      <c r="E564" s="3">
        <v>762</v>
      </c>
      <c r="F564" s="4">
        <v>100000</v>
      </c>
    </row>
    <row r="565" spans="5:6">
      <c r="E565" s="3">
        <v>764</v>
      </c>
      <c r="F565" s="4">
        <v>337000</v>
      </c>
    </row>
    <row r="566" spans="5:6">
      <c r="E566" s="3">
        <v>765</v>
      </c>
      <c r="F566" s="4">
        <v>270000</v>
      </c>
    </row>
    <row r="567" spans="5:6">
      <c r="E567" s="3">
        <v>767</v>
      </c>
      <c r="F567" s="4">
        <v>196500</v>
      </c>
    </row>
    <row r="568" spans="5:6">
      <c r="E568" s="3">
        <v>768</v>
      </c>
      <c r="F568" s="4">
        <v>160000</v>
      </c>
    </row>
    <row r="569" spans="5:6">
      <c r="E569" s="3">
        <v>771</v>
      </c>
      <c r="F569" s="4">
        <v>134900</v>
      </c>
    </row>
    <row r="570" spans="5:6">
      <c r="E570" s="3">
        <v>772</v>
      </c>
      <c r="F570" s="4">
        <v>102000</v>
      </c>
    </row>
    <row r="571" spans="5:6">
      <c r="E571" s="3">
        <v>773</v>
      </c>
      <c r="F571" s="4">
        <v>107000</v>
      </c>
    </row>
    <row r="572" spans="5:6">
      <c r="E572" s="3">
        <v>774</v>
      </c>
      <c r="F572" s="4">
        <v>114500</v>
      </c>
    </row>
    <row r="573" spans="5:6">
      <c r="E573" s="3">
        <v>776</v>
      </c>
      <c r="F573" s="4">
        <v>162000</v>
      </c>
    </row>
    <row r="574" spans="5:6">
      <c r="E574" s="3">
        <v>778</v>
      </c>
      <c r="F574" s="4">
        <v>142500</v>
      </c>
    </row>
    <row r="575" spans="5:6">
      <c r="E575" s="3">
        <v>779</v>
      </c>
      <c r="F575" s="4">
        <v>144000</v>
      </c>
    </row>
    <row r="576" spans="5:6">
      <c r="E576" s="3">
        <v>780</v>
      </c>
      <c r="F576" s="4">
        <v>135000</v>
      </c>
    </row>
    <row r="577" spans="5:6">
      <c r="E577" s="3">
        <v>781</v>
      </c>
      <c r="F577" s="4">
        <v>176000</v>
      </c>
    </row>
    <row r="578" spans="5:6">
      <c r="E578" s="3">
        <v>782</v>
      </c>
      <c r="F578" s="4">
        <v>175900</v>
      </c>
    </row>
    <row r="579" spans="5:6">
      <c r="E579" s="3">
        <v>784</v>
      </c>
      <c r="F579" s="4">
        <v>165500</v>
      </c>
    </row>
    <row r="580" spans="5:6">
      <c r="E580" s="3">
        <v>785</v>
      </c>
      <c r="F580" s="4">
        <v>128000</v>
      </c>
    </row>
    <row r="581" spans="5:6">
      <c r="E581" s="3">
        <v>786</v>
      </c>
      <c r="F581" s="4">
        <v>161500</v>
      </c>
    </row>
    <row r="582" spans="5:6">
      <c r="E582" s="3">
        <v>787</v>
      </c>
      <c r="F582" s="4">
        <v>139000</v>
      </c>
    </row>
    <row r="583" spans="5:6">
      <c r="E583" s="3">
        <v>789</v>
      </c>
      <c r="F583" s="4">
        <v>107900</v>
      </c>
    </row>
    <row r="584" spans="5:6">
      <c r="E584" s="3">
        <v>790</v>
      </c>
      <c r="F584" s="4">
        <v>187500</v>
      </c>
    </row>
    <row r="585" spans="5:6">
      <c r="E585" s="3">
        <v>792</v>
      </c>
      <c r="F585" s="4">
        <v>146800</v>
      </c>
    </row>
    <row r="586" spans="5:6">
      <c r="E586" s="3">
        <v>793</v>
      </c>
      <c r="F586" s="4">
        <v>269790</v>
      </c>
    </row>
    <row r="587" spans="5:6">
      <c r="E587" s="3">
        <v>795</v>
      </c>
      <c r="F587" s="4">
        <v>194500</v>
      </c>
    </row>
    <row r="588" spans="5:6">
      <c r="E588" s="3">
        <v>796</v>
      </c>
      <c r="F588" s="4">
        <v>171000</v>
      </c>
    </row>
    <row r="589" spans="5:6">
      <c r="E589" s="3">
        <v>797</v>
      </c>
      <c r="F589" s="4">
        <v>143500</v>
      </c>
    </row>
    <row r="590" spans="5:6">
      <c r="E590" s="3">
        <v>798</v>
      </c>
      <c r="F590" s="4">
        <v>110000</v>
      </c>
    </row>
    <row r="591" spans="5:6">
      <c r="E591" s="3">
        <v>800</v>
      </c>
      <c r="F591" s="4">
        <v>175000</v>
      </c>
    </row>
    <row r="592" spans="5:6">
      <c r="E592" s="3">
        <v>801</v>
      </c>
      <c r="F592" s="4">
        <v>200000</v>
      </c>
    </row>
    <row r="593" spans="5:6">
      <c r="E593" s="3">
        <v>802</v>
      </c>
      <c r="F593" s="4">
        <v>109900</v>
      </c>
    </row>
    <row r="594" spans="5:6">
      <c r="E594" s="3">
        <v>805</v>
      </c>
      <c r="F594" s="4">
        <v>118000</v>
      </c>
    </row>
    <row r="595" spans="5:6">
      <c r="E595" s="3">
        <v>807</v>
      </c>
      <c r="F595" s="4">
        <v>135500</v>
      </c>
    </row>
    <row r="596" spans="5:6">
      <c r="E596" s="3">
        <v>808</v>
      </c>
      <c r="F596" s="4">
        <v>223500</v>
      </c>
    </row>
    <row r="597" spans="5:6">
      <c r="E597" s="3">
        <v>809</v>
      </c>
      <c r="F597" s="4">
        <v>159950</v>
      </c>
    </row>
    <row r="598" spans="5:6">
      <c r="E598" s="3">
        <v>810</v>
      </c>
      <c r="F598" s="4">
        <v>106000</v>
      </c>
    </row>
    <row r="599" spans="5:6">
      <c r="E599" s="3">
        <v>811</v>
      </c>
      <c r="F599" s="4">
        <v>181000</v>
      </c>
    </row>
    <row r="600" spans="5:6">
      <c r="E600" s="3">
        <v>813</v>
      </c>
      <c r="F600" s="4">
        <v>55993</v>
      </c>
    </row>
    <row r="601" spans="5:6">
      <c r="E601" s="3">
        <v>814</v>
      </c>
      <c r="F601" s="4">
        <v>157900</v>
      </c>
    </row>
    <row r="602" spans="5:6">
      <c r="E602" s="3">
        <v>815</v>
      </c>
      <c r="F602" s="4">
        <v>116000</v>
      </c>
    </row>
    <row r="603" spans="5:6">
      <c r="E603" s="3">
        <v>816</v>
      </c>
      <c r="F603" s="4">
        <v>224900</v>
      </c>
    </row>
    <row r="604" spans="5:6">
      <c r="E604" s="3">
        <v>817</v>
      </c>
      <c r="F604" s="4">
        <v>137000</v>
      </c>
    </row>
    <row r="605" spans="5:6">
      <c r="E605" s="3">
        <v>819</v>
      </c>
      <c r="F605" s="4">
        <v>155000</v>
      </c>
    </row>
    <row r="606" spans="5:6">
      <c r="E606" s="3">
        <v>822</v>
      </c>
      <c r="F606" s="4">
        <v>93000</v>
      </c>
    </row>
    <row r="607" spans="5:6">
      <c r="E607" s="3">
        <v>824</v>
      </c>
      <c r="F607" s="4">
        <v>139500</v>
      </c>
    </row>
    <row r="608" spans="5:6">
      <c r="E608" s="3">
        <v>827</v>
      </c>
      <c r="F608" s="4">
        <v>109500</v>
      </c>
    </row>
    <row r="609" spans="5:6">
      <c r="E609" s="3">
        <v>829</v>
      </c>
      <c r="F609" s="4">
        <v>185000</v>
      </c>
    </row>
    <row r="610" spans="5:6">
      <c r="E610" s="3">
        <v>831</v>
      </c>
      <c r="F610" s="4">
        <v>166000</v>
      </c>
    </row>
    <row r="611" spans="5:6">
      <c r="E611" s="3">
        <v>834</v>
      </c>
      <c r="F611" s="4">
        <v>167000</v>
      </c>
    </row>
    <row r="612" spans="5:6">
      <c r="E612" s="3">
        <v>835</v>
      </c>
      <c r="F612" s="4">
        <v>139950</v>
      </c>
    </row>
    <row r="613" spans="5:6">
      <c r="E613" s="3">
        <v>836</v>
      </c>
      <c r="F613" s="4">
        <v>128000</v>
      </c>
    </row>
    <row r="614" spans="5:6">
      <c r="E614" s="3">
        <v>837</v>
      </c>
      <c r="F614" s="4">
        <v>153500</v>
      </c>
    </row>
    <row r="615" spans="5:6">
      <c r="E615" s="3">
        <v>838</v>
      </c>
      <c r="F615" s="4">
        <v>100000</v>
      </c>
    </row>
    <row r="616" spans="5:6">
      <c r="E616" s="3">
        <v>839</v>
      </c>
      <c r="F616" s="4">
        <v>144000</v>
      </c>
    </row>
    <row r="617" spans="5:6">
      <c r="E617" s="3">
        <v>840</v>
      </c>
      <c r="F617" s="4">
        <v>130500</v>
      </c>
    </row>
    <row r="618" spans="5:6">
      <c r="E618" s="3">
        <v>841</v>
      </c>
      <c r="F618" s="4">
        <v>140000</v>
      </c>
    </row>
    <row r="619" spans="5:6">
      <c r="E619" s="3">
        <v>842</v>
      </c>
      <c r="F619" s="4">
        <v>157500</v>
      </c>
    </row>
    <row r="620" spans="5:6">
      <c r="E620" s="3">
        <v>843</v>
      </c>
      <c r="F620" s="4">
        <v>174900</v>
      </c>
    </row>
    <row r="621" spans="5:6">
      <c r="E621" s="3">
        <v>844</v>
      </c>
      <c r="F621" s="4">
        <v>141000</v>
      </c>
    </row>
    <row r="622" spans="5:6">
      <c r="E622" s="3">
        <v>845</v>
      </c>
      <c r="F622" s="4">
        <v>153900</v>
      </c>
    </row>
    <row r="623" spans="5:6">
      <c r="E623" s="3">
        <v>846</v>
      </c>
      <c r="F623" s="4">
        <v>171000</v>
      </c>
    </row>
    <row r="624" spans="5:6">
      <c r="E624" s="3">
        <v>847</v>
      </c>
      <c r="F624" s="4">
        <v>213000</v>
      </c>
    </row>
    <row r="625" spans="5:6">
      <c r="E625" s="3">
        <v>848</v>
      </c>
      <c r="F625" s="4">
        <v>133500</v>
      </c>
    </row>
    <row r="626" spans="5:6">
      <c r="E626" s="3">
        <v>849</v>
      </c>
      <c r="F626" s="4">
        <v>240000</v>
      </c>
    </row>
    <row r="627" spans="5:6">
      <c r="E627" s="3">
        <v>850</v>
      </c>
      <c r="F627" s="4">
        <v>187000</v>
      </c>
    </row>
    <row r="628" spans="5:6">
      <c r="E628" s="3">
        <v>853</v>
      </c>
      <c r="F628" s="4">
        <v>164000</v>
      </c>
    </row>
    <row r="629" spans="5:6">
      <c r="E629" s="3">
        <v>854</v>
      </c>
      <c r="F629" s="4">
        <v>158000</v>
      </c>
    </row>
    <row r="630" spans="5:6">
      <c r="E630" s="3">
        <v>855</v>
      </c>
      <c r="F630" s="4">
        <v>170000</v>
      </c>
    </row>
    <row r="631" spans="5:6">
      <c r="E631" s="3">
        <v>856</v>
      </c>
      <c r="F631" s="4">
        <v>127000</v>
      </c>
    </row>
    <row r="632" spans="5:6">
      <c r="E632" s="3">
        <v>857</v>
      </c>
      <c r="F632" s="4">
        <v>147000</v>
      </c>
    </row>
    <row r="633" spans="5:6">
      <c r="E633" s="3">
        <v>858</v>
      </c>
      <c r="F633" s="4">
        <v>174000</v>
      </c>
    </row>
    <row r="634" spans="5:6">
      <c r="E634" s="3">
        <v>859</v>
      </c>
      <c r="F634" s="4">
        <v>152000</v>
      </c>
    </row>
    <row r="635" spans="5:6">
      <c r="E635" s="3">
        <v>860</v>
      </c>
      <c r="F635" s="4">
        <v>250000</v>
      </c>
    </row>
    <row r="636" spans="5:6">
      <c r="E636" s="3">
        <v>861</v>
      </c>
      <c r="F636" s="4">
        <v>189950</v>
      </c>
    </row>
    <row r="637" spans="5:6">
      <c r="E637" s="3">
        <v>862</v>
      </c>
      <c r="F637" s="4">
        <v>131500</v>
      </c>
    </row>
    <row r="638" spans="5:6">
      <c r="E638" s="3">
        <v>863</v>
      </c>
      <c r="F638" s="4">
        <v>152000</v>
      </c>
    </row>
    <row r="639" spans="5:6">
      <c r="E639" s="3">
        <v>864</v>
      </c>
      <c r="F639" s="4">
        <v>132500</v>
      </c>
    </row>
    <row r="640" spans="5:6">
      <c r="E640" s="3">
        <v>866</v>
      </c>
      <c r="F640" s="4">
        <v>148500</v>
      </c>
    </row>
    <row r="641" spans="5:6">
      <c r="E641" s="3">
        <v>868</v>
      </c>
      <c r="F641" s="4">
        <v>129000</v>
      </c>
    </row>
    <row r="642" spans="5:6">
      <c r="E642" s="3">
        <v>869</v>
      </c>
      <c r="F642" s="4">
        <v>169000</v>
      </c>
    </row>
    <row r="643" spans="5:6">
      <c r="E643" s="3">
        <v>870</v>
      </c>
      <c r="F643" s="4">
        <v>236000</v>
      </c>
    </row>
    <row r="644" spans="5:6">
      <c r="E644" s="3">
        <v>871</v>
      </c>
      <c r="F644" s="4">
        <v>109500</v>
      </c>
    </row>
    <row r="645" spans="5:6">
      <c r="E645" s="3">
        <v>872</v>
      </c>
      <c r="F645" s="4">
        <v>200500</v>
      </c>
    </row>
    <row r="646" spans="5:6">
      <c r="E646" s="3">
        <v>873</v>
      </c>
      <c r="F646" s="4">
        <v>116000</v>
      </c>
    </row>
    <row r="647" spans="5:6">
      <c r="E647" s="3">
        <v>874</v>
      </c>
      <c r="F647" s="4">
        <v>133000</v>
      </c>
    </row>
    <row r="648" spans="5:6">
      <c r="E648" s="3">
        <v>875</v>
      </c>
      <c r="F648" s="4">
        <v>66500</v>
      </c>
    </row>
    <row r="649" spans="5:6">
      <c r="E649" s="3">
        <v>877</v>
      </c>
      <c r="F649" s="4">
        <v>132250</v>
      </c>
    </row>
    <row r="650" spans="5:6">
      <c r="E650" s="3">
        <v>879</v>
      </c>
      <c r="F650" s="4">
        <v>148000</v>
      </c>
    </row>
    <row r="651" spans="5:6">
      <c r="E651" s="3">
        <v>880</v>
      </c>
      <c r="F651" s="4">
        <v>136500</v>
      </c>
    </row>
    <row r="652" spans="5:6">
      <c r="E652" s="3">
        <v>882</v>
      </c>
      <c r="F652" s="4">
        <v>187500</v>
      </c>
    </row>
    <row r="653" spans="5:6">
      <c r="E653" s="3">
        <v>883</v>
      </c>
      <c r="F653" s="4">
        <v>178000</v>
      </c>
    </row>
    <row r="654" spans="5:6">
      <c r="E654" s="3">
        <v>884</v>
      </c>
      <c r="F654" s="4">
        <v>118500</v>
      </c>
    </row>
    <row r="655" spans="5:6">
      <c r="E655" s="3">
        <v>885</v>
      </c>
      <c r="F655" s="4">
        <v>100000</v>
      </c>
    </row>
    <row r="656" spans="5:6">
      <c r="E656" s="3">
        <v>886</v>
      </c>
      <c r="F656" s="4">
        <v>328900</v>
      </c>
    </row>
    <row r="657" spans="5:6">
      <c r="E657" s="3">
        <v>887</v>
      </c>
      <c r="F657" s="4">
        <v>145000</v>
      </c>
    </row>
    <row r="658" spans="5:6">
      <c r="E658" s="3">
        <v>888</v>
      </c>
      <c r="F658" s="4">
        <v>135500</v>
      </c>
    </row>
    <row r="659" spans="5:6">
      <c r="E659" s="3">
        <v>889</v>
      </c>
      <c r="F659" s="4">
        <v>268000</v>
      </c>
    </row>
    <row r="660" spans="5:6">
      <c r="E660" s="3">
        <v>890</v>
      </c>
      <c r="F660" s="4">
        <v>149500</v>
      </c>
    </row>
    <row r="661" spans="5:6">
      <c r="E661" s="3">
        <v>891</v>
      </c>
      <c r="F661" s="4">
        <v>122900</v>
      </c>
    </row>
    <row r="662" spans="5:6">
      <c r="E662" s="3">
        <v>892</v>
      </c>
      <c r="F662" s="4">
        <v>172500</v>
      </c>
    </row>
    <row r="663" spans="5:6">
      <c r="E663" s="3">
        <v>893</v>
      </c>
      <c r="F663" s="4">
        <v>154500</v>
      </c>
    </row>
    <row r="664" spans="5:6">
      <c r="E664" s="3">
        <v>894</v>
      </c>
      <c r="F664" s="4">
        <v>165000</v>
      </c>
    </row>
    <row r="665" spans="5:6">
      <c r="E665" s="3">
        <v>895</v>
      </c>
      <c r="F665" s="4">
        <v>118858</v>
      </c>
    </row>
    <row r="666" spans="5:6">
      <c r="E666" s="3">
        <v>896</v>
      </c>
      <c r="F666" s="4">
        <v>140000</v>
      </c>
    </row>
    <row r="667" spans="5:6">
      <c r="E667" s="3">
        <v>897</v>
      </c>
      <c r="F667" s="4">
        <v>106500</v>
      </c>
    </row>
    <row r="668" spans="5:6">
      <c r="E668" s="3">
        <v>898</v>
      </c>
      <c r="F668" s="4">
        <v>142953</v>
      </c>
    </row>
    <row r="669" spans="5:6">
      <c r="E669" s="3">
        <v>900</v>
      </c>
      <c r="F669" s="4">
        <v>135000</v>
      </c>
    </row>
    <row r="670" spans="5:6">
      <c r="E670" s="3">
        <v>901</v>
      </c>
      <c r="F670" s="4">
        <v>110000</v>
      </c>
    </row>
    <row r="671" spans="5:6">
      <c r="E671" s="3">
        <v>902</v>
      </c>
      <c r="F671" s="4">
        <v>153000</v>
      </c>
    </row>
    <row r="672" spans="5:6">
      <c r="E672" s="3">
        <v>905</v>
      </c>
      <c r="F672" s="4">
        <v>125500</v>
      </c>
    </row>
    <row r="673" spans="5:6">
      <c r="E673" s="3">
        <v>906</v>
      </c>
      <c r="F673" s="4">
        <v>128000</v>
      </c>
    </row>
    <row r="674" spans="5:6">
      <c r="E674" s="3">
        <v>908</v>
      </c>
      <c r="F674" s="4">
        <v>250000</v>
      </c>
    </row>
    <row r="675" spans="5:6">
      <c r="E675" s="3">
        <v>909</v>
      </c>
      <c r="F675" s="4">
        <v>131000</v>
      </c>
    </row>
    <row r="676" spans="5:6">
      <c r="E676" s="3">
        <v>911</v>
      </c>
      <c r="F676" s="4">
        <v>154300</v>
      </c>
    </row>
    <row r="677" spans="5:6">
      <c r="E677" s="3">
        <v>912</v>
      </c>
      <c r="F677" s="4">
        <v>143500</v>
      </c>
    </row>
    <row r="678" spans="5:6">
      <c r="E678" s="3">
        <v>913</v>
      </c>
      <c r="F678" s="4">
        <v>88000</v>
      </c>
    </row>
    <row r="679" spans="5:6">
      <c r="E679" s="3">
        <v>914</v>
      </c>
      <c r="F679" s="4">
        <v>145000</v>
      </c>
    </row>
    <row r="680" spans="5:6">
      <c r="E680" s="3">
        <v>916</v>
      </c>
      <c r="F680" s="4">
        <v>75000</v>
      </c>
    </row>
    <row r="681" spans="5:6">
      <c r="E681" s="3">
        <v>917</v>
      </c>
      <c r="F681" s="4">
        <v>35311</v>
      </c>
    </row>
    <row r="682" spans="5:6">
      <c r="E682" s="3">
        <v>918</v>
      </c>
      <c r="F682" s="4">
        <v>135000</v>
      </c>
    </row>
    <row r="683" spans="5:6">
      <c r="E683" s="3">
        <v>919</v>
      </c>
      <c r="F683" s="4">
        <v>238000</v>
      </c>
    </row>
    <row r="684" spans="5:6">
      <c r="E684" s="3">
        <v>920</v>
      </c>
      <c r="F684" s="4">
        <v>176500</v>
      </c>
    </row>
    <row r="685" spans="5:6">
      <c r="E685" s="3">
        <v>921</v>
      </c>
      <c r="F685" s="4">
        <v>201000</v>
      </c>
    </row>
    <row r="686" spans="5:6">
      <c r="E686" s="3">
        <v>922</v>
      </c>
      <c r="F686" s="4">
        <v>145900</v>
      </c>
    </row>
    <row r="687" spans="5:6">
      <c r="E687" s="3">
        <v>924</v>
      </c>
      <c r="F687" s="4">
        <v>193000</v>
      </c>
    </row>
    <row r="688" spans="5:6">
      <c r="E688" s="3">
        <v>925</v>
      </c>
      <c r="F688" s="4">
        <v>207500</v>
      </c>
    </row>
    <row r="689" spans="5:6">
      <c r="E689" s="3">
        <v>926</v>
      </c>
      <c r="F689" s="4">
        <v>175000</v>
      </c>
    </row>
    <row r="690" spans="5:6">
      <c r="E690" s="3">
        <v>928</v>
      </c>
      <c r="F690" s="4">
        <v>176000</v>
      </c>
    </row>
    <row r="691" spans="5:6">
      <c r="E691" s="3">
        <v>930</v>
      </c>
      <c r="F691" s="4">
        <v>222000</v>
      </c>
    </row>
    <row r="692" spans="5:6">
      <c r="E692" s="3">
        <v>932</v>
      </c>
      <c r="F692" s="4">
        <v>117500</v>
      </c>
    </row>
    <row r="693" spans="5:6">
      <c r="E693" s="3">
        <v>935</v>
      </c>
      <c r="F693" s="4">
        <v>242000</v>
      </c>
    </row>
    <row r="694" spans="5:6">
      <c r="E694" s="3">
        <v>936</v>
      </c>
      <c r="F694" s="4">
        <v>79900</v>
      </c>
    </row>
    <row r="695" spans="5:6">
      <c r="E695" s="3">
        <v>940</v>
      </c>
      <c r="F695" s="4">
        <v>244400</v>
      </c>
    </row>
    <row r="696" spans="5:6">
      <c r="E696" s="3">
        <v>941</v>
      </c>
      <c r="F696" s="4">
        <v>150900</v>
      </c>
    </row>
    <row r="697" spans="5:6">
      <c r="E697" s="3">
        <v>942</v>
      </c>
      <c r="F697" s="4">
        <v>214000</v>
      </c>
    </row>
    <row r="698" spans="5:6">
      <c r="E698" s="3">
        <v>943</v>
      </c>
      <c r="F698" s="4">
        <v>150000</v>
      </c>
    </row>
    <row r="699" spans="5:6">
      <c r="E699" s="3">
        <v>944</v>
      </c>
      <c r="F699" s="4">
        <v>143000</v>
      </c>
    </row>
    <row r="700" spans="5:6">
      <c r="E700" s="3">
        <v>945</v>
      </c>
      <c r="F700" s="4">
        <v>137500</v>
      </c>
    </row>
    <row r="701" spans="5:6">
      <c r="E701" s="3">
        <v>946</v>
      </c>
      <c r="F701" s="4">
        <v>124900</v>
      </c>
    </row>
    <row r="702" spans="5:6">
      <c r="E702" s="3">
        <v>947</v>
      </c>
      <c r="F702" s="4">
        <v>143000</v>
      </c>
    </row>
    <row r="703" spans="5:6">
      <c r="E703" s="3">
        <v>950</v>
      </c>
      <c r="F703" s="4">
        <v>197500</v>
      </c>
    </row>
    <row r="704" spans="5:6">
      <c r="E704" s="3">
        <v>951</v>
      </c>
      <c r="F704" s="4">
        <v>129000</v>
      </c>
    </row>
    <row r="705" spans="5:6">
      <c r="E705" s="3">
        <v>952</v>
      </c>
      <c r="F705" s="4">
        <v>119900</v>
      </c>
    </row>
    <row r="706" spans="5:6">
      <c r="E706" s="3">
        <v>953</v>
      </c>
      <c r="F706" s="4">
        <v>133900</v>
      </c>
    </row>
    <row r="707" spans="5:6">
      <c r="E707" s="3">
        <v>954</v>
      </c>
      <c r="F707" s="4">
        <v>172000</v>
      </c>
    </row>
    <row r="708" spans="5:6">
      <c r="E708" s="3">
        <v>955</v>
      </c>
      <c r="F708" s="4">
        <v>127500</v>
      </c>
    </row>
    <row r="709" spans="5:6">
      <c r="E709" s="3">
        <v>956</v>
      </c>
      <c r="F709" s="4">
        <v>145000</v>
      </c>
    </row>
    <row r="710" spans="5:6">
      <c r="E710" s="3">
        <v>957</v>
      </c>
      <c r="F710" s="4">
        <v>124000</v>
      </c>
    </row>
    <row r="711" spans="5:6">
      <c r="E711" s="3">
        <v>958</v>
      </c>
      <c r="F711" s="4">
        <v>132000</v>
      </c>
    </row>
    <row r="712" spans="5:6">
      <c r="E712" s="3">
        <v>960</v>
      </c>
      <c r="F712" s="4">
        <v>155000</v>
      </c>
    </row>
    <row r="713" spans="5:6">
      <c r="E713" s="3">
        <v>961</v>
      </c>
      <c r="F713" s="4">
        <v>116500</v>
      </c>
    </row>
    <row r="714" spans="5:6">
      <c r="E714" s="3">
        <v>962</v>
      </c>
      <c r="F714" s="4">
        <v>272000</v>
      </c>
    </row>
    <row r="715" spans="5:6">
      <c r="E715" s="3">
        <v>963</v>
      </c>
      <c r="F715" s="4">
        <v>155000</v>
      </c>
    </row>
    <row r="716" spans="5:6">
      <c r="E716" s="3">
        <v>967</v>
      </c>
      <c r="F716" s="4">
        <v>160000</v>
      </c>
    </row>
    <row r="717" spans="5:6">
      <c r="E717" s="3">
        <v>968</v>
      </c>
      <c r="F717" s="4">
        <v>135000</v>
      </c>
    </row>
    <row r="718" spans="5:6">
      <c r="E718" s="3">
        <v>969</v>
      </c>
      <c r="F718" s="4">
        <v>37900</v>
      </c>
    </row>
    <row r="719" spans="5:6">
      <c r="E719" s="3">
        <v>970</v>
      </c>
      <c r="F719" s="4">
        <v>140000</v>
      </c>
    </row>
    <row r="720" spans="5:6">
      <c r="E720" s="3">
        <v>971</v>
      </c>
      <c r="F720" s="4">
        <v>135000</v>
      </c>
    </row>
    <row r="721" spans="5:6">
      <c r="E721" s="3">
        <v>973</v>
      </c>
      <c r="F721" s="4">
        <v>99500</v>
      </c>
    </row>
    <row r="722" spans="5:6">
      <c r="E722" s="3">
        <v>975</v>
      </c>
      <c r="F722" s="4">
        <v>167500</v>
      </c>
    </row>
    <row r="723" spans="5:6">
      <c r="E723" s="3">
        <v>977</v>
      </c>
      <c r="F723" s="4">
        <v>85500</v>
      </c>
    </row>
    <row r="724" spans="5:6">
      <c r="E724" s="3">
        <v>979</v>
      </c>
      <c r="F724" s="4">
        <v>110000</v>
      </c>
    </row>
    <row r="725" spans="5:6">
      <c r="E725" s="3">
        <v>980</v>
      </c>
      <c r="F725" s="4">
        <v>139000</v>
      </c>
    </row>
    <row r="726" spans="5:6">
      <c r="E726" s="3">
        <v>981</v>
      </c>
      <c r="F726" s="4">
        <v>178400</v>
      </c>
    </row>
    <row r="727" spans="5:6">
      <c r="E727" s="3">
        <v>982</v>
      </c>
      <c r="F727" s="4">
        <v>336000</v>
      </c>
    </row>
    <row r="728" spans="5:6">
      <c r="E728" s="3">
        <v>985</v>
      </c>
      <c r="F728" s="4">
        <v>126000</v>
      </c>
    </row>
    <row r="729" spans="5:6">
      <c r="E729" s="3">
        <v>986</v>
      </c>
      <c r="F729" s="4">
        <v>125000</v>
      </c>
    </row>
    <row r="730" spans="5:6">
      <c r="E730" s="3">
        <v>987</v>
      </c>
      <c r="F730" s="4">
        <v>117000</v>
      </c>
    </row>
    <row r="731" spans="5:6">
      <c r="E731" s="3">
        <v>989</v>
      </c>
      <c r="F731" s="4">
        <v>195000</v>
      </c>
    </row>
    <row r="732" spans="5:6">
      <c r="E732" s="3">
        <v>991</v>
      </c>
      <c r="F732" s="4">
        <v>348000</v>
      </c>
    </row>
    <row r="733" spans="5:6">
      <c r="E733" s="3">
        <v>992</v>
      </c>
      <c r="F733" s="4">
        <v>168000</v>
      </c>
    </row>
    <row r="734" spans="5:6">
      <c r="E734" s="3">
        <v>993</v>
      </c>
      <c r="F734" s="4">
        <v>187000</v>
      </c>
    </row>
    <row r="735" spans="5:6">
      <c r="E735" s="3">
        <v>996</v>
      </c>
      <c r="F735" s="4">
        <v>121600</v>
      </c>
    </row>
    <row r="736" spans="5:6">
      <c r="E736" s="3">
        <v>997</v>
      </c>
      <c r="F736" s="4">
        <v>136500</v>
      </c>
    </row>
    <row r="737" spans="5:6">
      <c r="E737" s="3">
        <v>998</v>
      </c>
      <c r="F737" s="4">
        <v>185000</v>
      </c>
    </row>
    <row r="738" spans="5:6">
      <c r="E738" s="3">
        <v>999</v>
      </c>
      <c r="F738" s="4">
        <v>91000</v>
      </c>
    </row>
    <row r="739" spans="5:6">
      <c r="E739" s="3">
        <v>1001</v>
      </c>
      <c r="F739" s="4">
        <v>82000</v>
      </c>
    </row>
    <row r="740" spans="5:6">
      <c r="E740" s="3">
        <v>1002</v>
      </c>
      <c r="F740" s="4">
        <v>86000</v>
      </c>
    </row>
    <row r="741" spans="5:6">
      <c r="E741" s="3">
        <v>1004</v>
      </c>
      <c r="F741" s="4">
        <v>136905</v>
      </c>
    </row>
    <row r="742" spans="5:6">
      <c r="E742" s="3">
        <v>1006</v>
      </c>
      <c r="F742" s="4">
        <v>149900</v>
      </c>
    </row>
    <row r="743" spans="5:6">
      <c r="E743" s="3">
        <v>1007</v>
      </c>
      <c r="F743" s="4">
        <v>163500</v>
      </c>
    </row>
    <row r="744" spans="5:6">
      <c r="E744" s="3">
        <v>1008</v>
      </c>
      <c r="F744" s="4">
        <v>88000</v>
      </c>
    </row>
    <row r="745" spans="5:6">
      <c r="E745" s="3">
        <v>1010</v>
      </c>
      <c r="F745" s="4">
        <v>102000</v>
      </c>
    </row>
    <row r="746" spans="5:6">
      <c r="E746" s="3">
        <v>1011</v>
      </c>
      <c r="F746" s="4">
        <v>135000</v>
      </c>
    </row>
    <row r="747" spans="5:6">
      <c r="E747" s="3">
        <v>1012</v>
      </c>
      <c r="F747" s="4">
        <v>100000</v>
      </c>
    </row>
    <row r="748" spans="5:6">
      <c r="E748" s="3">
        <v>1013</v>
      </c>
      <c r="F748" s="4">
        <v>165000</v>
      </c>
    </row>
    <row r="749" spans="5:6">
      <c r="E749" s="3">
        <v>1014</v>
      </c>
      <c r="F749" s="4">
        <v>85000</v>
      </c>
    </row>
    <row r="750" spans="5:6">
      <c r="E750" s="3">
        <v>1015</v>
      </c>
      <c r="F750" s="4">
        <v>119200</v>
      </c>
    </row>
    <row r="751" spans="5:6">
      <c r="E751" s="3">
        <v>1017</v>
      </c>
      <c r="F751" s="4">
        <v>203000</v>
      </c>
    </row>
    <row r="752" spans="5:6">
      <c r="E752" s="3">
        <v>1018</v>
      </c>
      <c r="F752" s="4">
        <v>187500</v>
      </c>
    </row>
    <row r="753" spans="5:6">
      <c r="E753" s="3">
        <v>1019</v>
      </c>
      <c r="F753" s="4">
        <v>160000</v>
      </c>
    </row>
    <row r="754" spans="5:6">
      <c r="E754" s="3">
        <v>1023</v>
      </c>
      <c r="F754" s="4">
        <v>87000</v>
      </c>
    </row>
    <row r="755" spans="5:6">
      <c r="E755" s="3">
        <v>1025</v>
      </c>
      <c r="F755" s="4">
        <v>287000</v>
      </c>
    </row>
    <row r="756" spans="5:6">
      <c r="E756" s="3">
        <v>1026</v>
      </c>
      <c r="F756" s="4">
        <v>112500</v>
      </c>
    </row>
    <row r="757" spans="5:6">
      <c r="E757" s="3">
        <v>1027</v>
      </c>
      <c r="F757" s="4">
        <v>167500</v>
      </c>
    </row>
    <row r="758" spans="5:6">
      <c r="E758" s="3">
        <v>1029</v>
      </c>
      <c r="F758" s="4">
        <v>105000</v>
      </c>
    </row>
    <row r="759" spans="5:6">
      <c r="E759" s="3">
        <v>1030</v>
      </c>
      <c r="F759" s="4">
        <v>118000</v>
      </c>
    </row>
    <row r="760" spans="5:6">
      <c r="E760" s="3">
        <v>1031</v>
      </c>
      <c r="F760" s="4">
        <v>160000</v>
      </c>
    </row>
    <row r="761" spans="5:6">
      <c r="E761" s="3">
        <v>1032</v>
      </c>
      <c r="F761" s="4">
        <v>197000</v>
      </c>
    </row>
    <row r="762" spans="5:6">
      <c r="E762" s="3">
        <v>1033</v>
      </c>
      <c r="F762" s="4">
        <v>310000</v>
      </c>
    </row>
    <row r="763" spans="5:6">
      <c r="E763" s="3">
        <v>1035</v>
      </c>
      <c r="F763" s="4">
        <v>119750</v>
      </c>
    </row>
    <row r="764" spans="5:6">
      <c r="E764" s="3">
        <v>1036</v>
      </c>
      <c r="F764" s="4">
        <v>84000</v>
      </c>
    </row>
    <row r="765" spans="5:6">
      <c r="E765" s="3">
        <v>1039</v>
      </c>
      <c r="F765" s="4">
        <v>97000</v>
      </c>
    </row>
    <row r="766" spans="5:6">
      <c r="E766" s="3">
        <v>1040</v>
      </c>
      <c r="F766" s="4">
        <v>80000</v>
      </c>
    </row>
    <row r="767" spans="5:6">
      <c r="E767" s="3">
        <v>1041</v>
      </c>
      <c r="F767" s="4">
        <v>155000</v>
      </c>
    </row>
    <row r="768" spans="5:6">
      <c r="E768" s="3">
        <v>1042</v>
      </c>
      <c r="F768" s="4">
        <v>173000</v>
      </c>
    </row>
    <row r="769" spans="5:6">
      <c r="E769" s="3">
        <v>1044</v>
      </c>
      <c r="F769" s="4">
        <v>262280</v>
      </c>
    </row>
    <row r="770" spans="5:6">
      <c r="E770" s="3">
        <v>1045</v>
      </c>
      <c r="F770" s="4">
        <v>278000</v>
      </c>
    </row>
    <row r="771" spans="5:6">
      <c r="E771" s="3">
        <v>1046</v>
      </c>
      <c r="F771" s="4">
        <v>139600</v>
      </c>
    </row>
    <row r="772" spans="5:6">
      <c r="E772" s="3">
        <v>1048</v>
      </c>
      <c r="F772" s="4">
        <v>145000</v>
      </c>
    </row>
    <row r="773" spans="5:6">
      <c r="E773" s="3">
        <v>1049</v>
      </c>
      <c r="F773" s="4">
        <v>115000</v>
      </c>
    </row>
    <row r="774" spans="5:6">
      <c r="E774" s="3">
        <v>1050</v>
      </c>
      <c r="F774" s="4">
        <v>84900</v>
      </c>
    </row>
    <row r="775" spans="5:6">
      <c r="E775" s="3">
        <v>1053</v>
      </c>
      <c r="F775" s="4">
        <v>165000</v>
      </c>
    </row>
    <row r="776" spans="5:6">
      <c r="E776" s="3">
        <v>1054</v>
      </c>
      <c r="F776" s="4">
        <v>144500</v>
      </c>
    </row>
    <row r="777" spans="5:6">
      <c r="E777" s="3">
        <v>1056</v>
      </c>
      <c r="F777" s="4">
        <v>180000</v>
      </c>
    </row>
    <row r="778" spans="5:6">
      <c r="E778" s="3">
        <v>1058</v>
      </c>
      <c r="F778" s="4">
        <v>248000</v>
      </c>
    </row>
    <row r="779" spans="5:6">
      <c r="E779" s="3">
        <v>1060</v>
      </c>
      <c r="F779" s="4">
        <v>220000</v>
      </c>
    </row>
    <row r="780" spans="5:6">
      <c r="E780" s="3">
        <v>1062</v>
      </c>
      <c r="F780" s="4">
        <v>81000</v>
      </c>
    </row>
    <row r="781" spans="5:6">
      <c r="E781" s="3">
        <v>1063</v>
      </c>
      <c r="F781" s="4">
        <v>90000</v>
      </c>
    </row>
    <row r="782" spans="5:6">
      <c r="E782" s="3">
        <v>1064</v>
      </c>
      <c r="F782" s="4">
        <v>110500</v>
      </c>
    </row>
    <row r="783" spans="5:6">
      <c r="E783" s="3">
        <v>1065</v>
      </c>
      <c r="F783" s="4">
        <v>154000</v>
      </c>
    </row>
    <row r="784" spans="5:6">
      <c r="E784" s="3">
        <v>1066</v>
      </c>
      <c r="F784" s="4">
        <v>328000</v>
      </c>
    </row>
    <row r="785" spans="5:6">
      <c r="E785" s="3">
        <v>1067</v>
      </c>
      <c r="F785" s="4">
        <v>178000</v>
      </c>
    </row>
    <row r="786" spans="5:6">
      <c r="E786" s="3">
        <v>1068</v>
      </c>
      <c r="F786" s="4">
        <v>167900</v>
      </c>
    </row>
    <row r="787" spans="5:6">
      <c r="E787" s="3">
        <v>1069</v>
      </c>
      <c r="F787" s="4">
        <v>151400</v>
      </c>
    </row>
    <row r="788" spans="5:6">
      <c r="E788" s="3">
        <v>1070</v>
      </c>
      <c r="F788" s="4">
        <v>135000</v>
      </c>
    </row>
    <row r="789" spans="5:6">
      <c r="E789" s="3">
        <v>1071</v>
      </c>
      <c r="F789" s="4">
        <v>135000</v>
      </c>
    </row>
    <row r="790" spans="5:6">
      <c r="E790" s="3">
        <v>1072</v>
      </c>
      <c r="F790" s="4">
        <v>154000</v>
      </c>
    </row>
    <row r="791" spans="5:6">
      <c r="E791" s="3">
        <v>1073</v>
      </c>
      <c r="F791" s="4">
        <v>91500</v>
      </c>
    </row>
    <row r="792" spans="5:6">
      <c r="E792" s="3">
        <v>1074</v>
      </c>
      <c r="F792" s="4">
        <v>159500</v>
      </c>
    </row>
    <row r="793" spans="5:6">
      <c r="E793" s="3">
        <v>1076</v>
      </c>
      <c r="F793" s="4">
        <v>219500</v>
      </c>
    </row>
    <row r="794" spans="5:6">
      <c r="E794" s="3">
        <v>1077</v>
      </c>
      <c r="F794" s="4">
        <v>170000</v>
      </c>
    </row>
    <row r="795" spans="5:6">
      <c r="E795" s="3">
        <v>1078</v>
      </c>
      <c r="F795" s="4">
        <v>138800</v>
      </c>
    </row>
    <row r="796" spans="5:6">
      <c r="E796" s="3">
        <v>1080</v>
      </c>
      <c r="F796" s="4">
        <v>126000</v>
      </c>
    </row>
    <row r="797" spans="5:6">
      <c r="E797" s="3">
        <v>1081</v>
      </c>
      <c r="F797" s="4">
        <v>145000</v>
      </c>
    </row>
    <row r="798" spans="5:6">
      <c r="E798" s="3">
        <v>1082</v>
      </c>
      <c r="F798" s="4">
        <v>133000</v>
      </c>
    </row>
    <row r="799" spans="5:6">
      <c r="E799" s="3">
        <v>1084</v>
      </c>
      <c r="F799" s="4">
        <v>160000</v>
      </c>
    </row>
    <row r="800" spans="5:6">
      <c r="E800" s="3">
        <v>1085</v>
      </c>
      <c r="F800" s="4">
        <v>187500</v>
      </c>
    </row>
    <row r="801" spans="5:6">
      <c r="E801" s="3">
        <v>1086</v>
      </c>
      <c r="F801" s="4">
        <v>147000</v>
      </c>
    </row>
    <row r="802" spans="5:6">
      <c r="E802" s="3">
        <v>1087</v>
      </c>
      <c r="F802" s="4">
        <v>83500</v>
      </c>
    </row>
    <row r="803" spans="5:6">
      <c r="E803" s="3">
        <v>1091</v>
      </c>
      <c r="F803" s="4">
        <v>92900</v>
      </c>
    </row>
    <row r="804" spans="5:6">
      <c r="E804" s="3">
        <v>1092</v>
      </c>
      <c r="F804" s="4">
        <v>160000</v>
      </c>
    </row>
    <row r="805" spans="5:6">
      <c r="E805" s="3">
        <v>1093</v>
      </c>
      <c r="F805" s="4">
        <v>136500</v>
      </c>
    </row>
    <row r="806" spans="5:6">
      <c r="E806" s="3">
        <v>1094</v>
      </c>
      <c r="F806" s="4">
        <v>146000</v>
      </c>
    </row>
    <row r="807" spans="5:6">
      <c r="E807" s="3">
        <v>1095</v>
      </c>
      <c r="F807" s="4">
        <v>129000</v>
      </c>
    </row>
    <row r="808" spans="5:6">
      <c r="E808" s="3">
        <v>1097</v>
      </c>
      <c r="F808" s="4">
        <v>127000</v>
      </c>
    </row>
    <row r="809" spans="5:6">
      <c r="E809" s="3">
        <v>1098</v>
      </c>
      <c r="F809" s="4">
        <v>170000</v>
      </c>
    </row>
    <row r="810" spans="5:6">
      <c r="E810" s="3">
        <v>1099</v>
      </c>
      <c r="F810" s="4">
        <v>128000</v>
      </c>
    </row>
    <row r="811" spans="5:6">
      <c r="E811" s="3">
        <v>1100</v>
      </c>
      <c r="F811" s="4">
        <v>157000</v>
      </c>
    </row>
    <row r="812" spans="5:6">
      <c r="E812" s="3">
        <v>1101</v>
      </c>
      <c r="F812" s="4">
        <v>60000</v>
      </c>
    </row>
    <row r="813" spans="5:6">
      <c r="E813" s="3">
        <v>1102</v>
      </c>
      <c r="F813" s="4">
        <v>119500</v>
      </c>
    </row>
    <row r="814" spans="5:6">
      <c r="E814" s="3">
        <v>1103</v>
      </c>
      <c r="F814" s="4">
        <v>135000</v>
      </c>
    </row>
    <row r="815" spans="5:6">
      <c r="E815" s="3">
        <v>1104</v>
      </c>
      <c r="F815" s="4">
        <v>159500</v>
      </c>
    </row>
    <row r="816" spans="5:6">
      <c r="E816" s="3">
        <v>1105</v>
      </c>
      <c r="F816" s="4">
        <v>106000</v>
      </c>
    </row>
    <row r="817" spans="5:6">
      <c r="E817" s="3">
        <v>1106</v>
      </c>
      <c r="F817" s="4">
        <v>325000</v>
      </c>
    </row>
    <row r="818" spans="5:6">
      <c r="E818" s="3">
        <v>1107</v>
      </c>
      <c r="F818" s="4">
        <v>179900</v>
      </c>
    </row>
    <row r="819" spans="5:6">
      <c r="E819" s="3">
        <v>1111</v>
      </c>
      <c r="F819" s="4">
        <v>188000</v>
      </c>
    </row>
    <row r="820" spans="5:6">
      <c r="E820" s="3">
        <v>1112</v>
      </c>
      <c r="F820" s="4">
        <v>205000</v>
      </c>
    </row>
    <row r="821" spans="5:6">
      <c r="E821" s="3">
        <v>1113</v>
      </c>
      <c r="F821" s="4">
        <v>129900</v>
      </c>
    </row>
    <row r="822" spans="5:6">
      <c r="E822" s="3">
        <v>1114</v>
      </c>
      <c r="F822" s="4">
        <v>134500</v>
      </c>
    </row>
    <row r="823" spans="5:6">
      <c r="E823" s="3">
        <v>1115</v>
      </c>
      <c r="F823" s="4">
        <v>117000</v>
      </c>
    </row>
    <row r="824" spans="5:6">
      <c r="E824" s="3">
        <v>1118</v>
      </c>
      <c r="F824" s="4">
        <v>130000</v>
      </c>
    </row>
    <row r="825" spans="5:6">
      <c r="E825" s="3">
        <v>1119</v>
      </c>
      <c r="F825" s="4">
        <v>140000</v>
      </c>
    </row>
    <row r="826" spans="5:6">
      <c r="E826" s="3">
        <v>1120</v>
      </c>
      <c r="F826" s="4">
        <v>133700</v>
      </c>
    </row>
    <row r="827" spans="5:6">
      <c r="E827" s="3">
        <v>1121</v>
      </c>
      <c r="F827" s="4">
        <v>118400</v>
      </c>
    </row>
    <row r="828" spans="5:6">
      <c r="E828" s="3">
        <v>1123</v>
      </c>
      <c r="F828" s="4">
        <v>112000</v>
      </c>
    </row>
    <row r="829" spans="5:6">
      <c r="E829" s="3">
        <v>1124</v>
      </c>
      <c r="F829" s="4">
        <v>118000</v>
      </c>
    </row>
    <row r="830" spans="5:6">
      <c r="E830" s="3">
        <v>1125</v>
      </c>
      <c r="F830" s="4">
        <v>163900</v>
      </c>
    </row>
    <row r="831" spans="5:6">
      <c r="E831" s="3">
        <v>1126</v>
      </c>
      <c r="F831" s="4">
        <v>115000</v>
      </c>
    </row>
    <row r="832" spans="5:6">
      <c r="E832" s="3">
        <v>1130</v>
      </c>
      <c r="F832" s="4">
        <v>140000</v>
      </c>
    </row>
    <row r="833" spans="5:6">
      <c r="E833" s="3">
        <v>1131</v>
      </c>
      <c r="F833" s="4">
        <v>135000</v>
      </c>
    </row>
    <row r="834" spans="5:6">
      <c r="E834" s="3">
        <v>1132</v>
      </c>
      <c r="F834" s="4">
        <v>93500</v>
      </c>
    </row>
    <row r="835" spans="5:6">
      <c r="E835" s="3">
        <v>1133</v>
      </c>
      <c r="F835" s="4">
        <v>117500</v>
      </c>
    </row>
    <row r="836" spans="5:6">
      <c r="E836" s="3">
        <v>1134</v>
      </c>
      <c r="F836" s="4">
        <v>239500</v>
      </c>
    </row>
    <row r="837" spans="5:6">
      <c r="E837" s="3">
        <v>1135</v>
      </c>
      <c r="F837" s="4">
        <v>169000</v>
      </c>
    </row>
    <row r="838" spans="5:6">
      <c r="E838" s="3">
        <v>1136</v>
      </c>
      <c r="F838" s="4">
        <v>102000</v>
      </c>
    </row>
    <row r="839" spans="5:6">
      <c r="E839" s="3">
        <v>1137</v>
      </c>
      <c r="F839" s="4">
        <v>119000</v>
      </c>
    </row>
    <row r="840" spans="5:6">
      <c r="E840" s="3">
        <v>1138</v>
      </c>
      <c r="F840" s="4">
        <v>94000</v>
      </c>
    </row>
    <row r="841" spans="5:6">
      <c r="E841" s="3">
        <v>1139</v>
      </c>
      <c r="F841" s="4">
        <v>196000</v>
      </c>
    </row>
    <row r="842" spans="5:6">
      <c r="E842" s="3">
        <v>1140</v>
      </c>
      <c r="F842" s="4">
        <v>144000</v>
      </c>
    </row>
    <row r="843" spans="5:6">
      <c r="E843" s="3">
        <v>1141</v>
      </c>
      <c r="F843" s="4">
        <v>139000</v>
      </c>
    </row>
    <row r="844" spans="5:6">
      <c r="E844" s="3">
        <v>1142</v>
      </c>
      <c r="F844" s="4">
        <v>197500</v>
      </c>
    </row>
    <row r="845" spans="5:6">
      <c r="E845" s="3">
        <v>1144</v>
      </c>
      <c r="F845" s="4">
        <v>80000</v>
      </c>
    </row>
    <row r="846" spans="5:6">
      <c r="E846" s="3">
        <v>1145</v>
      </c>
      <c r="F846" s="4">
        <v>80000</v>
      </c>
    </row>
    <row r="847" spans="5:6">
      <c r="E847" s="3">
        <v>1146</v>
      </c>
      <c r="F847" s="4">
        <v>149000</v>
      </c>
    </row>
    <row r="848" spans="5:6">
      <c r="E848" s="3">
        <v>1147</v>
      </c>
      <c r="F848" s="4">
        <v>180000</v>
      </c>
    </row>
    <row r="849" spans="5:6">
      <c r="E849" s="3">
        <v>1148</v>
      </c>
      <c r="F849" s="4">
        <v>174500</v>
      </c>
    </row>
    <row r="850" spans="5:6">
      <c r="E850" s="3">
        <v>1149</v>
      </c>
      <c r="F850" s="4">
        <v>116900</v>
      </c>
    </row>
    <row r="851" spans="5:6">
      <c r="E851" s="3">
        <v>1150</v>
      </c>
      <c r="F851" s="4">
        <v>143000</v>
      </c>
    </row>
    <row r="852" spans="5:6">
      <c r="E852" s="3">
        <v>1151</v>
      </c>
      <c r="F852" s="4">
        <v>124000</v>
      </c>
    </row>
    <row r="853" spans="5:6">
      <c r="E853" s="3">
        <v>1152</v>
      </c>
      <c r="F853" s="4">
        <v>149900</v>
      </c>
    </row>
    <row r="854" spans="5:6">
      <c r="E854" s="3">
        <v>1153</v>
      </c>
      <c r="F854" s="4">
        <v>230000</v>
      </c>
    </row>
    <row r="855" spans="5:6">
      <c r="E855" s="3">
        <v>1154</v>
      </c>
      <c r="F855" s="4">
        <v>120500</v>
      </c>
    </row>
    <row r="856" spans="5:6">
      <c r="E856" s="3">
        <v>1155</v>
      </c>
      <c r="F856" s="4">
        <v>201800</v>
      </c>
    </row>
    <row r="857" spans="5:6">
      <c r="E857" s="3">
        <v>1156</v>
      </c>
      <c r="F857" s="4">
        <v>218000</v>
      </c>
    </row>
    <row r="858" spans="5:6">
      <c r="E858" s="3">
        <v>1157</v>
      </c>
      <c r="F858" s="4">
        <v>179900</v>
      </c>
    </row>
    <row r="859" spans="5:6">
      <c r="E859" s="3">
        <v>1160</v>
      </c>
      <c r="F859" s="4">
        <v>185000</v>
      </c>
    </row>
    <row r="860" spans="5:6">
      <c r="E860" s="3">
        <v>1161</v>
      </c>
      <c r="F860" s="4">
        <v>146000</v>
      </c>
    </row>
    <row r="861" spans="5:6">
      <c r="E861" s="3">
        <v>1162</v>
      </c>
      <c r="F861" s="4">
        <v>224000</v>
      </c>
    </row>
    <row r="862" spans="5:6">
      <c r="E862" s="3">
        <v>1163</v>
      </c>
      <c r="F862" s="4">
        <v>129000</v>
      </c>
    </row>
    <row r="863" spans="5:6">
      <c r="E863" s="3">
        <v>1164</v>
      </c>
      <c r="F863" s="4">
        <v>108959</v>
      </c>
    </row>
    <row r="864" spans="5:6">
      <c r="E864" s="3">
        <v>1165</v>
      </c>
      <c r="F864" s="4">
        <v>194000</v>
      </c>
    </row>
    <row r="865" spans="5:6">
      <c r="E865" s="3">
        <v>1169</v>
      </c>
      <c r="F865" s="4">
        <v>235000</v>
      </c>
    </row>
    <row r="866" spans="5:6">
      <c r="E866" s="3">
        <v>1170</v>
      </c>
      <c r="F866" s="4">
        <v>625000</v>
      </c>
    </row>
    <row r="867" spans="5:6">
      <c r="E867" s="3">
        <v>1171</v>
      </c>
      <c r="F867" s="4">
        <v>171000</v>
      </c>
    </row>
    <row r="868" spans="5:6">
      <c r="E868" s="3">
        <v>1172</v>
      </c>
      <c r="F868" s="4">
        <v>163000</v>
      </c>
    </row>
    <row r="869" spans="5:6">
      <c r="E869" s="3">
        <v>1174</v>
      </c>
      <c r="F869" s="4">
        <v>200500</v>
      </c>
    </row>
    <row r="870" spans="5:6">
      <c r="E870" s="3">
        <v>1175</v>
      </c>
      <c r="F870" s="4">
        <v>239000</v>
      </c>
    </row>
    <row r="871" spans="5:6">
      <c r="E871" s="3">
        <v>1176</v>
      </c>
      <c r="F871" s="4">
        <v>285000</v>
      </c>
    </row>
    <row r="872" spans="5:6">
      <c r="E872" s="3">
        <v>1177</v>
      </c>
      <c r="F872" s="4">
        <v>119500</v>
      </c>
    </row>
    <row r="873" spans="5:6">
      <c r="E873" s="3">
        <v>1178</v>
      </c>
      <c r="F873" s="4">
        <v>115000</v>
      </c>
    </row>
    <row r="874" spans="5:6">
      <c r="E874" s="3">
        <v>1179</v>
      </c>
      <c r="F874" s="4">
        <v>154900</v>
      </c>
    </row>
    <row r="875" spans="5:6">
      <c r="E875" s="3">
        <v>1180</v>
      </c>
      <c r="F875" s="4">
        <v>93000</v>
      </c>
    </row>
    <row r="876" spans="5:6">
      <c r="E876" s="3">
        <v>1181</v>
      </c>
      <c r="F876" s="4">
        <v>250000</v>
      </c>
    </row>
    <row r="877" spans="5:6">
      <c r="E877" s="3">
        <v>1183</v>
      </c>
      <c r="F877" s="4">
        <v>745000</v>
      </c>
    </row>
    <row r="878" spans="5:6">
      <c r="E878" s="3">
        <v>1184</v>
      </c>
      <c r="F878" s="4">
        <v>120000</v>
      </c>
    </row>
    <row r="879" spans="5:6">
      <c r="E879" s="3">
        <v>1185</v>
      </c>
      <c r="F879" s="4">
        <v>186700</v>
      </c>
    </row>
    <row r="880" spans="5:6">
      <c r="E880" s="3">
        <v>1186</v>
      </c>
      <c r="F880" s="4">
        <v>104900</v>
      </c>
    </row>
    <row r="881" spans="5:6">
      <c r="E881" s="3">
        <v>1187</v>
      </c>
      <c r="F881" s="4">
        <v>95000</v>
      </c>
    </row>
    <row r="882" spans="5:6">
      <c r="E882" s="3">
        <v>1188</v>
      </c>
      <c r="F882" s="4">
        <v>262000</v>
      </c>
    </row>
    <row r="883" spans="5:6">
      <c r="E883" s="3">
        <v>1190</v>
      </c>
      <c r="F883" s="4">
        <v>189000</v>
      </c>
    </row>
    <row r="884" spans="5:6">
      <c r="E884" s="3">
        <v>1191</v>
      </c>
      <c r="F884" s="4">
        <v>168000</v>
      </c>
    </row>
    <row r="885" spans="5:6">
      <c r="E885" s="3">
        <v>1192</v>
      </c>
      <c r="F885" s="4">
        <v>174000</v>
      </c>
    </row>
    <row r="886" spans="5:6">
      <c r="E886" s="3">
        <v>1193</v>
      </c>
      <c r="F886" s="4">
        <v>125000</v>
      </c>
    </row>
    <row r="887" spans="5:6">
      <c r="E887" s="3">
        <v>1194</v>
      </c>
      <c r="F887" s="4">
        <v>165000</v>
      </c>
    </row>
    <row r="888" spans="5:6">
      <c r="E888" s="3">
        <v>1195</v>
      </c>
      <c r="F888" s="4">
        <v>158000</v>
      </c>
    </row>
    <row r="889" spans="5:6">
      <c r="E889" s="3">
        <v>1198</v>
      </c>
      <c r="F889" s="4">
        <v>144000</v>
      </c>
    </row>
    <row r="890" spans="5:6">
      <c r="E890" s="3">
        <v>1200</v>
      </c>
      <c r="F890" s="4">
        <v>148000</v>
      </c>
    </row>
    <row r="891" spans="5:6">
      <c r="E891" s="3">
        <v>1201</v>
      </c>
      <c r="F891" s="4">
        <v>116050</v>
      </c>
    </row>
    <row r="892" spans="5:6">
      <c r="E892" s="3">
        <v>1202</v>
      </c>
      <c r="F892" s="4">
        <v>197900</v>
      </c>
    </row>
    <row r="893" spans="5:6">
      <c r="E893" s="3">
        <v>1203</v>
      </c>
      <c r="F893" s="4">
        <v>117000</v>
      </c>
    </row>
    <row r="894" spans="5:6">
      <c r="E894" s="3">
        <v>1205</v>
      </c>
      <c r="F894" s="4">
        <v>153500</v>
      </c>
    </row>
    <row r="895" spans="5:6">
      <c r="E895" s="3">
        <v>1206</v>
      </c>
      <c r="F895" s="4">
        <v>271900</v>
      </c>
    </row>
    <row r="896" spans="5:6">
      <c r="E896" s="3">
        <v>1207</v>
      </c>
      <c r="F896" s="4">
        <v>107000</v>
      </c>
    </row>
    <row r="897" spans="5:6">
      <c r="E897" s="3">
        <v>1209</v>
      </c>
      <c r="F897" s="4">
        <v>140000</v>
      </c>
    </row>
    <row r="898" spans="5:6">
      <c r="E898" s="3">
        <v>1211</v>
      </c>
      <c r="F898" s="4">
        <v>189000</v>
      </c>
    </row>
    <row r="899" spans="5:6">
      <c r="E899" s="3">
        <v>1212</v>
      </c>
      <c r="F899" s="4">
        <v>164000</v>
      </c>
    </row>
    <row r="900" spans="5:6">
      <c r="E900" s="3">
        <v>1213</v>
      </c>
      <c r="F900" s="4">
        <v>113000</v>
      </c>
    </row>
    <row r="901" spans="5:6">
      <c r="E901" s="3">
        <v>1214</v>
      </c>
      <c r="F901" s="4">
        <v>145000</v>
      </c>
    </row>
    <row r="902" spans="5:6">
      <c r="E902" s="3">
        <v>1215</v>
      </c>
      <c r="F902" s="4">
        <v>134500</v>
      </c>
    </row>
    <row r="903" spans="5:6">
      <c r="E903" s="3">
        <v>1216</v>
      </c>
      <c r="F903" s="4">
        <v>125000</v>
      </c>
    </row>
    <row r="904" spans="5:6">
      <c r="E904" s="3">
        <v>1217</v>
      </c>
      <c r="F904" s="4">
        <v>112000</v>
      </c>
    </row>
    <row r="905" spans="5:6">
      <c r="E905" s="3">
        <v>1219</v>
      </c>
      <c r="F905" s="4">
        <v>80500</v>
      </c>
    </row>
    <row r="906" spans="5:6">
      <c r="E906" s="3">
        <v>1220</v>
      </c>
      <c r="F906" s="4">
        <v>91500</v>
      </c>
    </row>
    <row r="907" spans="5:6">
      <c r="E907" s="3">
        <v>1221</v>
      </c>
      <c r="F907" s="4">
        <v>115000</v>
      </c>
    </row>
    <row r="908" spans="5:6">
      <c r="E908" s="3">
        <v>1222</v>
      </c>
      <c r="F908" s="4">
        <v>134000</v>
      </c>
    </row>
    <row r="909" spans="5:6">
      <c r="E909" s="3">
        <v>1223</v>
      </c>
      <c r="F909" s="4">
        <v>143000</v>
      </c>
    </row>
    <row r="910" spans="5:6">
      <c r="E910" s="3">
        <v>1224</v>
      </c>
      <c r="F910" s="4">
        <v>137900</v>
      </c>
    </row>
    <row r="911" spans="5:6">
      <c r="E911" s="3">
        <v>1226</v>
      </c>
      <c r="F911" s="4">
        <v>145000</v>
      </c>
    </row>
    <row r="912" spans="5:6">
      <c r="E912" s="3">
        <v>1228</v>
      </c>
      <c r="F912" s="4">
        <v>147000</v>
      </c>
    </row>
    <row r="913" spans="5:6">
      <c r="E913" s="3">
        <v>1230</v>
      </c>
      <c r="F913" s="4">
        <v>127000</v>
      </c>
    </row>
    <row r="914" spans="5:6">
      <c r="E914" s="3">
        <v>1231</v>
      </c>
      <c r="F914" s="4">
        <v>190000</v>
      </c>
    </row>
    <row r="915" spans="5:6">
      <c r="E915" s="3">
        <v>1232</v>
      </c>
      <c r="F915" s="4">
        <v>132500</v>
      </c>
    </row>
    <row r="916" spans="5:6">
      <c r="E916" s="3">
        <v>1233</v>
      </c>
      <c r="F916" s="4">
        <v>101800</v>
      </c>
    </row>
    <row r="917" spans="5:6">
      <c r="E917" s="3">
        <v>1234</v>
      </c>
      <c r="F917" s="4">
        <v>142000</v>
      </c>
    </row>
    <row r="918" spans="5:6">
      <c r="E918" s="3">
        <v>1235</v>
      </c>
      <c r="F918" s="4">
        <v>130000</v>
      </c>
    </row>
    <row r="919" spans="5:6">
      <c r="E919" s="3">
        <v>1236</v>
      </c>
      <c r="F919" s="4">
        <v>138887</v>
      </c>
    </row>
    <row r="920" spans="5:6">
      <c r="E920" s="3">
        <v>1243</v>
      </c>
      <c r="F920" s="4">
        <v>170000</v>
      </c>
    </row>
    <row r="921" spans="5:6">
      <c r="E921" s="3">
        <v>1245</v>
      </c>
      <c r="F921" s="4">
        <v>230000</v>
      </c>
    </row>
    <row r="922" spans="5:6">
      <c r="E922" s="3">
        <v>1246</v>
      </c>
      <c r="F922" s="4">
        <v>178000</v>
      </c>
    </row>
    <row r="923" spans="5:6">
      <c r="E923" s="3">
        <v>1248</v>
      </c>
      <c r="F923" s="4">
        <v>169900</v>
      </c>
    </row>
    <row r="924" spans="5:6">
      <c r="E924" s="3">
        <v>1249</v>
      </c>
      <c r="F924" s="4">
        <v>129500</v>
      </c>
    </row>
    <row r="925" spans="5:6">
      <c r="E925" s="3">
        <v>1250</v>
      </c>
      <c r="F925" s="4">
        <v>119000</v>
      </c>
    </row>
    <row r="926" spans="5:6">
      <c r="E926" s="3">
        <v>1251</v>
      </c>
      <c r="F926" s="4">
        <v>244000</v>
      </c>
    </row>
    <row r="927" spans="5:6">
      <c r="E927" s="3">
        <v>1253</v>
      </c>
      <c r="F927" s="4">
        <v>130000</v>
      </c>
    </row>
    <row r="928" spans="5:6">
      <c r="E928" s="3">
        <v>1254</v>
      </c>
      <c r="F928" s="4">
        <v>294000</v>
      </c>
    </row>
    <row r="929" spans="5:6">
      <c r="E929" s="3">
        <v>1256</v>
      </c>
      <c r="F929" s="4">
        <v>127500</v>
      </c>
    </row>
    <row r="930" spans="5:6">
      <c r="E930" s="3">
        <v>1257</v>
      </c>
      <c r="F930" s="4">
        <v>301500</v>
      </c>
    </row>
    <row r="931" spans="5:6">
      <c r="E931" s="3">
        <v>1258</v>
      </c>
      <c r="F931" s="4">
        <v>99900</v>
      </c>
    </row>
    <row r="932" spans="5:6">
      <c r="E932" s="3">
        <v>1260</v>
      </c>
      <c r="F932" s="4">
        <v>151000</v>
      </c>
    </row>
    <row r="933" spans="5:6">
      <c r="E933" s="3">
        <v>1261</v>
      </c>
      <c r="F933" s="4">
        <v>181000</v>
      </c>
    </row>
    <row r="934" spans="5:6">
      <c r="E934" s="3">
        <v>1262</v>
      </c>
      <c r="F934" s="4">
        <v>128900</v>
      </c>
    </row>
    <row r="935" spans="5:6">
      <c r="E935" s="3">
        <v>1263</v>
      </c>
      <c r="F935" s="4">
        <v>161500</v>
      </c>
    </row>
    <row r="936" spans="5:6">
      <c r="E936" s="3">
        <v>1264</v>
      </c>
      <c r="F936" s="4">
        <v>180500</v>
      </c>
    </row>
    <row r="937" spans="5:6">
      <c r="E937" s="3">
        <v>1265</v>
      </c>
      <c r="F937" s="4">
        <v>181000</v>
      </c>
    </row>
    <row r="938" spans="5:6">
      <c r="E938" s="3">
        <v>1266</v>
      </c>
      <c r="F938" s="4">
        <v>183900</v>
      </c>
    </row>
    <row r="939" spans="5:6">
      <c r="E939" s="3">
        <v>1267</v>
      </c>
      <c r="F939" s="4">
        <v>122000</v>
      </c>
    </row>
    <row r="940" spans="5:6">
      <c r="E940" s="3">
        <v>1269</v>
      </c>
      <c r="F940" s="4">
        <v>381000</v>
      </c>
    </row>
    <row r="941" spans="5:6">
      <c r="E941" s="3">
        <v>1270</v>
      </c>
      <c r="F941" s="4">
        <v>144000</v>
      </c>
    </row>
    <row r="942" spans="5:6">
      <c r="E942" s="3">
        <v>1271</v>
      </c>
      <c r="F942" s="4">
        <v>260000</v>
      </c>
    </row>
    <row r="943" spans="5:6">
      <c r="E943" s="3">
        <v>1272</v>
      </c>
      <c r="F943" s="4">
        <v>185750</v>
      </c>
    </row>
    <row r="944" spans="5:6">
      <c r="E944" s="3">
        <v>1273</v>
      </c>
      <c r="F944" s="4">
        <v>137000</v>
      </c>
    </row>
    <row r="945" spans="5:6">
      <c r="E945" s="3">
        <v>1274</v>
      </c>
      <c r="F945" s="4">
        <v>177000</v>
      </c>
    </row>
    <row r="946" spans="5:6">
      <c r="E946" s="3">
        <v>1275</v>
      </c>
      <c r="F946" s="4">
        <v>139000</v>
      </c>
    </row>
    <row r="947" spans="5:6">
      <c r="E947" s="3">
        <v>1276</v>
      </c>
      <c r="F947" s="4">
        <v>137000</v>
      </c>
    </row>
    <row r="948" spans="5:6">
      <c r="E948" s="3">
        <v>1277</v>
      </c>
      <c r="F948" s="4">
        <v>162000</v>
      </c>
    </row>
    <row r="949" spans="5:6">
      <c r="E949" s="3">
        <v>1278</v>
      </c>
      <c r="F949" s="4">
        <v>197900</v>
      </c>
    </row>
    <row r="950" spans="5:6">
      <c r="E950" s="3">
        <v>1280</v>
      </c>
      <c r="F950" s="4">
        <v>68400</v>
      </c>
    </row>
    <row r="951" spans="5:6">
      <c r="E951" s="3">
        <v>1282</v>
      </c>
      <c r="F951" s="4">
        <v>180000</v>
      </c>
    </row>
    <row r="952" spans="5:6">
      <c r="E952" s="3">
        <v>1283</v>
      </c>
      <c r="F952" s="4">
        <v>150500</v>
      </c>
    </row>
    <row r="953" spans="5:6">
      <c r="E953" s="3">
        <v>1284</v>
      </c>
      <c r="F953" s="4">
        <v>139000</v>
      </c>
    </row>
    <row r="954" spans="5:6">
      <c r="E954" s="3">
        <v>1285</v>
      </c>
      <c r="F954" s="4">
        <v>169000</v>
      </c>
    </row>
    <row r="955" spans="5:6">
      <c r="E955" s="3">
        <v>1286</v>
      </c>
      <c r="F955" s="4">
        <v>132500</v>
      </c>
    </row>
    <row r="956" spans="5:6">
      <c r="E956" s="3">
        <v>1287</v>
      </c>
      <c r="F956" s="4">
        <v>143000</v>
      </c>
    </row>
    <row r="957" spans="5:6">
      <c r="E957" s="3">
        <v>1288</v>
      </c>
      <c r="F957" s="4">
        <v>190000</v>
      </c>
    </row>
    <row r="958" spans="5:6">
      <c r="E958" s="3">
        <v>1291</v>
      </c>
      <c r="F958" s="4">
        <v>180500</v>
      </c>
    </row>
    <row r="959" spans="5:6">
      <c r="E959" s="3">
        <v>1292</v>
      </c>
      <c r="F959" s="4">
        <v>119500</v>
      </c>
    </row>
    <row r="960" spans="5:6">
      <c r="E960" s="3">
        <v>1293</v>
      </c>
      <c r="F960" s="4">
        <v>107500</v>
      </c>
    </row>
    <row r="961" spans="5:6">
      <c r="E961" s="3">
        <v>1294</v>
      </c>
      <c r="F961" s="4">
        <v>162900</v>
      </c>
    </row>
    <row r="962" spans="5:6">
      <c r="E962" s="3">
        <v>1295</v>
      </c>
      <c r="F962" s="4">
        <v>115000</v>
      </c>
    </row>
    <row r="963" spans="5:6">
      <c r="E963" s="3">
        <v>1296</v>
      </c>
      <c r="F963" s="4">
        <v>138500</v>
      </c>
    </row>
    <row r="964" spans="5:6">
      <c r="E964" s="3">
        <v>1297</v>
      </c>
      <c r="F964" s="4">
        <v>155000</v>
      </c>
    </row>
    <row r="965" spans="5:6">
      <c r="E965" s="3">
        <v>1300</v>
      </c>
      <c r="F965" s="4">
        <v>154000</v>
      </c>
    </row>
    <row r="966" spans="5:6">
      <c r="E966" s="3">
        <v>1301</v>
      </c>
      <c r="F966" s="4">
        <v>225000</v>
      </c>
    </row>
    <row r="967" spans="5:6">
      <c r="E967" s="3">
        <v>1302</v>
      </c>
      <c r="F967" s="4">
        <v>177500</v>
      </c>
    </row>
    <row r="968" spans="5:6">
      <c r="E968" s="3">
        <v>1303</v>
      </c>
      <c r="F968" s="4">
        <v>290000</v>
      </c>
    </row>
    <row r="969" spans="5:6">
      <c r="E969" s="3">
        <v>1308</v>
      </c>
      <c r="F969" s="4">
        <v>138000</v>
      </c>
    </row>
    <row r="970" spans="5:6">
      <c r="E970" s="3">
        <v>1309</v>
      </c>
      <c r="F970" s="4">
        <v>147000</v>
      </c>
    </row>
    <row r="971" spans="5:6">
      <c r="E971" s="3">
        <v>1310</v>
      </c>
      <c r="F971" s="4">
        <v>179200</v>
      </c>
    </row>
    <row r="972" spans="5:6">
      <c r="E972" s="3">
        <v>1311</v>
      </c>
      <c r="F972" s="4">
        <v>335000</v>
      </c>
    </row>
    <row r="973" spans="5:6">
      <c r="E973" s="3">
        <v>1313</v>
      </c>
      <c r="F973" s="4">
        <v>302000</v>
      </c>
    </row>
    <row r="974" spans="5:6">
      <c r="E974" s="3">
        <v>1314</v>
      </c>
      <c r="F974" s="4">
        <v>333168</v>
      </c>
    </row>
    <row r="975" spans="5:6">
      <c r="E975" s="3">
        <v>1315</v>
      </c>
      <c r="F975" s="4">
        <v>119000</v>
      </c>
    </row>
    <row r="976" spans="5:6">
      <c r="E976" s="3">
        <v>1316</v>
      </c>
      <c r="F976" s="4">
        <v>206900</v>
      </c>
    </row>
    <row r="977" spans="5:6">
      <c r="E977" s="3">
        <v>1320</v>
      </c>
      <c r="F977" s="4">
        <v>111000</v>
      </c>
    </row>
    <row r="978" spans="5:6">
      <c r="E978" s="3">
        <v>1321</v>
      </c>
      <c r="F978" s="4">
        <v>156500</v>
      </c>
    </row>
    <row r="979" spans="5:6">
      <c r="E979" s="3">
        <v>1322</v>
      </c>
      <c r="F979" s="4">
        <v>72500</v>
      </c>
    </row>
    <row r="980" spans="5:6">
      <c r="E980" s="3">
        <v>1323</v>
      </c>
      <c r="F980" s="4">
        <v>190000</v>
      </c>
    </row>
    <row r="981" spans="5:6">
      <c r="E981" s="3">
        <v>1324</v>
      </c>
      <c r="F981" s="4">
        <v>82500</v>
      </c>
    </row>
    <row r="982" spans="5:6">
      <c r="E982" s="3">
        <v>1326</v>
      </c>
      <c r="F982" s="4">
        <v>55000</v>
      </c>
    </row>
    <row r="983" spans="5:6">
      <c r="E983" s="3">
        <v>1327</v>
      </c>
      <c r="F983" s="4">
        <v>79000</v>
      </c>
    </row>
    <row r="984" spans="5:6">
      <c r="E984" s="3">
        <v>1328</v>
      </c>
      <c r="F984" s="4">
        <v>130500</v>
      </c>
    </row>
    <row r="985" spans="5:6">
      <c r="E985" s="3">
        <v>1329</v>
      </c>
      <c r="F985" s="4">
        <v>256000</v>
      </c>
    </row>
    <row r="986" spans="5:6">
      <c r="E986" s="3">
        <v>1330</v>
      </c>
      <c r="F986" s="4">
        <v>176500</v>
      </c>
    </row>
    <row r="987" spans="5:6">
      <c r="E987" s="3">
        <v>1332</v>
      </c>
      <c r="F987" s="4">
        <v>132500</v>
      </c>
    </row>
    <row r="988" spans="5:6">
      <c r="E988" s="3">
        <v>1333</v>
      </c>
      <c r="F988" s="4">
        <v>100000</v>
      </c>
    </row>
    <row r="989" spans="5:6">
      <c r="E989" s="3">
        <v>1334</v>
      </c>
      <c r="F989" s="4">
        <v>125500</v>
      </c>
    </row>
    <row r="990" spans="5:6">
      <c r="E990" s="3">
        <v>1335</v>
      </c>
      <c r="F990" s="4">
        <v>125000</v>
      </c>
    </row>
    <row r="991" spans="5:6">
      <c r="E991" s="3">
        <v>1336</v>
      </c>
      <c r="F991" s="4">
        <v>167900</v>
      </c>
    </row>
    <row r="992" spans="5:6">
      <c r="E992" s="3">
        <v>1337</v>
      </c>
      <c r="F992" s="4">
        <v>135000</v>
      </c>
    </row>
    <row r="993" spans="5:6">
      <c r="E993" s="3">
        <v>1338</v>
      </c>
      <c r="F993" s="4">
        <v>52500</v>
      </c>
    </row>
    <row r="994" spans="5:6">
      <c r="E994" s="3">
        <v>1340</v>
      </c>
      <c r="F994" s="4">
        <v>128500</v>
      </c>
    </row>
    <row r="995" spans="5:6">
      <c r="E995" s="3">
        <v>1341</v>
      </c>
      <c r="F995" s="4">
        <v>123000</v>
      </c>
    </row>
    <row r="996" spans="5:6">
      <c r="E996" s="3">
        <v>1344</v>
      </c>
      <c r="F996" s="4">
        <v>177000</v>
      </c>
    </row>
    <row r="997" spans="5:6">
      <c r="E997" s="3">
        <v>1346</v>
      </c>
      <c r="F997" s="4">
        <v>108500</v>
      </c>
    </row>
    <row r="998" spans="5:6">
      <c r="E998" s="3">
        <v>1347</v>
      </c>
      <c r="F998" s="4">
        <v>262500</v>
      </c>
    </row>
    <row r="999" spans="5:6">
      <c r="E999" s="3">
        <v>1349</v>
      </c>
      <c r="F999" s="4">
        <v>215000</v>
      </c>
    </row>
    <row r="1000" spans="5:6">
      <c r="E1000" s="3">
        <v>1350</v>
      </c>
      <c r="F1000" s="4">
        <v>122000</v>
      </c>
    </row>
    <row r="1001" spans="5:6">
      <c r="E1001" s="3">
        <v>1351</v>
      </c>
      <c r="F1001" s="4">
        <v>200000</v>
      </c>
    </row>
    <row r="1002" spans="5:6">
      <c r="E1002" s="3">
        <v>1352</v>
      </c>
      <c r="F1002" s="4">
        <v>171000</v>
      </c>
    </row>
    <row r="1003" spans="5:6">
      <c r="E1003" s="3">
        <v>1353</v>
      </c>
      <c r="F1003" s="4">
        <v>134900</v>
      </c>
    </row>
    <row r="1004" spans="5:6">
      <c r="E1004" s="3">
        <v>1354</v>
      </c>
      <c r="F1004" s="4">
        <v>410000</v>
      </c>
    </row>
    <row r="1005" spans="5:6">
      <c r="E1005" s="3">
        <v>1356</v>
      </c>
      <c r="F1005" s="4">
        <v>170000</v>
      </c>
    </row>
    <row r="1006" spans="5:6">
      <c r="E1006" s="3">
        <v>1357</v>
      </c>
      <c r="F1006" s="4">
        <v>110000</v>
      </c>
    </row>
    <row r="1007" spans="5:6">
      <c r="E1007" s="3">
        <v>1358</v>
      </c>
      <c r="F1007" s="4">
        <v>149900</v>
      </c>
    </row>
    <row r="1008" spans="5:6">
      <c r="E1008" s="3">
        <v>1361</v>
      </c>
      <c r="F1008" s="4">
        <v>189000</v>
      </c>
    </row>
    <row r="1009" spans="5:6">
      <c r="E1009" s="3">
        <v>1363</v>
      </c>
      <c r="F1009" s="4">
        <v>104900</v>
      </c>
    </row>
    <row r="1010" spans="5:6">
      <c r="E1010" s="3">
        <v>1367</v>
      </c>
      <c r="F1010" s="4">
        <v>193000</v>
      </c>
    </row>
    <row r="1011" spans="5:6">
      <c r="E1011" s="3">
        <v>1368</v>
      </c>
      <c r="F1011" s="4">
        <v>127000</v>
      </c>
    </row>
    <row r="1012" spans="5:6">
      <c r="E1012" s="3">
        <v>1371</v>
      </c>
      <c r="F1012" s="4">
        <v>105000</v>
      </c>
    </row>
    <row r="1013" spans="5:6">
      <c r="E1013" s="3">
        <v>1372</v>
      </c>
      <c r="F1013" s="4">
        <v>165500</v>
      </c>
    </row>
    <row r="1014" spans="5:6">
      <c r="E1014" s="3">
        <v>1373</v>
      </c>
      <c r="F1014" s="4">
        <v>274300</v>
      </c>
    </row>
    <row r="1015" spans="5:6">
      <c r="E1015" s="3">
        <v>1377</v>
      </c>
      <c r="F1015" s="4">
        <v>91000</v>
      </c>
    </row>
    <row r="1016" spans="5:6">
      <c r="E1016" s="3">
        <v>1378</v>
      </c>
      <c r="F1016" s="4">
        <v>117000</v>
      </c>
    </row>
    <row r="1017" spans="5:6">
      <c r="E1017" s="3">
        <v>1379</v>
      </c>
      <c r="F1017" s="4">
        <v>83000</v>
      </c>
    </row>
    <row r="1018" spans="5:6">
      <c r="E1018" s="3">
        <v>1381</v>
      </c>
      <c r="F1018" s="4">
        <v>58500</v>
      </c>
    </row>
    <row r="1019" spans="5:6">
      <c r="E1019" s="3">
        <v>1382</v>
      </c>
      <c r="F1019" s="4">
        <v>237500</v>
      </c>
    </row>
    <row r="1020" spans="5:6">
      <c r="E1020" s="3">
        <v>1383</v>
      </c>
      <c r="F1020" s="4">
        <v>157000</v>
      </c>
    </row>
    <row r="1021" spans="5:6">
      <c r="E1021" s="3">
        <v>1384</v>
      </c>
      <c r="F1021" s="4">
        <v>112000</v>
      </c>
    </row>
    <row r="1022" spans="5:6">
      <c r="E1022" s="3">
        <v>1385</v>
      </c>
      <c r="F1022" s="4">
        <v>105000</v>
      </c>
    </row>
    <row r="1023" spans="5:6">
      <c r="E1023" s="3">
        <v>1386</v>
      </c>
      <c r="F1023" s="4">
        <v>125500</v>
      </c>
    </row>
    <row r="1024" spans="5:6">
      <c r="E1024" s="3">
        <v>1387</v>
      </c>
      <c r="F1024" s="4">
        <v>250000</v>
      </c>
    </row>
    <row r="1025" spans="5:6">
      <c r="E1025" s="3">
        <v>1388</v>
      </c>
      <c r="F1025" s="4">
        <v>136000</v>
      </c>
    </row>
    <row r="1026" spans="5:6">
      <c r="E1026" s="3">
        <v>1390</v>
      </c>
      <c r="F1026" s="4">
        <v>131000</v>
      </c>
    </row>
    <row r="1027" spans="5:6">
      <c r="E1027" s="3">
        <v>1392</v>
      </c>
      <c r="F1027" s="4">
        <v>124000</v>
      </c>
    </row>
    <row r="1028" spans="5:6">
      <c r="E1028" s="3">
        <v>1393</v>
      </c>
      <c r="F1028" s="4">
        <v>123000</v>
      </c>
    </row>
    <row r="1029" spans="5:6">
      <c r="E1029" s="3">
        <v>1394</v>
      </c>
      <c r="F1029" s="4">
        <v>163000</v>
      </c>
    </row>
    <row r="1030" spans="5:6">
      <c r="E1030" s="3">
        <v>1397</v>
      </c>
      <c r="F1030" s="4">
        <v>160000</v>
      </c>
    </row>
    <row r="1031" spans="5:6">
      <c r="E1031" s="3">
        <v>1398</v>
      </c>
      <c r="F1031" s="4">
        <v>137500</v>
      </c>
    </row>
    <row r="1032" spans="5:6">
      <c r="E1032" s="3">
        <v>1399</v>
      </c>
      <c r="F1032" s="4">
        <v>138000</v>
      </c>
    </row>
    <row r="1033" spans="5:6">
      <c r="E1033" s="3">
        <v>1400</v>
      </c>
      <c r="F1033" s="4">
        <v>137450</v>
      </c>
    </row>
    <row r="1034" spans="5:6">
      <c r="E1034" s="3">
        <v>1401</v>
      </c>
      <c r="F1034" s="4">
        <v>120000</v>
      </c>
    </row>
    <row r="1035" spans="5:6">
      <c r="E1035" s="3">
        <v>1405</v>
      </c>
      <c r="F1035" s="4">
        <v>105000</v>
      </c>
    </row>
    <row r="1036" spans="5:6">
      <c r="E1036" s="3">
        <v>1407</v>
      </c>
      <c r="F1036" s="4">
        <v>133000</v>
      </c>
    </row>
    <row r="1037" spans="5:6">
      <c r="E1037" s="3">
        <v>1408</v>
      </c>
      <c r="F1037" s="4">
        <v>112000</v>
      </c>
    </row>
    <row r="1038" spans="5:6">
      <c r="E1038" s="3">
        <v>1409</v>
      </c>
      <c r="F1038" s="4">
        <v>125500</v>
      </c>
    </row>
    <row r="1039" spans="5:6">
      <c r="E1039" s="3">
        <v>1410</v>
      </c>
      <c r="F1039" s="4">
        <v>215000</v>
      </c>
    </row>
    <row r="1040" spans="5:6">
      <c r="E1040" s="3">
        <v>1412</v>
      </c>
      <c r="F1040" s="4">
        <v>140000</v>
      </c>
    </row>
    <row r="1041" spans="5:6">
      <c r="E1041" s="3">
        <v>1413</v>
      </c>
      <c r="F1041" s="4">
        <v>90000</v>
      </c>
    </row>
    <row r="1042" spans="5:6">
      <c r="E1042" s="3">
        <v>1415</v>
      </c>
      <c r="F1042" s="4">
        <v>207000</v>
      </c>
    </row>
    <row r="1043" spans="5:6">
      <c r="E1043" s="3">
        <v>1417</v>
      </c>
      <c r="F1043" s="4">
        <v>122500</v>
      </c>
    </row>
    <row r="1044" spans="5:6">
      <c r="E1044" s="3">
        <v>1418</v>
      </c>
      <c r="F1044" s="4">
        <v>340000</v>
      </c>
    </row>
    <row r="1045" spans="5:6">
      <c r="E1045" s="3">
        <v>1419</v>
      </c>
      <c r="F1045" s="4">
        <v>124000</v>
      </c>
    </row>
    <row r="1046" spans="5:6">
      <c r="E1046" s="3">
        <v>1420</v>
      </c>
      <c r="F1046" s="4">
        <v>223000</v>
      </c>
    </row>
    <row r="1047" spans="5:6">
      <c r="E1047" s="3">
        <v>1421</v>
      </c>
      <c r="F1047" s="4">
        <v>179900</v>
      </c>
    </row>
    <row r="1048" spans="5:6">
      <c r="E1048" s="3">
        <v>1422</v>
      </c>
      <c r="F1048" s="4">
        <v>127500</v>
      </c>
    </row>
    <row r="1049" spans="5:6">
      <c r="E1049" s="3">
        <v>1424</v>
      </c>
      <c r="F1049" s="4">
        <v>274970</v>
      </c>
    </row>
    <row r="1050" spans="5:6">
      <c r="E1050" s="3">
        <v>1425</v>
      </c>
      <c r="F1050" s="4">
        <v>144000</v>
      </c>
    </row>
    <row r="1051" spans="5:6">
      <c r="E1051" s="3">
        <v>1426</v>
      </c>
      <c r="F1051" s="4">
        <v>142000</v>
      </c>
    </row>
    <row r="1052" spans="5:6">
      <c r="E1052" s="3">
        <v>1427</v>
      </c>
      <c r="F1052" s="4">
        <v>271000</v>
      </c>
    </row>
    <row r="1053" spans="5:6">
      <c r="E1053" s="3">
        <v>1428</v>
      </c>
      <c r="F1053" s="4">
        <v>140000</v>
      </c>
    </row>
    <row r="1054" spans="5:6">
      <c r="E1054" s="3">
        <v>1429</v>
      </c>
      <c r="F1054" s="4">
        <v>119000</v>
      </c>
    </row>
    <row r="1055" spans="5:6">
      <c r="E1055" s="3">
        <v>1430</v>
      </c>
      <c r="F1055" s="4">
        <v>182900</v>
      </c>
    </row>
    <row r="1056" spans="5:6">
      <c r="E1056" s="3">
        <v>1432</v>
      </c>
      <c r="F1056" s="4">
        <v>143750</v>
      </c>
    </row>
    <row r="1057" spans="5:6">
      <c r="E1057" s="3">
        <v>1433</v>
      </c>
      <c r="F1057" s="4">
        <v>64500</v>
      </c>
    </row>
    <row r="1058" spans="5:6">
      <c r="E1058" s="3">
        <v>1435</v>
      </c>
      <c r="F1058" s="4">
        <v>160000</v>
      </c>
    </row>
    <row r="1059" spans="5:6">
      <c r="E1059" s="3">
        <v>1436</v>
      </c>
      <c r="F1059" s="4">
        <v>174000</v>
      </c>
    </row>
    <row r="1060" spans="5:6">
      <c r="E1060" s="3">
        <v>1437</v>
      </c>
      <c r="F1060" s="4">
        <v>120500</v>
      </c>
    </row>
    <row r="1061" spans="5:6">
      <c r="E1061" s="3">
        <v>1439</v>
      </c>
      <c r="F1061" s="4">
        <v>149700</v>
      </c>
    </row>
    <row r="1062" spans="5:6">
      <c r="E1062" s="3">
        <v>1440</v>
      </c>
      <c r="F1062" s="4">
        <v>197000</v>
      </c>
    </row>
    <row r="1063" spans="5:6">
      <c r="E1063" s="3">
        <v>1441</v>
      </c>
      <c r="F1063" s="4">
        <v>191000</v>
      </c>
    </row>
    <row r="1064" spans="5:6">
      <c r="E1064" s="3">
        <v>1444</v>
      </c>
      <c r="F1064" s="4">
        <v>121000</v>
      </c>
    </row>
    <row r="1065" spans="5:6">
      <c r="E1065" s="3">
        <v>1446</v>
      </c>
      <c r="F1065" s="4">
        <v>129000</v>
      </c>
    </row>
    <row r="1066" spans="5:6">
      <c r="E1066" s="3">
        <v>1447</v>
      </c>
      <c r="F1066" s="4">
        <v>157900</v>
      </c>
    </row>
    <row r="1067" spans="5:6">
      <c r="E1067" s="3">
        <v>1448</v>
      </c>
      <c r="F1067" s="4">
        <v>240000</v>
      </c>
    </row>
    <row r="1068" spans="5:6">
      <c r="E1068" s="3">
        <v>1449</v>
      </c>
      <c r="F1068" s="4">
        <v>112000</v>
      </c>
    </row>
    <row r="1069" spans="5:6">
      <c r="E1069" s="3">
        <v>1450</v>
      </c>
      <c r="F1069" s="4">
        <v>92000</v>
      </c>
    </row>
    <row r="1070" spans="5:6">
      <c r="E1070" s="3">
        <v>1451</v>
      </c>
      <c r="F1070" s="4">
        <v>136000</v>
      </c>
    </row>
    <row r="1071" spans="5:6">
      <c r="E1071" s="3">
        <v>1456</v>
      </c>
      <c r="F1071" s="4">
        <v>175000</v>
      </c>
    </row>
    <row r="1072" spans="5:6">
      <c r="E1072" s="3">
        <v>1457</v>
      </c>
      <c r="F1072" s="4">
        <v>210000</v>
      </c>
    </row>
    <row r="1073" spans="5:6">
      <c r="E1073" s="3">
        <v>1458</v>
      </c>
      <c r="F1073" s="4">
        <v>266500</v>
      </c>
    </row>
    <row r="1074" spans="5:6">
      <c r="E1074" s="3">
        <v>1459</v>
      </c>
      <c r="F1074" s="4">
        <v>142125</v>
      </c>
    </row>
    <row r="1075" spans="5:6">
      <c r="E1075" s="3">
        <v>1460</v>
      </c>
      <c r="F1075" s="4">
        <v>147500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B8580-7635-4D5C-B423-EFFA9FB22F83}">
  <sheetPr>
    <tabColor theme="4" tint="0.39997558519241921"/>
  </sheetPr>
  <dimension ref="A1:S864"/>
  <sheetViews>
    <sheetView topLeftCell="K1" workbookViewId="0">
      <selection activeCell="Y26" sqref="Y26"/>
    </sheetView>
  </sheetViews>
  <sheetFormatPr defaultRowHeight="15"/>
  <cols>
    <col min="1" max="1" width="13.140625" bestFit="1" customWidth="1"/>
    <col min="2" max="2" width="19.42578125" bestFit="1" customWidth="1"/>
    <col min="4" max="4" width="15.5703125" bestFit="1" customWidth="1"/>
    <col min="5" max="5" width="19.42578125" bestFit="1" customWidth="1"/>
    <col min="7" max="7" width="15.42578125" bestFit="1" customWidth="1"/>
    <col min="8" max="8" width="19.42578125" bestFit="1" customWidth="1"/>
    <col min="10" max="10" width="18.140625" bestFit="1" customWidth="1"/>
    <col min="11" max="11" width="8" customWidth="1"/>
    <col min="13" max="13" width="45.140625" bestFit="1" customWidth="1"/>
    <col min="14" max="15" width="19.5703125" bestFit="1" customWidth="1"/>
    <col min="17" max="17" width="13.85546875" bestFit="1" customWidth="1"/>
    <col min="18" max="18" width="17.85546875" bestFit="1" customWidth="1"/>
    <col min="19" max="19" width="17.140625" bestFit="1" customWidth="1"/>
  </cols>
  <sheetData>
    <row r="1" spans="1:19" ht="30">
      <c r="M1" s="19" t="s">
        <v>304</v>
      </c>
    </row>
    <row r="2" spans="1:19" ht="15.75" thickBot="1">
      <c r="D2" t="s">
        <v>318</v>
      </c>
      <c r="G2" t="s">
        <v>317</v>
      </c>
    </row>
    <row r="3" spans="1:19">
      <c r="A3" s="2" t="s">
        <v>316</v>
      </c>
      <c r="B3" t="s">
        <v>308</v>
      </c>
      <c r="D3" s="1" t="s">
        <v>316</v>
      </c>
      <c r="E3" s="1" t="s">
        <v>308</v>
      </c>
      <c r="G3" s="1" t="s">
        <v>316</v>
      </c>
      <c r="H3" s="1" t="s">
        <v>308</v>
      </c>
      <c r="J3" s="15" t="s">
        <v>47</v>
      </c>
      <c r="K3" s="14"/>
      <c r="M3" s="1" t="s">
        <v>263</v>
      </c>
    </row>
    <row r="4" spans="1:19" ht="15.75" thickBot="1">
      <c r="A4" s="3">
        <v>334</v>
      </c>
      <c r="B4" s="4">
        <v>39300</v>
      </c>
      <c r="D4">
        <v>334</v>
      </c>
      <c r="E4">
        <v>39300</v>
      </c>
      <c r="G4">
        <v>1501</v>
      </c>
      <c r="H4">
        <v>183000</v>
      </c>
      <c r="J4" s="6"/>
      <c r="K4" s="6"/>
    </row>
    <row r="5" spans="1:19">
      <c r="A5" s="3">
        <v>438</v>
      </c>
      <c r="B5" s="4">
        <v>60000</v>
      </c>
      <c r="D5">
        <v>438</v>
      </c>
      <c r="E5">
        <v>60000</v>
      </c>
      <c r="G5">
        <v>1502</v>
      </c>
      <c r="H5">
        <v>189792.5</v>
      </c>
      <c r="J5" s="6" t="s">
        <v>264</v>
      </c>
      <c r="K5" s="6">
        <v>1515.4636986301371</v>
      </c>
      <c r="M5" s="8"/>
      <c r="N5" s="8" t="s">
        <v>308</v>
      </c>
      <c r="O5" s="8" t="s">
        <v>308</v>
      </c>
      <c r="Q5" s="22"/>
      <c r="R5" s="23" t="s">
        <v>323</v>
      </c>
      <c r="S5" s="13" t="s">
        <v>324</v>
      </c>
    </row>
    <row r="6" spans="1:19">
      <c r="A6" s="3">
        <v>480</v>
      </c>
      <c r="B6" s="4">
        <v>35311</v>
      </c>
      <c r="D6">
        <v>480</v>
      </c>
      <c r="E6">
        <v>35311</v>
      </c>
      <c r="G6">
        <v>1504</v>
      </c>
      <c r="H6">
        <v>191666.66666666666</v>
      </c>
      <c r="J6" s="6" t="s">
        <v>282</v>
      </c>
      <c r="K6" s="6">
        <v>13.752450176779108</v>
      </c>
      <c r="M6" s="6" t="s">
        <v>264</v>
      </c>
      <c r="N6" s="6">
        <v>138436.56763042443</v>
      </c>
      <c r="O6" s="6">
        <v>240518.64828612478</v>
      </c>
      <c r="Q6" t="s">
        <v>264</v>
      </c>
      <c r="R6" s="6">
        <v>138436.56763042443</v>
      </c>
      <c r="S6" s="6">
        <v>240518.64828612478</v>
      </c>
    </row>
    <row r="7" spans="1:19">
      <c r="A7" s="3">
        <v>520</v>
      </c>
      <c r="B7" s="4">
        <v>68500</v>
      </c>
      <c r="D7">
        <v>520</v>
      </c>
      <c r="E7">
        <v>68500</v>
      </c>
      <c r="G7">
        <v>1505</v>
      </c>
      <c r="H7">
        <v>147250</v>
      </c>
      <c r="J7" s="6" t="s">
        <v>283</v>
      </c>
      <c r="K7" s="6">
        <v>1464</v>
      </c>
      <c r="M7" s="6" t="s">
        <v>265</v>
      </c>
      <c r="N7" s="6">
        <v>1287817394.9223509</v>
      </c>
      <c r="O7" s="6">
        <v>8254478456.8992643</v>
      </c>
      <c r="Q7" t="s">
        <v>265</v>
      </c>
      <c r="R7" s="6">
        <v>6867331377.7797661</v>
      </c>
      <c r="S7" s="6">
        <v>4248759155.8472333</v>
      </c>
    </row>
    <row r="8" spans="1:19">
      <c r="A8" s="3">
        <v>605</v>
      </c>
      <c r="B8" s="4">
        <v>86000</v>
      </c>
      <c r="D8">
        <v>605</v>
      </c>
      <c r="E8">
        <v>86000</v>
      </c>
      <c r="G8">
        <v>1506</v>
      </c>
      <c r="H8">
        <v>238811</v>
      </c>
      <c r="J8" s="6" t="s">
        <v>284</v>
      </c>
      <c r="K8" s="6">
        <v>864</v>
      </c>
      <c r="M8" s="6" t="s">
        <v>266</v>
      </c>
      <c r="N8" s="6">
        <v>397</v>
      </c>
      <c r="O8" s="6">
        <v>464</v>
      </c>
      <c r="Q8" t="s">
        <v>266</v>
      </c>
      <c r="R8" s="6">
        <v>397</v>
      </c>
      <c r="S8" s="6">
        <v>464</v>
      </c>
    </row>
    <row r="9" spans="1:19">
      <c r="A9" s="3">
        <v>616</v>
      </c>
      <c r="B9" s="4">
        <v>89000</v>
      </c>
      <c r="D9">
        <v>616</v>
      </c>
      <c r="E9">
        <v>89000</v>
      </c>
      <c r="G9">
        <v>1507</v>
      </c>
      <c r="H9">
        <v>127000</v>
      </c>
      <c r="J9" s="6" t="s">
        <v>285</v>
      </c>
      <c r="K9" s="6">
        <v>525.48038342320251</v>
      </c>
      <c r="M9" s="6" t="s">
        <v>267</v>
      </c>
      <c r="N9" s="6">
        <v>0</v>
      </c>
      <c r="O9" s="6"/>
      <c r="Q9" t="s">
        <v>311</v>
      </c>
      <c r="R9">
        <f>SQRT(R7/R8)</f>
        <v>4159.094122988623</v>
      </c>
      <c r="S9">
        <f>SQRT(S7/S8)</f>
        <v>3026.0218977285722</v>
      </c>
    </row>
    <row r="10" spans="1:19">
      <c r="A10" s="3">
        <v>630</v>
      </c>
      <c r="B10" s="4">
        <v>83166.666666666672</v>
      </c>
      <c r="D10">
        <v>630</v>
      </c>
      <c r="E10">
        <v>83166.666666666672</v>
      </c>
      <c r="G10">
        <v>1509</v>
      </c>
      <c r="H10">
        <v>179400</v>
      </c>
      <c r="J10" s="6" t="s">
        <v>286</v>
      </c>
      <c r="K10" s="6">
        <v>276129.63336259587</v>
      </c>
      <c r="M10" s="6" t="s">
        <v>268</v>
      </c>
      <c r="N10" s="6">
        <v>623</v>
      </c>
      <c r="O10" s="6"/>
      <c r="Q10" t="s">
        <v>312</v>
      </c>
      <c r="R10" s="20">
        <f>R9*N15</f>
        <v>8167.5420561500177</v>
      </c>
      <c r="S10" s="24">
        <f>S9*N15</f>
        <v>5942.4385170608484</v>
      </c>
    </row>
    <row r="11" spans="1:19">
      <c r="A11" s="3">
        <v>672</v>
      </c>
      <c r="B11" s="4">
        <v>110500</v>
      </c>
      <c r="D11">
        <v>672</v>
      </c>
      <c r="E11">
        <v>110500</v>
      </c>
      <c r="G11">
        <v>1510</v>
      </c>
      <c r="H11">
        <v>108000</v>
      </c>
      <c r="J11" s="6" t="s">
        <v>287</v>
      </c>
      <c r="K11" s="6">
        <v>4.8951205806931579</v>
      </c>
      <c r="M11" s="6" t="s">
        <v>269</v>
      </c>
      <c r="N11" s="6">
        <v>-22.258285505459309</v>
      </c>
      <c r="O11" s="6"/>
      <c r="Q11" t="s">
        <v>312</v>
      </c>
      <c r="R11" s="20">
        <v>8167.5420561500177</v>
      </c>
      <c r="S11" s="24">
        <v>5942.4385170608484</v>
      </c>
    </row>
    <row r="12" spans="1:19">
      <c r="A12" s="3">
        <v>691</v>
      </c>
      <c r="B12" s="4">
        <v>86000</v>
      </c>
      <c r="D12">
        <v>691</v>
      </c>
      <c r="E12">
        <v>86000</v>
      </c>
      <c r="G12">
        <v>1511</v>
      </c>
      <c r="H12">
        <v>185000</v>
      </c>
      <c r="J12" s="6" t="s">
        <v>288</v>
      </c>
      <c r="K12" s="6">
        <v>1.3665603560164541</v>
      </c>
      <c r="M12" s="6" t="s">
        <v>270</v>
      </c>
      <c r="N12" s="6">
        <v>1.6621266275003326E-81</v>
      </c>
      <c r="O12" s="6"/>
    </row>
    <row r="13" spans="1:19">
      <c r="A13" s="3">
        <v>693</v>
      </c>
      <c r="B13" s="4">
        <v>52500</v>
      </c>
      <c r="D13">
        <v>693</v>
      </c>
      <c r="E13">
        <v>52500</v>
      </c>
      <c r="G13">
        <v>1512</v>
      </c>
      <c r="H13">
        <v>168500</v>
      </c>
      <c r="J13" s="6" t="s">
        <v>289</v>
      </c>
      <c r="K13" s="6">
        <v>5308</v>
      </c>
      <c r="M13" s="6" t="s">
        <v>271</v>
      </c>
      <c r="N13" s="6">
        <v>1.6473031474997502</v>
      </c>
      <c r="O13" s="6"/>
    </row>
    <row r="14" spans="1:19">
      <c r="A14" s="3">
        <v>694</v>
      </c>
      <c r="B14" s="4">
        <v>90350</v>
      </c>
      <c r="D14">
        <v>694</v>
      </c>
      <c r="E14">
        <v>90350</v>
      </c>
      <c r="G14">
        <v>1513</v>
      </c>
      <c r="H14">
        <v>137500</v>
      </c>
      <c r="J14" s="6" t="s">
        <v>290</v>
      </c>
      <c r="K14" s="6">
        <v>334</v>
      </c>
      <c r="M14" s="6" t="s">
        <v>272</v>
      </c>
      <c r="N14" s="6">
        <v>3.3242532550006651E-81</v>
      </c>
      <c r="O14" s="6"/>
    </row>
    <row r="15" spans="1:19" ht="15.75" thickBot="1">
      <c r="A15" s="3">
        <v>698</v>
      </c>
      <c r="B15" s="4">
        <v>118000</v>
      </c>
      <c r="D15">
        <v>698</v>
      </c>
      <c r="E15">
        <v>118000</v>
      </c>
      <c r="G15">
        <v>1516</v>
      </c>
      <c r="H15">
        <v>167000</v>
      </c>
      <c r="J15" s="6" t="s">
        <v>291</v>
      </c>
      <c r="K15" s="6">
        <v>5642</v>
      </c>
      <c r="M15" s="7" t="s">
        <v>273</v>
      </c>
      <c r="N15" s="7">
        <v>1.963779086172982</v>
      </c>
      <c r="O15" s="7"/>
    </row>
    <row r="16" spans="1:19">
      <c r="A16" s="3">
        <v>708</v>
      </c>
      <c r="B16" s="4">
        <v>82500</v>
      </c>
      <c r="D16">
        <v>708</v>
      </c>
      <c r="E16">
        <v>82500</v>
      </c>
      <c r="G16">
        <v>1517</v>
      </c>
      <c r="H16">
        <v>172500</v>
      </c>
      <c r="J16" s="6" t="s">
        <v>292</v>
      </c>
      <c r="K16" s="6">
        <v>2212577</v>
      </c>
    </row>
    <row r="17" spans="1:16" ht="15.75" thickBot="1">
      <c r="A17" s="3">
        <v>720</v>
      </c>
      <c r="B17" s="4">
        <v>71100</v>
      </c>
      <c r="D17">
        <v>720</v>
      </c>
      <c r="E17">
        <v>71100</v>
      </c>
      <c r="G17">
        <v>1518</v>
      </c>
      <c r="H17">
        <v>274000</v>
      </c>
      <c r="J17" s="7" t="s">
        <v>293</v>
      </c>
      <c r="K17" s="7">
        <v>1460</v>
      </c>
      <c r="M17" t="s">
        <v>274</v>
      </c>
      <c r="N17">
        <f>SUM(N8:O8)</f>
        <v>861</v>
      </c>
    </row>
    <row r="18" spans="1:16">
      <c r="A18" s="3">
        <v>729</v>
      </c>
      <c r="B18" s="4">
        <v>52000</v>
      </c>
      <c r="D18">
        <v>729</v>
      </c>
      <c r="E18">
        <v>52000</v>
      </c>
      <c r="G18">
        <v>1520</v>
      </c>
      <c r="H18">
        <v>156217</v>
      </c>
      <c r="M18" t="s">
        <v>277</v>
      </c>
      <c r="N18">
        <f>SQRT( ( N7/N8) + (O7/O8))</f>
        <v>4586.250842665424</v>
      </c>
    </row>
    <row r="19" spans="1:16">
      <c r="A19" s="3">
        <v>747</v>
      </c>
      <c r="B19" s="4">
        <v>79950</v>
      </c>
      <c r="D19">
        <v>747</v>
      </c>
      <c r="E19">
        <v>79950</v>
      </c>
      <c r="G19">
        <v>1522</v>
      </c>
      <c r="H19">
        <v>102000</v>
      </c>
      <c r="M19" t="s">
        <v>319</v>
      </c>
      <c r="N19">
        <f>O6-N6</f>
        <v>102082.08065570035</v>
      </c>
    </row>
    <row r="20" spans="1:16">
      <c r="A20" s="3">
        <v>752</v>
      </c>
      <c r="B20" s="4">
        <v>125000</v>
      </c>
      <c r="D20">
        <v>752</v>
      </c>
      <c r="E20">
        <v>125000</v>
      </c>
      <c r="G20">
        <v>1523</v>
      </c>
      <c r="H20">
        <v>180000</v>
      </c>
      <c r="M20" t="s">
        <v>278</v>
      </c>
      <c r="N20">
        <f>N18*N15</f>
        <v>9006.3834887695757</v>
      </c>
    </row>
    <row r="21" spans="1:16">
      <c r="A21" s="3">
        <v>754</v>
      </c>
      <c r="B21" s="4">
        <v>84500</v>
      </c>
      <c r="D21">
        <v>754</v>
      </c>
      <c r="E21">
        <v>84500</v>
      </c>
      <c r="G21">
        <v>1524</v>
      </c>
      <c r="H21">
        <v>202000</v>
      </c>
    </row>
    <row r="22" spans="1:16">
      <c r="A22" s="3">
        <v>764</v>
      </c>
      <c r="B22" s="4">
        <v>73000</v>
      </c>
      <c r="D22">
        <v>764</v>
      </c>
      <c r="E22">
        <v>73000</v>
      </c>
      <c r="G22">
        <v>1525</v>
      </c>
      <c r="H22">
        <v>206000</v>
      </c>
      <c r="M22" t="s">
        <v>321</v>
      </c>
      <c r="N22">
        <f>N19-N20</f>
        <v>93075.697166930782</v>
      </c>
    </row>
    <row r="23" spans="1:16">
      <c r="A23" s="3">
        <v>767</v>
      </c>
      <c r="B23" s="4">
        <v>133000</v>
      </c>
      <c r="D23">
        <v>767</v>
      </c>
      <c r="E23">
        <v>133000</v>
      </c>
      <c r="G23">
        <v>1526</v>
      </c>
      <c r="H23">
        <v>114750</v>
      </c>
      <c r="M23" t="s">
        <v>320</v>
      </c>
      <c r="N23">
        <f>N19+N20</f>
        <v>111088.46414446992</v>
      </c>
    </row>
    <row r="24" spans="1:16">
      <c r="A24" s="3">
        <v>768</v>
      </c>
      <c r="B24" s="4">
        <v>132133.33333333334</v>
      </c>
      <c r="D24">
        <v>768</v>
      </c>
      <c r="E24">
        <v>132133.33333333334</v>
      </c>
      <c r="G24">
        <v>1529</v>
      </c>
      <c r="H24">
        <v>98000</v>
      </c>
    </row>
    <row r="25" spans="1:16">
      <c r="A25" s="3">
        <v>773</v>
      </c>
      <c r="B25" s="4">
        <v>110000</v>
      </c>
      <c r="D25">
        <v>773</v>
      </c>
      <c r="E25">
        <v>110000</v>
      </c>
      <c r="G25">
        <v>1530</v>
      </c>
      <c r="H25">
        <v>259500</v>
      </c>
      <c r="M25" s="21" t="s">
        <v>339</v>
      </c>
      <c r="N25" s="21"/>
      <c r="O25" s="21"/>
      <c r="P25" s="21"/>
    </row>
    <row r="26" spans="1:16">
      <c r="A26" s="3">
        <v>774</v>
      </c>
      <c r="B26" s="4">
        <v>79000</v>
      </c>
      <c r="D26">
        <v>774</v>
      </c>
      <c r="E26">
        <v>79000</v>
      </c>
      <c r="G26">
        <v>1533</v>
      </c>
      <c r="H26">
        <v>280000</v>
      </c>
      <c r="M26" s="21" t="s">
        <v>322</v>
      </c>
      <c r="N26" s="21"/>
      <c r="O26" s="21"/>
      <c r="P26" s="21"/>
    </row>
    <row r="27" spans="1:16">
      <c r="A27" s="3">
        <v>778</v>
      </c>
      <c r="B27" s="4">
        <v>120500</v>
      </c>
      <c r="D27">
        <v>778</v>
      </c>
      <c r="E27">
        <v>120500</v>
      </c>
      <c r="G27">
        <v>1535</v>
      </c>
      <c r="H27">
        <v>150607.33333333334</v>
      </c>
    </row>
    <row r="28" spans="1:16">
      <c r="A28" s="3">
        <v>780</v>
      </c>
      <c r="B28" s="4">
        <v>124900</v>
      </c>
      <c r="D28">
        <v>780</v>
      </c>
      <c r="E28">
        <v>124900</v>
      </c>
      <c r="G28">
        <v>1536</v>
      </c>
      <c r="H28">
        <v>214000</v>
      </c>
    </row>
    <row r="29" spans="1:16">
      <c r="A29" s="3">
        <v>784</v>
      </c>
      <c r="B29" s="4">
        <v>92750</v>
      </c>
      <c r="D29">
        <v>784</v>
      </c>
      <c r="E29">
        <v>92750</v>
      </c>
      <c r="G29">
        <v>1537</v>
      </c>
      <c r="H29">
        <v>174000</v>
      </c>
    </row>
    <row r="30" spans="1:16">
      <c r="A30" s="3">
        <v>788</v>
      </c>
      <c r="B30" s="4">
        <v>100000</v>
      </c>
      <c r="D30">
        <v>788</v>
      </c>
      <c r="E30">
        <v>100000</v>
      </c>
      <c r="G30">
        <v>1539</v>
      </c>
      <c r="H30">
        <v>149500</v>
      </c>
    </row>
    <row r="31" spans="1:16">
      <c r="A31" s="3">
        <v>789</v>
      </c>
      <c r="B31" s="4">
        <v>105750</v>
      </c>
      <c r="D31">
        <v>789</v>
      </c>
      <c r="E31">
        <v>105750</v>
      </c>
      <c r="G31">
        <v>1541</v>
      </c>
      <c r="H31">
        <v>212500</v>
      </c>
    </row>
    <row r="32" spans="1:16">
      <c r="A32" s="3">
        <v>790</v>
      </c>
      <c r="B32" s="4">
        <v>91000</v>
      </c>
      <c r="D32">
        <v>790</v>
      </c>
      <c r="E32">
        <v>91000</v>
      </c>
      <c r="G32">
        <v>1547</v>
      </c>
      <c r="H32">
        <v>215200</v>
      </c>
    </row>
    <row r="33" spans="1:8">
      <c r="A33" s="3">
        <v>792</v>
      </c>
      <c r="B33" s="4">
        <v>109500</v>
      </c>
      <c r="D33">
        <v>792</v>
      </c>
      <c r="E33">
        <v>109500</v>
      </c>
      <c r="G33">
        <v>1548</v>
      </c>
      <c r="H33">
        <v>180000</v>
      </c>
    </row>
    <row r="34" spans="1:8">
      <c r="A34" s="3">
        <v>796</v>
      </c>
      <c r="B34" s="4">
        <v>70000</v>
      </c>
      <c r="D34">
        <v>796</v>
      </c>
      <c r="E34">
        <v>70000</v>
      </c>
      <c r="G34">
        <v>1550</v>
      </c>
      <c r="H34">
        <v>241000</v>
      </c>
    </row>
    <row r="35" spans="1:8">
      <c r="A35" s="3">
        <v>800</v>
      </c>
      <c r="B35" s="4">
        <v>60000</v>
      </c>
      <c r="D35">
        <v>800</v>
      </c>
      <c r="E35">
        <v>60000</v>
      </c>
      <c r="G35">
        <v>1552</v>
      </c>
      <c r="H35">
        <v>196400</v>
      </c>
    </row>
    <row r="36" spans="1:8">
      <c r="A36" s="3">
        <v>803</v>
      </c>
      <c r="B36" s="4">
        <v>87000</v>
      </c>
      <c r="D36">
        <v>803</v>
      </c>
      <c r="E36">
        <v>87000</v>
      </c>
      <c r="G36">
        <v>1553</v>
      </c>
      <c r="H36">
        <v>186500</v>
      </c>
    </row>
    <row r="37" spans="1:8">
      <c r="A37" s="3">
        <v>804</v>
      </c>
      <c r="B37" s="4">
        <v>119000</v>
      </c>
      <c r="D37">
        <v>804</v>
      </c>
      <c r="E37">
        <v>119000</v>
      </c>
      <c r="G37">
        <v>1554</v>
      </c>
      <c r="H37">
        <v>209500</v>
      </c>
    </row>
    <row r="38" spans="1:8">
      <c r="A38" s="3">
        <v>813</v>
      </c>
      <c r="B38" s="4">
        <v>110000</v>
      </c>
      <c r="D38">
        <v>813</v>
      </c>
      <c r="E38">
        <v>110000</v>
      </c>
      <c r="G38">
        <v>1555</v>
      </c>
      <c r="H38">
        <v>183250</v>
      </c>
    </row>
    <row r="39" spans="1:8">
      <c r="A39" s="3">
        <v>816</v>
      </c>
      <c r="B39" s="4">
        <v>121487.5</v>
      </c>
      <c r="D39">
        <v>816</v>
      </c>
      <c r="E39">
        <v>121487.5</v>
      </c>
      <c r="G39">
        <v>1556</v>
      </c>
      <c r="H39">
        <v>152500</v>
      </c>
    </row>
    <row r="40" spans="1:8">
      <c r="A40" s="3">
        <v>825</v>
      </c>
      <c r="B40" s="4">
        <v>125000</v>
      </c>
      <c r="D40">
        <v>825</v>
      </c>
      <c r="E40">
        <v>125000</v>
      </c>
      <c r="G40">
        <v>1557</v>
      </c>
      <c r="H40">
        <v>234000</v>
      </c>
    </row>
    <row r="41" spans="1:8">
      <c r="A41" s="3">
        <v>827</v>
      </c>
      <c r="B41" s="4">
        <v>107500</v>
      </c>
      <c r="D41">
        <v>827</v>
      </c>
      <c r="E41">
        <v>107500</v>
      </c>
      <c r="G41">
        <v>1558</v>
      </c>
      <c r="H41">
        <v>146000</v>
      </c>
    </row>
    <row r="42" spans="1:8">
      <c r="A42" s="3">
        <v>832</v>
      </c>
      <c r="B42" s="4">
        <v>105500</v>
      </c>
      <c r="D42">
        <v>832</v>
      </c>
      <c r="E42">
        <v>105500</v>
      </c>
      <c r="G42">
        <v>1559</v>
      </c>
      <c r="H42">
        <v>153500</v>
      </c>
    </row>
    <row r="43" spans="1:8">
      <c r="A43" s="3">
        <v>833</v>
      </c>
      <c r="B43" s="4">
        <v>114500</v>
      </c>
      <c r="D43">
        <v>833</v>
      </c>
      <c r="E43">
        <v>114500</v>
      </c>
      <c r="G43">
        <v>1560</v>
      </c>
      <c r="H43">
        <v>187500</v>
      </c>
    </row>
    <row r="44" spans="1:8">
      <c r="A44" s="3">
        <v>835</v>
      </c>
      <c r="B44" s="4">
        <v>83000</v>
      </c>
      <c r="D44">
        <v>835</v>
      </c>
      <c r="E44">
        <v>83000</v>
      </c>
      <c r="G44">
        <v>1561</v>
      </c>
      <c r="H44">
        <v>277500</v>
      </c>
    </row>
    <row r="45" spans="1:8">
      <c r="A45" s="3">
        <v>838</v>
      </c>
      <c r="B45" s="4">
        <v>130000</v>
      </c>
      <c r="D45">
        <v>838</v>
      </c>
      <c r="E45">
        <v>130000</v>
      </c>
      <c r="G45">
        <v>1563</v>
      </c>
      <c r="H45">
        <v>245000</v>
      </c>
    </row>
    <row r="46" spans="1:8">
      <c r="A46" s="3">
        <v>840</v>
      </c>
      <c r="B46" s="4">
        <v>87000</v>
      </c>
      <c r="D46">
        <v>840</v>
      </c>
      <c r="E46">
        <v>87000</v>
      </c>
      <c r="G46">
        <v>1564</v>
      </c>
      <c r="H46">
        <v>172750</v>
      </c>
    </row>
    <row r="47" spans="1:8">
      <c r="A47" s="3">
        <v>841</v>
      </c>
      <c r="B47" s="4">
        <v>82000</v>
      </c>
      <c r="D47">
        <v>841</v>
      </c>
      <c r="E47">
        <v>82000</v>
      </c>
      <c r="G47">
        <v>1566</v>
      </c>
      <c r="H47">
        <v>262500</v>
      </c>
    </row>
    <row r="48" spans="1:8">
      <c r="A48" s="3">
        <v>845</v>
      </c>
      <c r="B48" s="4">
        <v>106750</v>
      </c>
      <c r="D48">
        <v>845</v>
      </c>
      <c r="E48">
        <v>106750</v>
      </c>
      <c r="G48">
        <v>1567</v>
      </c>
      <c r="H48">
        <v>230280.5</v>
      </c>
    </row>
    <row r="49" spans="1:8">
      <c r="A49" s="3">
        <v>848</v>
      </c>
      <c r="B49" s="4">
        <v>143470</v>
      </c>
      <c r="D49">
        <v>848</v>
      </c>
      <c r="E49">
        <v>143470</v>
      </c>
      <c r="G49">
        <v>1569</v>
      </c>
      <c r="H49">
        <v>175900</v>
      </c>
    </row>
    <row r="50" spans="1:8">
      <c r="A50" s="3">
        <v>854</v>
      </c>
      <c r="B50" s="4">
        <v>132000</v>
      </c>
      <c r="D50">
        <v>854</v>
      </c>
      <c r="E50">
        <v>132000</v>
      </c>
      <c r="G50">
        <v>1571</v>
      </c>
      <c r="H50">
        <v>208500</v>
      </c>
    </row>
    <row r="51" spans="1:8">
      <c r="A51" s="3">
        <v>858</v>
      </c>
      <c r="B51" s="4">
        <v>112350</v>
      </c>
      <c r="D51">
        <v>858</v>
      </c>
      <c r="E51">
        <v>112350</v>
      </c>
      <c r="G51">
        <v>1572</v>
      </c>
      <c r="H51">
        <v>177350</v>
      </c>
    </row>
    <row r="52" spans="1:8">
      <c r="A52" s="3">
        <v>860</v>
      </c>
      <c r="B52" s="4">
        <v>137000</v>
      </c>
      <c r="D52">
        <v>860</v>
      </c>
      <c r="E52">
        <v>137000</v>
      </c>
      <c r="G52">
        <v>1573</v>
      </c>
      <c r="H52">
        <v>175100</v>
      </c>
    </row>
    <row r="53" spans="1:8">
      <c r="A53" s="3">
        <v>861</v>
      </c>
      <c r="B53" s="4">
        <v>82500</v>
      </c>
      <c r="D53">
        <v>861</v>
      </c>
      <c r="E53">
        <v>82500</v>
      </c>
      <c r="G53">
        <v>1574</v>
      </c>
      <c r="H53">
        <v>211000</v>
      </c>
    </row>
    <row r="54" spans="1:8">
      <c r="A54" s="3">
        <v>864</v>
      </c>
      <c r="B54" s="4">
        <v>112658.31818181818</v>
      </c>
      <c r="D54">
        <v>864</v>
      </c>
      <c r="E54">
        <v>112658.31818181818</v>
      </c>
      <c r="G54">
        <v>1575</v>
      </c>
      <c r="H54">
        <v>179200</v>
      </c>
    </row>
    <row r="55" spans="1:8">
      <c r="A55" s="3">
        <v>866</v>
      </c>
      <c r="B55" s="4">
        <v>110500</v>
      </c>
      <c r="D55">
        <v>866</v>
      </c>
      <c r="E55">
        <v>110500</v>
      </c>
      <c r="G55">
        <v>1576</v>
      </c>
      <c r="H55">
        <v>189833.33333333334</v>
      </c>
    </row>
    <row r="56" spans="1:8">
      <c r="A56" s="3">
        <v>869</v>
      </c>
      <c r="B56" s="4">
        <v>85500</v>
      </c>
      <c r="D56">
        <v>869</v>
      </c>
      <c r="E56">
        <v>85500</v>
      </c>
      <c r="G56">
        <v>1577</v>
      </c>
      <c r="H56">
        <v>140200</v>
      </c>
    </row>
    <row r="57" spans="1:8">
      <c r="A57" s="3">
        <v>872</v>
      </c>
      <c r="B57" s="4">
        <v>123000</v>
      </c>
      <c r="D57">
        <v>872</v>
      </c>
      <c r="E57">
        <v>123000</v>
      </c>
      <c r="G57">
        <v>1578</v>
      </c>
      <c r="H57">
        <v>210045</v>
      </c>
    </row>
    <row r="58" spans="1:8">
      <c r="A58" s="3">
        <v>874</v>
      </c>
      <c r="B58" s="4">
        <v>130000</v>
      </c>
      <c r="D58">
        <v>874</v>
      </c>
      <c r="E58">
        <v>130000</v>
      </c>
      <c r="G58">
        <v>1580</v>
      </c>
      <c r="H58">
        <v>235128</v>
      </c>
    </row>
    <row r="59" spans="1:8">
      <c r="A59" s="3">
        <v>875</v>
      </c>
      <c r="B59" s="4">
        <v>105000</v>
      </c>
      <c r="D59">
        <v>875</v>
      </c>
      <c r="E59">
        <v>105000</v>
      </c>
      <c r="G59">
        <v>1582</v>
      </c>
      <c r="H59">
        <v>187950</v>
      </c>
    </row>
    <row r="60" spans="1:8">
      <c r="A60" s="3">
        <v>882</v>
      </c>
      <c r="B60" s="4">
        <v>104800</v>
      </c>
      <c r="D60">
        <v>882</v>
      </c>
      <c r="E60">
        <v>104800</v>
      </c>
      <c r="G60">
        <v>1584</v>
      </c>
      <c r="H60">
        <v>124000</v>
      </c>
    </row>
    <row r="61" spans="1:8">
      <c r="A61" s="3">
        <v>884</v>
      </c>
      <c r="B61" s="4">
        <v>144000</v>
      </c>
      <c r="D61">
        <v>884</v>
      </c>
      <c r="E61">
        <v>144000</v>
      </c>
      <c r="G61">
        <v>1586</v>
      </c>
      <c r="H61">
        <v>181000</v>
      </c>
    </row>
    <row r="62" spans="1:8">
      <c r="A62" s="3">
        <v>886</v>
      </c>
      <c r="B62" s="4">
        <v>91300</v>
      </c>
      <c r="D62">
        <v>886</v>
      </c>
      <c r="E62">
        <v>91300</v>
      </c>
      <c r="G62">
        <v>1588</v>
      </c>
      <c r="H62">
        <v>191810.66666666666</v>
      </c>
    </row>
    <row r="63" spans="1:8">
      <c r="A63" s="3">
        <v>892</v>
      </c>
      <c r="B63" s="4">
        <v>105000</v>
      </c>
      <c r="D63">
        <v>892</v>
      </c>
      <c r="E63">
        <v>105000</v>
      </c>
      <c r="G63">
        <v>1590</v>
      </c>
      <c r="H63">
        <v>210000</v>
      </c>
    </row>
    <row r="64" spans="1:8">
      <c r="A64" s="3">
        <v>893</v>
      </c>
      <c r="B64" s="4">
        <v>135000</v>
      </c>
      <c r="D64">
        <v>893</v>
      </c>
      <c r="E64">
        <v>135000</v>
      </c>
      <c r="G64">
        <v>1593</v>
      </c>
      <c r="H64">
        <v>219000</v>
      </c>
    </row>
    <row r="65" spans="1:8">
      <c r="A65" s="3">
        <v>894</v>
      </c>
      <c r="B65" s="4">
        <v>124236.36363636363</v>
      </c>
      <c r="D65">
        <v>894</v>
      </c>
      <c r="E65">
        <v>124236.36363636363</v>
      </c>
      <c r="G65">
        <v>1595</v>
      </c>
      <c r="H65">
        <v>140000</v>
      </c>
    </row>
    <row r="66" spans="1:8">
      <c r="A66" s="3">
        <v>899</v>
      </c>
      <c r="B66" s="4">
        <v>130000</v>
      </c>
      <c r="D66">
        <v>899</v>
      </c>
      <c r="E66">
        <v>130000</v>
      </c>
      <c r="G66">
        <v>1600</v>
      </c>
      <c r="H66">
        <v>210933.33333333334</v>
      </c>
    </row>
    <row r="67" spans="1:8">
      <c r="A67" s="3">
        <v>900</v>
      </c>
      <c r="B67" s="4">
        <v>126600</v>
      </c>
      <c r="D67">
        <v>900</v>
      </c>
      <c r="E67">
        <v>126600</v>
      </c>
      <c r="G67">
        <v>1601</v>
      </c>
      <c r="H67">
        <v>189666.66666666666</v>
      </c>
    </row>
    <row r="68" spans="1:8">
      <c r="A68" s="3">
        <v>901</v>
      </c>
      <c r="B68" s="4">
        <v>107900</v>
      </c>
      <c r="D68">
        <v>901</v>
      </c>
      <c r="E68">
        <v>107900</v>
      </c>
      <c r="G68">
        <v>1602</v>
      </c>
      <c r="H68">
        <v>215000</v>
      </c>
    </row>
    <row r="69" spans="1:8">
      <c r="A69" s="3">
        <v>902</v>
      </c>
      <c r="B69" s="4">
        <v>128250</v>
      </c>
      <c r="D69">
        <v>902</v>
      </c>
      <c r="E69">
        <v>128250</v>
      </c>
      <c r="G69">
        <v>1603</v>
      </c>
      <c r="H69">
        <v>175900</v>
      </c>
    </row>
    <row r="70" spans="1:8">
      <c r="A70" s="3">
        <v>904</v>
      </c>
      <c r="B70" s="4">
        <v>96633.333333333328</v>
      </c>
      <c r="D70">
        <v>904</v>
      </c>
      <c r="E70">
        <v>96633.333333333328</v>
      </c>
      <c r="G70">
        <v>1604</v>
      </c>
      <c r="H70">
        <v>172666.66666666666</v>
      </c>
    </row>
    <row r="71" spans="1:8">
      <c r="A71" s="3">
        <v>907</v>
      </c>
      <c r="B71" s="4">
        <v>109008</v>
      </c>
      <c r="D71">
        <v>907</v>
      </c>
      <c r="E71">
        <v>109008</v>
      </c>
      <c r="G71">
        <v>1605</v>
      </c>
      <c r="H71">
        <v>107400</v>
      </c>
    </row>
    <row r="72" spans="1:8">
      <c r="A72" s="3">
        <v>910</v>
      </c>
      <c r="B72" s="4">
        <v>116000</v>
      </c>
      <c r="D72">
        <v>910</v>
      </c>
      <c r="E72">
        <v>116000</v>
      </c>
      <c r="G72">
        <v>1608</v>
      </c>
      <c r="H72">
        <v>137450</v>
      </c>
    </row>
    <row r="73" spans="1:8">
      <c r="A73" s="3">
        <v>912</v>
      </c>
      <c r="B73" s="4">
        <v>127111.11111111111</v>
      </c>
      <c r="D73">
        <v>912</v>
      </c>
      <c r="E73">
        <v>127111.11111111111</v>
      </c>
      <c r="G73">
        <v>1610</v>
      </c>
      <c r="H73">
        <v>205000</v>
      </c>
    </row>
    <row r="74" spans="1:8">
      <c r="A74" s="3">
        <v>913</v>
      </c>
      <c r="B74" s="4">
        <v>129000</v>
      </c>
      <c r="D74">
        <v>913</v>
      </c>
      <c r="E74">
        <v>129000</v>
      </c>
      <c r="G74">
        <v>1611</v>
      </c>
      <c r="H74">
        <v>167900</v>
      </c>
    </row>
    <row r="75" spans="1:8">
      <c r="A75" s="3">
        <v>914</v>
      </c>
      <c r="B75" s="4">
        <v>148000</v>
      </c>
      <c r="D75">
        <v>914</v>
      </c>
      <c r="E75">
        <v>148000</v>
      </c>
      <c r="G75">
        <v>1614</v>
      </c>
      <c r="H75">
        <v>221500</v>
      </c>
    </row>
    <row r="76" spans="1:8">
      <c r="A76" s="3">
        <v>918</v>
      </c>
      <c r="B76" s="4">
        <v>99500</v>
      </c>
      <c r="D76">
        <v>918</v>
      </c>
      <c r="E76">
        <v>99500</v>
      </c>
      <c r="G76">
        <v>1616</v>
      </c>
      <c r="H76">
        <v>206833.33333333334</v>
      </c>
    </row>
    <row r="77" spans="1:8">
      <c r="A77" s="3">
        <v>923</v>
      </c>
      <c r="B77" s="4">
        <v>131250</v>
      </c>
      <c r="D77">
        <v>923</v>
      </c>
      <c r="E77">
        <v>131250</v>
      </c>
      <c r="G77">
        <v>1617</v>
      </c>
      <c r="H77">
        <v>193000</v>
      </c>
    </row>
    <row r="78" spans="1:8">
      <c r="A78" s="3">
        <v>924</v>
      </c>
      <c r="B78" s="4">
        <v>104300</v>
      </c>
      <c r="D78">
        <v>924</v>
      </c>
      <c r="E78">
        <v>104300</v>
      </c>
      <c r="G78">
        <v>1620</v>
      </c>
      <c r="H78">
        <v>205833.33333333334</v>
      </c>
    </row>
    <row r="79" spans="1:8">
      <c r="A79" s="3">
        <v>925</v>
      </c>
      <c r="B79" s="4">
        <v>117500</v>
      </c>
      <c r="D79">
        <v>925</v>
      </c>
      <c r="E79">
        <v>117500</v>
      </c>
      <c r="G79">
        <v>1621</v>
      </c>
      <c r="H79">
        <v>202500</v>
      </c>
    </row>
    <row r="80" spans="1:8">
      <c r="A80" s="3">
        <v>928</v>
      </c>
      <c r="B80" s="4">
        <v>122250</v>
      </c>
      <c r="D80">
        <v>928</v>
      </c>
      <c r="E80">
        <v>122250</v>
      </c>
      <c r="G80">
        <v>1622</v>
      </c>
      <c r="H80">
        <v>168000</v>
      </c>
    </row>
    <row r="81" spans="1:8">
      <c r="A81" s="3">
        <v>930</v>
      </c>
      <c r="B81" s="4">
        <v>84900</v>
      </c>
      <c r="D81">
        <v>930</v>
      </c>
      <c r="E81">
        <v>84900</v>
      </c>
      <c r="G81">
        <v>1624</v>
      </c>
      <c r="H81">
        <v>262000</v>
      </c>
    </row>
    <row r="82" spans="1:8">
      <c r="A82" s="3">
        <v>932</v>
      </c>
      <c r="B82" s="4">
        <v>124000</v>
      </c>
      <c r="D82">
        <v>932</v>
      </c>
      <c r="E82">
        <v>124000</v>
      </c>
      <c r="G82">
        <v>1625</v>
      </c>
      <c r="H82">
        <v>235000</v>
      </c>
    </row>
    <row r="83" spans="1:8">
      <c r="A83" s="3">
        <v>935</v>
      </c>
      <c r="B83" s="4">
        <v>108250</v>
      </c>
      <c r="D83">
        <v>935</v>
      </c>
      <c r="E83">
        <v>108250</v>
      </c>
      <c r="G83">
        <v>1626</v>
      </c>
      <c r="H83">
        <v>167500</v>
      </c>
    </row>
    <row r="84" spans="1:8">
      <c r="A84" s="3">
        <v>936</v>
      </c>
      <c r="B84" s="4">
        <v>120666.66666666667</v>
      </c>
      <c r="D84">
        <v>936</v>
      </c>
      <c r="E84">
        <v>120666.66666666667</v>
      </c>
      <c r="G84">
        <v>1629</v>
      </c>
      <c r="H84">
        <v>277000</v>
      </c>
    </row>
    <row r="85" spans="1:8">
      <c r="A85" s="3">
        <v>938</v>
      </c>
      <c r="B85" s="4">
        <v>130250</v>
      </c>
      <c r="D85">
        <v>938</v>
      </c>
      <c r="E85">
        <v>130250</v>
      </c>
      <c r="G85">
        <v>1630</v>
      </c>
      <c r="H85">
        <v>254246.5</v>
      </c>
    </row>
    <row r="86" spans="1:8">
      <c r="A86" s="3">
        <v>943</v>
      </c>
      <c r="B86" s="4">
        <v>135960</v>
      </c>
      <c r="D86">
        <v>943</v>
      </c>
      <c r="E86">
        <v>135960</v>
      </c>
      <c r="G86">
        <v>1632</v>
      </c>
      <c r="H86">
        <v>157875</v>
      </c>
    </row>
    <row r="87" spans="1:8">
      <c r="A87" s="3">
        <v>944</v>
      </c>
      <c r="B87" s="4">
        <v>82000</v>
      </c>
      <c r="D87">
        <v>944</v>
      </c>
      <c r="E87">
        <v>82000</v>
      </c>
      <c r="G87">
        <v>1634</v>
      </c>
      <c r="H87">
        <v>250000</v>
      </c>
    </row>
    <row r="88" spans="1:8">
      <c r="A88" s="3">
        <v>948</v>
      </c>
      <c r="B88" s="4">
        <v>112666.66666666667</v>
      </c>
      <c r="D88">
        <v>948</v>
      </c>
      <c r="E88">
        <v>112666.66666666667</v>
      </c>
      <c r="G88">
        <v>1635</v>
      </c>
      <c r="H88">
        <v>163500</v>
      </c>
    </row>
    <row r="89" spans="1:8">
      <c r="A89" s="3">
        <v>950</v>
      </c>
      <c r="B89" s="4">
        <v>119500</v>
      </c>
      <c r="D89">
        <v>950</v>
      </c>
      <c r="E89">
        <v>119500</v>
      </c>
      <c r="G89">
        <v>1636</v>
      </c>
      <c r="H89">
        <v>255000</v>
      </c>
    </row>
    <row r="90" spans="1:8">
      <c r="A90" s="3">
        <v>951</v>
      </c>
      <c r="B90" s="4">
        <v>106500</v>
      </c>
      <c r="D90">
        <v>951</v>
      </c>
      <c r="E90">
        <v>106500</v>
      </c>
      <c r="G90">
        <v>1638</v>
      </c>
      <c r="H90">
        <v>192000</v>
      </c>
    </row>
    <row r="91" spans="1:8">
      <c r="A91" s="3">
        <v>952</v>
      </c>
      <c r="B91" s="4">
        <v>131916.66666666666</v>
      </c>
      <c r="D91">
        <v>952</v>
      </c>
      <c r="E91">
        <v>131916.66666666666</v>
      </c>
      <c r="G91">
        <v>1639</v>
      </c>
      <c r="H91">
        <v>115000</v>
      </c>
    </row>
    <row r="92" spans="1:8">
      <c r="A92" s="3">
        <v>954</v>
      </c>
      <c r="B92" s="4">
        <v>126125</v>
      </c>
      <c r="D92">
        <v>954</v>
      </c>
      <c r="E92">
        <v>126125</v>
      </c>
      <c r="G92">
        <v>1640</v>
      </c>
      <c r="H92">
        <v>193333.33333333334</v>
      </c>
    </row>
    <row r="93" spans="1:8">
      <c r="A93" s="3">
        <v>955</v>
      </c>
      <c r="B93" s="4">
        <v>127000</v>
      </c>
      <c r="D93">
        <v>955</v>
      </c>
      <c r="E93">
        <v>127000</v>
      </c>
      <c r="G93">
        <v>1641</v>
      </c>
      <c r="H93">
        <v>178000</v>
      </c>
    </row>
    <row r="94" spans="1:8">
      <c r="A94" s="3">
        <v>958</v>
      </c>
      <c r="B94" s="4">
        <v>141083.33333333334</v>
      </c>
      <c r="D94">
        <v>958</v>
      </c>
      <c r="E94">
        <v>141083.33333333334</v>
      </c>
      <c r="G94">
        <v>1644</v>
      </c>
      <c r="H94">
        <v>196166.66666666666</v>
      </c>
    </row>
    <row r="95" spans="1:8">
      <c r="A95" s="3">
        <v>960</v>
      </c>
      <c r="B95" s="4">
        <v>117850</v>
      </c>
      <c r="D95">
        <v>960</v>
      </c>
      <c r="E95">
        <v>117850</v>
      </c>
      <c r="G95">
        <v>1646</v>
      </c>
      <c r="H95">
        <v>245244.25</v>
      </c>
    </row>
    <row r="96" spans="1:8">
      <c r="A96" s="3">
        <v>964</v>
      </c>
      <c r="B96" s="4">
        <v>163500</v>
      </c>
      <c r="D96">
        <v>964</v>
      </c>
      <c r="E96">
        <v>163500</v>
      </c>
      <c r="G96">
        <v>1647</v>
      </c>
      <c r="H96">
        <v>173500</v>
      </c>
    </row>
    <row r="97" spans="1:8">
      <c r="A97" s="3">
        <v>965</v>
      </c>
      <c r="B97" s="4">
        <v>119900</v>
      </c>
      <c r="D97">
        <v>965</v>
      </c>
      <c r="E97">
        <v>119900</v>
      </c>
      <c r="G97">
        <v>1651</v>
      </c>
      <c r="H97">
        <v>184000</v>
      </c>
    </row>
    <row r="98" spans="1:8">
      <c r="A98" s="3">
        <v>968</v>
      </c>
      <c r="B98" s="4">
        <v>67466.666666666672</v>
      </c>
      <c r="D98">
        <v>968</v>
      </c>
      <c r="E98">
        <v>67466.666666666672</v>
      </c>
      <c r="G98">
        <v>1652</v>
      </c>
      <c r="H98">
        <v>276875</v>
      </c>
    </row>
    <row r="99" spans="1:8">
      <c r="A99" s="3">
        <v>969</v>
      </c>
      <c r="B99" s="4">
        <v>122000</v>
      </c>
      <c r="D99">
        <v>969</v>
      </c>
      <c r="E99">
        <v>122000</v>
      </c>
      <c r="G99">
        <v>1654</v>
      </c>
      <c r="H99">
        <v>230000</v>
      </c>
    </row>
    <row r="100" spans="1:8">
      <c r="A100" s="3">
        <v>970</v>
      </c>
      <c r="B100" s="4">
        <v>132500</v>
      </c>
      <c r="D100">
        <v>970</v>
      </c>
      <c r="E100">
        <v>132500</v>
      </c>
      <c r="G100">
        <v>1656</v>
      </c>
      <c r="H100">
        <v>180020</v>
      </c>
    </row>
    <row r="101" spans="1:8">
      <c r="A101" s="3">
        <v>971</v>
      </c>
      <c r="B101" s="4">
        <v>128500</v>
      </c>
      <c r="D101">
        <v>971</v>
      </c>
      <c r="E101">
        <v>128500</v>
      </c>
      <c r="G101">
        <v>1657</v>
      </c>
      <c r="H101">
        <v>163500</v>
      </c>
    </row>
    <row r="102" spans="1:8">
      <c r="A102" s="3">
        <v>972</v>
      </c>
      <c r="B102" s="4">
        <v>132000</v>
      </c>
      <c r="D102">
        <v>972</v>
      </c>
      <c r="E102">
        <v>132000</v>
      </c>
      <c r="G102">
        <v>1658</v>
      </c>
      <c r="H102">
        <v>188000</v>
      </c>
    </row>
    <row r="103" spans="1:8">
      <c r="A103" s="3">
        <v>974</v>
      </c>
      <c r="B103" s="4">
        <v>93500</v>
      </c>
      <c r="D103">
        <v>974</v>
      </c>
      <c r="E103">
        <v>93500</v>
      </c>
      <c r="G103">
        <v>1659</v>
      </c>
      <c r="H103">
        <v>278000</v>
      </c>
    </row>
    <row r="104" spans="1:8">
      <c r="A104" s="3">
        <v>980</v>
      </c>
      <c r="B104" s="4">
        <v>132666.66666666666</v>
      </c>
      <c r="D104">
        <v>980</v>
      </c>
      <c r="E104">
        <v>132666.66666666666</v>
      </c>
      <c r="G104">
        <v>1660</v>
      </c>
      <c r="H104">
        <v>224566.66666666666</v>
      </c>
    </row>
    <row r="105" spans="1:8">
      <c r="A105" s="3">
        <v>981</v>
      </c>
      <c r="B105" s="4">
        <v>143250</v>
      </c>
      <c r="D105">
        <v>981</v>
      </c>
      <c r="E105">
        <v>143250</v>
      </c>
      <c r="G105">
        <v>1661</v>
      </c>
      <c r="H105">
        <v>200800</v>
      </c>
    </row>
    <row r="106" spans="1:8">
      <c r="A106" s="3">
        <v>985</v>
      </c>
      <c r="B106" s="4">
        <v>149900</v>
      </c>
      <c r="D106">
        <v>985</v>
      </c>
      <c r="E106">
        <v>149900</v>
      </c>
      <c r="G106">
        <v>1663</v>
      </c>
      <c r="H106">
        <v>256000</v>
      </c>
    </row>
    <row r="107" spans="1:8">
      <c r="A107" s="3">
        <v>986</v>
      </c>
      <c r="B107" s="4">
        <v>102000</v>
      </c>
      <c r="D107">
        <v>986</v>
      </c>
      <c r="E107">
        <v>102000</v>
      </c>
      <c r="G107">
        <v>1664</v>
      </c>
      <c r="H107">
        <v>148575</v>
      </c>
    </row>
    <row r="108" spans="1:8">
      <c r="A108" s="3">
        <v>987</v>
      </c>
      <c r="B108" s="4">
        <v>96628.571428571435</v>
      </c>
      <c r="D108">
        <v>987</v>
      </c>
      <c r="E108">
        <v>96628.571428571435</v>
      </c>
      <c r="G108">
        <v>1665</v>
      </c>
      <c r="H108">
        <v>216475</v>
      </c>
    </row>
    <row r="109" spans="1:8">
      <c r="A109" s="3">
        <v>988</v>
      </c>
      <c r="B109" s="4">
        <v>126300</v>
      </c>
      <c r="D109">
        <v>988</v>
      </c>
      <c r="E109">
        <v>126300</v>
      </c>
      <c r="G109">
        <v>1666</v>
      </c>
      <c r="H109">
        <v>161000</v>
      </c>
    </row>
    <row r="110" spans="1:8">
      <c r="A110" s="3">
        <v>990</v>
      </c>
      <c r="B110" s="4">
        <v>137720</v>
      </c>
      <c r="D110">
        <v>990</v>
      </c>
      <c r="E110">
        <v>137720</v>
      </c>
      <c r="G110">
        <v>1668</v>
      </c>
      <c r="H110">
        <v>209250</v>
      </c>
    </row>
    <row r="111" spans="1:8">
      <c r="A111" s="3">
        <v>996</v>
      </c>
      <c r="B111" s="4">
        <v>127500</v>
      </c>
      <c r="D111">
        <v>996</v>
      </c>
      <c r="E111">
        <v>127500</v>
      </c>
      <c r="G111">
        <v>1670</v>
      </c>
      <c r="H111">
        <v>240000</v>
      </c>
    </row>
    <row r="112" spans="1:8">
      <c r="A112" s="3">
        <v>999</v>
      </c>
      <c r="B112" s="4">
        <v>148466.66666666666</v>
      </c>
      <c r="D112">
        <v>999</v>
      </c>
      <c r="E112">
        <v>148466.66666666666</v>
      </c>
      <c r="G112">
        <v>1671</v>
      </c>
      <c r="H112">
        <v>173000</v>
      </c>
    </row>
    <row r="113" spans="1:8">
      <c r="A113" s="3">
        <v>1002</v>
      </c>
      <c r="B113" s="4">
        <v>148500</v>
      </c>
      <c r="D113">
        <v>1002</v>
      </c>
      <c r="E113">
        <v>148500</v>
      </c>
      <c r="G113">
        <v>1674</v>
      </c>
      <c r="H113">
        <v>200500</v>
      </c>
    </row>
    <row r="114" spans="1:8">
      <c r="A114" s="3">
        <v>1003</v>
      </c>
      <c r="B114" s="4">
        <v>142500</v>
      </c>
      <c r="D114">
        <v>1003</v>
      </c>
      <c r="E114">
        <v>142500</v>
      </c>
      <c r="G114">
        <v>1675</v>
      </c>
      <c r="H114">
        <v>181000</v>
      </c>
    </row>
    <row r="115" spans="1:8">
      <c r="A115" s="3">
        <v>1004</v>
      </c>
      <c r="B115" s="4">
        <v>142000</v>
      </c>
      <c r="D115">
        <v>1004</v>
      </c>
      <c r="E115">
        <v>142000</v>
      </c>
      <c r="G115">
        <v>1679</v>
      </c>
      <c r="H115">
        <v>193500</v>
      </c>
    </row>
    <row r="116" spans="1:8">
      <c r="A116" s="3">
        <v>1005</v>
      </c>
      <c r="B116" s="4">
        <v>115000</v>
      </c>
      <c r="D116">
        <v>1005</v>
      </c>
      <c r="E116">
        <v>115000</v>
      </c>
      <c r="G116">
        <v>1680</v>
      </c>
      <c r="H116">
        <v>187288.75</v>
      </c>
    </row>
    <row r="117" spans="1:8">
      <c r="A117" s="3">
        <v>1006</v>
      </c>
      <c r="B117" s="4">
        <v>80000</v>
      </c>
      <c r="D117">
        <v>1006</v>
      </c>
      <c r="E117">
        <v>80000</v>
      </c>
      <c r="G117">
        <v>1682</v>
      </c>
      <c r="H117">
        <v>187250</v>
      </c>
    </row>
    <row r="118" spans="1:8">
      <c r="A118" s="3">
        <v>1008</v>
      </c>
      <c r="B118" s="4">
        <v>135750</v>
      </c>
      <c r="D118">
        <v>1008</v>
      </c>
      <c r="E118">
        <v>135750</v>
      </c>
      <c r="G118">
        <v>1683</v>
      </c>
      <c r="H118">
        <v>172500</v>
      </c>
    </row>
    <row r="119" spans="1:8">
      <c r="A119" s="3">
        <v>1012</v>
      </c>
      <c r="B119" s="4">
        <v>118400</v>
      </c>
      <c r="D119">
        <v>1012</v>
      </c>
      <c r="E119">
        <v>118400</v>
      </c>
      <c r="G119">
        <v>1684</v>
      </c>
      <c r="H119">
        <v>266000</v>
      </c>
    </row>
    <row r="120" spans="1:8">
      <c r="A120" s="3">
        <v>1015</v>
      </c>
      <c r="B120" s="4">
        <v>88000</v>
      </c>
      <c r="D120">
        <v>1015</v>
      </c>
      <c r="E120">
        <v>88000</v>
      </c>
      <c r="G120">
        <v>1686</v>
      </c>
      <c r="H120">
        <v>207500</v>
      </c>
    </row>
    <row r="121" spans="1:8">
      <c r="A121" s="3">
        <v>1020</v>
      </c>
      <c r="B121" s="4">
        <v>94000</v>
      </c>
      <c r="D121">
        <v>1020</v>
      </c>
      <c r="E121">
        <v>94000</v>
      </c>
      <c r="G121">
        <v>1687</v>
      </c>
      <c r="H121">
        <v>160000</v>
      </c>
    </row>
    <row r="122" spans="1:8">
      <c r="A122" s="3">
        <v>1022</v>
      </c>
      <c r="B122" s="4">
        <v>85000</v>
      </c>
      <c r="D122">
        <v>1022</v>
      </c>
      <c r="E122">
        <v>85000</v>
      </c>
      <c r="G122">
        <v>1688</v>
      </c>
      <c r="H122">
        <v>200000</v>
      </c>
    </row>
    <row r="123" spans="1:8">
      <c r="A123" s="3">
        <v>1026</v>
      </c>
      <c r="B123" s="4">
        <v>151500</v>
      </c>
      <c r="D123">
        <v>1026</v>
      </c>
      <c r="E123">
        <v>151500</v>
      </c>
      <c r="G123">
        <v>1689</v>
      </c>
      <c r="H123">
        <v>215609.33333333334</v>
      </c>
    </row>
    <row r="124" spans="1:8">
      <c r="A124" s="3">
        <v>1028</v>
      </c>
      <c r="B124" s="4">
        <v>115000</v>
      </c>
      <c r="D124">
        <v>1028</v>
      </c>
      <c r="E124">
        <v>115000</v>
      </c>
      <c r="G124">
        <v>1690</v>
      </c>
      <c r="H124">
        <v>162500</v>
      </c>
    </row>
    <row r="125" spans="1:8">
      <c r="A125" s="3">
        <v>1029</v>
      </c>
      <c r="B125" s="4">
        <v>118500</v>
      </c>
      <c r="D125">
        <v>1029</v>
      </c>
      <c r="E125">
        <v>118500</v>
      </c>
      <c r="G125">
        <v>1691</v>
      </c>
      <c r="H125">
        <v>127000</v>
      </c>
    </row>
    <row r="126" spans="1:8">
      <c r="A126" s="3">
        <v>1032</v>
      </c>
      <c r="B126" s="4">
        <v>148000</v>
      </c>
      <c r="D126">
        <v>1032</v>
      </c>
      <c r="E126">
        <v>148000</v>
      </c>
      <c r="G126">
        <v>1692</v>
      </c>
      <c r="H126">
        <v>224500</v>
      </c>
    </row>
    <row r="127" spans="1:8">
      <c r="A127" s="3">
        <v>1034</v>
      </c>
      <c r="B127" s="4">
        <v>139450</v>
      </c>
      <c r="D127">
        <v>1034</v>
      </c>
      <c r="E127">
        <v>139450</v>
      </c>
      <c r="G127">
        <v>1694</v>
      </c>
      <c r="H127">
        <v>251712.5</v>
      </c>
    </row>
    <row r="128" spans="1:8">
      <c r="A128" s="3">
        <v>1039</v>
      </c>
      <c r="B128" s="4">
        <v>131500</v>
      </c>
      <c r="D128">
        <v>1039</v>
      </c>
      <c r="E128">
        <v>131500</v>
      </c>
      <c r="G128">
        <v>1696</v>
      </c>
      <c r="H128">
        <v>143900</v>
      </c>
    </row>
    <row r="129" spans="1:8">
      <c r="A129" s="3">
        <v>1040</v>
      </c>
      <c r="B129" s="4">
        <v>118946.42857142857</v>
      </c>
      <c r="D129">
        <v>1040</v>
      </c>
      <c r="E129">
        <v>118946.42857142857</v>
      </c>
      <c r="G129">
        <v>1698</v>
      </c>
      <c r="H129">
        <v>320000</v>
      </c>
    </row>
    <row r="130" spans="1:8">
      <c r="A130" s="3">
        <v>1041</v>
      </c>
      <c r="B130" s="4">
        <v>124500</v>
      </c>
      <c r="D130">
        <v>1041</v>
      </c>
      <c r="E130">
        <v>124500</v>
      </c>
      <c r="G130">
        <v>1699</v>
      </c>
      <c r="H130">
        <v>95000</v>
      </c>
    </row>
    <row r="131" spans="1:8">
      <c r="A131" s="3">
        <v>1044</v>
      </c>
      <c r="B131" s="4">
        <v>55993</v>
      </c>
      <c r="D131">
        <v>1044</v>
      </c>
      <c r="E131">
        <v>55993</v>
      </c>
      <c r="G131">
        <v>1700</v>
      </c>
      <c r="H131">
        <v>182750</v>
      </c>
    </row>
    <row r="132" spans="1:8">
      <c r="A132" s="3">
        <v>1047</v>
      </c>
      <c r="B132" s="4">
        <v>100000</v>
      </c>
      <c r="D132">
        <v>1047</v>
      </c>
      <c r="E132">
        <v>100000</v>
      </c>
      <c r="G132">
        <v>1701</v>
      </c>
      <c r="H132">
        <v>171000</v>
      </c>
    </row>
    <row r="133" spans="1:8">
      <c r="A133" s="3">
        <v>1048</v>
      </c>
      <c r="B133" s="4">
        <v>115433.33333333333</v>
      </c>
      <c r="D133">
        <v>1048</v>
      </c>
      <c r="E133">
        <v>115433.33333333333</v>
      </c>
      <c r="G133">
        <v>1702</v>
      </c>
      <c r="H133">
        <v>367294</v>
      </c>
    </row>
    <row r="134" spans="1:8">
      <c r="A134" s="3">
        <v>1050</v>
      </c>
      <c r="B134" s="4">
        <v>132700</v>
      </c>
      <c r="D134">
        <v>1050</v>
      </c>
      <c r="E134">
        <v>132700</v>
      </c>
      <c r="G134">
        <v>1704</v>
      </c>
      <c r="H134">
        <v>306000</v>
      </c>
    </row>
    <row r="135" spans="1:8">
      <c r="A135" s="3">
        <v>1052</v>
      </c>
      <c r="B135" s="4">
        <v>146750</v>
      </c>
      <c r="D135">
        <v>1052</v>
      </c>
      <c r="E135">
        <v>146750</v>
      </c>
      <c r="G135">
        <v>1707</v>
      </c>
      <c r="H135">
        <v>228000</v>
      </c>
    </row>
    <row r="136" spans="1:8">
      <c r="A136" s="3">
        <v>1053</v>
      </c>
      <c r="B136" s="4">
        <v>147750</v>
      </c>
      <c r="D136">
        <v>1053</v>
      </c>
      <c r="E136">
        <v>147750</v>
      </c>
      <c r="G136">
        <v>1708</v>
      </c>
      <c r="H136">
        <v>130000</v>
      </c>
    </row>
    <row r="137" spans="1:8">
      <c r="A137" s="3">
        <v>1054</v>
      </c>
      <c r="B137" s="4">
        <v>144250</v>
      </c>
      <c r="D137">
        <v>1054</v>
      </c>
      <c r="E137">
        <v>144250</v>
      </c>
      <c r="G137">
        <v>1709</v>
      </c>
      <c r="H137">
        <v>181600</v>
      </c>
    </row>
    <row r="138" spans="1:8">
      <c r="A138" s="3">
        <v>1056</v>
      </c>
      <c r="B138" s="4">
        <v>136066.66666666666</v>
      </c>
      <c r="D138">
        <v>1056</v>
      </c>
      <c r="E138">
        <v>136066.66666666666</v>
      </c>
      <c r="G138">
        <v>1710</v>
      </c>
      <c r="H138">
        <v>229580.4</v>
      </c>
    </row>
    <row r="139" spans="1:8">
      <c r="A139" s="3">
        <v>1057</v>
      </c>
      <c r="B139" s="4">
        <v>120500</v>
      </c>
      <c r="D139">
        <v>1057</v>
      </c>
      <c r="E139">
        <v>120500</v>
      </c>
      <c r="G139">
        <v>1712</v>
      </c>
      <c r="H139">
        <v>145000</v>
      </c>
    </row>
    <row r="140" spans="1:8">
      <c r="A140" s="3">
        <v>1060</v>
      </c>
      <c r="B140" s="4">
        <v>141950</v>
      </c>
      <c r="D140">
        <v>1060</v>
      </c>
      <c r="E140">
        <v>141950</v>
      </c>
      <c r="G140">
        <v>1713</v>
      </c>
      <c r="H140">
        <v>274900</v>
      </c>
    </row>
    <row r="141" spans="1:8">
      <c r="A141" s="3">
        <v>1062</v>
      </c>
      <c r="B141" s="4">
        <v>146800</v>
      </c>
      <c r="D141">
        <v>1062</v>
      </c>
      <c r="E141">
        <v>146800</v>
      </c>
      <c r="G141">
        <v>1714</v>
      </c>
      <c r="H141">
        <v>196500</v>
      </c>
    </row>
    <row r="142" spans="1:8">
      <c r="A142" s="3">
        <v>1063</v>
      </c>
      <c r="B142" s="4">
        <v>128000</v>
      </c>
      <c r="D142">
        <v>1063</v>
      </c>
      <c r="E142">
        <v>128000</v>
      </c>
      <c r="G142">
        <v>1716</v>
      </c>
      <c r="H142">
        <v>157225</v>
      </c>
    </row>
    <row r="143" spans="1:8">
      <c r="A143" s="3">
        <v>1065</v>
      </c>
      <c r="B143" s="4">
        <v>126500</v>
      </c>
      <c r="D143">
        <v>1065</v>
      </c>
      <c r="E143">
        <v>126500</v>
      </c>
      <c r="G143">
        <v>1717</v>
      </c>
      <c r="H143">
        <v>194333.33333333334</v>
      </c>
    </row>
    <row r="144" spans="1:8">
      <c r="A144" s="3">
        <v>1067</v>
      </c>
      <c r="B144" s="4">
        <v>128000</v>
      </c>
      <c r="D144">
        <v>1067</v>
      </c>
      <c r="E144">
        <v>128000</v>
      </c>
      <c r="G144">
        <v>1718</v>
      </c>
      <c r="H144">
        <v>273166.66666666669</v>
      </c>
    </row>
    <row r="145" spans="1:8">
      <c r="A145" s="3">
        <v>1068</v>
      </c>
      <c r="B145" s="4">
        <v>154500</v>
      </c>
      <c r="D145">
        <v>1068</v>
      </c>
      <c r="E145">
        <v>154500</v>
      </c>
      <c r="G145">
        <v>1719</v>
      </c>
      <c r="H145">
        <v>324000</v>
      </c>
    </row>
    <row r="146" spans="1:8">
      <c r="A146" s="3">
        <v>1069</v>
      </c>
      <c r="B146" s="4">
        <v>133750</v>
      </c>
      <c r="D146">
        <v>1069</v>
      </c>
      <c r="E146">
        <v>133750</v>
      </c>
      <c r="G146">
        <v>1720</v>
      </c>
      <c r="H146">
        <v>213466.66666666666</v>
      </c>
    </row>
    <row r="147" spans="1:8">
      <c r="A147" s="3">
        <v>1072</v>
      </c>
      <c r="B147" s="4">
        <v>144333.33333333334</v>
      </c>
      <c r="D147">
        <v>1072</v>
      </c>
      <c r="E147">
        <v>144333.33333333334</v>
      </c>
      <c r="G147">
        <v>1721</v>
      </c>
      <c r="H147">
        <v>190500</v>
      </c>
    </row>
    <row r="148" spans="1:8">
      <c r="A148" s="3">
        <v>1073</v>
      </c>
      <c r="B148" s="4">
        <v>132240</v>
      </c>
      <c r="D148">
        <v>1073</v>
      </c>
      <c r="E148">
        <v>132240</v>
      </c>
      <c r="G148">
        <v>1724</v>
      </c>
      <c r="H148">
        <v>192950</v>
      </c>
    </row>
    <row r="149" spans="1:8">
      <c r="A149" s="3">
        <v>1074</v>
      </c>
      <c r="B149" s="4">
        <v>153500</v>
      </c>
      <c r="D149">
        <v>1074</v>
      </c>
      <c r="E149">
        <v>153500</v>
      </c>
      <c r="G149">
        <v>1725</v>
      </c>
      <c r="H149">
        <v>197000</v>
      </c>
    </row>
    <row r="150" spans="1:8">
      <c r="A150" s="3">
        <v>1077</v>
      </c>
      <c r="B150" s="4">
        <v>92000</v>
      </c>
      <c r="D150">
        <v>1077</v>
      </c>
      <c r="E150">
        <v>92000</v>
      </c>
      <c r="G150">
        <v>1726</v>
      </c>
      <c r="H150">
        <v>311872</v>
      </c>
    </row>
    <row r="151" spans="1:8">
      <c r="A151" s="3">
        <v>1078</v>
      </c>
      <c r="B151" s="4">
        <v>146012.5</v>
      </c>
      <c r="D151">
        <v>1078</v>
      </c>
      <c r="E151">
        <v>146012.5</v>
      </c>
      <c r="G151">
        <v>1728</v>
      </c>
      <c r="H151">
        <v>160428.57142857142</v>
      </c>
    </row>
    <row r="152" spans="1:8">
      <c r="A152" s="3">
        <v>1080</v>
      </c>
      <c r="B152" s="4">
        <v>137000</v>
      </c>
      <c r="D152">
        <v>1080</v>
      </c>
      <c r="E152">
        <v>137000</v>
      </c>
      <c r="G152">
        <v>1732</v>
      </c>
      <c r="H152">
        <v>178000</v>
      </c>
    </row>
    <row r="153" spans="1:8">
      <c r="A153" s="3">
        <v>1082</v>
      </c>
      <c r="B153" s="4">
        <v>119200</v>
      </c>
      <c r="D153">
        <v>1082</v>
      </c>
      <c r="E153">
        <v>119200</v>
      </c>
      <c r="G153">
        <v>1733</v>
      </c>
      <c r="H153">
        <v>182300</v>
      </c>
    </row>
    <row r="154" spans="1:8">
      <c r="A154" s="3">
        <v>1086</v>
      </c>
      <c r="B154" s="4">
        <v>152425</v>
      </c>
      <c r="D154">
        <v>1086</v>
      </c>
      <c r="E154">
        <v>152425</v>
      </c>
      <c r="G154">
        <v>1734</v>
      </c>
      <c r="H154">
        <v>215750</v>
      </c>
    </row>
    <row r="155" spans="1:8">
      <c r="A155" s="3">
        <v>1088</v>
      </c>
      <c r="B155" s="4">
        <v>170000</v>
      </c>
      <c r="D155">
        <v>1088</v>
      </c>
      <c r="E155">
        <v>170000</v>
      </c>
      <c r="G155">
        <v>1738</v>
      </c>
      <c r="H155">
        <v>104900</v>
      </c>
    </row>
    <row r="156" spans="1:8">
      <c r="A156" s="3">
        <v>1090</v>
      </c>
      <c r="B156" s="4">
        <v>157000</v>
      </c>
      <c r="D156">
        <v>1090</v>
      </c>
      <c r="E156">
        <v>157000</v>
      </c>
      <c r="G156">
        <v>1739</v>
      </c>
      <c r="H156">
        <v>172500</v>
      </c>
    </row>
    <row r="157" spans="1:8">
      <c r="A157" s="3">
        <v>1092</v>
      </c>
      <c r="B157" s="4">
        <v>101812.5</v>
      </c>
      <c r="D157">
        <v>1092</v>
      </c>
      <c r="E157">
        <v>101812.5</v>
      </c>
      <c r="G157">
        <v>1740</v>
      </c>
      <c r="H157">
        <v>219500</v>
      </c>
    </row>
    <row r="158" spans="1:8">
      <c r="A158" s="3">
        <v>1094</v>
      </c>
      <c r="B158" s="4">
        <v>155000</v>
      </c>
      <c r="D158">
        <v>1094</v>
      </c>
      <c r="E158">
        <v>155000</v>
      </c>
      <c r="G158">
        <v>1742</v>
      </c>
      <c r="H158">
        <v>221500</v>
      </c>
    </row>
    <row r="159" spans="1:8">
      <c r="A159" s="3">
        <v>1095</v>
      </c>
      <c r="B159" s="4">
        <v>140000</v>
      </c>
      <c r="D159">
        <v>1095</v>
      </c>
      <c r="E159">
        <v>140000</v>
      </c>
      <c r="G159">
        <v>1743</v>
      </c>
      <c r="H159">
        <v>175000</v>
      </c>
    </row>
    <row r="160" spans="1:8">
      <c r="A160" s="3">
        <v>1096</v>
      </c>
      <c r="B160" s="4">
        <v>108900</v>
      </c>
      <c r="D160">
        <v>1096</v>
      </c>
      <c r="E160">
        <v>108900</v>
      </c>
      <c r="G160">
        <v>1744</v>
      </c>
      <c r="H160">
        <v>194500</v>
      </c>
    </row>
    <row r="161" spans="1:8">
      <c r="A161" s="3">
        <v>1097</v>
      </c>
      <c r="B161" s="4">
        <v>148500</v>
      </c>
      <c r="D161">
        <v>1097</v>
      </c>
      <c r="E161">
        <v>148500</v>
      </c>
      <c r="G161">
        <v>1746</v>
      </c>
      <c r="H161">
        <v>377500</v>
      </c>
    </row>
    <row r="162" spans="1:8">
      <c r="A162" s="3">
        <v>1098</v>
      </c>
      <c r="B162" s="4">
        <v>135000</v>
      </c>
      <c r="D162">
        <v>1098</v>
      </c>
      <c r="E162">
        <v>135000</v>
      </c>
      <c r="G162">
        <v>1750</v>
      </c>
      <c r="H162">
        <v>142000</v>
      </c>
    </row>
    <row r="163" spans="1:8">
      <c r="A163" s="3">
        <v>1099</v>
      </c>
      <c r="B163" s="4">
        <v>144000</v>
      </c>
      <c r="D163">
        <v>1099</v>
      </c>
      <c r="E163">
        <v>144000</v>
      </c>
      <c r="G163">
        <v>1752</v>
      </c>
      <c r="H163">
        <v>241950</v>
      </c>
    </row>
    <row r="164" spans="1:8">
      <c r="A164" s="3">
        <v>1100</v>
      </c>
      <c r="B164" s="4">
        <v>141000</v>
      </c>
      <c r="D164">
        <v>1100</v>
      </c>
      <c r="E164">
        <v>141000</v>
      </c>
      <c r="G164">
        <v>1756</v>
      </c>
      <c r="H164">
        <v>204000</v>
      </c>
    </row>
    <row r="165" spans="1:8">
      <c r="A165" s="3">
        <v>1102</v>
      </c>
      <c r="B165" s="4">
        <v>148800</v>
      </c>
      <c r="D165">
        <v>1102</v>
      </c>
      <c r="E165">
        <v>148800</v>
      </c>
      <c r="G165">
        <v>1761</v>
      </c>
      <c r="H165">
        <v>227875</v>
      </c>
    </row>
    <row r="166" spans="1:8">
      <c r="A166" s="3">
        <v>1103</v>
      </c>
      <c r="B166" s="4">
        <v>110500</v>
      </c>
      <c r="D166">
        <v>1103</v>
      </c>
      <c r="E166">
        <v>110500</v>
      </c>
      <c r="G166">
        <v>1762</v>
      </c>
      <c r="H166">
        <v>157000</v>
      </c>
    </row>
    <row r="167" spans="1:8">
      <c r="A167" s="3">
        <v>1108</v>
      </c>
      <c r="B167" s="4">
        <v>139400</v>
      </c>
      <c r="D167">
        <v>1108</v>
      </c>
      <c r="E167">
        <v>139400</v>
      </c>
      <c r="G167">
        <v>1764</v>
      </c>
      <c r="H167">
        <v>231500</v>
      </c>
    </row>
    <row r="168" spans="1:8">
      <c r="A168" s="3">
        <v>1109</v>
      </c>
      <c r="B168" s="4">
        <v>139000</v>
      </c>
      <c r="D168">
        <v>1109</v>
      </c>
      <c r="E168">
        <v>139000</v>
      </c>
      <c r="G168">
        <v>1766</v>
      </c>
      <c r="H168">
        <v>370878</v>
      </c>
    </row>
    <row r="169" spans="1:8">
      <c r="A169" s="3">
        <v>1110</v>
      </c>
      <c r="B169" s="4">
        <v>165500</v>
      </c>
      <c r="D169">
        <v>1110</v>
      </c>
      <c r="E169">
        <v>165500</v>
      </c>
      <c r="G169">
        <v>1767</v>
      </c>
      <c r="H169">
        <v>239000</v>
      </c>
    </row>
    <row r="170" spans="1:8">
      <c r="A170" s="3">
        <v>1111</v>
      </c>
      <c r="B170" s="4">
        <v>104300</v>
      </c>
      <c r="D170">
        <v>1111</v>
      </c>
      <c r="E170">
        <v>104300</v>
      </c>
      <c r="G170">
        <v>1768</v>
      </c>
      <c r="H170">
        <v>189683.33333333334</v>
      </c>
    </row>
    <row r="171" spans="1:8">
      <c r="A171" s="3">
        <v>1112</v>
      </c>
      <c r="B171" s="4">
        <v>85000</v>
      </c>
      <c r="D171">
        <v>1112</v>
      </c>
      <c r="E171">
        <v>85000</v>
      </c>
      <c r="G171">
        <v>1771</v>
      </c>
      <c r="H171">
        <v>115000</v>
      </c>
    </row>
    <row r="172" spans="1:8">
      <c r="A172" s="3">
        <v>1113</v>
      </c>
      <c r="B172" s="4">
        <v>147500</v>
      </c>
      <c r="D172">
        <v>1113</v>
      </c>
      <c r="E172">
        <v>147500</v>
      </c>
      <c r="G172">
        <v>1774</v>
      </c>
      <c r="H172">
        <v>108450</v>
      </c>
    </row>
    <row r="173" spans="1:8">
      <c r="A173" s="3">
        <v>1114</v>
      </c>
      <c r="B173" s="4">
        <v>157000</v>
      </c>
      <c r="D173">
        <v>1114</v>
      </c>
      <c r="E173">
        <v>157000</v>
      </c>
      <c r="G173">
        <v>1775</v>
      </c>
      <c r="H173">
        <v>213000</v>
      </c>
    </row>
    <row r="174" spans="1:8">
      <c r="A174" s="3">
        <v>1116</v>
      </c>
      <c r="B174" s="4">
        <v>160000</v>
      </c>
      <c r="D174">
        <v>1116</v>
      </c>
      <c r="E174">
        <v>160000</v>
      </c>
      <c r="G174">
        <v>1776</v>
      </c>
      <c r="H174">
        <v>195321</v>
      </c>
    </row>
    <row r="175" spans="1:8">
      <c r="A175" s="3">
        <v>1117</v>
      </c>
      <c r="B175" s="4">
        <v>107000</v>
      </c>
      <c r="D175">
        <v>1117</v>
      </c>
      <c r="E175">
        <v>107000</v>
      </c>
      <c r="G175">
        <v>1779</v>
      </c>
      <c r="H175">
        <v>183950</v>
      </c>
    </row>
    <row r="176" spans="1:8">
      <c r="A176" s="3">
        <v>1118</v>
      </c>
      <c r="B176" s="4">
        <v>135633.33333333334</v>
      </c>
      <c r="D176">
        <v>1118</v>
      </c>
      <c r="E176">
        <v>135633.33333333334</v>
      </c>
      <c r="G176">
        <v>1784</v>
      </c>
      <c r="H176">
        <v>138887</v>
      </c>
    </row>
    <row r="177" spans="1:8">
      <c r="A177" s="3">
        <v>1120</v>
      </c>
      <c r="B177" s="4">
        <v>138000</v>
      </c>
      <c r="D177">
        <v>1120</v>
      </c>
      <c r="E177">
        <v>138000</v>
      </c>
      <c r="G177">
        <v>1786</v>
      </c>
      <c r="H177">
        <v>219066.66666666666</v>
      </c>
    </row>
    <row r="178" spans="1:8">
      <c r="A178" s="3">
        <v>1121</v>
      </c>
      <c r="B178" s="4">
        <v>139500</v>
      </c>
      <c r="D178">
        <v>1121</v>
      </c>
      <c r="E178">
        <v>139500</v>
      </c>
      <c r="G178">
        <v>1787</v>
      </c>
      <c r="H178">
        <v>275000</v>
      </c>
    </row>
    <row r="179" spans="1:8">
      <c r="A179" s="3">
        <v>1122</v>
      </c>
      <c r="B179" s="4">
        <v>147000</v>
      </c>
      <c r="D179">
        <v>1122</v>
      </c>
      <c r="E179">
        <v>147000</v>
      </c>
      <c r="G179">
        <v>1788</v>
      </c>
      <c r="H179">
        <v>199000</v>
      </c>
    </row>
    <row r="180" spans="1:8">
      <c r="A180" s="3">
        <v>1123</v>
      </c>
      <c r="B180" s="4">
        <v>100000</v>
      </c>
      <c r="D180">
        <v>1123</v>
      </c>
      <c r="E180">
        <v>100000</v>
      </c>
      <c r="G180">
        <v>1790</v>
      </c>
      <c r="H180">
        <v>179075</v>
      </c>
    </row>
    <row r="181" spans="1:8">
      <c r="A181" s="3">
        <v>1124</v>
      </c>
      <c r="B181" s="4">
        <v>93000</v>
      </c>
      <c r="D181">
        <v>1124</v>
      </c>
      <c r="E181">
        <v>93000</v>
      </c>
      <c r="G181">
        <v>1792</v>
      </c>
      <c r="H181">
        <v>232000</v>
      </c>
    </row>
    <row r="182" spans="1:8">
      <c r="A182" s="3">
        <v>1125</v>
      </c>
      <c r="B182" s="4">
        <v>140000</v>
      </c>
      <c r="D182">
        <v>1125</v>
      </c>
      <c r="E182">
        <v>140000</v>
      </c>
      <c r="G182">
        <v>1795</v>
      </c>
      <c r="H182">
        <v>169500</v>
      </c>
    </row>
    <row r="183" spans="1:8">
      <c r="A183" s="3">
        <v>1126</v>
      </c>
      <c r="B183" s="4">
        <v>147666.66666666666</v>
      </c>
      <c r="D183">
        <v>1126</v>
      </c>
      <c r="E183">
        <v>147666.66666666666</v>
      </c>
      <c r="G183">
        <v>1796</v>
      </c>
      <c r="H183">
        <v>175500</v>
      </c>
    </row>
    <row r="184" spans="1:8">
      <c r="A184" s="3">
        <v>1128</v>
      </c>
      <c r="B184" s="4">
        <v>113800</v>
      </c>
      <c r="D184">
        <v>1128</v>
      </c>
      <c r="E184">
        <v>113800</v>
      </c>
      <c r="G184">
        <v>1797</v>
      </c>
      <c r="H184">
        <v>213500</v>
      </c>
    </row>
    <row r="185" spans="1:8">
      <c r="A185" s="3">
        <v>1130</v>
      </c>
      <c r="B185" s="4">
        <v>120000</v>
      </c>
      <c r="D185">
        <v>1130</v>
      </c>
      <c r="E185">
        <v>120000</v>
      </c>
      <c r="G185">
        <v>1800</v>
      </c>
      <c r="H185">
        <v>217875</v>
      </c>
    </row>
    <row r="186" spans="1:8">
      <c r="A186" s="3">
        <v>1131</v>
      </c>
      <c r="B186" s="4">
        <v>77985.5</v>
      </c>
      <c r="D186">
        <v>1131</v>
      </c>
      <c r="E186">
        <v>77985.5</v>
      </c>
      <c r="G186">
        <v>1801</v>
      </c>
      <c r="H186">
        <v>264450</v>
      </c>
    </row>
    <row r="187" spans="1:8">
      <c r="A187" s="3">
        <v>1132</v>
      </c>
      <c r="B187" s="4">
        <v>176000</v>
      </c>
      <c r="D187">
        <v>1132</v>
      </c>
      <c r="E187">
        <v>176000</v>
      </c>
      <c r="G187">
        <v>1802</v>
      </c>
      <c r="H187">
        <v>200100</v>
      </c>
    </row>
    <row r="188" spans="1:8">
      <c r="A188" s="3">
        <v>1134</v>
      </c>
      <c r="B188" s="4">
        <v>130500</v>
      </c>
      <c r="D188">
        <v>1134</v>
      </c>
      <c r="E188">
        <v>130500</v>
      </c>
      <c r="G188">
        <v>1803</v>
      </c>
      <c r="H188">
        <v>155000</v>
      </c>
    </row>
    <row r="189" spans="1:8">
      <c r="A189" s="3">
        <v>1135</v>
      </c>
      <c r="B189" s="4">
        <v>155000</v>
      </c>
      <c r="D189">
        <v>1135</v>
      </c>
      <c r="E189">
        <v>155000</v>
      </c>
      <c r="G189">
        <v>1804</v>
      </c>
      <c r="H189">
        <v>189000</v>
      </c>
    </row>
    <row r="190" spans="1:8">
      <c r="A190" s="3">
        <v>1136</v>
      </c>
      <c r="B190" s="4">
        <v>140000</v>
      </c>
      <c r="D190">
        <v>1136</v>
      </c>
      <c r="E190">
        <v>140000</v>
      </c>
      <c r="G190">
        <v>1811</v>
      </c>
      <c r="H190">
        <v>230000</v>
      </c>
    </row>
    <row r="191" spans="1:8">
      <c r="A191" s="3">
        <v>1137</v>
      </c>
      <c r="B191" s="4">
        <v>176000</v>
      </c>
      <c r="D191">
        <v>1137</v>
      </c>
      <c r="E191">
        <v>176000</v>
      </c>
      <c r="G191">
        <v>1812</v>
      </c>
      <c r="H191">
        <v>154750</v>
      </c>
    </row>
    <row r="192" spans="1:8">
      <c r="A192" s="3">
        <v>1138</v>
      </c>
      <c r="B192" s="4">
        <v>145000</v>
      </c>
      <c r="D192">
        <v>1138</v>
      </c>
      <c r="E192">
        <v>145000</v>
      </c>
      <c r="G192">
        <v>1818</v>
      </c>
      <c r="H192">
        <v>169500</v>
      </c>
    </row>
    <row r="193" spans="1:8">
      <c r="A193" s="3">
        <v>1140</v>
      </c>
      <c r="B193" s="4">
        <v>90500</v>
      </c>
      <c r="D193">
        <v>1140</v>
      </c>
      <c r="E193">
        <v>90500</v>
      </c>
      <c r="G193">
        <v>1820</v>
      </c>
      <c r="H193">
        <v>192900</v>
      </c>
    </row>
    <row r="194" spans="1:8">
      <c r="A194" s="3">
        <v>1141</v>
      </c>
      <c r="B194" s="4">
        <v>142500</v>
      </c>
      <c r="D194">
        <v>1141</v>
      </c>
      <c r="E194">
        <v>142500</v>
      </c>
      <c r="G194">
        <v>1824</v>
      </c>
      <c r="H194">
        <v>207166.66666666666</v>
      </c>
    </row>
    <row r="195" spans="1:8">
      <c r="A195" s="3">
        <v>1142</v>
      </c>
      <c r="B195" s="4">
        <v>134000</v>
      </c>
      <c r="D195">
        <v>1142</v>
      </c>
      <c r="E195">
        <v>134000</v>
      </c>
      <c r="G195">
        <v>1826</v>
      </c>
      <c r="H195">
        <v>237000</v>
      </c>
    </row>
    <row r="196" spans="1:8">
      <c r="A196" s="3">
        <v>1144</v>
      </c>
      <c r="B196" s="4">
        <v>133470</v>
      </c>
      <c r="D196">
        <v>1144</v>
      </c>
      <c r="E196">
        <v>133470</v>
      </c>
      <c r="G196">
        <v>1828</v>
      </c>
      <c r="H196">
        <v>314813</v>
      </c>
    </row>
    <row r="197" spans="1:8">
      <c r="A197" s="3">
        <v>1145</v>
      </c>
      <c r="B197" s="4">
        <v>160200</v>
      </c>
      <c r="D197">
        <v>1145</v>
      </c>
      <c r="E197">
        <v>160200</v>
      </c>
      <c r="G197">
        <v>1829</v>
      </c>
      <c r="H197">
        <v>237000</v>
      </c>
    </row>
    <row r="198" spans="1:8">
      <c r="A198" s="3">
        <v>1146</v>
      </c>
      <c r="B198" s="4">
        <v>187500</v>
      </c>
      <c r="D198">
        <v>1146</v>
      </c>
      <c r="E198">
        <v>187500</v>
      </c>
      <c r="G198">
        <v>1836</v>
      </c>
      <c r="H198">
        <v>248418.5</v>
      </c>
    </row>
    <row r="199" spans="1:8">
      <c r="A199" s="3">
        <v>1148</v>
      </c>
      <c r="B199" s="4">
        <v>128000</v>
      </c>
      <c r="D199">
        <v>1148</v>
      </c>
      <c r="E199">
        <v>128000</v>
      </c>
      <c r="G199">
        <v>1838</v>
      </c>
      <c r="H199">
        <v>253570</v>
      </c>
    </row>
    <row r="200" spans="1:8">
      <c r="A200" s="3">
        <v>1150</v>
      </c>
      <c r="B200" s="4">
        <v>141000</v>
      </c>
      <c r="D200">
        <v>1150</v>
      </c>
      <c r="E200">
        <v>141000</v>
      </c>
      <c r="G200">
        <v>1839</v>
      </c>
      <c r="H200">
        <v>211166.66666666666</v>
      </c>
    </row>
    <row r="201" spans="1:8">
      <c r="A201" s="3">
        <v>1152</v>
      </c>
      <c r="B201" s="4">
        <v>140333.33333333334</v>
      </c>
      <c r="D201">
        <v>1152</v>
      </c>
      <c r="E201">
        <v>140333.33333333334</v>
      </c>
      <c r="G201">
        <v>1840</v>
      </c>
      <c r="H201">
        <v>230000</v>
      </c>
    </row>
    <row r="202" spans="1:8">
      <c r="A202" s="3">
        <v>1154</v>
      </c>
      <c r="B202" s="4">
        <v>139750</v>
      </c>
      <c r="D202">
        <v>1154</v>
      </c>
      <c r="E202">
        <v>139750</v>
      </c>
      <c r="G202">
        <v>1842</v>
      </c>
      <c r="H202">
        <v>385000</v>
      </c>
    </row>
    <row r="203" spans="1:8">
      <c r="A203" s="3">
        <v>1155</v>
      </c>
      <c r="B203" s="4">
        <v>148000</v>
      </c>
      <c r="D203">
        <v>1155</v>
      </c>
      <c r="E203">
        <v>148000</v>
      </c>
      <c r="G203">
        <v>1844</v>
      </c>
      <c r="H203">
        <v>223333.33333333334</v>
      </c>
    </row>
    <row r="204" spans="1:8">
      <c r="A204" s="3">
        <v>1158</v>
      </c>
      <c r="B204" s="4">
        <v>139000</v>
      </c>
      <c r="D204">
        <v>1158</v>
      </c>
      <c r="E204">
        <v>139000</v>
      </c>
      <c r="G204">
        <v>1845</v>
      </c>
      <c r="H204">
        <v>189000</v>
      </c>
    </row>
    <row r="205" spans="1:8">
      <c r="A205" s="3">
        <v>1159</v>
      </c>
      <c r="B205" s="4">
        <v>158000</v>
      </c>
      <c r="D205">
        <v>1159</v>
      </c>
      <c r="E205">
        <v>158000</v>
      </c>
      <c r="G205">
        <v>1846</v>
      </c>
      <c r="H205">
        <v>143000</v>
      </c>
    </row>
    <row r="206" spans="1:8">
      <c r="A206" s="3">
        <v>1163</v>
      </c>
      <c r="B206" s="4">
        <v>126175</v>
      </c>
      <c r="D206">
        <v>1163</v>
      </c>
      <c r="E206">
        <v>126175</v>
      </c>
      <c r="G206">
        <v>1848</v>
      </c>
      <c r="H206">
        <v>207000</v>
      </c>
    </row>
    <row r="207" spans="1:8">
      <c r="A207" s="3">
        <v>1164</v>
      </c>
      <c r="B207" s="4">
        <v>132500</v>
      </c>
      <c r="D207">
        <v>1164</v>
      </c>
      <c r="E207">
        <v>132500</v>
      </c>
      <c r="G207">
        <v>1850</v>
      </c>
      <c r="H207">
        <v>287000</v>
      </c>
    </row>
    <row r="208" spans="1:8">
      <c r="A208" s="3">
        <v>1165</v>
      </c>
      <c r="B208" s="4">
        <v>174900</v>
      </c>
      <c r="D208">
        <v>1165</v>
      </c>
      <c r="E208">
        <v>174900</v>
      </c>
      <c r="G208">
        <v>1851</v>
      </c>
      <c r="H208">
        <v>187000</v>
      </c>
    </row>
    <row r="209" spans="1:8">
      <c r="A209" s="3">
        <v>1166</v>
      </c>
      <c r="B209" s="4">
        <v>190000</v>
      </c>
      <c r="D209">
        <v>1166</v>
      </c>
      <c r="E209">
        <v>190000</v>
      </c>
      <c r="G209">
        <v>1852</v>
      </c>
      <c r="H209">
        <v>241339</v>
      </c>
    </row>
    <row r="210" spans="1:8">
      <c r="A210" s="3">
        <v>1167</v>
      </c>
      <c r="B210" s="4">
        <v>158500</v>
      </c>
      <c r="D210">
        <v>1167</v>
      </c>
      <c r="E210">
        <v>158500</v>
      </c>
      <c r="G210">
        <v>1855</v>
      </c>
      <c r="H210">
        <v>161950</v>
      </c>
    </row>
    <row r="211" spans="1:8">
      <c r="A211" s="3">
        <v>1173</v>
      </c>
      <c r="B211" s="4">
        <v>170000</v>
      </c>
      <c r="D211">
        <v>1173</v>
      </c>
      <c r="E211">
        <v>170000</v>
      </c>
      <c r="G211">
        <v>1856</v>
      </c>
      <c r="H211">
        <v>394432</v>
      </c>
    </row>
    <row r="212" spans="1:8">
      <c r="A212" s="3">
        <v>1176</v>
      </c>
      <c r="B212" s="4">
        <v>124700</v>
      </c>
      <c r="D212">
        <v>1176</v>
      </c>
      <c r="E212">
        <v>124700</v>
      </c>
      <c r="G212">
        <v>1861</v>
      </c>
      <c r="H212">
        <v>200000</v>
      </c>
    </row>
    <row r="213" spans="1:8">
      <c r="A213" s="3">
        <v>1178</v>
      </c>
      <c r="B213" s="4">
        <v>129888</v>
      </c>
      <c r="D213">
        <v>1178</v>
      </c>
      <c r="E213">
        <v>129888</v>
      </c>
      <c r="G213">
        <v>1863</v>
      </c>
      <c r="H213">
        <v>219210</v>
      </c>
    </row>
    <row r="214" spans="1:8">
      <c r="A214" s="3">
        <v>1180</v>
      </c>
      <c r="B214" s="4">
        <v>137500</v>
      </c>
      <c r="D214">
        <v>1180</v>
      </c>
      <c r="E214">
        <v>137500</v>
      </c>
      <c r="G214">
        <v>1865</v>
      </c>
      <c r="H214">
        <v>235000</v>
      </c>
    </row>
    <row r="215" spans="1:8">
      <c r="A215" s="3">
        <v>1181</v>
      </c>
      <c r="B215" s="4">
        <v>137500</v>
      </c>
      <c r="D215">
        <v>1181</v>
      </c>
      <c r="E215">
        <v>137500</v>
      </c>
      <c r="G215">
        <v>1867</v>
      </c>
      <c r="H215">
        <v>190000</v>
      </c>
    </row>
    <row r="216" spans="1:8">
      <c r="A216" s="3">
        <v>1183</v>
      </c>
      <c r="B216" s="4">
        <v>120000</v>
      </c>
      <c r="D216">
        <v>1183</v>
      </c>
      <c r="E216">
        <v>120000</v>
      </c>
      <c r="G216">
        <v>1868</v>
      </c>
      <c r="H216">
        <v>187750</v>
      </c>
    </row>
    <row r="217" spans="1:8">
      <c r="A217" s="3">
        <v>1184</v>
      </c>
      <c r="B217" s="4">
        <v>81000</v>
      </c>
      <c r="D217">
        <v>1184</v>
      </c>
      <c r="E217">
        <v>81000</v>
      </c>
      <c r="G217">
        <v>1869</v>
      </c>
      <c r="H217">
        <v>221480.5</v>
      </c>
    </row>
    <row r="218" spans="1:8">
      <c r="A218" s="3">
        <v>1188</v>
      </c>
      <c r="B218" s="4">
        <v>149950</v>
      </c>
      <c r="D218">
        <v>1188</v>
      </c>
      <c r="E218">
        <v>149950</v>
      </c>
      <c r="G218">
        <v>1872</v>
      </c>
      <c r="H218">
        <v>251500</v>
      </c>
    </row>
    <row r="219" spans="1:8">
      <c r="A219" s="3">
        <v>1190</v>
      </c>
      <c r="B219" s="4">
        <v>132500</v>
      </c>
      <c r="D219">
        <v>1190</v>
      </c>
      <c r="E219">
        <v>132500</v>
      </c>
      <c r="G219">
        <v>1876</v>
      </c>
      <c r="H219">
        <v>185000</v>
      </c>
    </row>
    <row r="220" spans="1:8">
      <c r="A220" s="3">
        <v>1192</v>
      </c>
      <c r="B220" s="4">
        <v>106500</v>
      </c>
      <c r="D220">
        <v>1192</v>
      </c>
      <c r="E220">
        <v>106500</v>
      </c>
      <c r="G220">
        <v>1886</v>
      </c>
      <c r="H220">
        <v>199900</v>
      </c>
    </row>
    <row r="221" spans="1:8">
      <c r="A221" s="3">
        <v>1194</v>
      </c>
      <c r="B221" s="4">
        <v>153750</v>
      </c>
      <c r="D221">
        <v>1194</v>
      </c>
      <c r="E221">
        <v>153750</v>
      </c>
      <c r="G221">
        <v>1888</v>
      </c>
      <c r="H221">
        <v>190000</v>
      </c>
    </row>
    <row r="222" spans="1:8">
      <c r="A222" s="3">
        <v>1196</v>
      </c>
      <c r="B222" s="4">
        <v>119633.33333333333</v>
      </c>
      <c r="D222">
        <v>1196</v>
      </c>
      <c r="E222">
        <v>119633.33333333333</v>
      </c>
      <c r="G222">
        <v>1889</v>
      </c>
      <c r="H222">
        <v>122000</v>
      </c>
    </row>
    <row r="223" spans="1:8">
      <c r="A223" s="3">
        <v>1198</v>
      </c>
      <c r="B223" s="4">
        <v>79900</v>
      </c>
      <c r="D223">
        <v>1198</v>
      </c>
      <c r="E223">
        <v>79900</v>
      </c>
      <c r="G223">
        <v>1894</v>
      </c>
      <c r="H223">
        <v>214900</v>
      </c>
    </row>
    <row r="224" spans="1:8">
      <c r="A224" s="3">
        <v>1199</v>
      </c>
      <c r="B224" s="4">
        <v>153900</v>
      </c>
      <c r="D224">
        <v>1199</v>
      </c>
      <c r="E224">
        <v>153900</v>
      </c>
      <c r="G224">
        <v>1895</v>
      </c>
      <c r="H224">
        <v>194500</v>
      </c>
    </row>
    <row r="225" spans="1:8">
      <c r="A225" s="3">
        <v>1200</v>
      </c>
      <c r="B225" s="4">
        <v>154339.11111111112</v>
      </c>
      <c r="D225">
        <v>1200</v>
      </c>
      <c r="E225">
        <v>154339.11111111112</v>
      </c>
      <c r="G225">
        <v>1902</v>
      </c>
      <c r="H225">
        <v>223500</v>
      </c>
    </row>
    <row r="226" spans="1:8">
      <c r="A226" s="3">
        <v>1203</v>
      </c>
      <c r="B226" s="4">
        <v>110000</v>
      </c>
      <c r="D226">
        <v>1203</v>
      </c>
      <c r="E226">
        <v>110000</v>
      </c>
      <c r="G226">
        <v>1904</v>
      </c>
      <c r="H226">
        <v>206500</v>
      </c>
    </row>
    <row r="227" spans="1:8">
      <c r="A227" s="3">
        <v>1204</v>
      </c>
      <c r="B227" s="4">
        <v>162000</v>
      </c>
      <c r="D227">
        <v>1204</v>
      </c>
      <c r="E227">
        <v>162000</v>
      </c>
      <c r="G227">
        <v>1905</v>
      </c>
      <c r="H227">
        <v>320000</v>
      </c>
    </row>
    <row r="228" spans="1:8">
      <c r="A228" s="3">
        <v>1208</v>
      </c>
      <c r="B228" s="4">
        <v>167350</v>
      </c>
      <c r="D228">
        <v>1208</v>
      </c>
      <c r="E228">
        <v>167350</v>
      </c>
      <c r="G228">
        <v>1908</v>
      </c>
      <c r="H228">
        <v>206450</v>
      </c>
    </row>
    <row r="229" spans="1:8">
      <c r="A229" s="3">
        <v>1211</v>
      </c>
      <c r="B229" s="4">
        <v>134000</v>
      </c>
      <c r="D229">
        <v>1211</v>
      </c>
      <c r="E229">
        <v>134000</v>
      </c>
      <c r="G229">
        <v>1911</v>
      </c>
      <c r="H229">
        <v>215000</v>
      </c>
    </row>
    <row r="230" spans="1:8">
      <c r="A230" s="3">
        <v>1212</v>
      </c>
      <c r="B230" s="4">
        <v>171666.66666666666</v>
      </c>
      <c r="D230">
        <v>1212</v>
      </c>
      <c r="E230">
        <v>171666.66666666666</v>
      </c>
      <c r="G230">
        <v>1912</v>
      </c>
      <c r="H230">
        <v>163000</v>
      </c>
    </row>
    <row r="231" spans="1:8">
      <c r="A231" s="3">
        <v>1214</v>
      </c>
      <c r="B231" s="4">
        <v>129333.33333333333</v>
      </c>
      <c r="D231">
        <v>1214</v>
      </c>
      <c r="E231">
        <v>129333.33333333333</v>
      </c>
      <c r="G231">
        <v>1913</v>
      </c>
      <c r="H231">
        <v>177000</v>
      </c>
    </row>
    <row r="232" spans="1:8">
      <c r="A232" s="3">
        <v>1215</v>
      </c>
      <c r="B232" s="4">
        <v>155000</v>
      </c>
      <c r="D232">
        <v>1215</v>
      </c>
      <c r="E232">
        <v>155000</v>
      </c>
      <c r="G232">
        <v>1915</v>
      </c>
      <c r="H232">
        <v>220000</v>
      </c>
    </row>
    <row r="233" spans="1:8">
      <c r="A233" s="3">
        <v>1216</v>
      </c>
      <c r="B233" s="4">
        <v>141250</v>
      </c>
      <c r="D233">
        <v>1216</v>
      </c>
      <c r="E233">
        <v>141250</v>
      </c>
      <c r="G233">
        <v>1919</v>
      </c>
      <c r="H233">
        <v>233230</v>
      </c>
    </row>
    <row r="234" spans="1:8">
      <c r="A234" s="3">
        <v>1217</v>
      </c>
      <c r="B234" s="4">
        <v>146500</v>
      </c>
      <c r="D234">
        <v>1217</v>
      </c>
      <c r="E234">
        <v>146500</v>
      </c>
      <c r="G234">
        <v>1920</v>
      </c>
      <c r="H234">
        <v>159833.33333333334</v>
      </c>
    </row>
    <row r="235" spans="1:8">
      <c r="A235" s="3">
        <v>1218</v>
      </c>
      <c r="B235" s="4">
        <v>132360</v>
      </c>
      <c r="D235">
        <v>1218</v>
      </c>
      <c r="E235">
        <v>132360</v>
      </c>
      <c r="G235">
        <v>1922</v>
      </c>
      <c r="H235">
        <v>287963</v>
      </c>
    </row>
    <row r="236" spans="1:8">
      <c r="A236" s="3">
        <v>1220</v>
      </c>
      <c r="B236" s="4">
        <v>148000</v>
      </c>
      <c r="D236">
        <v>1220</v>
      </c>
      <c r="E236">
        <v>148000</v>
      </c>
      <c r="G236">
        <v>1923</v>
      </c>
      <c r="H236">
        <v>190000</v>
      </c>
    </row>
    <row r="237" spans="1:8">
      <c r="A237" s="3">
        <v>1221</v>
      </c>
      <c r="B237" s="4">
        <v>144950</v>
      </c>
      <c r="D237">
        <v>1221</v>
      </c>
      <c r="E237">
        <v>144950</v>
      </c>
      <c r="G237">
        <v>1924</v>
      </c>
      <c r="H237">
        <v>280000</v>
      </c>
    </row>
    <row r="238" spans="1:8">
      <c r="A238" s="3">
        <v>1223</v>
      </c>
      <c r="B238" s="4">
        <v>147400</v>
      </c>
      <c r="D238">
        <v>1223</v>
      </c>
      <c r="E238">
        <v>147400</v>
      </c>
      <c r="G238">
        <v>1928</v>
      </c>
      <c r="H238">
        <v>172166.66666666666</v>
      </c>
    </row>
    <row r="239" spans="1:8">
      <c r="A239" s="3">
        <v>1224</v>
      </c>
      <c r="B239" s="4">
        <v>145561.66666666666</v>
      </c>
      <c r="D239">
        <v>1224</v>
      </c>
      <c r="E239">
        <v>145561.66666666666</v>
      </c>
      <c r="G239">
        <v>1929</v>
      </c>
      <c r="H239">
        <v>226000</v>
      </c>
    </row>
    <row r="240" spans="1:8">
      <c r="A240" s="3">
        <v>1225</v>
      </c>
      <c r="B240" s="4">
        <v>128950</v>
      </c>
      <c r="D240">
        <v>1225</v>
      </c>
      <c r="E240">
        <v>128950</v>
      </c>
      <c r="G240">
        <v>1932</v>
      </c>
      <c r="H240">
        <v>394617</v>
      </c>
    </row>
    <row r="241" spans="1:8">
      <c r="A241" s="3">
        <v>1226</v>
      </c>
      <c r="B241" s="4">
        <v>198900</v>
      </c>
      <c r="D241">
        <v>1226</v>
      </c>
      <c r="E241">
        <v>198900</v>
      </c>
      <c r="G241">
        <v>1933</v>
      </c>
      <c r="H241">
        <v>214000</v>
      </c>
    </row>
    <row r="242" spans="1:8">
      <c r="A242" s="3">
        <v>1228</v>
      </c>
      <c r="B242" s="4">
        <v>169175</v>
      </c>
      <c r="D242">
        <v>1228</v>
      </c>
      <c r="E242">
        <v>169175</v>
      </c>
      <c r="G242">
        <v>1935</v>
      </c>
      <c r="H242">
        <v>230667.5</v>
      </c>
    </row>
    <row r="243" spans="1:8">
      <c r="A243" s="3">
        <v>1229</v>
      </c>
      <c r="B243" s="4">
        <v>129500</v>
      </c>
      <c r="D243">
        <v>1229</v>
      </c>
      <c r="E243">
        <v>129500</v>
      </c>
      <c r="G243">
        <v>1936</v>
      </c>
      <c r="H243">
        <v>230500</v>
      </c>
    </row>
    <row r="244" spans="1:8">
      <c r="A244" s="3">
        <v>1230</v>
      </c>
      <c r="B244" s="4">
        <v>115800</v>
      </c>
      <c r="D244">
        <v>1230</v>
      </c>
      <c r="E244">
        <v>115800</v>
      </c>
      <c r="G244">
        <v>1939</v>
      </c>
      <c r="H244">
        <v>266000</v>
      </c>
    </row>
    <row r="245" spans="1:8">
      <c r="A245" s="3">
        <v>1232</v>
      </c>
      <c r="B245" s="4">
        <v>178500</v>
      </c>
      <c r="D245">
        <v>1232</v>
      </c>
      <c r="E245">
        <v>178500</v>
      </c>
      <c r="G245">
        <v>1940</v>
      </c>
      <c r="H245">
        <v>395192</v>
      </c>
    </row>
    <row r="246" spans="1:8">
      <c r="A246" s="3">
        <v>1234</v>
      </c>
      <c r="B246" s="4">
        <v>179900</v>
      </c>
      <c r="D246">
        <v>1234</v>
      </c>
      <c r="E246">
        <v>179900</v>
      </c>
      <c r="G246">
        <v>1944</v>
      </c>
      <c r="H246">
        <v>360000</v>
      </c>
    </row>
    <row r="247" spans="1:8">
      <c r="A247" s="3">
        <v>1235</v>
      </c>
      <c r="B247" s="4">
        <v>98600</v>
      </c>
      <c r="D247">
        <v>1235</v>
      </c>
      <c r="E247">
        <v>98600</v>
      </c>
      <c r="G247">
        <v>1947</v>
      </c>
      <c r="H247">
        <v>254900</v>
      </c>
    </row>
    <row r="248" spans="1:8">
      <c r="A248" s="3">
        <v>1236</v>
      </c>
      <c r="B248" s="4">
        <v>139716.66666666666</v>
      </c>
      <c r="D248">
        <v>1236</v>
      </c>
      <c r="E248">
        <v>139716.66666666666</v>
      </c>
      <c r="G248">
        <v>1948</v>
      </c>
      <c r="H248">
        <v>195000</v>
      </c>
    </row>
    <row r="249" spans="1:8">
      <c r="A249" s="3">
        <v>1240</v>
      </c>
      <c r="B249" s="4">
        <v>194000</v>
      </c>
      <c r="D249">
        <v>1240</v>
      </c>
      <c r="E249">
        <v>194000</v>
      </c>
      <c r="G249">
        <v>1949</v>
      </c>
      <c r="H249">
        <v>236000</v>
      </c>
    </row>
    <row r="250" spans="1:8">
      <c r="A250" s="3">
        <v>1241</v>
      </c>
      <c r="B250" s="4">
        <v>199900</v>
      </c>
      <c r="D250">
        <v>1241</v>
      </c>
      <c r="E250">
        <v>199900</v>
      </c>
      <c r="G250">
        <v>1950</v>
      </c>
      <c r="H250">
        <v>239000</v>
      </c>
    </row>
    <row r="251" spans="1:8">
      <c r="A251" s="3">
        <v>1242</v>
      </c>
      <c r="B251" s="4">
        <v>175500</v>
      </c>
      <c r="D251">
        <v>1242</v>
      </c>
      <c r="E251">
        <v>175500</v>
      </c>
      <c r="G251">
        <v>1953</v>
      </c>
      <c r="H251">
        <v>246000</v>
      </c>
    </row>
    <row r="252" spans="1:8">
      <c r="A252" s="3">
        <v>1244</v>
      </c>
      <c r="B252" s="4">
        <v>150000</v>
      </c>
      <c r="D252">
        <v>1244</v>
      </c>
      <c r="E252">
        <v>150000</v>
      </c>
      <c r="G252">
        <v>1954</v>
      </c>
      <c r="H252">
        <v>311500</v>
      </c>
    </row>
    <row r="253" spans="1:8">
      <c r="A253" s="3">
        <v>1246</v>
      </c>
      <c r="B253" s="4">
        <v>154000</v>
      </c>
      <c r="D253">
        <v>1246</v>
      </c>
      <c r="E253">
        <v>154000</v>
      </c>
      <c r="G253">
        <v>1958</v>
      </c>
      <c r="H253">
        <v>197500</v>
      </c>
    </row>
    <row r="254" spans="1:8">
      <c r="A254" s="3">
        <v>1247</v>
      </c>
      <c r="B254" s="4">
        <v>197000</v>
      </c>
      <c r="D254">
        <v>1247</v>
      </c>
      <c r="E254">
        <v>197000</v>
      </c>
      <c r="G254">
        <v>1959</v>
      </c>
      <c r="H254">
        <v>218666.66666666666</v>
      </c>
    </row>
    <row r="255" spans="1:8">
      <c r="A255" s="3">
        <v>1248</v>
      </c>
      <c r="B255" s="4">
        <v>127120</v>
      </c>
      <c r="D255">
        <v>1248</v>
      </c>
      <c r="E255">
        <v>127120</v>
      </c>
      <c r="G255">
        <v>1960</v>
      </c>
      <c r="H255">
        <v>170500</v>
      </c>
    </row>
    <row r="256" spans="1:8">
      <c r="A256" s="3">
        <v>1250</v>
      </c>
      <c r="B256" s="4">
        <v>147900</v>
      </c>
      <c r="D256">
        <v>1250</v>
      </c>
      <c r="E256">
        <v>147900</v>
      </c>
      <c r="G256">
        <v>1961</v>
      </c>
      <c r="H256">
        <v>215000</v>
      </c>
    </row>
    <row r="257" spans="1:8">
      <c r="A257" s="3">
        <v>1251</v>
      </c>
      <c r="B257" s="4">
        <v>160000</v>
      </c>
      <c r="D257">
        <v>1251</v>
      </c>
      <c r="E257">
        <v>160000</v>
      </c>
      <c r="G257">
        <v>1962</v>
      </c>
      <c r="H257">
        <v>239799</v>
      </c>
    </row>
    <row r="258" spans="1:8">
      <c r="A258" s="3">
        <v>1252</v>
      </c>
      <c r="B258" s="4">
        <v>156600</v>
      </c>
      <c r="D258">
        <v>1252</v>
      </c>
      <c r="E258">
        <v>156600</v>
      </c>
      <c r="G258">
        <v>1964</v>
      </c>
      <c r="H258">
        <v>167500</v>
      </c>
    </row>
    <row r="259" spans="1:8">
      <c r="A259" s="3">
        <v>1253</v>
      </c>
      <c r="B259" s="4">
        <v>166500</v>
      </c>
      <c r="D259">
        <v>1253</v>
      </c>
      <c r="E259">
        <v>166500</v>
      </c>
      <c r="G259">
        <v>1968</v>
      </c>
      <c r="H259">
        <v>220750</v>
      </c>
    </row>
    <row r="260" spans="1:8">
      <c r="A260" s="3">
        <v>1256</v>
      </c>
      <c r="B260" s="4">
        <v>147500</v>
      </c>
      <c r="D260">
        <v>1256</v>
      </c>
      <c r="E260">
        <v>147500</v>
      </c>
      <c r="G260">
        <v>1969</v>
      </c>
      <c r="H260">
        <v>190000</v>
      </c>
    </row>
    <row r="261" spans="1:8">
      <c r="A261" s="3">
        <v>1258</v>
      </c>
      <c r="B261" s="4">
        <v>132864.75</v>
      </c>
      <c r="D261">
        <v>1258</v>
      </c>
      <c r="E261">
        <v>132864.75</v>
      </c>
      <c r="G261">
        <v>1970</v>
      </c>
      <c r="H261">
        <v>281000</v>
      </c>
    </row>
    <row r="262" spans="1:8">
      <c r="A262" s="3">
        <v>1261</v>
      </c>
      <c r="B262" s="4">
        <v>163000</v>
      </c>
      <c r="D262">
        <v>1261</v>
      </c>
      <c r="E262">
        <v>163000</v>
      </c>
      <c r="G262">
        <v>1971</v>
      </c>
      <c r="H262">
        <v>253000</v>
      </c>
    </row>
    <row r="263" spans="1:8">
      <c r="A263" s="3">
        <v>1262</v>
      </c>
      <c r="B263" s="4">
        <v>183250</v>
      </c>
      <c r="D263">
        <v>1262</v>
      </c>
      <c r="E263">
        <v>183250</v>
      </c>
      <c r="G263">
        <v>1973</v>
      </c>
      <c r="H263">
        <v>395000</v>
      </c>
    </row>
    <row r="264" spans="1:8">
      <c r="A264" s="3">
        <v>1264</v>
      </c>
      <c r="B264" s="4">
        <v>167500</v>
      </c>
      <c r="D264">
        <v>1264</v>
      </c>
      <c r="E264">
        <v>167500</v>
      </c>
      <c r="G264">
        <v>1976</v>
      </c>
      <c r="H264">
        <v>440000</v>
      </c>
    </row>
    <row r="265" spans="1:8">
      <c r="A265" s="3">
        <v>1265</v>
      </c>
      <c r="B265" s="4">
        <v>179900</v>
      </c>
      <c r="D265">
        <v>1265</v>
      </c>
      <c r="E265">
        <v>179900</v>
      </c>
      <c r="G265">
        <v>1977</v>
      </c>
      <c r="H265">
        <v>165000</v>
      </c>
    </row>
    <row r="266" spans="1:8">
      <c r="A266" s="3">
        <v>1266</v>
      </c>
      <c r="B266" s="4">
        <v>167947.5</v>
      </c>
      <c r="D266">
        <v>1266</v>
      </c>
      <c r="E266">
        <v>167947.5</v>
      </c>
      <c r="G266">
        <v>1978</v>
      </c>
      <c r="H266">
        <v>176000</v>
      </c>
    </row>
    <row r="267" spans="1:8">
      <c r="A267" s="3">
        <v>1268</v>
      </c>
      <c r="B267" s="4">
        <v>136166.66666666666</v>
      </c>
      <c r="D267">
        <v>1268</v>
      </c>
      <c r="E267">
        <v>136166.66666666666</v>
      </c>
      <c r="G267">
        <v>1980</v>
      </c>
      <c r="H267">
        <v>315000</v>
      </c>
    </row>
    <row r="268" spans="1:8">
      <c r="A268" s="3">
        <v>1269</v>
      </c>
      <c r="B268" s="4">
        <v>173500</v>
      </c>
      <c r="D268">
        <v>1269</v>
      </c>
      <c r="E268">
        <v>173500</v>
      </c>
      <c r="G268">
        <v>1981</v>
      </c>
      <c r="H268">
        <v>135000</v>
      </c>
    </row>
    <row r="269" spans="1:8">
      <c r="A269" s="3">
        <v>1271</v>
      </c>
      <c r="B269" s="4">
        <v>135000</v>
      </c>
      <c r="D269">
        <v>1271</v>
      </c>
      <c r="E269">
        <v>135000</v>
      </c>
      <c r="G269">
        <v>1982</v>
      </c>
      <c r="H269">
        <v>228500</v>
      </c>
    </row>
    <row r="270" spans="1:8">
      <c r="A270" s="3">
        <v>1274</v>
      </c>
      <c r="B270" s="4">
        <v>203000</v>
      </c>
      <c r="D270">
        <v>1274</v>
      </c>
      <c r="E270">
        <v>203000</v>
      </c>
      <c r="G270">
        <v>1983</v>
      </c>
      <c r="H270">
        <v>225000</v>
      </c>
    </row>
    <row r="271" spans="1:8">
      <c r="A271" s="3">
        <v>1276</v>
      </c>
      <c r="B271" s="4">
        <v>60000</v>
      </c>
      <c r="D271">
        <v>1276</v>
      </c>
      <c r="E271">
        <v>60000</v>
      </c>
      <c r="G271">
        <v>1986</v>
      </c>
      <c r="H271">
        <v>205000</v>
      </c>
    </row>
    <row r="272" spans="1:8">
      <c r="A272" s="3">
        <v>1277</v>
      </c>
      <c r="B272" s="4">
        <v>167000</v>
      </c>
      <c r="D272">
        <v>1277</v>
      </c>
      <c r="E272">
        <v>167000</v>
      </c>
      <c r="G272">
        <v>1987</v>
      </c>
      <c r="H272">
        <v>301500</v>
      </c>
    </row>
    <row r="273" spans="1:8">
      <c r="A273" s="3">
        <v>1279</v>
      </c>
      <c r="B273" s="4">
        <v>171500</v>
      </c>
      <c r="D273">
        <v>1279</v>
      </c>
      <c r="E273">
        <v>171500</v>
      </c>
      <c r="G273">
        <v>1989</v>
      </c>
      <c r="H273">
        <v>255000</v>
      </c>
    </row>
    <row r="274" spans="1:8">
      <c r="A274" s="3">
        <v>1283</v>
      </c>
      <c r="B274" s="4">
        <v>140000</v>
      </c>
      <c r="D274">
        <v>1283</v>
      </c>
      <c r="E274">
        <v>140000</v>
      </c>
      <c r="G274">
        <v>1991</v>
      </c>
      <c r="H274">
        <v>220000</v>
      </c>
    </row>
    <row r="275" spans="1:8">
      <c r="A275" s="3">
        <v>1284</v>
      </c>
      <c r="B275" s="4">
        <v>110000</v>
      </c>
      <c r="D275">
        <v>1284</v>
      </c>
      <c r="E275">
        <v>110000</v>
      </c>
      <c r="G275">
        <v>1992</v>
      </c>
      <c r="H275">
        <v>250000</v>
      </c>
    </row>
    <row r="276" spans="1:8">
      <c r="A276" s="3">
        <v>1285</v>
      </c>
      <c r="B276" s="4">
        <v>135250</v>
      </c>
      <c r="D276">
        <v>1285</v>
      </c>
      <c r="E276">
        <v>135250</v>
      </c>
      <c r="G276">
        <v>1993</v>
      </c>
      <c r="H276">
        <v>190000</v>
      </c>
    </row>
    <row r="277" spans="1:8">
      <c r="A277" s="3">
        <v>1287</v>
      </c>
      <c r="B277" s="4">
        <v>162000</v>
      </c>
      <c r="D277">
        <v>1287</v>
      </c>
      <c r="E277">
        <v>162000</v>
      </c>
      <c r="G277">
        <v>2000</v>
      </c>
      <c r="H277">
        <v>305900</v>
      </c>
    </row>
    <row r="278" spans="1:8">
      <c r="A278" s="3">
        <v>1288</v>
      </c>
      <c r="B278" s="4">
        <v>245500</v>
      </c>
      <c r="D278">
        <v>1288</v>
      </c>
      <c r="E278">
        <v>245500</v>
      </c>
      <c r="G278">
        <v>2002</v>
      </c>
      <c r="H278">
        <v>145000</v>
      </c>
    </row>
    <row r="279" spans="1:8">
      <c r="A279" s="3">
        <v>1291</v>
      </c>
      <c r="B279" s="4">
        <v>173000</v>
      </c>
      <c r="D279">
        <v>1291</v>
      </c>
      <c r="E279">
        <v>173000</v>
      </c>
      <c r="G279">
        <v>2007</v>
      </c>
      <c r="H279">
        <v>310000</v>
      </c>
    </row>
    <row r="280" spans="1:8">
      <c r="A280" s="3">
        <v>1294</v>
      </c>
      <c r="B280" s="4">
        <v>159776.33333333334</v>
      </c>
      <c r="D280">
        <v>1294</v>
      </c>
      <c r="E280">
        <v>159776.33333333334</v>
      </c>
      <c r="G280">
        <v>2008</v>
      </c>
      <c r="H280">
        <v>225000</v>
      </c>
    </row>
    <row r="281" spans="1:8">
      <c r="A281" s="3">
        <v>1296</v>
      </c>
      <c r="B281" s="4">
        <v>155000</v>
      </c>
      <c r="D281">
        <v>1296</v>
      </c>
      <c r="E281">
        <v>155000</v>
      </c>
      <c r="G281">
        <v>2013</v>
      </c>
      <c r="H281">
        <v>269790</v>
      </c>
    </row>
    <row r="282" spans="1:8">
      <c r="A282" s="3">
        <v>1297</v>
      </c>
      <c r="B282" s="4">
        <v>153000</v>
      </c>
      <c r="D282">
        <v>1297</v>
      </c>
      <c r="E282">
        <v>153000</v>
      </c>
      <c r="G282">
        <v>2018</v>
      </c>
      <c r="H282">
        <v>378500</v>
      </c>
    </row>
    <row r="283" spans="1:8">
      <c r="A283" s="3">
        <v>1298</v>
      </c>
      <c r="B283" s="4">
        <v>180000</v>
      </c>
      <c r="D283">
        <v>1298</v>
      </c>
      <c r="E283">
        <v>180000</v>
      </c>
      <c r="G283">
        <v>2019</v>
      </c>
      <c r="H283">
        <v>167500</v>
      </c>
    </row>
    <row r="284" spans="1:8">
      <c r="A284" s="3">
        <v>1301</v>
      </c>
      <c r="B284" s="4">
        <v>143875</v>
      </c>
      <c r="D284">
        <v>1301</v>
      </c>
      <c r="E284">
        <v>143875</v>
      </c>
      <c r="G284">
        <v>2020</v>
      </c>
      <c r="H284">
        <v>262120.33333333334</v>
      </c>
    </row>
    <row r="285" spans="1:8">
      <c r="A285" s="3">
        <v>1302</v>
      </c>
      <c r="B285" s="4">
        <v>134397</v>
      </c>
      <c r="D285">
        <v>1302</v>
      </c>
      <c r="E285">
        <v>134397</v>
      </c>
      <c r="G285">
        <v>2021</v>
      </c>
      <c r="H285">
        <v>274725</v>
      </c>
    </row>
    <row r="286" spans="1:8">
      <c r="A286" s="3">
        <v>1304</v>
      </c>
      <c r="B286" s="4">
        <v>115000</v>
      </c>
      <c r="D286">
        <v>1304</v>
      </c>
      <c r="E286">
        <v>115000</v>
      </c>
      <c r="G286">
        <v>2022</v>
      </c>
      <c r="H286">
        <v>192000</v>
      </c>
    </row>
    <row r="287" spans="1:8">
      <c r="A287" s="3">
        <v>1306</v>
      </c>
      <c r="B287" s="4">
        <v>141833.33333333334</v>
      </c>
      <c r="D287">
        <v>1306</v>
      </c>
      <c r="E287">
        <v>141833.33333333334</v>
      </c>
      <c r="G287">
        <v>2028</v>
      </c>
      <c r="H287">
        <v>369900</v>
      </c>
    </row>
    <row r="288" spans="1:8">
      <c r="A288" s="3">
        <v>1308</v>
      </c>
      <c r="B288" s="4">
        <v>160000</v>
      </c>
      <c r="D288">
        <v>1308</v>
      </c>
      <c r="E288">
        <v>160000</v>
      </c>
      <c r="G288">
        <v>2030</v>
      </c>
      <c r="H288">
        <v>195000</v>
      </c>
    </row>
    <row r="289" spans="1:8">
      <c r="A289" s="3">
        <v>1309</v>
      </c>
      <c r="B289" s="4">
        <v>181000</v>
      </c>
      <c r="D289">
        <v>1309</v>
      </c>
      <c r="E289">
        <v>181000</v>
      </c>
      <c r="G289">
        <v>2031</v>
      </c>
      <c r="H289">
        <v>229750</v>
      </c>
    </row>
    <row r="290" spans="1:8">
      <c r="A290" s="3">
        <v>1310</v>
      </c>
      <c r="B290" s="4">
        <v>138495</v>
      </c>
      <c r="D290">
        <v>1310</v>
      </c>
      <c r="E290">
        <v>138495</v>
      </c>
      <c r="G290">
        <v>2034</v>
      </c>
      <c r="H290">
        <v>219500</v>
      </c>
    </row>
    <row r="291" spans="1:8">
      <c r="A291" s="3">
        <v>1314</v>
      </c>
      <c r="B291" s="4">
        <v>197677.6</v>
      </c>
      <c r="D291">
        <v>1314</v>
      </c>
      <c r="E291">
        <v>197677.6</v>
      </c>
      <c r="G291">
        <v>2035</v>
      </c>
      <c r="H291">
        <v>222500</v>
      </c>
    </row>
    <row r="292" spans="1:8">
      <c r="A292" s="3">
        <v>1316</v>
      </c>
      <c r="B292" s="4">
        <v>166710.33333333334</v>
      </c>
      <c r="D292">
        <v>1316</v>
      </c>
      <c r="E292">
        <v>166710.33333333334</v>
      </c>
      <c r="G292">
        <v>2036</v>
      </c>
      <c r="H292">
        <v>375000</v>
      </c>
    </row>
    <row r="293" spans="1:8">
      <c r="A293" s="3">
        <v>1317</v>
      </c>
      <c r="B293" s="4">
        <v>40000</v>
      </c>
      <c r="D293">
        <v>1317</v>
      </c>
      <c r="E293">
        <v>40000</v>
      </c>
      <c r="G293">
        <v>2042</v>
      </c>
      <c r="H293">
        <v>253293</v>
      </c>
    </row>
    <row r="294" spans="1:8">
      <c r="A294" s="3">
        <v>1319</v>
      </c>
      <c r="B294" s="4">
        <v>123000</v>
      </c>
      <c r="D294">
        <v>1319</v>
      </c>
      <c r="E294">
        <v>123000</v>
      </c>
      <c r="G294">
        <v>2046</v>
      </c>
      <c r="H294">
        <v>328250</v>
      </c>
    </row>
    <row r="295" spans="1:8">
      <c r="A295" s="3">
        <v>1320</v>
      </c>
      <c r="B295" s="4">
        <v>163250</v>
      </c>
      <c r="D295">
        <v>1320</v>
      </c>
      <c r="E295">
        <v>163250</v>
      </c>
      <c r="G295">
        <v>2054</v>
      </c>
      <c r="H295">
        <v>244000</v>
      </c>
    </row>
    <row r="296" spans="1:8">
      <c r="A296" s="3">
        <v>1322</v>
      </c>
      <c r="B296" s="4">
        <v>147000</v>
      </c>
      <c r="D296">
        <v>1322</v>
      </c>
      <c r="E296">
        <v>147000</v>
      </c>
      <c r="G296">
        <v>2057</v>
      </c>
      <c r="H296">
        <v>250000</v>
      </c>
    </row>
    <row r="297" spans="1:8">
      <c r="A297" s="3">
        <v>1324</v>
      </c>
      <c r="B297" s="4">
        <v>180666.66666666666</v>
      </c>
      <c r="D297">
        <v>1324</v>
      </c>
      <c r="E297">
        <v>180666.66666666666</v>
      </c>
      <c r="G297">
        <v>2058</v>
      </c>
      <c r="H297">
        <v>129500</v>
      </c>
    </row>
    <row r="298" spans="1:8">
      <c r="A298" s="3">
        <v>1327</v>
      </c>
      <c r="B298" s="4">
        <v>150750</v>
      </c>
      <c r="D298">
        <v>1327</v>
      </c>
      <c r="E298">
        <v>150750</v>
      </c>
      <c r="G298">
        <v>2060</v>
      </c>
      <c r="H298">
        <v>212500</v>
      </c>
    </row>
    <row r="299" spans="1:8">
      <c r="A299" s="3">
        <v>1328</v>
      </c>
      <c r="B299" s="4">
        <v>140000</v>
      </c>
      <c r="D299">
        <v>1328</v>
      </c>
      <c r="E299">
        <v>140000</v>
      </c>
      <c r="G299">
        <v>2062</v>
      </c>
      <c r="H299">
        <v>277000</v>
      </c>
    </row>
    <row r="300" spans="1:8">
      <c r="A300" s="3">
        <v>1334</v>
      </c>
      <c r="B300" s="4">
        <v>167900</v>
      </c>
      <c r="D300">
        <v>1334</v>
      </c>
      <c r="E300">
        <v>167900</v>
      </c>
      <c r="G300">
        <v>2069</v>
      </c>
      <c r="H300">
        <v>242000</v>
      </c>
    </row>
    <row r="301" spans="1:8">
      <c r="A301" s="3">
        <v>1336</v>
      </c>
      <c r="B301" s="4">
        <v>132500</v>
      </c>
      <c r="D301">
        <v>1336</v>
      </c>
      <c r="E301">
        <v>132500</v>
      </c>
      <c r="G301">
        <v>2073</v>
      </c>
      <c r="H301">
        <v>210000</v>
      </c>
    </row>
    <row r="302" spans="1:8">
      <c r="A302" s="3">
        <v>1337</v>
      </c>
      <c r="B302" s="4">
        <v>174875</v>
      </c>
      <c r="D302">
        <v>1337</v>
      </c>
      <c r="E302">
        <v>174875</v>
      </c>
      <c r="G302">
        <v>2076</v>
      </c>
      <c r="H302">
        <v>465000</v>
      </c>
    </row>
    <row r="303" spans="1:8">
      <c r="A303" s="3">
        <v>1338</v>
      </c>
      <c r="B303" s="4">
        <v>213500</v>
      </c>
      <c r="D303">
        <v>1338</v>
      </c>
      <c r="E303">
        <v>213500</v>
      </c>
      <c r="G303">
        <v>2078</v>
      </c>
      <c r="H303">
        <v>339750</v>
      </c>
    </row>
    <row r="304" spans="1:8">
      <c r="A304" s="3">
        <v>1339</v>
      </c>
      <c r="B304" s="4">
        <v>159500</v>
      </c>
      <c r="D304">
        <v>1339</v>
      </c>
      <c r="E304">
        <v>159500</v>
      </c>
      <c r="G304">
        <v>2080</v>
      </c>
      <c r="H304">
        <v>184500</v>
      </c>
    </row>
    <row r="305" spans="1:8">
      <c r="A305" s="3">
        <v>1340</v>
      </c>
      <c r="B305" s="4">
        <v>150567</v>
      </c>
      <c r="D305">
        <v>1340</v>
      </c>
      <c r="E305">
        <v>150567</v>
      </c>
      <c r="G305">
        <v>2082</v>
      </c>
      <c r="H305">
        <v>200000</v>
      </c>
    </row>
    <row r="306" spans="1:8">
      <c r="A306" s="3">
        <v>1342</v>
      </c>
      <c r="B306" s="4">
        <v>161500</v>
      </c>
      <c r="D306">
        <v>1342</v>
      </c>
      <c r="E306">
        <v>161500</v>
      </c>
      <c r="G306">
        <v>2084</v>
      </c>
      <c r="H306">
        <v>309000</v>
      </c>
    </row>
    <row r="307" spans="1:8">
      <c r="A307" s="3">
        <v>1343</v>
      </c>
      <c r="B307" s="4">
        <v>154900</v>
      </c>
      <c r="D307">
        <v>1343</v>
      </c>
      <c r="E307">
        <v>154900</v>
      </c>
      <c r="G307">
        <v>2087</v>
      </c>
      <c r="H307">
        <v>187500</v>
      </c>
    </row>
    <row r="308" spans="1:8">
      <c r="A308" s="3">
        <v>1344</v>
      </c>
      <c r="B308" s="4">
        <v>134971.42857142858</v>
      </c>
      <c r="D308">
        <v>1344</v>
      </c>
      <c r="E308">
        <v>134971.42857142858</v>
      </c>
      <c r="G308">
        <v>2090</v>
      </c>
      <c r="H308">
        <v>215833.33333333334</v>
      </c>
    </row>
    <row r="309" spans="1:8">
      <c r="A309" s="3">
        <v>1346</v>
      </c>
      <c r="B309" s="4">
        <v>112000</v>
      </c>
      <c r="D309">
        <v>1346</v>
      </c>
      <c r="E309">
        <v>112000</v>
      </c>
      <c r="G309">
        <v>2093</v>
      </c>
      <c r="H309">
        <v>215000</v>
      </c>
    </row>
    <row r="310" spans="1:8">
      <c r="A310" s="3">
        <v>1347</v>
      </c>
      <c r="B310" s="4">
        <v>107500</v>
      </c>
      <c r="D310">
        <v>1347</v>
      </c>
      <c r="E310">
        <v>107500</v>
      </c>
      <c r="G310">
        <v>2094</v>
      </c>
      <c r="H310">
        <v>263000</v>
      </c>
    </row>
    <row r="311" spans="1:8">
      <c r="A311" s="3">
        <v>1348</v>
      </c>
      <c r="B311" s="4">
        <v>136000</v>
      </c>
      <c r="D311">
        <v>1348</v>
      </c>
      <c r="E311">
        <v>136000</v>
      </c>
      <c r="G311">
        <v>2097</v>
      </c>
      <c r="H311">
        <v>308433.33333333331</v>
      </c>
    </row>
    <row r="312" spans="1:8">
      <c r="A312" s="3">
        <v>1349</v>
      </c>
      <c r="B312" s="4">
        <v>179000</v>
      </c>
      <c r="D312">
        <v>1349</v>
      </c>
      <c r="E312">
        <v>179000</v>
      </c>
      <c r="G312">
        <v>2098</v>
      </c>
      <c r="H312">
        <v>275500</v>
      </c>
    </row>
    <row r="313" spans="1:8">
      <c r="A313" s="3">
        <v>1350</v>
      </c>
      <c r="B313" s="4">
        <v>166750</v>
      </c>
      <c r="D313">
        <v>1350</v>
      </c>
      <c r="E313">
        <v>166750</v>
      </c>
      <c r="G313">
        <v>2108</v>
      </c>
      <c r="H313">
        <v>235000</v>
      </c>
    </row>
    <row r="314" spans="1:8">
      <c r="A314" s="3">
        <v>1352</v>
      </c>
      <c r="B314" s="4">
        <v>165633.33333333334</v>
      </c>
      <c r="D314">
        <v>1352</v>
      </c>
      <c r="E314">
        <v>165633.33333333334</v>
      </c>
      <c r="G314">
        <v>2110</v>
      </c>
      <c r="H314">
        <v>224500</v>
      </c>
    </row>
    <row r="315" spans="1:8">
      <c r="A315" s="3">
        <v>1355</v>
      </c>
      <c r="B315" s="4">
        <v>127250</v>
      </c>
      <c r="D315">
        <v>1355</v>
      </c>
      <c r="E315">
        <v>127250</v>
      </c>
      <c r="G315">
        <v>2112</v>
      </c>
      <c r="H315">
        <v>206900</v>
      </c>
    </row>
    <row r="316" spans="1:8">
      <c r="A316" s="3">
        <v>1357</v>
      </c>
      <c r="B316" s="4">
        <v>177000</v>
      </c>
      <c r="D316">
        <v>1357</v>
      </c>
      <c r="E316">
        <v>177000</v>
      </c>
      <c r="G316">
        <v>2113</v>
      </c>
      <c r="H316">
        <v>350000</v>
      </c>
    </row>
    <row r="317" spans="1:8">
      <c r="A317" s="3">
        <v>1358</v>
      </c>
      <c r="B317" s="4">
        <v>215500</v>
      </c>
      <c r="D317">
        <v>1358</v>
      </c>
      <c r="E317">
        <v>215500</v>
      </c>
      <c r="G317">
        <v>2117</v>
      </c>
      <c r="H317">
        <v>237500</v>
      </c>
    </row>
    <row r="318" spans="1:8">
      <c r="A318" s="3">
        <v>1360</v>
      </c>
      <c r="B318" s="4">
        <v>147666.66666666666</v>
      </c>
      <c r="D318">
        <v>1360</v>
      </c>
      <c r="E318">
        <v>147666.66666666666</v>
      </c>
      <c r="G318">
        <v>2119</v>
      </c>
      <c r="H318">
        <v>158000</v>
      </c>
    </row>
    <row r="319" spans="1:8">
      <c r="A319" s="3">
        <v>1362</v>
      </c>
      <c r="B319" s="4">
        <v>157175</v>
      </c>
      <c r="D319">
        <v>1362</v>
      </c>
      <c r="E319">
        <v>157175</v>
      </c>
      <c r="G319">
        <v>2121</v>
      </c>
      <c r="H319">
        <v>415298</v>
      </c>
    </row>
    <row r="320" spans="1:8">
      <c r="A320" s="3">
        <v>1363</v>
      </c>
      <c r="B320" s="4">
        <v>177300</v>
      </c>
      <c r="D320">
        <v>1363</v>
      </c>
      <c r="E320">
        <v>177300</v>
      </c>
      <c r="G320">
        <v>2126</v>
      </c>
      <c r="H320">
        <v>185000</v>
      </c>
    </row>
    <row r="321" spans="1:8">
      <c r="A321" s="3">
        <v>1364</v>
      </c>
      <c r="B321" s="4">
        <v>185850</v>
      </c>
      <c r="D321">
        <v>1364</v>
      </c>
      <c r="E321">
        <v>185850</v>
      </c>
      <c r="G321">
        <v>2127</v>
      </c>
      <c r="H321">
        <v>254500</v>
      </c>
    </row>
    <row r="322" spans="1:8">
      <c r="A322" s="3">
        <v>1365</v>
      </c>
      <c r="B322" s="4">
        <v>123750</v>
      </c>
      <c r="D322">
        <v>1365</v>
      </c>
      <c r="E322">
        <v>123750</v>
      </c>
      <c r="G322">
        <v>2132</v>
      </c>
      <c r="H322">
        <v>316600</v>
      </c>
    </row>
    <row r="323" spans="1:8">
      <c r="A323" s="3">
        <v>1367</v>
      </c>
      <c r="B323" s="4">
        <v>123250</v>
      </c>
      <c r="D323">
        <v>1367</v>
      </c>
      <c r="E323">
        <v>123250</v>
      </c>
      <c r="G323">
        <v>2134</v>
      </c>
      <c r="H323">
        <v>214500</v>
      </c>
    </row>
    <row r="324" spans="1:8">
      <c r="A324" s="3">
        <v>1368</v>
      </c>
      <c r="B324" s="4">
        <v>173223</v>
      </c>
      <c r="D324">
        <v>1368</v>
      </c>
      <c r="E324">
        <v>173223</v>
      </c>
      <c r="G324">
        <v>2136</v>
      </c>
      <c r="H324">
        <v>137900</v>
      </c>
    </row>
    <row r="325" spans="1:8">
      <c r="A325" s="3">
        <v>1369</v>
      </c>
      <c r="B325" s="4">
        <v>103600</v>
      </c>
      <c r="D325">
        <v>1369</v>
      </c>
      <c r="E325">
        <v>103600</v>
      </c>
      <c r="G325">
        <v>2138</v>
      </c>
      <c r="H325">
        <v>106000</v>
      </c>
    </row>
    <row r="326" spans="1:8">
      <c r="A326" s="3">
        <v>1370</v>
      </c>
      <c r="B326" s="4">
        <v>177250</v>
      </c>
      <c r="D326">
        <v>1370</v>
      </c>
      <c r="E326">
        <v>177250</v>
      </c>
      <c r="G326">
        <v>2142</v>
      </c>
      <c r="H326">
        <v>193500</v>
      </c>
    </row>
    <row r="327" spans="1:8">
      <c r="A327" s="3">
        <v>1372</v>
      </c>
      <c r="B327" s="4">
        <v>250580</v>
      </c>
      <c r="D327">
        <v>1372</v>
      </c>
      <c r="E327">
        <v>250580</v>
      </c>
      <c r="G327">
        <v>2144</v>
      </c>
      <c r="H327">
        <v>277000</v>
      </c>
    </row>
    <row r="328" spans="1:8">
      <c r="A328" s="3">
        <v>1374</v>
      </c>
      <c r="B328" s="4">
        <v>105000</v>
      </c>
      <c r="D328">
        <v>1374</v>
      </c>
      <c r="E328">
        <v>105000</v>
      </c>
      <c r="G328">
        <v>2149</v>
      </c>
      <c r="H328">
        <v>239686</v>
      </c>
    </row>
    <row r="329" spans="1:8">
      <c r="A329" s="3">
        <v>1375</v>
      </c>
      <c r="B329" s="4">
        <v>140500</v>
      </c>
      <c r="D329">
        <v>1375</v>
      </c>
      <c r="E329">
        <v>140500</v>
      </c>
      <c r="G329">
        <v>2153</v>
      </c>
      <c r="H329">
        <v>313000</v>
      </c>
    </row>
    <row r="330" spans="1:8">
      <c r="A330" s="3">
        <v>1376</v>
      </c>
      <c r="B330" s="4">
        <v>112250</v>
      </c>
      <c r="D330">
        <v>1376</v>
      </c>
      <c r="E330">
        <v>112250</v>
      </c>
      <c r="G330">
        <v>2156</v>
      </c>
      <c r="H330">
        <v>262500</v>
      </c>
    </row>
    <row r="331" spans="1:8">
      <c r="A331" s="3">
        <v>1378</v>
      </c>
      <c r="B331" s="4">
        <v>161000</v>
      </c>
      <c r="D331">
        <v>1378</v>
      </c>
      <c r="E331">
        <v>161000</v>
      </c>
      <c r="G331">
        <v>2157</v>
      </c>
      <c r="H331">
        <v>226000</v>
      </c>
    </row>
    <row r="332" spans="1:8">
      <c r="A332" s="3">
        <v>1381</v>
      </c>
      <c r="B332" s="4">
        <v>197500</v>
      </c>
      <c r="D332">
        <v>1381</v>
      </c>
      <c r="E332">
        <v>197500</v>
      </c>
      <c r="G332">
        <v>2158</v>
      </c>
      <c r="H332">
        <v>243000</v>
      </c>
    </row>
    <row r="333" spans="1:8">
      <c r="A333" s="3">
        <v>1382</v>
      </c>
      <c r="B333" s="4">
        <v>154375</v>
      </c>
      <c r="D333">
        <v>1382</v>
      </c>
      <c r="E333">
        <v>154375</v>
      </c>
      <c r="G333">
        <v>2161</v>
      </c>
      <c r="H333">
        <v>325624</v>
      </c>
    </row>
    <row r="334" spans="1:8">
      <c r="A334" s="3">
        <v>1383</v>
      </c>
      <c r="B334" s="4">
        <v>155125</v>
      </c>
      <c r="D334">
        <v>1383</v>
      </c>
      <c r="E334">
        <v>155125</v>
      </c>
      <c r="G334">
        <v>2167</v>
      </c>
      <c r="H334">
        <v>294000</v>
      </c>
    </row>
    <row r="335" spans="1:8">
      <c r="A335" s="3">
        <v>1385</v>
      </c>
      <c r="B335" s="4">
        <v>166000</v>
      </c>
      <c r="D335">
        <v>1385</v>
      </c>
      <c r="E335">
        <v>166000</v>
      </c>
      <c r="G335">
        <v>2169</v>
      </c>
      <c r="H335">
        <v>228500</v>
      </c>
    </row>
    <row r="336" spans="1:8">
      <c r="A336" s="3">
        <v>1386</v>
      </c>
      <c r="B336" s="4">
        <v>158900</v>
      </c>
      <c r="D336">
        <v>1386</v>
      </c>
      <c r="E336">
        <v>158900</v>
      </c>
      <c r="G336">
        <v>2172</v>
      </c>
      <c r="H336">
        <v>280000</v>
      </c>
    </row>
    <row r="337" spans="1:8">
      <c r="A337" s="3">
        <v>1387</v>
      </c>
      <c r="B337" s="4">
        <v>93000</v>
      </c>
      <c r="D337">
        <v>1387</v>
      </c>
      <c r="E337">
        <v>93000</v>
      </c>
      <c r="G337">
        <v>2183</v>
      </c>
      <c r="H337">
        <v>229000</v>
      </c>
    </row>
    <row r="338" spans="1:8">
      <c r="A338" s="3">
        <v>1389</v>
      </c>
      <c r="B338" s="4">
        <v>152500</v>
      </c>
      <c r="D338">
        <v>1389</v>
      </c>
      <c r="E338">
        <v>152500</v>
      </c>
      <c r="G338">
        <v>2184</v>
      </c>
      <c r="H338">
        <v>335000</v>
      </c>
    </row>
    <row r="339" spans="1:8">
      <c r="A339" s="3">
        <v>1391</v>
      </c>
      <c r="B339" s="4">
        <v>196000</v>
      </c>
      <c r="D339">
        <v>1391</v>
      </c>
      <c r="E339">
        <v>196000</v>
      </c>
      <c r="G339">
        <v>2192</v>
      </c>
      <c r="H339">
        <v>179500</v>
      </c>
    </row>
    <row r="340" spans="1:8">
      <c r="A340" s="3">
        <v>1392</v>
      </c>
      <c r="B340" s="4">
        <v>141050</v>
      </c>
      <c r="D340">
        <v>1392</v>
      </c>
      <c r="E340">
        <v>141050</v>
      </c>
      <c r="G340">
        <v>2196</v>
      </c>
      <c r="H340">
        <v>271900</v>
      </c>
    </row>
    <row r="341" spans="1:8">
      <c r="A341" s="3">
        <v>1393</v>
      </c>
      <c r="B341" s="4">
        <v>135500</v>
      </c>
      <c r="D341">
        <v>1393</v>
      </c>
      <c r="E341">
        <v>135500</v>
      </c>
      <c r="G341">
        <v>2198</v>
      </c>
      <c r="H341">
        <v>250000</v>
      </c>
    </row>
    <row r="342" spans="1:8">
      <c r="A342" s="3">
        <v>1394</v>
      </c>
      <c r="B342" s="4">
        <v>163250</v>
      </c>
      <c r="D342">
        <v>1394</v>
      </c>
      <c r="E342">
        <v>163250</v>
      </c>
      <c r="G342">
        <v>2200</v>
      </c>
      <c r="H342">
        <v>145900</v>
      </c>
    </row>
    <row r="343" spans="1:8">
      <c r="A343" s="3">
        <v>1395</v>
      </c>
      <c r="B343" s="4">
        <v>162000</v>
      </c>
      <c r="D343">
        <v>1395</v>
      </c>
      <c r="E343">
        <v>162000</v>
      </c>
      <c r="G343">
        <v>2201</v>
      </c>
      <c r="H343">
        <v>274970</v>
      </c>
    </row>
    <row r="344" spans="1:8">
      <c r="A344" s="3">
        <v>1396</v>
      </c>
      <c r="B344" s="4">
        <v>153575</v>
      </c>
      <c r="D344">
        <v>1396</v>
      </c>
      <c r="E344">
        <v>153575</v>
      </c>
      <c r="G344">
        <v>2207</v>
      </c>
      <c r="H344">
        <v>180000</v>
      </c>
    </row>
    <row r="345" spans="1:8">
      <c r="A345" s="3">
        <v>1400</v>
      </c>
      <c r="B345" s="4">
        <v>149500</v>
      </c>
      <c r="D345">
        <v>1400</v>
      </c>
      <c r="E345">
        <v>149500</v>
      </c>
      <c r="G345">
        <v>2210</v>
      </c>
      <c r="H345">
        <v>117500</v>
      </c>
    </row>
    <row r="346" spans="1:8">
      <c r="A346" s="3">
        <v>1402</v>
      </c>
      <c r="B346" s="4">
        <v>194201</v>
      </c>
      <c r="D346">
        <v>1402</v>
      </c>
      <c r="E346">
        <v>194201</v>
      </c>
      <c r="G346">
        <v>2217</v>
      </c>
      <c r="H346">
        <v>268000</v>
      </c>
    </row>
    <row r="347" spans="1:8">
      <c r="A347" s="3">
        <v>1405</v>
      </c>
      <c r="B347" s="4">
        <v>171750</v>
      </c>
      <c r="D347">
        <v>1405</v>
      </c>
      <c r="E347">
        <v>171750</v>
      </c>
      <c r="G347">
        <v>2223</v>
      </c>
      <c r="H347">
        <v>244000</v>
      </c>
    </row>
    <row r="348" spans="1:8">
      <c r="A348" s="3">
        <v>1406</v>
      </c>
      <c r="B348" s="4">
        <v>89500</v>
      </c>
      <c r="D348">
        <v>1406</v>
      </c>
      <c r="E348">
        <v>89500</v>
      </c>
      <c r="G348">
        <v>2224</v>
      </c>
      <c r="H348">
        <v>350000</v>
      </c>
    </row>
    <row r="349" spans="1:8">
      <c r="A349" s="3">
        <v>1411</v>
      </c>
      <c r="B349" s="4">
        <v>82500</v>
      </c>
      <c r="D349">
        <v>1411</v>
      </c>
      <c r="E349">
        <v>82500</v>
      </c>
      <c r="G349">
        <v>2229</v>
      </c>
      <c r="H349">
        <v>104000</v>
      </c>
    </row>
    <row r="350" spans="1:8">
      <c r="A350" s="3">
        <v>1412</v>
      </c>
      <c r="B350" s="4">
        <v>154810.66666666666</v>
      </c>
      <c r="D350">
        <v>1412</v>
      </c>
      <c r="E350">
        <v>154810.66666666666</v>
      </c>
      <c r="G350">
        <v>2230</v>
      </c>
      <c r="H350">
        <v>118500</v>
      </c>
    </row>
    <row r="351" spans="1:8">
      <c r="A351" s="3">
        <v>1414</v>
      </c>
      <c r="B351" s="4">
        <v>179685</v>
      </c>
      <c r="D351">
        <v>1414</v>
      </c>
      <c r="E351">
        <v>179685</v>
      </c>
      <c r="G351">
        <v>2234</v>
      </c>
      <c r="H351">
        <v>501837</v>
      </c>
    </row>
    <row r="352" spans="1:8">
      <c r="A352" s="3">
        <v>1416</v>
      </c>
      <c r="B352" s="4">
        <v>150200</v>
      </c>
      <c r="D352">
        <v>1416</v>
      </c>
      <c r="E352">
        <v>150200</v>
      </c>
      <c r="G352">
        <v>2236</v>
      </c>
      <c r="H352">
        <v>222000</v>
      </c>
    </row>
    <row r="353" spans="1:8">
      <c r="A353" s="3">
        <v>1419</v>
      </c>
      <c r="B353" s="4">
        <v>288050</v>
      </c>
      <c r="D353">
        <v>1419</v>
      </c>
      <c r="E353">
        <v>288050</v>
      </c>
      <c r="G353">
        <v>2240</v>
      </c>
      <c r="H353">
        <v>142953</v>
      </c>
    </row>
    <row r="354" spans="1:8">
      <c r="A354" s="3">
        <v>1422</v>
      </c>
      <c r="B354" s="4">
        <v>165000</v>
      </c>
      <c r="D354">
        <v>1422</v>
      </c>
      <c r="E354">
        <v>165000</v>
      </c>
      <c r="G354">
        <v>2243</v>
      </c>
      <c r="H354">
        <v>225000</v>
      </c>
    </row>
    <row r="355" spans="1:8">
      <c r="A355" s="3">
        <v>1425</v>
      </c>
      <c r="B355" s="4">
        <v>180500</v>
      </c>
      <c r="D355">
        <v>1425</v>
      </c>
      <c r="E355">
        <v>180500</v>
      </c>
      <c r="G355">
        <v>2256</v>
      </c>
      <c r="H355">
        <v>236000</v>
      </c>
    </row>
    <row r="356" spans="1:8">
      <c r="A356" s="3">
        <v>1426</v>
      </c>
      <c r="B356" s="4">
        <v>174725</v>
      </c>
      <c r="D356">
        <v>1426</v>
      </c>
      <c r="E356">
        <v>174725</v>
      </c>
      <c r="G356">
        <v>2259</v>
      </c>
      <c r="H356">
        <v>217000</v>
      </c>
    </row>
    <row r="357" spans="1:8">
      <c r="A357" s="3">
        <v>1428</v>
      </c>
      <c r="B357" s="4">
        <v>204840</v>
      </c>
      <c r="D357">
        <v>1428</v>
      </c>
      <c r="E357">
        <v>204840</v>
      </c>
      <c r="G357">
        <v>2260</v>
      </c>
      <c r="H357">
        <v>328000</v>
      </c>
    </row>
    <row r="358" spans="1:8">
      <c r="A358" s="3">
        <v>1429</v>
      </c>
      <c r="B358" s="4">
        <v>181900</v>
      </c>
      <c r="D358">
        <v>1429</v>
      </c>
      <c r="E358">
        <v>181900</v>
      </c>
      <c r="G358">
        <v>2262</v>
      </c>
      <c r="H358">
        <v>305000</v>
      </c>
    </row>
    <row r="359" spans="1:8">
      <c r="A359" s="3">
        <v>1430</v>
      </c>
      <c r="B359" s="4">
        <v>179033.33333333334</v>
      </c>
      <c r="D359">
        <v>1430</v>
      </c>
      <c r="E359">
        <v>179033.33333333334</v>
      </c>
      <c r="G359">
        <v>2263</v>
      </c>
      <c r="H359">
        <v>260000</v>
      </c>
    </row>
    <row r="360" spans="1:8">
      <c r="A360" s="3">
        <v>1431</v>
      </c>
      <c r="B360" s="4">
        <v>178500</v>
      </c>
      <c r="D360">
        <v>1431</v>
      </c>
      <c r="E360">
        <v>178500</v>
      </c>
      <c r="G360">
        <v>2267</v>
      </c>
      <c r="H360">
        <v>200000</v>
      </c>
    </row>
    <row r="361" spans="1:8">
      <c r="A361" s="3">
        <v>1432</v>
      </c>
      <c r="B361" s="4">
        <v>171500</v>
      </c>
      <c r="D361">
        <v>1432</v>
      </c>
      <c r="E361">
        <v>171500</v>
      </c>
      <c r="G361">
        <v>2270</v>
      </c>
      <c r="H361">
        <v>290000</v>
      </c>
    </row>
    <row r="362" spans="1:8">
      <c r="A362" s="3">
        <v>1434</v>
      </c>
      <c r="B362" s="4">
        <v>189000</v>
      </c>
      <c r="D362">
        <v>1434</v>
      </c>
      <c r="E362">
        <v>189000</v>
      </c>
      <c r="G362">
        <v>2274</v>
      </c>
      <c r="H362">
        <v>154300</v>
      </c>
    </row>
    <row r="363" spans="1:8">
      <c r="A363" s="3">
        <v>1436</v>
      </c>
      <c r="B363" s="4">
        <v>210000</v>
      </c>
      <c r="D363">
        <v>1436</v>
      </c>
      <c r="E363">
        <v>210000</v>
      </c>
      <c r="G363">
        <v>2285</v>
      </c>
      <c r="H363">
        <v>248000</v>
      </c>
    </row>
    <row r="364" spans="1:8">
      <c r="A364" s="3">
        <v>1437</v>
      </c>
      <c r="B364" s="4">
        <v>193000</v>
      </c>
      <c r="D364">
        <v>1437</v>
      </c>
      <c r="E364">
        <v>193000</v>
      </c>
      <c r="G364">
        <v>2287</v>
      </c>
      <c r="H364">
        <v>225000</v>
      </c>
    </row>
    <row r="365" spans="1:8">
      <c r="A365" s="3">
        <v>1440</v>
      </c>
      <c r="B365" s="4">
        <v>132475</v>
      </c>
      <c r="D365">
        <v>1440</v>
      </c>
      <c r="E365">
        <v>132475</v>
      </c>
      <c r="G365">
        <v>2290</v>
      </c>
      <c r="H365">
        <v>189200</v>
      </c>
    </row>
    <row r="366" spans="1:8">
      <c r="A366" s="3">
        <v>1441</v>
      </c>
      <c r="B366" s="4">
        <v>161250</v>
      </c>
      <c r="D366">
        <v>1441</v>
      </c>
      <c r="E366">
        <v>161250</v>
      </c>
      <c r="G366">
        <v>2291</v>
      </c>
      <c r="H366">
        <v>181950</v>
      </c>
    </row>
    <row r="367" spans="1:8">
      <c r="A367" s="3">
        <v>1442</v>
      </c>
      <c r="B367" s="4">
        <v>175825</v>
      </c>
      <c r="D367">
        <v>1442</v>
      </c>
      <c r="E367">
        <v>175825</v>
      </c>
      <c r="G367">
        <v>2295</v>
      </c>
      <c r="H367">
        <v>268000</v>
      </c>
    </row>
    <row r="368" spans="1:8">
      <c r="A368" s="3">
        <v>1445</v>
      </c>
      <c r="B368" s="4">
        <v>158000</v>
      </c>
      <c r="D368">
        <v>1445</v>
      </c>
      <c r="E368">
        <v>158000</v>
      </c>
      <c r="G368">
        <v>2296</v>
      </c>
      <c r="H368">
        <v>451950</v>
      </c>
    </row>
    <row r="369" spans="1:8">
      <c r="A369" s="3">
        <v>1446</v>
      </c>
      <c r="B369" s="4">
        <v>175000</v>
      </c>
      <c r="D369">
        <v>1446</v>
      </c>
      <c r="E369">
        <v>175000</v>
      </c>
      <c r="G369">
        <v>2320</v>
      </c>
      <c r="H369">
        <v>214250</v>
      </c>
    </row>
    <row r="370" spans="1:8">
      <c r="A370" s="3">
        <v>1452</v>
      </c>
      <c r="B370" s="4">
        <v>148450</v>
      </c>
      <c r="D370">
        <v>1452</v>
      </c>
      <c r="E370">
        <v>148450</v>
      </c>
      <c r="G370">
        <v>2324</v>
      </c>
      <c r="H370">
        <v>345000</v>
      </c>
    </row>
    <row r="371" spans="1:8">
      <c r="A371" s="3">
        <v>1453</v>
      </c>
      <c r="B371" s="4">
        <v>190000</v>
      </c>
      <c r="D371">
        <v>1453</v>
      </c>
      <c r="E371">
        <v>190000</v>
      </c>
      <c r="G371">
        <v>2329</v>
      </c>
      <c r="H371">
        <v>262280</v>
      </c>
    </row>
    <row r="372" spans="1:8">
      <c r="A372" s="3">
        <v>1456</v>
      </c>
      <c r="B372" s="4">
        <v>163815</v>
      </c>
      <c r="D372">
        <v>1456</v>
      </c>
      <c r="E372">
        <v>163815</v>
      </c>
      <c r="G372">
        <v>2332</v>
      </c>
      <c r="H372">
        <v>426000</v>
      </c>
    </row>
    <row r="373" spans="1:8">
      <c r="A373" s="3">
        <v>1458</v>
      </c>
      <c r="B373" s="4">
        <v>136750</v>
      </c>
      <c r="D373">
        <v>1458</v>
      </c>
      <c r="E373">
        <v>136750</v>
      </c>
      <c r="G373">
        <v>2337</v>
      </c>
      <c r="H373">
        <v>90000</v>
      </c>
    </row>
    <row r="374" spans="1:8">
      <c r="A374" s="3">
        <v>1459</v>
      </c>
      <c r="B374" s="4">
        <v>192000</v>
      </c>
      <c r="D374">
        <v>1459</v>
      </c>
      <c r="E374">
        <v>192000</v>
      </c>
      <c r="G374">
        <v>2340</v>
      </c>
      <c r="H374">
        <v>266500</v>
      </c>
    </row>
    <row r="375" spans="1:8">
      <c r="A375" s="3">
        <v>1464</v>
      </c>
      <c r="B375" s="4">
        <v>228961</v>
      </c>
      <c r="D375">
        <v>1464</v>
      </c>
      <c r="E375">
        <v>228961</v>
      </c>
      <c r="G375">
        <v>2344</v>
      </c>
      <c r="H375">
        <v>265000</v>
      </c>
    </row>
    <row r="376" spans="1:8">
      <c r="A376" s="3">
        <v>1466</v>
      </c>
      <c r="B376" s="4">
        <v>173633.33333333334</v>
      </c>
      <c r="D376">
        <v>1466</v>
      </c>
      <c r="E376">
        <v>173633.33333333334</v>
      </c>
      <c r="G376">
        <v>2345</v>
      </c>
      <c r="H376">
        <v>239000</v>
      </c>
    </row>
    <row r="377" spans="1:8">
      <c r="A377" s="3">
        <v>1468</v>
      </c>
      <c r="B377" s="4">
        <v>244600</v>
      </c>
      <c r="D377">
        <v>1468</v>
      </c>
      <c r="E377">
        <v>244600</v>
      </c>
      <c r="G377">
        <v>2353</v>
      </c>
      <c r="H377">
        <v>260000</v>
      </c>
    </row>
    <row r="378" spans="1:8">
      <c r="A378" s="3">
        <v>1469</v>
      </c>
      <c r="B378" s="4">
        <v>135000</v>
      </c>
      <c r="D378">
        <v>1469</v>
      </c>
      <c r="E378">
        <v>135000</v>
      </c>
      <c r="G378">
        <v>2358</v>
      </c>
      <c r="H378">
        <v>181000</v>
      </c>
    </row>
    <row r="379" spans="1:8">
      <c r="A379" s="3">
        <v>1470</v>
      </c>
      <c r="B379" s="4">
        <v>165666.66666666666</v>
      </c>
      <c r="D379">
        <v>1470</v>
      </c>
      <c r="E379">
        <v>165666.66666666666</v>
      </c>
      <c r="G379">
        <v>2364</v>
      </c>
      <c r="H379">
        <v>611657</v>
      </c>
    </row>
    <row r="380" spans="1:8">
      <c r="A380" s="3">
        <v>1471</v>
      </c>
      <c r="B380" s="4">
        <v>172500</v>
      </c>
      <c r="D380">
        <v>1471</v>
      </c>
      <c r="E380">
        <v>172500</v>
      </c>
      <c r="G380">
        <v>2365</v>
      </c>
      <c r="H380">
        <v>337000</v>
      </c>
    </row>
    <row r="381" spans="1:8">
      <c r="A381" s="3">
        <v>1472</v>
      </c>
      <c r="B381" s="4">
        <v>157500</v>
      </c>
      <c r="D381">
        <v>1472</v>
      </c>
      <c r="E381">
        <v>157500</v>
      </c>
      <c r="G381">
        <v>2372</v>
      </c>
      <c r="H381">
        <v>107500</v>
      </c>
    </row>
    <row r="382" spans="1:8">
      <c r="A382" s="3">
        <v>1473</v>
      </c>
      <c r="B382" s="4">
        <v>143000</v>
      </c>
      <c r="D382">
        <v>1473</v>
      </c>
      <c r="E382">
        <v>143000</v>
      </c>
      <c r="G382">
        <v>2374</v>
      </c>
      <c r="H382">
        <v>285000</v>
      </c>
    </row>
    <row r="383" spans="1:8">
      <c r="A383" s="3">
        <v>1474</v>
      </c>
      <c r="B383" s="4">
        <v>168500</v>
      </c>
      <c r="D383">
        <v>1474</v>
      </c>
      <c r="E383">
        <v>168500</v>
      </c>
      <c r="G383">
        <v>2376</v>
      </c>
      <c r="H383">
        <v>325300</v>
      </c>
    </row>
    <row r="384" spans="1:8">
      <c r="A384" s="3">
        <v>1475</v>
      </c>
      <c r="B384" s="4">
        <v>127000</v>
      </c>
      <c r="D384">
        <v>1475</v>
      </c>
      <c r="E384">
        <v>127000</v>
      </c>
      <c r="G384">
        <v>2380</v>
      </c>
      <c r="H384">
        <v>129000</v>
      </c>
    </row>
    <row r="385" spans="1:8">
      <c r="A385" s="3">
        <v>1476</v>
      </c>
      <c r="B385" s="4">
        <v>173500</v>
      </c>
      <c r="D385">
        <v>1476</v>
      </c>
      <c r="E385">
        <v>173500</v>
      </c>
      <c r="G385">
        <v>2392</v>
      </c>
      <c r="H385">
        <v>367125</v>
      </c>
    </row>
    <row r="386" spans="1:8">
      <c r="A386" s="3">
        <v>1477</v>
      </c>
      <c r="B386" s="4">
        <v>145000</v>
      </c>
      <c r="D386">
        <v>1477</v>
      </c>
      <c r="E386">
        <v>145000</v>
      </c>
      <c r="G386">
        <v>2398</v>
      </c>
      <c r="H386">
        <v>315750</v>
      </c>
    </row>
    <row r="387" spans="1:8">
      <c r="A387" s="3">
        <v>1478</v>
      </c>
      <c r="B387" s="4">
        <v>178666.66666666666</v>
      </c>
      <c r="D387">
        <v>1478</v>
      </c>
      <c r="E387">
        <v>178666.66666666666</v>
      </c>
      <c r="G387">
        <v>2402</v>
      </c>
      <c r="H387">
        <v>555000</v>
      </c>
    </row>
    <row r="388" spans="1:8">
      <c r="A388" s="3">
        <v>1479</v>
      </c>
      <c r="B388" s="4">
        <v>182875</v>
      </c>
      <c r="D388">
        <v>1479</v>
      </c>
      <c r="E388">
        <v>182875</v>
      </c>
      <c r="G388">
        <v>2403</v>
      </c>
      <c r="H388">
        <v>244400</v>
      </c>
    </row>
    <row r="389" spans="1:8">
      <c r="A389" s="3">
        <v>1481</v>
      </c>
      <c r="B389" s="4">
        <v>174000</v>
      </c>
      <c r="D389">
        <v>1481</v>
      </c>
      <c r="E389">
        <v>174000</v>
      </c>
      <c r="G389">
        <v>2414</v>
      </c>
      <c r="H389">
        <v>160000</v>
      </c>
    </row>
    <row r="390" spans="1:8">
      <c r="A390" s="3">
        <v>1482</v>
      </c>
      <c r="B390" s="4">
        <v>148966.66666666666</v>
      </c>
      <c r="D390">
        <v>1482</v>
      </c>
      <c r="E390">
        <v>148966.66666666666</v>
      </c>
      <c r="G390">
        <v>2417</v>
      </c>
      <c r="H390">
        <v>260000</v>
      </c>
    </row>
    <row r="391" spans="1:8">
      <c r="A391" s="3">
        <v>1484</v>
      </c>
      <c r="B391" s="4">
        <v>189133.33333333334</v>
      </c>
      <c r="D391">
        <v>1484</v>
      </c>
      <c r="E391">
        <v>189133.33333333334</v>
      </c>
      <c r="G391">
        <v>2418</v>
      </c>
      <c r="H391">
        <v>341000</v>
      </c>
    </row>
    <row r="392" spans="1:8">
      <c r="A392" s="3">
        <v>1486</v>
      </c>
      <c r="B392" s="4">
        <v>167000</v>
      </c>
      <c r="D392">
        <v>1486</v>
      </c>
      <c r="E392">
        <v>167000</v>
      </c>
      <c r="G392">
        <v>2447</v>
      </c>
      <c r="H392">
        <v>169000</v>
      </c>
    </row>
    <row r="393" spans="1:8">
      <c r="A393" s="3">
        <v>1487</v>
      </c>
      <c r="B393" s="4">
        <v>113000</v>
      </c>
      <c r="D393">
        <v>1487</v>
      </c>
      <c r="E393">
        <v>113000</v>
      </c>
      <c r="G393">
        <v>2448</v>
      </c>
      <c r="H393">
        <v>402000</v>
      </c>
    </row>
    <row r="394" spans="1:8">
      <c r="A394" s="3">
        <v>1489</v>
      </c>
      <c r="B394" s="4">
        <v>185950</v>
      </c>
      <c r="D394">
        <v>1489</v>
      </c>
      <c r="E394">
        <v>185950</v>
      </c>
      <c r="G394">
        <v>2450</v>
      </c>
      <c r="H394">
        <v>340000</v>
      </c>
    </row>
    <row r="395" spans="1:8">
      <c r="A395" s="3">
        <v>1490</v>
      </c>
      <c r="B395" s="4">
        <v>184000</v>
      </c>
      <c r="D395">
        <v>1490</v>
      </c>
      <c r="E395">
        <v>184000</v>
      </c>
      <c r="G395">
        <v>2452</v>
      </c>
      <c r="H395">
        <v>288000</v>
      </c>
    </row>
    <row r="396" spans="1:8">
      <c r="A396" s="3">
        <v>1493</v>
      </c>
      <c r="B396" s="4">
        <v>208900</v>
      </c>
      <c r="D396">
        <v>1493</v>
      </c>
      <c r="E396">
        <v>208900</v>
      </c>
      <c r="G396">
        <v>2462</v>
      </c>
      <c r="H396">
        <v>320000</v>
      </c>
    </row>
    <row r="397" spans="1:8">
      <c r="A397" s="3">
        <v>1494</v>
      </c>
      <c r="B397" s="4">
        <v>230000</v>
      </c>
      <c r="D397">
        <v>1494</v>
      </c>
      <c r="E397">
        <v>230000</v>
      </c>
      <c r="G397">
        <v>2466</v>
      </c>
      <c r="H397">
        <v>340000</v>
      </c>
    </row>
    <row r="398" spans="1:8">
      <c r="A398" s="3">
        <v>1496</v>
      </c>
      <c r="B398" s="4">
        <v>202332.5</v>
      </c>
      <c r="D398">
        <v>1496</v>
      </c>
      <c r="E398">
        <v>202332.5</v>
      </c>
      <c r="G398">
        <v>2468</v>
      </c>
      <c r="H398">
        <v>354000</v>
      </c>
    </row>
    <row r="399" spans="1:8">
      <c r="A399" s="3">
        <v>1498</v>
      </c>
      <c r="B399" s="4">
        <v>196200</v>
      </c>
      <c r="D399">
        <v>1498</v>
      </c>
      <c r="E399">
        <v>196200</v>
      </c>
      <c r="G399">
        <v>2473</v>
      </c>
      <c r="H399">
        <v>317000</v>
      </c>
    </row>
    <row r="400" spans="1:8">
      <c r="A400" s="3">
        <v>1500</v>
      </c>
      <c r="B400" s="4">
        <v>203492.66666666666</v>
      </c>
      <c r="D400">
        <v>1500</v>
      </c>
      <c r="E400">
        <v>203492.66666666666</v>
      </c>
      <c r="G400">
        <v>2482</v>
      </c>
      <c r="H400">
        <v>281213</v>
      </c>
    </row>
    <row r="401" spans="1:8">
      <c r="A401" s="3">
        <v>1501</v>
      </c>
      <c r="B401" s="4">
        <v>183000</v>
      </c>
      <c r="G401">
        <v>2504</v>
      </c>
      <c r="H401">
        <v>325000</v>
      </c>
    </row>
    <row r="402" spans="1:8">
      <c r="A402" s="3">
        <v>1502</v>
      </c>
      <c r="B402" s="4">
        <v>189792.5</v>
      </c>
      <c r="G402">
        <v>2514</v>
      </c>
      <c r="H402">
        <v>250000</v>
      </c>
    </row>
    <row r="403" spans="1:8">
      <c r="A403" s="3">
        <v>1504</v>
      </c>
      <c r="B403" s="4">
        <v>191666.66666666666</v>
      </c>
      <c r="G403">
        <v>2515</v>
      </c>
      <c r="H403">
        <v>200624</v>
      </c>
    </row>
    <row r="404" spans="1:8">
      <c r="A404" s="3">
        <v>1505</v>
      </c>
      <c r="B404" s="4">
        <v>147250</v>
      </c>
      <c r="G404">
        <v>2519</v>
      </c>
      <c r="H404">
        <v>335000</v>
      </c>
    </row>
    <row r="405" spans="1:8">
      <c r="A405" s="3">
        <v>1506</v>
      </c>
      <c r="B405" s="4">
        <v>238811</v>
      </c>
      <c r="G405">
        <v>2520</v>
      </c>
      <c r="H405">
        <v>300000</v>
      </c>
    </row>
    <row r="406" spans="1:8">
      <c r="A406" s="3">
        <v>1507</v>
      </c>
      <c r="B406" s="4">
        <v>127000</v>
      </c>
      <c r="G406">
        <v>2521</v>
      </c>
      <c r="H406">
        <v>151400</v>
      </c>
    </row>
    <row r="407" spans="1:8">
      <c r="A407" s="3">
        <v>1509</v>
      </c>
      <c r="B407" s="4">
        <v>179400</v>
      </c>
      <c r="G407">
        <v>2524</v>
      </c>
      <c r="H407">
        <v>278000</v>
      </c>
    </row>
    <row r="408" spans="1:8">
      <c r="A408" s="3">
        <v>1510</v>
      </c>
      <c r="B408" s="4">
        <v>108000</v>
      </c>
      <c r="G408">
        <v>2526</v>
      </c>
      <c r="H408">
        <v>213000</v>
      </c>
    </row>
    <row r="409" spans="1:8">
      <c r="A409" s="3">
        <v>1511</v>
      </c>
      <c r="B409" s="4">
        <v>185000</v>
      </c>
      <c r="G409">
        <v>2531</v>
      </c>
      <c r="H409">
        <v>290000</v>
      </c>
    </row>
    <row r="410" spans="1:8">
      <c r="A410" s="3">
        <v>1512</v>
      </c>
      <c r="B410" s="4">
        <v>168500</v>
      </c>
      <c r="G410">
        <v>2554</v>
      </c>
      <c r="H410">
        <v>159500</v>
      </c>
    </row>
    <row r="411" spans="1:8">
      <c r="A411" s="3">
        <v>1513</v>
      </c>
      <c r="B411" s="4">
        <v>137500</v>
      </c>
      <c r="G411">
        <v>2555</v>
      </c>
      <c r="H411">
        <v>191000</v>
      </c>
    </row>
    <row r="412" spans="1:8">
      <c r="A412" s="3">
        <v>1516</v>
      </c>
      <c r="B412" s="4">
        <v>167000</v>
      </c>
      <c r="G412">
        <v>2574</v>
      </c>
      <c r="H412">
        <v>276000</v>
      </c>
    </row>
    <row r="413" spans="1:8">
      <c r="A413" s="3">
        <v>1517</v>
      </c>
      <c r="B413" s="4">
        <v>172500</v>
      </c>
      <c r="G413">
        <v>2576</v>
      </c>
      <c r="H413">
        <v>361919</v>
      </c>
    </row>
    <row r="414" spans="1:8">
      <c r="A414" s="3">
        <v>1518</v>
      </c>
      <c r="B414" s="4">
        <v>274000</v>
      </c>
      <c r="G414">
        <v>2596</v>
      </c>
      <c r="H414">
        <v>342643</v>
      </c>
    </row>
    <row r="415" spans="1:8">
      <c r="A415" s="3">
        <v>1520</v>
      </c>
      <c r="B415" s="4">
        <v>156217</v>
      </c>
      <c r="G415">
        <v>2599</v>
      </c>
      <c r="H415">
        <v>333168</v>
      </c>
    </row>
    <row r="416" spans="1:8">
      <c r="A416" s="3">
        <v>1522</v>
      </c>
      <c r="B416" s="4">
        <v>102000</v>
      </c>
      <c r="G416">
        <v>2601</v>
      </c>
      <c r="H416">
        <v>189000</v>
      </c>
    </row>
    <row r="417" spans="1:8">
      <c r="A417" s="3">
        <v>1523</v>
      </c>
      <c r="B417" s="4">
        <v>180000</v>
      </c>
      <c r="G417">
        <v>2610</v>
      </c>
      <c r="H417">
        <v>303477</v>
      </c>
    </row>
    <row r="418" spans="1:8">
      <c r="A418" s="3">
        <v>1524</v>
      </c>
      <c r="B418" s="4">
        <v>202000</v>
      </c>
      <c r="G418">
        <v>2612</v>
      </c>
      <c r="H418">
        <v>336000</v>
      </c>
    </row>
    <row r="419" spans="1:8">
      <c r="A419" s="3">
        <v>1525</v>
      </c>
      <c r="B419" s="4">
        <v>206000</v>
      </c>
      <c r="G419">
        <v>2614</v>
      </c>
      <c r="H419">
        <v>240000</v>
      </c>
    </row>
    <row r="420" spans="1:8">
      <c r="A420" s="3">
        <v>1526</v>
      </c>
      <c r="B420" s="4">
        <v>114750</v>
      </c>
      <c r="G420">
        <v>2620</v>
      </c>
      <c r="H420">
        <v>190000</v>
      </c>
    </row>
    <row r="421" spans="1:8">
      <c r="A421" s="3">
        <v>1529</v>
      </c>
      <c r="B421" s="4">
        <v>98000</v>
      </c>
      <c r="G421">
        <v>2622</v>
      </c>
      <c r="H421">
        <v>325000</v>
      </c>
    </row>
    <row r="422" spans="1:8">
      <c r="A422" s="3">
        <v>1530</v>
      </c>
      <c r="B422" s="4">
        <v>259500</v>
      </c>
      <c r="G422">
        <v>2624</v>
      </c>
      <c r="H422">
        <v>239000</v>
      </c>
    </row>
    <row r="423" spans="1:8">
      <c r="A423" s="3">
        <v>1533</v>
      </c>
      <c r="B423" s="4">
        <v>280000</v>
      </c>
      <c r="G423">
        <v>2630</v>
      </c>
      <c r="H423">
        <v>315000</v>
      </c>
    </row>
    <row r="424" spans="1:8">
      <c r="A424" s="3">
        <v>1535</v>
      </c>
      <c r="B424" s="4">
        <v>150607.33333333334</v>
      </c>
      <c r="G424">
        <v>2633</v>
      </c>
      <c r="H424">
        <v>466500</v>
      </c>
    </row>
    <row r="425" spans="1:8">
      <c r="A425" s="3">
        <v>1536</v>
      </c>
      <c r="B425" s="4">
        <v>214000</v>
      </c>
      <c r="G425">
        <v>2634</v>
      </c>
      <c r="H425">
        <v>200000</v>
      </c>
    </row>
    <row r="426" spans="1:8">
      <c r="A426" s="3">
        <v>1537</v>
      </c>
      <c r="B426" s="4">
        <v>174000</v>
      </c>
      <c r="G426">
        <v>2640</v>
      </c>
      <c r="H426">
        <v>265979</v>
      </c>
    </row>
    <row r="427" spans="1:8">
      <c r="A427" s="3">
        <v>1539</v>
      </c>
      <c r="B427" s="4">
        <v>149500</v>
      </c>
      <c r="G427">
        <v>2643</v>
      </c>
      <c r="H427">
        <v>380000</v>
      </c>
    </row>
    <row r="428" spans="1:8">
      <c r="A428" s="3">
        <v>1541</v>
      </c>
      <c r="B428" s="4">
        <v>212500</v>
      </c>
      <c r="G428">
        <v>2646</v>
      </c>
      <c r="H428">
        <v>260000</v>
      </c>
    </row>
    <row r="429" spans="1:8">
      <c r="A429" s="3">
        <v>1547</v>
      </c>
      <c r="B429" s="4">
        <v>215200</v>
      </c>
      <c r="G429">
        <v>2654</v>
      </c>
      <c r="H429">
        <v>250000</v>
      </c>
    </row>
    <row r="430" spans="1:8">
      <c r="A430" s="3">
        <v>1548</v>
      </c>
      <c r="B430" s="4">
        <v>180000</v>
      </c>
      <c r="G430">
        <v>2668</v>
      </c>
      <c r="H430">
        <v>412500</v>
      </c>
    </row>
    <row r="431" spans="1:8">
      <c r="A431" s="3">
        <v>1550</v>
      </c>
      <c r="B431" s="4">
        <v>241000</v>
      </c>
      <c r="G431">
        <v>2696</v>
      </c>
      <c r="H431">
        <v>383970</v>
      </c>
    </row>
    <row r="432" spans="1:8">
      <c r="A432" s="3">
        <v>1552</v>
      </c>
      <c r="B432" s="4">
        <v>196400</v>
      </c>
      <c r="G432">
        <v>2704</v>
      </c>
      <c r="H432">
        <v>345000</v>
      </c>
    </row>
    <row r="433" spans="1:8">
      <c r="A433" s="3">
        <v>1553</v>
      </c>
      <c r="B433" s="4">
        <v>186500</v>
      </c>
      <c r="G433">
        <v>2713</v>
      </c>
      <c r="H433">
        <v>446261</v>
      </c>
    </row>
    <row r="434" spans="1:8">
      <c r="A434" s="3">
        <v>1554</v>
      </c>
      <c r="B434" s="4">
        <v>209500</v>
      </c>
      <c r="G434">
        <v>2715</v>
      </c>
      <c r="H434">
        <v>299800</v>
      </c>
    </row>
    <row r="435" spans="1:8">
      <c r="A435" s="3">
        <v>1555</v>
      </c>
      <c r="B435" s="4">
        <v>183250</v>
      </c>
      <c r="G435">
        <v>2727</v>
      </c>
      <c r="H435">
        <v>315000</v>
      </c>
    </row>
    <row r="436" spans="1:8">
      <c r="A436" s="3">
        <v>1556</v>
      </c>
      <c r="B436" s="4">
        <v>152500</v>
      </c>
      <c r="G436">
        <v>2728</v>
      </c>
      <c r="H436">
        <v>437154</v>
      </c>
    </row>
    <row r="437" spans="1:8">
      <c r="A437" s="3">
        <v>1557</v>
      </c>
      <c r="B437" s="4">
        <v>234000</v>
      </c>
      <c r="G437">
        <v>2730</v>
      </c>
      <c r="H437">
        <v>301000</v>
      </c>
    </row>
    <row r="438" spans="1:8">
      <c r="A438" s="3">
        <v>1558</v>
      </c>
      <c r="B438" s="4">
        <v>146000</v>
      </c>
      <c r="G438">
        <v>2775</v>
      </c>
      <c r="H438">
        <v>325000</v>
      </c>
    </row>
    <row r="439" spans="1:8">
      <c r="A439" s="3">
        <v>1559</v>
      </c>
      <c r="B439" s="4">
        <v>153500</v>
      </c>
      <c r="G439">
        <v>2784</v>
      </c>
      <c r="H439">
        <v>250000</v>
      </c>
    </row>
    <row r="440" spans="1:8">
      <c r="A440" s="3">
        <v>1560</v>
      </c>
      <c r="B440" s="4">
        <v>187500</v>
      </c>
      <c r="G440">
        <v>2792</v>
      </c>
      <c r="H440">
        <v>256000</v>
      </c>
    </row>
    <row r="441" spans="1:8">
      <c r="A441" s="3">
        <v>1561</v>
      </c>
      <c r="B441" s="4">
        <v>277500</v>
      </c>
      <c r="G441">
        <v>2794</v>
      </c>
      <c r="H441">
        <v>403000</v>
      </c>
    </row>
    <row r="442" spans="1:8">
      <c r="A442" s="3">
        <v>1563</v>
      </c>
      <c r="B442" s="4">
        <v>245000</v>
      </c>
      <c r="G442">
        <v>2810</v>
      </c>
      <c r="H442">
        <v>302000</v>
      </c>
    </row>
    <row r="443" spans="1:8">
      <c r="A443" s="3">
        <v>1564</v>
      </c>
      <c r="B443" s="4">
        <v>172750</v>
      </c>
      <c r="G443">
        <v>2822</v>
      </c>
      <c r="H443">
        <v>582933</v>
      </c>
    </row>
    <row r="444" spans="1:8">
      <c r="A444" s="3">
        <v>1566</v>
      </c>
      <c r="B444" s="4">
        <v>262500</v>
      </c>
      <c r="G444">
        <v>2828</v>
      </c>
      <c r="H444">
        <v>424870</v>
      </c>
    </row>
    <row r="445" spans="1:8">
      <c r="A445" s="3">
        <v>1567</v>
      </c>
      <c r="B445" s="4">
        <v>230280.5</v>
      </c>
      <c r="G445">
        <v>2868</v>
      </c>
      <c r="H445">
        <v>556581</v>
      </c>
    </row>
    <row r="446" spans="1:8">
      <c r="A446" s="3">
        <v>1569</v>
      </c>
      <c r="B446" s="4">
        <v>175900</v>
      </c>
      <c r="G446">
        <v>2872</v>
      </c>
      <c r="H446">
        <v>278500</v>
      </c>
    </row>
    <row r="447" spans="1:8">
      <c r="A447" s="3">
        <v>1571</v>
      </c>
      <c r="B447" s="4">
        <v>208500</v>
      </c>
      <c r="G447">
        <v>2898</v>
      </c>
      <c r="H447">
        <v>287000</v>
      </c>
    </row>
    <row r="448" spans="1:8">
      <c r="A448" s="3">
        <v>1572</v>
      </c>
      <c r="B448" s="4">
        <v>177350</v>
      </c>
      <c r="G448">
        <v>2945</v>
      </c>
      <c r="H448">
        <v>438780</v>
      </c>
    </row>
    <row r="449" spans="1:8">
      <c r="A449" s="3">
        <v>1573</v>
      </c>
      <c r="B449" s="4">
        <v>175100</v>
      </c>
      <c r="G449">
        <v>2978</v>
      </c>
      <c r="H449">
        <v>242000</v>
      </c>
    </row>
    <row r="450" spans="1:8">
      <c r="A450" s="3">
        <v>1574</v>
      </c>
      <c r="B450" s="4">
        <v>211000</v>
      </c>
      <c r="G450">
        <v>3082</v>
      </c>
      <c r="H450">
        <v>197000</v>
      </c>
    </row>
    <row r="451" spans="1:8">
      <c r="A451" s="3">
        <v>1575</v>
      </c>
      <c r="B451" s="4">
        <v>179200</v>
      </c>
      <c r="G451">
        <v>3086</v>
      </c>
      <c r="H451">
        <v>200500</v>
      </c>
    </row>
    <row r="452" spans="1:8">
      <c r="A452" s="3">
        <v>1576</v>
      </c>
      <c r="B452" s="4">
        <v>189833.33333333334</v>
      </c>
      <c r="G452">
        <v>3112</v>
      </c>
      <c r="H452">
        <v>235000</v>
      </c>
    </row>
    <row r="453" spans="1:8">
      <c r="A453" s="3">
        <v>1577</v>
      </c>
      <c r="B453" s="4">
        <v>140200</v>
      </c>
      <c r="G453">
        <v>3140</v>
      </c>
      <c r="H453">
        <v>485000</v>
      </c>
    </row>
    <row r="454" spans="1:8">
      <c r="A454" s="3">
        <v>1578</v>
      </c>
      <c r="B454" s="4">
        <v>210045</v>
      </c>
      <c r="G454">
        <v>3194</v>
      </c>
      <c r="H454">
        <v>359100</v>
      </c>
    </row>
    <row r="455" spans="1:8">
      <c r="A455" s="3">
        <v>1580</v>
      </c>
      <c r="B455" s="4">
        <v>235128</v>
      </c>
      <c r="G455">
        <v>3222</v>
      </c>
      <c r="H455">
        <v>320000</v>
      </c>
    </row>
    <row r="456" spans="1:8">
      <c r="A456" s="3">
        <v>1582</v>
      </c>
      <c r="B456" s="4">
        <v>187950</v>
      </c>
      <c r="G456">
        <v>3228</v>
      </c>
      <c r="H456">
        <v>430000</v>
      </c>
    </row>
    <row r="457" spans="1:8">
      <c r="A457" s="3">
        <v>1584</v>
      </c>
      <c r="B457" s="4">
        <v>124000</v>
      </c>
      <c r="G457">
        <v>3238</v>
      </c>
      <c r="H457">
        <v>410000</v>
      </c>
    </row>
    <row r="458" spans="1:8">
      <c r="A458" s="3">
        <v>1586</v>
      </c>
      <c r="B458" s="4">
        <v>181000</v>
      </c>
      <c r="G458">
        <v>3279</v>
      </c>
      <c r="H458">
        <v>538000</v>
      </c>
    </row>
    <row r="459" spans="1:8">
      <c r="A459" s="3">
        <v>1588</v>
      </c>
      <c r="B459" s="4">
        <v>191810.66666666666</v>
      </c>
      <c r="G459">
        <v>3395</v>
      </c>
      <c r="H459">
        <v>200000</v>
      </c>
    </row>
    <row r="460" spans="1:8">
      <c r="A460" s="3">
        <v>1590</v>
      </c>
      <c r="B460" s="4">
        <v>210000</v>
      </c>
      <c r="G460">
        <v>3447</v>
      </c>
      <c r="H460">
        <v>381000</v>
      </c>
    </row>
    <row r="461" spans="1:8">
      <c r="A461" s="3">
        <v>1593</v>
      </c>
      <c r="B461" s="4">
        <v>219000</v>
      </c>
      <c r="G461">
        <v>3493</v>
      </c>
      <c r="H461">
        <v>295000</v>
      </c>
    </row>
    <row r="462" spans="1:8">
      <c r="A462" s="3">
        <v>1595</v>
      </c>
      <c r="B462" s="4">
        <v>140000</v>
      </c>
      <c r="G462">
        <v>3608</v>
      </c>
      <c r="H462">
        <v>475000</v>
      </c>
    </row>
    <row r="463" spans="1:8">
      <c r="A463" s="3">
        <v>1600</v>
      </c>
      <c r="B463" s="4">
        <v>210933.33333333334</v>
      </c>
      <c r="G463">
        <v>3627</v>
      </c>
      <c r="H463">
        <v>625000</v>
      </c>
    </row>
    <row r="464" spans="1:8">
      <c r="A464" s="3">
        <v>1601</v>
      </c>
      <c r="B464" s="4">
        <v>189666.66666666666</v>
      </c>
      <c r="G464">
        <v>4316</v>
      </c>
      <c r="H464">
        <v>755000</v>
      </c>
    </row>
    <row r="465" spans="1:8">
      <c r="A465" s="3">
        <v>1602</v>
      </c>
      <c r="B465" s="4">
        <v>215000</v>
      </c>
      <c r="G465">
        <v>4476</v>
      </c>
      <c r="H465">
        <v>745000</v>
      </c>
    </row>
    <row r="466" spans="1:8">
      <c r="A466" s="3">
        <v>1603</v>
      </c>
      <c r="B466" s="4">
        <v>175900</v>
      </c>
      <c r="G466">
        <v>4676</v>
      </c>
      <c r="H466">
        <v>184750</v>
      </c>
    </row>
    <row r="467" spans="1:8">
      <c r="A467" s="3">
        <v>1604</v>
      </c>
      <c r="B467" s="4">
        <v>172666.66666666666</v>
      </c>
      <c r="G467">
        <v>5642</v>
      </c>
      <c r="H467">
        <v>160000</v>
      </c>
    </row>
    <row r="468" spans="1:8">
      <c r="A468" s="3">
        <v>1605</v>
      </c>
      <c r="B468" s="4">
        <v>107400</v>
      </c>
    </row>
    <row r="469" spans="1:8">
      <c r="A469" s="3">
        <v>1608</v>
      </c>
      <c r="B469" s="4">
        <v>137450</v>
      </c>
    </row>
    <row r="470" spans="1:8">
      <c r="A470" s="3">
        <v>1610</v>
      </c>
      <c r="B470" s="4">
        <v>205000</v>
      </c>
    </row>
    <row r="471" spans="1:8">
      <c r="A471" s="3">
        <v>1611</v>
      </c>
      <c r="B471" s="4">
        <v>167900</v>
      </c>
    </row>
    <row r="472" spans="1:8">
      <c r="A472" s="3">
        <v>1614</v>
      </c>
      <c r="B472" s="4">
        <v>221500</v>
      </c>
    </row>
    <row r="473" spans="1:8">
      <c r="A473" s="3">
        <v>1616</v>
      </c>
      <c r="B473" s="4">
        <v>206833.33333333334</v>
      </c>
    </row>
    <row r="474" spans="1:8">
      <c r="A474" s="3">
        <v>1617</v>
      </c>
      <c r="B474" s="4">
        <v>193000</v>
      </c>
    </row>
    <row r="475" spans="1:8">
      <c r="A475" s="3">
        <v>1620</v>
      </c>
      <c r="B475" s="4">
        <v>205833.33333333334</v>
      </c>
    </row>
    <row r="476" spans="1:8">
      <c r="A476" s="3">
        <v>1621</v>
      </c>
      <c r="B476" s="4">
        <v>202500</v>
      </c>
    </row>
    <row r="477" spans="1:8">
      <c r="A477" s="3">
        <v>1622</v>
      </c>
      <c r="B477" s="4">
        <v>168000</v>
      </c>
    </row>
    <row r="478" spans="1:8">
      <c r="A478" s="3">
        <v>1624</v>
      </c>
      <c r="B478" s="4">
        <v>262000</v>
      </c>
    </row>
    <row r="479" spans="1:8">
      <c r="A479" s="3">
        <v>1625</v>
      </c>
      <c r="B479" s="4">
        <v>235000</v>
      </c>
    </row>
    <row r="480" spans="1:8">
      <c r="A480" s="3">
        <v>1626</v>
      </c>
      <c r="B480" s="4">
        <v>167500</v>
      </c>
    </row>
    <row r="481" spans="1:2">
      <c r="A481" s="3">
        <v>1629</v>
      </c>
      <c r="B481" s="4">
        <v>277000</v>
      </c>
    </row>
    <row r="482" spans="1:2">
      <c r="A482" s="3">
        <v>1630</v>
      </c>
      <c r="B482" s="4">
        <v>254246.5</v>
      </c>
    </row>
    <row r="483" spans="1:2">
      <c r="A483" s="3">
        <v>1632</v>
      </c>
      <c r="B483" s="4">
        <v>157875</v>
      </c>
    </row>
    <row r="484" spans="1:2">
      <c r="A484" s="3">
        <v>1634</v>
      </c>
      <c r="B484" s="4">
        <v>250000</v>
      </c>
    </row>
    <row r="485" spans="1:2">
      <c r="A485" s="3">
        <v>1635</v>
      </c>
      <c r="B485" s="4">
        <v>163500</v>
      </c>
    </row>
    <row r="486" spans="1:2">
      <c r="A486" s="3">
        <v>1636</v>
      </c>
      <c r="B486" s="4">
        <v>255000</v>
      </c>
    </row>
    <row r="487" spans="1:2">
      <c r="A487" s="3">
        <v>1638</v>
      </c>
      <c r="B487" s="4">
        <v>192000</v>
      </c>
    </row>
    <row r="488" spans="1:2">
      <c r="A488" s="3">
        <v>1639</v>
      </c>
      <c r="B488" s="4">
        <v>115000</v>
      </c>
    </row>
    <row r="489" spans="1:2">
      <c r="A489" s="3">
        <v>1640</v>
      </c>
      <c r="B489" s="4">
        <v>193333.33333333334</v>
      </c>
    </row>
    <row r="490" spans="1:2">
      <c r="A490" s="3">
        <v>1641</v>
      </c>
      <c r="B490" s="4">
        <v>178000</v>
      </c>
    </row>
    <row r="491" spans="1:2">
      <c r="A491" s="3">
        <v>1644</v>
      </c>
      <c r="B491" s="4">
        <v>196166.66666666666</v>
      </c>
    </row>
    <row r="492" spans="1:2">
      <c r="A492" s="3">
        <v>1646</v>
      </c>
      <c r="B492" s="4">
        <v>245244.25</v>
      </c>
    </row>
    <row r="493" spans="1:2">
      <c r="A493" s="3">
        <v>1647</v>
      </c>
      <c r="B493" s="4">
        <v>173500</v>
      </c>
    </row>
    <row r="494" spans="1:2">
      <c r="A494" s="3">
        <v>1651</v>
      </c>
      <c r="B494" s="4">
        <v>184000</v>
      </c>
    </row>
    <row r="495" spans="1:2">
      <c r="A495" s="3">
        <v>1652</v>
      </c>
      <c r="B495" s="4">
        <v>276875</v>
      </c>
    </row>
    <row r="496" spans="1:2">
      <c r="A496" s="3">
        <v>1654</v>
      </c>
      <c r="B496" s="4">
        <v>230000</v>
      </c>
    </row>
    <row r="497" spans="1:2">
      <c r="A497" s="3">
        <v>1656</v>
      </c>
      <c r="B497" s="4">
        <v>180020</v>
      </c>
    </row>
    <row r="498" spans="1:2">
      <c r="A498" s="3">
        <v>1657</v>
      </c>
      <c r="B498" s="4">
        <v>163500</v>
      </c>
    </row>
    <row r="499" spans="1:2">
      <c r="A499" s="3">
        <v>1658</v>
      </c>
      <c r="B499" s="4">
        <v>188000</v>
      </c>
    </row>
    <row r="500" spans="1:2">
      <c r="A500" s="3">
        <v>1659</v>
      </c>
      <c r="B500" s="4">
        <v>278000</v>
      </c>
    </row>
    <row r="501" spans="1:2">
      <c r="A501" s="3">
        <v>1660</v>
      </c>
      <c r="B501" s="4">
        <v>224566.66666666666</v>
      </c>
    </row>
    <row r="502" spans="1:2">
      <c r="A502" s="3">
        <v>1661</v>
      </c>
      <c r="B502" s="4">
        <v>200800</v>
      </c>
    </row>
    <row r="503" spans="1:2">
      <c r="A503" s="3">
        <v>1663</v>
      </c>
      <c r="B503" s="4">
        <v>256000</v>
      </c>
    </row>
    <row r="504" spans="1:2">
      <c r="A504" s="3">
        <v>1664</v>
      </c>
      <c r="B504" s="4">
        <v>148575</v>
      </c>
    </row>
    <row r="505" spans="1:2">
      <c r="A505" s="3">
        <v>1665</v>
      </c>
      <c r="B505" s="4">
        <v>216475</v>
      </c>
    </row>
    <row r="506" spans="1:2">
      <c r="A506" s="3">
        <v>1666</v>
      </c>
      <c r="B506" s="4">
        <v>161000</v>
      </c>
    </row>
    <row r="507" spans="1:2">
      <c r="A507" s="3">
        <v>1668</v>
      </c>
      <c r="B507" s="4">
        <v>209250</v>
      </c>
    </row>
    <row r="508" spans="1:2">
      <c r="A508" s="3">
        <v>1670</v>
      </c>
      <c r="B508" s="4">
        <v>240000</v>
      </c>
    </row>
    <row r="509" spans="1:2">
      <c r="A509" s="3">
        <v>1671</v>
      </c>
      <c r="B509" s="4">
        <v>173000</v>
      </c>
    </row>
    <row r="510" spans="1:2">
      <c r="A510" s="3">
        <v>1674</v>
      </c>
      <c r="B510" s="4">
        <v>200500</v>
      </c>
    </row>
    <row r="511" spans="1:2">
      <c r="A511" s="3">
        <v>1675</v>
      </c>
      <c r="B511" s="4">
        <v>181000</v>
      </c>
    </row>
    <row r="512" spans="1:2">
      <c r="A512" s="3">
        <v>1679</v>
      </c>
      <c r="B512" s="4">
        <v>193500</v>
      </c>
    </row>
    <row r="513" spans="1:2">
      <c r="A513" s="3">
        <v>1680</v>
      </c>
      <c r="B513" s="4">
        <v>187288.75</v>
      </c>
    </row>
    <row r="514" spans="1:2">
      <c r="A514" s="3">
        <v>1682</v>
      </c>
      <c r="B514" s="4">
        <v>187250</v>
      </c>
    </row>
    <row r="515" spans="1:2">
      <c r="A515" s="3">
        <v>1683</v>
      </c>
      <c r="B515" s="4">
        <v>172500</v>
      </c>
    </row>
    <row r="516" spans="1:2">
      <c r="A516" s="3">
        <v>1684</v>
      </c>
      <c r="B516" s="4">
        <v>266000</v>
      </c>
    </row>
    <row r="517" spans="1:2">
      <c r="A517" s="3">
        <v>1686</v>
      </c>
      <c r="B517" s="4">
        <v>207500</v>
      </c>
    </row>
    <row r="518" spans="1:2">
      <c r="A518" s="3">
        <v>1687</v>
      </c>
      <c r="B518" s="4">
        <v>160000</v>
      </c>
    </row>
    <row r="519" spans="1:2">
      <c r="A519" s="3">
        <v>1688</v>
      </c>
      <c r="B519" s="4">
        <v>200000</v>
      </c>
    </row>
    <row r="520" spans="1:2">
      <c r="A520" s="3">
        <v>1689</v>
      </c>
      <c r="B520" s="4">
        <v>215609.33333333334</v>
      </c>
    </row>
    <row r="521" spans="1:2">
      <c r="A521" s="3">
        <v>1690</v>
      </c>
      <c r="B521" s="4">
        <v>162500</v>
      </c>
    </row>
    <row r="522" spans="1:2">
      <c r="A522" s="3">
        <v>1691</v>
      </c>
      <c r="B522" s="4">
        <v>127000</v>
      </c>
    </row>
    <row r="523" spans="1:2">
      <c r="A523" s="3">
        <v>1692</v>
      </c>
      <c r="B523" s="4">
        <v>224500</v>
      </c>
    </row>
    <row r="524" spans="1:2">
      <c r="A524" s="3">
        <v>1694</v>
      </c>
      <c r="B524" s="4">
        <v>251712.5</v>
      </c>
    </row>
    <row r="525" spans="1:2">
      <c r="A525" s="3">
        <v>1696</v>
      </c>
      <c r="B525" s="4">
        <v>143900</v>
      </c>
    </row>
    <row r="526" spans="1:2">
      <c r="A526" s="3">
        <v>1698</v>
      </c>
      <c r="B526" s="4">
        <v>320000</v>
      </c>
    </row>
    <row r="527" spans="1:2">
      <c r="A527" s="3">
        <v>1699</v>
      </c>
      <c r="B527" s="4">
        <v>95000</v>
      </c>
    </row>
    <row r="528" spans="1:2">
      <c r="A528" s="3">
        <v>1700</v>
      </c>
      <c r="B528" s="4">
        <v>182750</v>
      </c>
    </row>
    <row r="529" spans="1:2">
      <c r="A529" s="3">
        <v>1701</v>
      </c>
      <c r="B529" s="4">
        <v>171000</v>
      </c>
    </row>
    <row r="530" spans="1:2">
      <c r="A530" s="3">
        <v>1702</v>
      </c>
      <c r="B530" s="4">
        <v>367294</v>
      </c>
    </row>
    <row r="531" spans="1:2">
      <c r="A531" s="3">
        <v>1704</v>
      </c>
      <c r="B531" s="4">
        <v>306000</v>
      </c>
    </row>
    <row r="532" spans="1:2">
      <c r="A532" s="3">
        <v>1707</v>
      </c>
      <c r="B532" s="4">
        <v>228000</v>
      </c>
    </row>
    <row r="533" spans="1:2">
      <c r="A533" s="3">
        <v>1708</v>
      </c>
      <c r="B533" s="4">
        <v>130000</v>
      </c>
    </row>
    <row r="534" spans="1:2">
      <c r="A534" s="3">
        <v>1709</v>
      </c>
      <c r="B534" s="4">
        <v>181600</v>
      </c>
    </row>
    <row r="535" spans="1:2">
      <c r="A535" s="3">
        <v>1710</v>
      </c>
      <c r="B535" s="4">
        <v>229580.4</v>
      </c>
    </row>
    <row r="536" spans="1:2">
      <c r="A536" s="3">
        <v>1712</v>
      </c>
      <c r="B536" s="4">
        <v>145000</v>
      </c>
    </row>
    <row r="537" spans="1:2">
      <c r="A537" s="3">
        <v>1713</v>
      </c>
      <c r="B537" s="4">
        <v>274900</v>
      </c>
    </row>
    <row r="538" spans="1:2">
      <c r="A538" s="3">
        <v>1714</v>
      </c>
      <c r="B538" s="4">
        <v>196500</v>
      </c>
    </row>
    <row r="539" spans="1:2">
      <c r="A539" s="3">
        <v>1716</v>
      </c>
      <c r="B539" s="4">
        <v>157225</v>
      </c>
    </row>
    <row r="540" spans="1:2">
      <c r="A540" s="3">
        <v>1717</v>
      </c>
      <c r="B540" s="4">
        <v>194333.33333333334</v>
      </c>
    </row>
    <row r="541" spans="1:2">
      <c r="A541" s="3">
        <v>1718</v>
      </c>
      <c r="B541" s="4">
        <v>273166.66666666669</v>
      </c>
    </row>
    <row r="542" spans="1:2">
      <c r="A542" s="3">
        <v>1719</v>
      </c>
      <c r="B542" s="4">
        <v>324000</v>
      </c>
    </row>
    <row r="543" spans="1:2">
      <c r="A543" s="3">
        <v>1720</v>
      </c>
      <c r="B543" s="4">
        <v>213466.66666666666</v>
      </c>
    </row>
    <row r="544" spans="1:2">
      <c r="A544" s="3">
        <v>1721</v>
      </c>
      <c r="B544" s="4">
        <v>190500</v>
      </c>
    </row>
    <row r="545" spans="1:2">
      <c r="A545" s="3">
        <v>1724</v>
      </c>
      <c r="B545" s="4">
        <v>192950</v>
      </c>
    </row>
    <row r="546" spans="1:2">
      <c r="A546" s="3">
        <v>1725</v>
      </c>
      <c r="B546" s="4">
        <v>197000</v>
      </c>
    </row>
    <row r="547" spans="1:2">
      <c r="A547" s="3">
        <v>1726</v>
      </c>
      <c r="B547" s="4">
        <v>311872</v>
      </c>
    </row>
    <row r="548" spans="1:2">
      <c r="A548" s="3">
        <v>1728</v>
      </c>
      <c r="B548" s="4">
        <v>160428.57142857142</v>
      </c>
    </row>
    <row r="549" spans="1:2">
      <c r="A549" s="3">
        <v>1732</v>
      </c>
      <c r="B549" s="4">
        <v>178000</v>
      </c>
    </row>
    <row r="550" spans="1:2">
      <c r="A550" s="3">
        <v>1733</v>
      </c>
      <c r="B550" s="4">
        <v>182300</v>
      </c>
    </row>
    <row r="551" spans="1:2">
      <c r="A551" s="3">
        <v>1734</v>
      </c>
      <c r="B551" s="4">
        <v>215750</v>
      </c>
    </row>
    <row r="552" spans="1:2">
      <c r="A552" s="3">
        <v>1738</v>
      </c>
      <c r="B552" s="4">
        <v>104900</v>
      </c>
    </row>
    <row r="553" spans="1:2">
      <c r="A553" s="3">
        <v>1739</v>
      </c>
      <c r="B553" s="4">
        <v>172500</v>
      </c>
    </row>
    <row r="554" spans="1:2">
      <c r="A554" s="3">
        <v>1740</v>
      </c>
      <c r="B554" s="4">
        <v>219500</v>
      </c>
    </row>
    <row r="555" spans="1:2">
      <c r="A555" s="3">
        <v>1742</v>
      </c>
      <c r="B555" s="4">
        <v>221500</v>
      </c>
    </row>
    <row r="556" spans="1:2">
      <c r="A556" s="3">
        <v>1743</v>
      </c>
      <c r="B556" s="4">
        <v>175000</v>
      </c>
    </row>
    <row r="557" spans="1:2">
      <c r="A557" s="3">
        <v>1744</v>
      </c>
      <c r="B557" s="4">
        <v>194500</v>
      </c>
    </row>
    <row r="558" spans="1:2">
      <c r="A558" s="3">
        <v>1746</v>
      </c>
      <c r="B558" s="4">
        <v>377500</v>
      </c>
    </row>
    <row r="559" spans="1:2">
      <c r="A559" s="3">
        <v>1750</v>
      </c>
      <c r="B559" s="4">
        <v>142000</v>
      </c>
    </row>
    <row r="560" spans="1:2">
      <c r="A560" s="3">
        <v>1752</v>
      </c>
      <c r="B560" s="4">
        <v>241950</v>
      </c>
    </row>
    <row r="561" spans="1:2">
      <c r="A561" s="3">
        <v>1756</v>
      </c>
      <c r="B561" s="4">
        <v>204000</v>
      </c>
    </row>
    <row r="562" spans="1:2">
      <c r="A562" s="3">
        <v>1761</v>
      </c>
      <c r="B562" s="4">
        <v>227875</v>
      </c>
    </row>
    <row r="563" spans="1:2">
      <c r="A563" s="3">
        <v>1762</v>
      </c>
      <c r="B563" s="4">
        <v>157000</v>
      </c>
    </row>
    <row r="564" spans="1:2">
      <c r="A564" s="3">
        <v>1764</v>
      </c>
      <c r="B564" s="4">
        <v>231500</v>
      </c>
    </row>
    <row r="565" spans="1:2">
      <c r="A565" s="3">
        <v>1766</v>
      </c>
      <c r="B565" s="4">
        <v>370878</v>
      </c>
    </row>
    <row r="566" spans="1:2">
      <c r="A566" s="3">
        <v>1767</v>
      </c>
      <c r="B566" s="4">
        <v>239000</v>
      </c>
    </row>
    <row r="567" spans="1:2">
      <c r="A567" s="3">
        <v>1768</v>
      </c>
      <c r="B567" s="4">
        <v>189683.33333333334</v>
      </c>
    </row>
    <row r="568" spans="1:2">
      <c r="A568" s="3">
        <v>1771</v>
      </c>
      <c r="B568" s="4">
        <v>115000</v>
      </c>
    </row>
    <row r="569" spans="1:2">
      <c r="A569" s="3">
        <v>1774</v>
      </c>
      <c r="B569" s="4">
        <v>108450</v>
      </c>
    </row>
    <row r="570" spans="1:2">
      <c r="A570" s="3">
        <v>1775</v>
      </c>
      <c r="B570" s="4">
        <v>213000</v>
      </c>
    </row>
    <row r="571" spans="1:2">
      <c r="A571" s="3">
        <v>1776</v>
      </c>
      <c r="B571" s="4">
        <v>195321</v>
      </c>
    </row>
    <row r="572" spans="1:2">
      <c r="A572" s="3">
        <v>1779</v>
      </c>
      <c r="B572" s="4">
        <v>183950</v>
      </c>
    </row>
    <row r="573" spans="1:2">
      <c r="A573" s="3">
        <v>1784</v>
      </c>
      <c r="B573" s="4">
        <v>138887</v>
      </c>
    </row>
    <row r="574" spans="1:2">
      <c r="A574" s="3">
        <v>1786</v>
      </c>
      <c r="B574" s="4">
        <v>219066.66666666666</v>
      </c>
    </row>
    <row r="575" spans="1:2">
      <c r="A575" s="3">
        <v>1787</v>
      </c>
      <c r="B575" s="4">
        <v>275000</v>
      </c>
    </row>
    <row r="576" spans="1:2">
      <c r="A576" s="3">
        <v>1788</v>
      </c>
      <c r="B576" s="4">
        <v>199000</v>
      </c>
    </row>
    <row r="577" spans="1:2">
      <c r="A577" s="3">
        <v>1790</v>
      </c>
      <c r="B577" s="4">
        <v>179075</v>
      </c>
    </row>
    <row r="578" spans="1:2">
      <c r="A578" s="3">
        <v>1792</v>
      </c>
      <c r="B578" s="4">
        <v>232000</v>
      </c>
    </row>
    <row r="579" spans="1:2">
      <c r="A579" s="3">
        <v>1795</v>
      </c>
      <c r="B579" s="4">
        <v>169500</v>
      </c>
    </row>
    <row r="580" spans="1:2">
      <c r="A580" s="3">
        <v>1796</v>
      </c>
      <c r="B580" s="4">
        <v>175500</v>
      </c>
    </row>
    <row r="581" spans="1:2">
      <c r="A581" s="3">
        <v>1797</v>
      </c>
      <c r="B581" s="4">
        <v>213500</v>
      </c>
    </row>
    <row r="582" spans="1:2">
      <c r="A582" s="3">
        <v>1800</v>
      </c>
      <c r="B582" s="4">
        <v>217875</v>
      </c>
    </row>
    <row r="583" spans="1:2">
      <c r="A583" s="3">
        <v>1801</v>
      </c>
      <c r="B583" s="4">
        <v>264450</v>
      </c>
    </row>
    <row r="584" spans="1:2">
      <c r="A584" s="3">
        <v>1802</v>
      </c>
      <c r="B584" s="4">
        <v>200100</v>
      </c>
    </row>
    <row r="585" spans="1:2">
      <c r="A585" s="3">
        <v>1803</v>
      </c>
      <c r="B585" s="4">
        <v>155000</v>
      </c>
    </row>
    <row r="586" spans="1:2">
      <c r="A586" s="3">
        <v>1804</v>
      </c>
      <c r="B586" s="4">
        <v>189000</v>
      </c>
    </row>
    <row r="587" spans="1:2">
      <c r="A587" s="3">
        <v>1811</v>
      </c>
      <c r="B587" s="4">
        <v>230000</v>
      </c>
    </row>
    <row r="588" spans="1:2">
      <c r="A588" s="3">
        <v>1812</v>
      </c>
      <c r="B588" s="4">
        <v>154750</v>
      </c>
    </row>
    <row r="589" spans="1:2">
      <c r="A589" s="3">
        <v>1818</v>
      </c>
      <c r="B589" s="4">
        <v>169500</v>
      </c>
    </row>
    <row r="590" spans="1:2">
      <c r="A590" s="3">
        <v>1820</v>
      </c>
      <c r="B590" s="4">
        <v>192900</v>
      </c>
    </row>
    <row r="591" spans="1:2">
      <c r="A591" s="3">
        <v>1824</v>
      </c>
      <c r="B591" s="4">
        <v>207166.66666666666</v>
      </c>
    </row>
    <row r="592" spans="1:2">
      <c r="A592" s="3">
        <v>1826</v>
      </c>
      <c r="B592" s="4">
        <v>237000</v>
      </c>
    </row>
    <row r="593" spans="1:2">
      <c r="A593" s="3">
        <v>1828</v>
      </c>
      <c r="B593" s="4">
        <v>314813</v>
      </c>
    </row>
    <row r="594" spans="1:2">
      <c r="A594" s="3">
        <v>1829</v>
      </c>
      <c r="B594" s="4">
        <v>237000</v>
      </c>
    </row>
    <row r="595" spans="1:2">
      <c r="A595" s="3">
        <v>1836</v>
      </c>
      <c r="B595" s="4">
        <v>248418.5</v>
      </c>
    </row>
    <row r="596" spans="1:2">
      <c r="A596" s="3">
        <v>1838</v>
      </c>
      <c r="B596" s="4">
        <v>253570</v>
      </c>
    </row>
    <row r="597" spans="1:2">
      <c r="A597" s="3">
        <v>1839</v>
      </c>
      <c r="B597" s="4">
        <v>211166.66666666666</v>
      </c>
    </row>
    <row r="598" spans="1:2">
      <c r="A598" s="3">
        <v>1840</v>
      </c>
      <c r="B598" s="4">
        <v>230000</v>
      </c>
    </row>
    <row r="599" spans="1:2">
      <c r="A599" s="3">
        <v>1842</v>
      </c>
      <c r="B599" s="4">
        <v>385000</v>
      </c>
    </row>
    <row r="600" spans="1:2">
      <c r="A600" s="3">
        <v>1844</v>
      </c>
      <c r="B600" s="4">
        <v>223333.33333333334</v>
      </c>
    </row>
    <row r="601" spans="1:2">
      <c r="A601" s="3">
        <v>1845</v>
      </c>
      <c r="B601" s="4">
        <v>189000</v>
      </c>
    </row>
    <row r="602" spans="1:2">
      <c r="A602" s="3">
        <v>1846</v>
      </c>
      <c r="B602" s="4">
        <v>143000</v>
      </c>
    </row>
    <row r="603" spans="1:2">
      <c r="A603" s="3">
        <v>1848</v>
      </c>
      <c r="B603" s="4">
        <v>207000</v>
      </c>
    </row>
    <row r="604" spans="1:2">
      <c r="A604" s="3">
        <v>1850</v>
      </c>
      <c r="B604" s="4">
        <v>287000</v>
      </c>
    </row>
    <row r="605" spans="1:2">
      <c r="A605" s="3">
        <v>1851</v>
      </c>
      <c r="B605" s="4">
        <v>187000</v>
      </c>
    </row>
    <row r="606" spans="1:2">
      <c r="A606" s="3">
        <v>1852</v>
      </c>
      <c r="B606" s="4">
        <v>241339</v>
      </c>
    </row>
    <row r="607" spans="1:2">
      <c r="A607" s="3">
        <v>1855</v>
      </c>
      <c r="B607" s="4">
        <v>161950</v>
      </c>
    </row>
    <row r="608" spans="1:2">
      <c r="A608" s="3">
        <v>1856</v>
      </c>
      <c r="B608" s="4">
        <v>394432</v>
      </c>
    </row>
    <row r="609" spans="1:2">
      <c r="A609" s="3">
        <v>1861</v>
      </c>
      <c r="B609" s="4">
        <v>200000</v>
      </c>
    </row>
    <row r="610" spans="1:2">
      <c r="A610" s="3">
        <v>1863</v>
      </c>
      <c r="B610" s="4">
        <v>219210</v>
      </c>
    </row>
    <row r="611" spans="1:2">
      <c r="A611" s="3">
        <v>1865</v>
      </c>
      <c r="B611" s="4">
        <v>235000</v>
      </c>
    </row>
    <row r="612" spans="1:2">
      <c r="A612" s="3">
        <v>1867</v>
      </c>
      <c r="B612" s="4">
        <v>190000</v>
      </c>
    </row>
    <row r="613" spans="1:2">
      <c r="A613" s="3">
        <v>1868</v>
      </c>
      <c r="B613" s="4">
        <v>187750</v>
      </c>
    </row>
    <row r="614" spans="1:2">
      <c r="A614" s="3">
        <v>1869</v>
      </c>
      <c r="B614" s="4">
        <v>221480.5</v>
      </c>
    </row>
    <row r="615" spans="1:2">
      <c r="A615" s="3">
        <v>1872</v>
      </c>
      <c r="B615" s="4">
        <v>251500</v>
      </c>
    </row>
    <row r="616" spans="1:2">
      <c r="A616" s="3">
        <v>1876</v>
      </c>
      <c r="B616" s="4">
        <v>185000</v>
      </c>
    </row>
    <row r="617" spans="1:2">
      <c r="A617" s="3">
        <v>1886</v>
      </c>
      <c r="B617" s="4">
        <v>199900</v>
      </c>
    </row>
    <row r="618" spans="1:2">
      <c r="A618" s="3">
        <v>1888</v>
      </c>
      <c r="B618" s="4">
        <v>190000</v>
      </c>
    </row>
    <row r="619" spans="1:2">
      <c r="A619" s="3">
        <v>1889</v>
      </c>
      <c r="B619" s="4">
        <v>122000</v>
      </c>
    </row>
    <row r="620" spans="1:2">
      <c r="A620" s="3">
        <v>1894</v>
      </c>
      <c r="B620" s="4">
        <v>214900</v>
      </c>
    </row>
    <row r="621" spans="1:2">
      <c r="A621" s="3">
        <v>1895</v>
      </c>
      <c r="B621" s="4">
        <v>194500</v>
      </c>
    </row>
    <row r="622" spans="1:2">
      <c r="A622" s="3">
        <v>1902</v>
      </c>
      <c r="B622" s="4">
        <v>223500</v>
      </c>
    </row>
    <row r="623" spans="1:2">
      <c r="A623" s="3">
        <v>1904</v>
      </c>
      <c r="B623" s="4">
        <v>206500</v>
      </c>
    </row>
    <row r="624" spans="1:2">
      <c r="A624" s="3">
        <v>1905</v>
      </c>
      <c r="B624" s="4">
        <v>320000</v>
      </c>
    </row>
    <row r="625" spans="1:2">
      <c r="A625" s="3">
        <v>1908</v>
      </c>
      <c r="B625" s="4">
        <v>206450</v>
      </c>
    </row>
    <row r="626" spans="1:2">
      <c r="A626" s="3">
        <v>1911</v>
      </c>
      <c r="B626" s="4">
        <v>215000</v>
      </c>
    </row>
    <row r="627" spans="1:2">
      <c r="A627" s="3">
        <v>1912</v>
      </c>
      <c r="B627" s="4">
        <v>163000</v>
      </c>
    </row>
    <row r="628" spans="1:2">
      <c r="A628" s="3">
        <v>1913</v>
      </c>
      <c r="B628" s="4">
        <v>177000</v>
      </c>
    </row>
    <row r="629" spans="1:2">
      <c r="A629" s="3">
        <v>1915</v>
      </c>
      <c r="B629" s="4">
        <v>220000</v>
      </c>
    </row>
    <row r="630" spans="1:2">
      <c r="A630" s="3">
        <v>1919</v>
      </c>
      <c r="B630" s="4">
        <v>233230</v>
      </c>
    </row>
    <row r="631" spans="1:2">
      <c r="A631" s="3">
        <v>1920</v>
      </c>
      <c r="B631" s="4">
        <v>159833.33333333334</v>
      </c>
    </row>
    <row r="632" spans="1:2">
      <c r="A632" s="3">
        <v>1922</v>
      </c>
      <c r="B632" s="4">
        <v>287963</v>
      </c>
    </row>
    <row r="633" spans="1:2">
      <c r="A633" s="3">
        <v>1923</v>
      </c>
      <c r="B633" s="4">
        <v>190000</v>
      </c>
    </row>
    <row r="634" spans="1:2">
      <c r="A634" s="3">
        <v>1924</v>
      </c>
      <c r="B634" s="4">
        <v>280000</v>
      </c>
    </row>
    <row r="635" spans="1:2">
      <c r="A635" s="3">
        <v>1928</v>
      </c>
      <c r="B635" s="4">
        <v>172166.66666666666</v>
      </c>
    </row>
    <row r="636" spans="1:2">
      <c r="A636" s="3">
        <v>1929</v>
      </c>
      <c r="B636" s="4">
        <v>226000</v>
      </c>
    </row>
    <row r="637" spans="1:2">
      <c r="A637" s="3">
        <v>1932</v>
      </c>
      <c r="B637" s="4">
        <v>394617</v>
      </c>
    </row>
    <row r="638" spans="1:2">
      <c r="A638" s="3">
        <v>1933</v>
      </c>
      <c r="B638" s="4">
        <v>214000</v>
      </c>
    </row>
    <row r="639" spans="1:2">
      <c r="A639" s="3">
        <v>1935</v>
      </c>
      <c r="B639" s="4">
        <v>230667.5</v>
      </c>
    </row>
    <row r="640" spans="1:2">
      <c r="A640" s="3">
        <v>1936</v>
      </c>
      <c r="B640" s="4">
        <v>230500</v>
      </c>
    </row>
    <row r="641" spans="1:2">
      <c r="A641" s="3">
        <v>1939</v>
      </c>
      <c r="B641" s="4">
        <v>266000</v>
      </c>
    </row>
    <row r="642" spans="1:2">
      <c r="A642" s="3">
        <v>1940</v>
      </c>
      <c r="B642" s="4">
        <v>395192</v>
      </c>
    </row>
    <row r="643" spans="1:2">
      <c r="A643" s="3">
        <v>1944</v>
      </c>
      <c r="B643" s="4">
        <v>360000</v>
      </c>
    </row>
    <row r="644" spans="1:2">
      <c r="A644" s="3">
        <v>1947</v>
      </c>
      <c r="B644" s="4">
        <v>254900</v>
      </c>
    </row>
    <row r="645" spans="1:2">
      <c r="A645" s="3">
        <v>1948</v>
      </c>
      <c r="B645" s="4">
        <v>195000</v>
      </c>
    </row>
    <row r="646" spans="1:2">
      <c r="A646" s="3">
        <v>1949</v>
      </c>
      <c r="B646" s="4">
        <v>236000</v>
      </c>
    </row>
    <row r="647" spans="1:2">
      <c r="A647" s="3">
        <v>1950</v>
      </c>
      <c r="B647" s="4">
        <v>239000</v>
      </c>
    </row>
    <row r="648" spans="1:2">
      <c r="A648" s="3">
        <v>1953</v>
      </c>
      <c r="B648" s="4">
        <v>246000</v>
      </c>
    </row>
    <row r="649" spans="1:2">
      <c r="A649" s="3">
        <v>1954</v>
      </c>
      <c r="B649" s="4">
        <v>311500</v>
      </c>
    </row>
    <row r="650" spans="1:2">
      <c r="A650" s="3">
        <v>1958</v>
      </c>
      <c r="B650" s="4">
        <v>197500</v>
      </c>
    </row>
    <row r="651" spans="1:2">
      <c r="A651" s="3">
        <v>1959</v>
      </c>
      <c r="B651" s="4">
        <v>218666.66666666666</v>
      </c>
    </row>
    <row r="652" spans="1:2">
      <c r="A652" s="3">
        <v>1960</v>
      </c>
      <c r="B652" s="4">
        <v>170500</v>
      </c>
    </row>
    <row r="653" spans="1:2">
      <c r="A653" s="3">
        <v>1961</v>
      </c>
      <c r="B653" s="4">
        <v>215000</v>
      </c>
    </row>
    <row r="654" spans="1:2">
      <c r="A654" s="3">
        <v>1962</v>
      </c>
      <c r="B654" s="4">
        <v>239799</v>
      </c>
    </row>
    <row r="655" spans="1:2">
      <c r="A655" s="3">
        <v>1964</v>
      </c>
      <c r="B655" s="4">
        <v>167500</v>
      </c>
    </row>
    <row r="656" spans="1:2">
      <c r="A656" s="3">
        <v>1968</v>
      </c>
      <c r="B656" s="4">
        <v>220750</v>
      </c>
    </row>
    <row r="657" spans="1:2">
      <c r="A657" s="3">
        <v>1969</v>
      </c>
      <c r="B657" s="4">
        <v>190000</v>
      </c>
    </row>
    <row r="658" spans="1:2">
      <c r="A658" s="3">
        <v>1970</v>
      </c>
      <c r="B658" s="4">
        <v>281000</v>
      </c>
    </row>
    <row r="659" spans="1:2">
      <c r="A659" s="3">
        <v>1971</v>
      </c>
      <c r="B659" s="4">
        <v>253000</v>
      </c>
    </row>
    <row r="660" spans="1:2">
      <c r="A660" s="3">
        <v>1973</v>
      </c>
      <c r="B660" s="4">
        <v>395000</v>
      </c>
    </row>
    <row r="661" spans="1:2">
      <c r="A661" s="3">
        <v>1976</v>
      </c>
      <c r="B661" s="4">
        <v>440000</v>
      </c>
    </row>
    <row r="662" spans="1:2">
      <c r="A662" s="3">
        <v>1977</v>
      </c>
      <c r="B662" s="4">
        <v>165000</v>
      </c>
    </row>
    <row r="663" spans="1:2">
      <c r="A663" s="3">
        <v>1978</v>
      </c>
      <c r="B663" s="4">
        <v>176000</v>
      </c>
    </row>
    <row r="664" spans="1:2">
      <c r="A664" s="3">
        <v>1980</v>
      </c>
      <c r="B664" s="4">
        <v>315000</v>
      </c>
    </row>
    <row r="665" spans="1:2">
      <c r="A665" s="3">
        <v>1981</v>
      </c>
      <c r="B665" s="4">
        <v>135000</v>
      </c>
    </row>
    <row r="666" spans="1:2">
      <c r="A666" s="3">
        <v>1982</v>
      </c>
      <c r="B666" s="4">
        <v>228500</v>
      </c>
    </row>
    <row r="667" spans="1:2">
      <c r="A667" s="3">
        <v>1983</v>
      </c>
      <c r="B667" s="4">
        <v>225000</v>
      </c>
    </row>
    <row r="668" spans="1:2">
      <c r="A668" s="3">
        <v>1986</v>
      </c>
      <c r="B668" s="4">
        <v>205000</v>
      </c>
    </row>
    <row r="669" spans="1:2">
      <c r="A669" s="3">
        <v>1987</v>
      </c>
      <c r="B669" s="4">
        <v>301500</v>
      </c>
    </row>
    <row r="670" spans="1:2">
      <c r="A670" s="3">
        <v>1989</v>
      </c>
      <c r="B670" s="4">
        <v>255000</v>
      </c>
    </row>
    <row r="671" spans="1:2">
      <c r="A671" s="3">
        <v>1991</v>
      </c>
      <c r="B671" s="4">
        <v>220000</v>
      </c>
    </row>
    <row r="672" spans="1:2">
      <c r="A672" s="3">
        <v>1992</v>
      </c>
      <c r="B672" s="4">
        <v>250000</v>
      </c>
    </row>
    <row r="673" spans="1:2">
      <c r="A673" s="3">
        <v>1993</v>
      </c>
      <c r="B673" s="4">
        <v>190000</v>
      </c>
    </row>
    <row r="674" spans="1:2">
      <c r="A674" s="3">
        <v>2000</v>
      </c>
      <c r="B674" s="4">
        <v>305900</v>
      </c>
    </row>
    <row r="675" spans="1:2">
      <c r="A675" s="3">
        <v>2002</v>
      </c>
      <c r="B675" s="4">
        <v>145000</v>
      </c>
    </row>
    <row r="676" spans="1:2">
      <c r="A676" s="3">
        <v>2007</v>
      </c>
      <c r="B676" s="4">
        <v>310000</v>
      </c>
    </row>
    <row r="677" spans="1:2">
      <c r="A677" s="3">
        <v>2008</v>
      </c>
      <c r="B677" s="4">
        <v>225000</v>
      </c>
    </row>
    <row r="678" spans="1:2">
      <c r="A678" s="3">
        <v>2013</v>
      </c>
      <c r="B678" s="4">
        <v>269790</v>
      </c>
    </row>
    <row r="679" spans="1:2">
      <c r="A679" s="3">
        <v>2018</v>
      </c>
      <c r="B679" s="4">
        <v>378500</v>
      </c>
    </row>
    <row r="680" spans="1:2">
      <c r="A680" s="3">
        <v>2019</v>
      </c>
      <c r="B680" s="4">
        <v>167500</v>
      </c>
    </row>
    <row r="681" spans="1:2">
      <c r="A681" s="3">
        <v>2020</v>
      </c>
      <c r="B681" s="4">
        <v>262120.33333333334</v>
      </c>
    </row>
    <row r="682" spans="1:2">
      <c r="A682" s="3">
        <v>2021</v>
      </c>
      <c r="B682" s="4">
        <v>274725</v>
      </c>
    </row>
    <row r="683" spans="1:2">
      <c r="A683" s="3">
        <v>2022</v>
      </c>
      <c r="B683" s="4">
        <v>192000</v>
      </c>
    </row>
    <row r="684" spans="1:2">
      <c r="A684" s="3">
        <v>2028</v>
      </c>
      <c r="B684" s="4">
        <v>369900</v>
      </c>
    </row>
    <row r="685" spans="1:2">
      <c r="A685" s="3">
        <v>2030</v>
      </c>
      <c r="B685" s="4">
        <v>195000</v>
      </c>
    </row>
    <row r="686" spans="1:2">
      <c r="A686" s="3">
        <v>2031</v>
      </c>
      <c r="B686" s="4">
        <v>229750</v>
      </c>
    </row>
    <row r="687" spans="1:2">
      <c r="A687" s="3">
        <v>2034</v>
      </c>
      <c r="B687" s="4">
        <v>219500</v>
      </c>
    </row>
    <row r="688" spans="1:2">
      <c r="A688" s="3">
        <v>2035</v>
      </c>
      <c r="B688" s="4">
        <v>222500</v>
      </c>
    </row>
    <row r="689" spans="1:2">
      <c r="A689" s="3">
        <v>2036</v>
      </c>
      <c r="B689" s="4">
        <v>375000</v>
      </c>
    </row>
    <row r="690" spans="1:2">
      <c r="A690" s="3">
        <v>2042</v>
      </c>
      <c r="B690" s="4">
        <v>253293</v>
      </c>
    </row>
    <row r="691" spans="1:2">
      <c r="A691" s="3">
        <v>2046</v>
      </c>
      <c r="B691" s="4">
        <v>328250</v>
      </c>
    </row>
    <row r="692" spans="1:2">
      <c r="A692" s="3">
        <v>2054</v>
      </c>
      <c r="B692" s="4">
        <v>244000</v>
      </c>
    </row>
    <row r="693" spans="1:2">
      <c r="A693" s="3">
        <v>2057</v>
      </c>
      <c r="B693" s="4">
        <v>250000</v>
      </c>
    </row>
    <row r="694" spans="1:2">
      <c r="A694" s="3">
        <v>2058</v>
      </c>
      <c r="B694" s="4">
        <v>129500</v>
      </c>
    </row>
    <row r="695" spans="1:2">
      <c r="A695" s="3">
        <v>2060</v>
      </c>
      <c r="B695" s="4">
        <v>212500</v>
      </c>
    </row>
    <row r="696" spans="1:2">
      <c r="A696" s="3">
        <v>2062</v>
      </c>
      <c r="B696" s="4">
        <v>277000</v>
      </c>
    </row>
    <row r="697" spans="1:2">
      <c r="A697" s="3">
        <v>2069</v>
      </c>
      <c r="B697" s="4">
        <v>242000</v>
      </c>
    </row>
    <row r="698" spans="1:2">
      <c r="A698" s="3">
        <v>2073</v>
      </c>
      <c r="B698" s="4">
        <v>210000</v>
      </c>
    </row>
    <row r="699" spans="1:2">
      <c r="A699" s="3">
        <v>2076</v>
      </c>
      <c r="B699" s="4">
        <v>465000</v>
      </c>
    </row>
    <row r="700" spans="1:2">
      <c r="A700" s="3">
        <v>2078</v>
      </c>
      <c r="B700" s="4">
        <v>339750</v>
      </c>
    </row>
    <row r="701" spans="1:2">
      <c r="A701" s="3">
        <v>2080</v>
      </c>
      <c r="B701" s="4">
        <v>184500</v>
      </c>
    </row>
    <row r="702" spans="1:2">
      <c r="A702" s="3">
        <v>2082</v>
      </c>
      <c r="B702" s="4">
        <v>200000</v>
      </c>
    </row>
    <row r="703" spans="1:2">
      <c r="A703" s="3">
        <v>2084</v>
      </c>
      <c r="B703" s="4">
        <v>309000</v>
      </c>
    </row>
    <row r="704" spans="1:2">
      <c r="A704" s="3">
        <v>2087</v>
      </c>
      <c r="B704" s="4">
        <v>187500</v>
      </c>
    </row>
    <row r="705" spans="1:2">
      <c r="A705" s="3">
        <v>2090</v>
      </c>
      <c r="B705" s="4">
        <v>215833.33333333334</v>
      </c>
    </row>
    <row r="706" spans="1:2">
      <c r="A706" s="3">
        <v>2093</v>
      </c>
      <c r="B706" s="4">
        <v>215000</v>
      </c>
    </row>
    <row r="707" spans="1:2">
      <c r="A707" s="3">
        <v>2094</v>
      </c>
      <c r="B707" s="4">
        <v>263000</v>
      </c>
    </row>
    <row r="708" spans="1:2">
      <c r="A708" s="3">
        <v>2097</v>
      </c>
      <c r="B708" s="4">
        <v>308433.33333333331</v>
      </c>
    </row>
    <row r="709" spans="1:2">
      <c r="A709" s="3">
        <v>2098</v>
      </c>
      <c r="B709" s="4">
        <v>275500</v>
      </c>
    </row>
    <row r="710" spans="1:2">
      <c r="A710" s="3">
        <v>2108</v>
      </c>
      <c r="B710" s="4">
        <v>235000</v>
      </c>
    </row>
    <row r="711" spans="1:2">
      <c r="A711" s="3">
        <v>2110</v>
      </c>
      <c r="B711" s="4">
        <v>224500</v>
      </c>
    </row>
    <row r="712" spans="1:2">
      <c r="A712" s="3">
        <v>2112</v>
      </c>
      <c r="B712" s="4">
        <v>206900</v>
      </c>
    </row>
    <row r="713" spans="1:2">
      <c r="A713" s="3">
        <v>2113</v>
      </c>
      <c r="B713" s="4">
        <v>350000</v>
      </c>
    </row>
    <row r="714" spans="1:2">
      <c r="A714" s="3">
        <v>2117</v>
      </c>
      <c r="B714" s="4">
        <v>237500</v>
      </c>
    </row>
    <row r="715" spans="1:2">
      <c r="A715" s="3">
        <v>2119</v>
      </c>
      <c r="B715" s="4">
        <v>158000</v>
      </c>
    </row>
    <row r="716" spans="1:2">
      <c r="A716" s="3">
        <v>2121</v>
      </c>
      <c r="B716" s="4">
        <v>415298</v>
      </c>
    </row>
    <row r="717" spans="1:2">
      <c r="A717" s="3">
        <v>2126</v>
      </c>
      <c r="B717" s="4">
        <v>185000</v>
      </c>
    </row>
    <row r="718" spans="1:2">
      <c r="A718" s="3">
        <v>2127</v>
      </c>
      <c r="B718" s="4">
        <v>254500</v>
      </c>
    </row>
    <row r="719" spans="1:2">
      <c r="A719" s="3">
        <v>2132</v>
      </c>
      <c r="B719" s="4">
        <v>316600</v>
      </c>
    </row>
    <row r="720" spans="1:2">
      <c r="A720" s="3">
        <v>2134</v>
      </c>
      <c r="B720" s="4">
        <v>214500</v>
      </c>
    </row>
    <row r="721" spans="1:2">
      <c r="A721" s="3">
        <v>2136</v>
      </c>
      <c r="B721" s="4">
        <v>137900</v>
      </c>
    </row>
    <row r="722" spans="1:2">
      <c r="A722" s="3">
        <v>2138</v>
      </c>
      <c r="B722" s="4">
        <v>106000</v>
      </c>
    </row>
    <row r="723" spans="1:2">
      <c r="A723" s="3">
        <v>2142</v>
      </c>
      <c r="B723" s="4">
        <v>193500</v>
      </c>
    </row>
    <row r="724" spans="1:2">
      <c r="A724" s="3">
        <v>2144</v>
      </c>
      <c r="B724" s="4">
        <v>277000</v>
      </c>
    </row>
    <row r="725" spans="1:2">
      <c r="A725" s="3">
        <v>2149</v>
      </c>
      <c r="B725" s="4">
        <v>239686</v>
      </c>
    </row>
    <row r="726" spans="1:2">
      <c r="A726" s="3">
        <v>2153</v>
      </c>
      <c r="B726" s="4">
        <v>313000</v>
      </c>
    </row>
    <row r="727" spans="1:2">
      <c r="A727" s="3">
        <v>2156</v>
      </c>
      <c r="B727" s="4">
        <v>262500</v>
      </c>
    </row>
    <row r="728" spans="1:2">
      <c r="A728" s="3">
        <v>2157</v>
      </c>
      <c r="B728" s="4">
        <v>226000</v>
      </c>
    </row>
    <row r="729" spans="1:2">
      <c r="A729" s="3">
        <v>2158</v>
      </c>
      <c r="B729" s="4">
        <v>243000</v>
      </c>
    </row>
    <row r="730" spans="1:2">
      <c r="A730" s="3">
        <v>2161</v>
      </c>
      <c r="B730" s="4">
        <v>325624</v>
      </c>
    </row>
    <row r="731" spans="1:2">
      <c r="A731" s="3">
        <v>2167</v>
      </c>
      <c r="B731" s="4">
        <v>294000</v>
      </c>
    </row>
    <row r="732" spans="1:2">
      <c r="A732" s="3">
        <v>2169</v>
      </c>
      <c r="B732" s="4">
        <v>228500</v>
      </c>
    </row>
    <row r="733" spans="1:2">
      <c r="A733" s="3">
        <v>2172</v>
      </c>
      <c r="B733" s="4">
        <v>280000</v>
      </c>
    </row>
    <row r="734" spans="1:2">
      <c r="A734" s="3">
        <v>2183</v>
      </c>
      <c r="B734" s="4">
        <v>229000</v>
      </c>
    </row>
    <row r="735" spans="1:2">
      <c r="A735" s="3">
        <v>2184</v>
      </c>
      <c r="B735" s="4">
        <v>335000</v>
      </c>
    </row>
    <row r="736" spans="1:2">
      <c r="A736" s="3">
        <v>2192</v>
      </c>
      <c r="B736" s="4">
        <v>179500</v>
      </c>
    </row>
    <row r="737" spans="1:2">
      <c r="A737" s="3">
        <v>2196</v>
      </c>
      <c r="B737" s="4">
        <v>271900</v>
      </c>
    </row>
    <row r="738" spans="1:2">
      <c r="A738" s="3">
        <v>2198</v>
      </c>
      <c r="B738" s="4">
        <v>250000</v>
      </c>
    </row>
    <row r="739" spans="1:2">
      <c r="A739" s="3">
        <v>2200</v>
      </c>
      <c r="B739" s="4">
        <v>145900</v>
      </c>
    </row>
    <row r="740" spans="1:2">
      <c r="A740" s="3">
        <v>2201</v>
      </c>
      <c r="B740" s="4">
        <v>274970</v>
      </c>
    </row>
    <row r="741" spans="1:2">
      <c r="A741" s="3">
        <v>2207</v>
      </c>
      <c r="B741" s="4">
        <v>180000</v>
      </c>
    </row>
    <row r="742" spans="1:2">
      <c r="A742" s="3">
        <v>2210</v>
      </c>
      <c r="B742" s="4">
        <v>117500</v>
      </c>
    </row>
    <row r="743" spans="1:2">
      <c r="A743" s="3">
        <v>2217</v>
      </c>
      <c r="B743" s="4">
        <v>268000</v>
      </c>
    </row>
    <row r="744" spans="1:2">
      <c r="A744" s="3">
        <v>2223</v>
      </c>
      <c r="B744" s="4">
        <v>244000</v>
      </c>
    </row>
    <row r="745" spans="1:2">
      <c r="A745" s="3">
        <v>2224</v>
      </c>
      <c r="B745" s="4">
        <v>350000</v>
      </c>
    </row>
    <row r="746" spans="1:2">
      <c r="A746" s="3">
        <v>2229</v>
      </c>
      <c r="B746" s="4">
        <v>104000</v>
      </c>
    </row>
    <row r="747" spans="1:2">
      <c r="A747" s="3">
        <v>2230</v>
      </c>
      <c r="B747" s="4">
        <v>118500</v>
      </c>
    </row>
    <row r="748" spans="1:2">
      <c r="A748" s="3">
        <v>2234</v>
      </c>
      <c r="B748" s="4">
        <v>501837</v>
      </c>
    </row>
    <row r="749" spans="1:2">
      <c r="A749" s="3">
        <v>2236</v>
      </c>
      <c r="B749" s="4">
        <v>222000</v>
      </c>
    </row>
    <row r="750" spans="1:2">
      <c r="A750" s="3">
        <v>2240</v>
      </c>
      <c r="B750" s="4">
        <v>142953</v>
      </c>
    </row>
    <row r="751" spans="1:2">
      <c r="A751" s="3">
        <v>2243</v>
      </c>
      <c r="B751" s="4">
        <v>225000</v>
      </c>
    </row>
    <row r="752" spans="1:2">
      <c r="A752" s="3">
        <v>2256</v>
      </c>
      <c r="B752" s="4">
        <v>236000</v>
      </c>
    </row>
    <row r="753" spans="1:2">
      <c r="A753" s="3">
        <v>2259</v>
      </c>
      <c r="B753" s="4">
        <v>217000</v>
      </c>
    </row>
    <row r="754" spans="1:2">
      <c r="A754" s="3">
        <v>2260</v>
      </c>
      <c r="B754" s="4">
        <v>328000</v>
      </c>
    </row>
    <row r="755" spans="1:2">
      <c r="A755" s="3">
        <v>2262</v>
      </c>
      <c r="B755" s="4">
        <v>305000</v>
      </c>
    </row>
    <row r="756" spans="1:2">
      <c r="A756" s="3">
        <v>2263</v>
      </c>
      <c r="B756" s="4">
        <v>260000</v>
      </c>
    </row>
    <row r="757" spans="1:2">
      <c r="A757" s="3">
        <v>2267</v>
      </c>
      <c r="B757" s="4">
        <v>200000</v>
      </c>
    </row>
    <row r="758" spans="1:2">
      <c r="A758" s="3">
        <v>2270</v>
      </c>
      <c r="B758" s="4">
        <v>290000</v>
      </c>
    </row>
    <row r="759" spans="1:2">
      <c r="A759" s="3">
        <v>2274</v>
      </c>
      <c r="B759" s="4">
        <v>154300</v>
      </c>
    </row>
    <row r="760" spans="1:2">
      <c r="A760" s="3">
        <v>2285</v>
      </c>
      <c r="B760" s="4">
        <v>248000</v>
      </c>
    </row>
    <row r="761" spans="1:2">
      <c r="A761" s="3">
        <v>2287</v>
      </c>
      <c r="B761" s="4">
        <v>225000</v>
      </c>
    </row>
    <row r="762" spans="1:2">
      <c r="A762" s="3">
        <v>2290</v>
      </c>
      <c r="B762" s="4">
        <v>189200</v>
      </c>
    </row>
    <row r="763" spans="1:2">
      <c r="A763" s="3">
        <v>2291</v>
      </c>
      <c r="B763" s="4">
        <v>181950</v>
      </c>
    </row>
    <row r="764" spans="1:2">
      <c r="A764" s="3">
        <v>2295</v>
      </c>
      <c r="B764" s="4">
        <v>268000</v>
      </c>
    </row>
    <row r="765" spans="1:2">
      <c r="A765" s="3">
        <v>2296</v>
      </c>
      <c r="B765" s="4">
        <v>451950</v>
      </c>
    </row>
    <row r="766" spans="1:2">
      <c r="A766" s="3">
        <v>2320</v>
      </c>
      <c r="B766" s="4">
        <v>214250</v>
      </c>
    </row>
    <row r="767" spans="1:2">
      <c r="A767" s="3">
        <v>2324</v>
      </c>
      <c r="B767" s="4">
        <v>345000</v>
      </c>
    </row>
    <row r="768" spans="1:2">
      <c r="A768" s="3">
        <v>2329</v>
      </c>
      <c r="B768" s="4">
        <v>262280</v>
      </c>
    </row>
    <row r="769" spans="1:2">
      <c r="A769" s="3">
        <v>2332</v>
      </c>
      <c r="B769" s="4">
        <v>426000</v>
      </c>
    </row>
    <row r="770" spans="1:2">
      <c r="A770" s="3">
        <v>2337</v>
      </c>
      <c r="B770" s="4">
        <v>90000</v>
      </c>
    </row>
    <row r="771" spans="1:2">
      <c r="A771" s="3">
        <v>2340</v>
      </c>
      <c r="B771" s="4">
        <v>266500</v>
      </c>
    </row>
    <row r="772" spans="1:2">
      <c r="A772" s="3">
        <v>2344</v>
      </c>
      <c r="B772" s="4">
        <v>265000</v>
      </c>
    </row>
    <row r="773" spans="1:2">
      <c r="A773" s="3">
        <v>2345</v>
      </c>
      <c r="B773" s="4">
        <v>239000</v>
      </c>
    </row>
    <row r="774" spans="1:2">
      <c r="A774" s="3">
        <v>2353</v>
      </c>
      <c r="B774" s="4">
        <v>260000</v>
      </c>
    </row>
    <row r="775" spans="1:2">
      <c r="A775" s="3">
        <v>2358</v>
      </c>
      <c r="B775" s="4">
        <v>181000</v>
      </c>
    </row>
    <row r="776" spans="1:2">
      <c r="A776" s="3">
        <v>2364</v>
      </c>
      <c r="B776" s="4">
        <v>611657</v>
      </c>
    </row>
    <row r="777" spans="1:2">
      <c r="A777" s="3">
        <v>2365</v>
      </c>
      <c r="B777" s="4">
        <v>337000</v>
      </c>
    </row>
    <row r="778" spans="1:2">
      <c r="A778" s="3">
        <v>2372</v>
      </c>
      <c r="B778" s="4">
        <v>107500</v>
      </c>
    </row>
    <row r="779" spans="1:2">
      <c r="A779" s="3">
        <v>2374</v>
      </c>
      <c r="B779" s="4">
        <v>285000</v>
      </c>
    </row>
    <row r="780" spans="1:2">
      <c r="A780" s="3">
        <v>2376</v>
      </c>
      <c r="B780" s="4">
        <v>325300</v>
      </c>
    </row>
    <row r="781" spans="1:2">
      <c r="A781" s="3">
        <v>2380</v>
      </c>
      <c r="B781" s="4">
        <v>129000</v>
      </c>
    </row>
    <row r="782" spans="1:2">
      <c r="A782" s="3">
        <v>2392</v>
      </c>
      <c r="B782" s="4">
        <v>367125</v>
      </c>
    </row>
    <row r="783" spans="1:2">
      <c r="A783" s="3">
        <v>2398</v>
      </c>
      <c r="B783" s="4">
        <v>315750</v>
      </c>
    </row>
    <row r="784" spans="1:2">
      <c r="A784" s="3">
        <v>2402</v>
      </c>
      <c r="B784" s="4">
        <v>555000</v>
      </c>
    </row>
    <row r="785" spans="1:2">
      <c r="A785" s="3">
        <v>2403</v>
      </c>
      <c r="B785" s="4">
        <v>244400</v>
      </c>
    </row>
    <row r="786" spans="1:2">
      <c r="A786" s="3">
        <v>2414</v>
      </c>
      <c r="B786" s="4">
        <v>160000</v>
      </c>
    </row>
    <row r="787" spans="1:2">
      <c r="A787" s="3">
        <v>2417</v>
      </c>
      <c r="B787" s="4">
        <v>260000</v>
      </c>
    </row>
    <row r="788" spans="1:2">
      <c r="A788" s="3">
        <v>2418</v>
      </c>
      <c r="B788" s="4">
        <v>341000</v>
      </c>
    </row>
    <row r="789" spans="1:2">
      <c r="A789" s="3">
        <v>2447</v>
      </c>
      <c r="B789" s="4">
        <v>169000</v>
      </c>
    </row>
    <row r="790" spans="1:2">
      <c r="A790" s="3">
        <v>2448</v>
      </c>
      <c r="B790" s="4">
        <v>402000</v>
      </c>
    </row>
    <row r="791" spans="1:2">
      <c r="A791" s="3">
        <v>2450</v>
      </c>
      <c r="B791" s="4">
        <v>340000</v>
      </c>
    </row>
    <row r="792" spans="1:2">
      <c r="A792" s="3">
        <v>2452</v>
      </c>
      <c r="B792" s="4">
        <v>288000</v>
      </c>
    </row>
    <row r="793" spans="1:2">
      <c r="A793" s="3">
        <v>2462</v>
      </c>
      <c r="B793" s="4">
        <v>320000</v>
      </c>
    </row>
    <row r="794" spans="1:2">
      <c r="A794" s="3">
        <v>2466</v>
      </c>
      <c r="B794" s="4">
        <v>340000</v>
      </c>
    </row>
    <row r="795" spans="1:2">
      <c r="A795" s="3">
        <v>2468</v>
      </c>
      <c r="B795" s="4">
        <v>354000</v>
      </c>
    </row>
    <row r="796" spans="1:2">
      <c r="A796" s="3">
        <v>2473</v>
      </c>
      <c r="B796" s="4">
        <v>317000</v>
      </c>
    </row>
    <row r="797" spans="1:2">
      <c r="A797" s="3">
        <v>2482</v>
      </c>
      <c r="B797" s="4">
        <v>281213</v>
      </c>
    </row>
    <row r="798" spans="1:2">
      <c r="A798" s="3">
        <v>2504</v>
      </c>
      <c r="B798" s="4">
        <v>325000</v>
      </c>
    </row>
    <row r="799" spans="1:2">
      <c r="A799" s="3">
        <v>2514</v>
      </c>
      <c r="B799" s="4">
        <v>250000</v>
      </c>
    </row>
    <row r="800" spans="1:2">
      <c r="A800" s="3">
        <v>2515</v>
      </c>
      <c r="B800" s="4">
        <v>200624</v>
      </c>
    </row>
    <row r="801" spans="1:2">
      <c r="A801" s="3">
        <v>2519</v>
      </c>
      <c r="B801" s="4">
        <v>335000</v>
      </c>
    </row>
    <row r="802" spans="1:2">
      <c r="A802" s="3">
        <v>2520</v>
      </c>
      <c r="B802" s="4">
        <v>300000</v>
      </c>
    </row>
    <row r="803" spans="1:2">
      <c r="A803" s="3">
        <v>2521</v>
      </c>
      <c r="B803" s="4">
        <v>151400</v>
      </c>
    </row>
    <row r="804" spans="1:2">
      <c r="A804" s="3">
        <v>2524</v>
      </c>
      <c r="B804" s="4">
        <v>278000</v>
      </c>
    </row>
    <row r="805" spans="1:2">
      <c r="A805" s="3">
        <v>2526</v>
      </c>
      <c r="B805" s="4">
        <v>213000</v>
      </c>
    </row>
    <row r="806" spans="1:2">
      <c r="A806" s="3">
        <v>2531</v>
      </c>
      <c r="B806" s="4">
        <v>290000</v>
      </c>
    </row>
    <row r="807" spans="1:2">
      <c r="A807" s="3">
        <v>2554</v>
      </c>
      <c r="B807" s="4">
        <v>159500</v>
      </c>
    </row>
    <row r="808" spans="1:2">
      <c r="A808" s="3">
        <v>2555</v>
      </c>
      <c r="B808" s="4">
        <v>191000</v>
      </c>
    </row>
    <row r="809" spans="1:2">
      <c r="A809" s="3">
        <v>2574</v>
      </c>
      <c r="B809" s="4">
        <v>276000</v>
      </c>
    </row>
    <row r="810" spans="1:2">
      <c r="A810" s="3">
        <v>2576</v>
      </c>
      <c r="B810" s="4">
        <v>361919</v>
      </c>
    </row>
    <row r="811" spans="1:2">
      <c r="A811" s="3">
        <v>2596</v>
      </c>
      <c r="B811" s="4">
        <v>342643</v>
      </c>
    </row>
    <row r="812" spans="1:2">
      <c r="A812" s="3">
        <v>2599</v>
      </c>
      <c r="B812" s="4">
        <v>333168</v>
      </c>
    </row>
    <row r="813" spans="1:2">
      <c r="A813" s="3">
        <v>2601</v>
      </c>
      <c r="B813" s="4">
        <v>189000</v>
      </c>
    </row>
    <row r="814" spans="1:2">
      <c r="A814" s="3">
        <v>2610</v>
      </c>
      <c r="B814" s="4">
        <v>303477</v>
      </c>
    </row>
    <row r="815" spans="1:2">
      <c r="A815" s="3">
        <v>2612</v>
      </c>
      <c r="B815" s="4">
        <v>336000</v>
      </c>
    </row>
    <row r="816" spans="1:2">
      <c r="A816" s="3">
        <v>2614</v>
      </c>
      <c r="B816" s="4">
        <v>240000</v>
      </c>
    </row>
    <row r="817" spans="1:2">
      <c r="A817" s="3">
        <v>2620</v>
      </c>
      <c r="B817" s="4">
        <v>190000</v>
      </c>
    </row>
    <row r="818" spans="1:2">
      <c r="A818" s="3">
        <v>2622</v>
      </c>
      <c r="B818" s="4">
        <v>325000</v>
      </c>
    </row>
    <row r="819" spans="1:2">
      <c r="A819" s="3">
        <v>2624</v>
      </c>
      <c r="B819" s="4">
        <v>239000</v>
      </c>
    </row>
    <row r="820" spans="1:2">
      <c r="A820" s="3">
        <v>2630</v>
      </c>
      <c r="B820" s="4">
        <v>315000</v>
      </c>
    </row>
    <row r="821" spans="1:2">
      <c r="A821" s="3">
        <v>2633</v>
      </c>
      <c r="B821" s="4">
        <v>466500</v>
      </c>
    </row>
    <row r="822" spans="1:2">
      <c r="A822" s="3">
        <v>2634</v>
      </c>
      <c r="B822" s="4">
        <v>200000</v>
      </c>
    </row>
    <row r="823" spans="1:2">
      <c r="A823" s="3">
        <v>2640</v>
      </c>
      <c r="B823" s="4">
        <v>265979</v>
      </c>
    </row>
    <row r="824" spans="1:2">
      <c r="A824" s="3">
        <v>2643</v>
      </c>
      <c r="B824" s="4">
        <v>380000</v>
      </c>
    </row>
    <row r="825" spans="1:2">
      <c r="A825" s="3">
        <v>2646</v>
      </c>
      <c r="B825" s="4">
        <v>260000</v>
      </c>
    </row>
    <row r="826" spans="1:2">
      <c r="A826" s="3">
        <v>2654</v>
      </c>
      <c r="B826" s="4">
        <v>250000</v>
      </c>
    </row>
    <row r="827" spans="1:2">
      <c r="A827" s="3">
        <v>2668</v>
      </c>
      <c r="B827" s="4">
        <v>412500</v>
      </c>
    </row>
    <row r="828" spans="1:2">
      <c r="A828" s="3">
        <v>2696</v>
      </c>
      <c r="B828" s="4">
        <v>383970</v>
      </c>
    </row>
    <row r="829" spans="1:2">
      <c r="A829" s="3">
        <v>2704</v>
      </c>
      <c r="B829" s="4">
        <v>345000</v>
      </c>
    </row>
    <row r="830" spans="1:2">
      <c r="A830" s="3">
        <v>2713</v>
      </c>
      <c r="B830" s="4">
        <v>446261</v>
      </c>
    </row>
    <row r="831" spans="1:2">
      <c r="A831" s="3">
        <v>2715</v>
      </c>
      <c r="B831" s="4">
        <v>299800</v>
      </c>
    </row>
    <row r="832" spans="1:2">
      <c r="A832" s="3">
        <v>2727</v>
      </c>
      <c r="B832" s="4">
        <v>315000</v>
      </c>
    </row>
    <row r="833" spans="1:2">
      <c r="A833" s="3">
        <v>2728</v>
      </c>
      <c r="B833" s="4">
        <v>437154</v>
      </c>
    </row>
    <row r="834" spans="1:2">
      <c r="A834" s="3">
        <v>2730</v>
      </c>
      <c r="B834" s="4">
        <v>301000</v>
      </c>
    </row>
    <row r="835" spans="1:2">
      <c r="A835" s="3">
        <v>2775</v>
      </c>
      <c r="B835" s="4">
        <v>325000</v>
      </c>
    </row>
    <row r="836" spans="1:2">
      <c r="A836" s="3">
        <v>2784</v>
      </c>
      <c r="B836" s="4">
        <v>250000</v>
      </c>
    </row>
    <row r="837" spans="1:2">
      <c r="A837" s="3">
        <v>2792</v>
      </c>
      <c r="B837" s="4">
        <v>256000</v>
      </c>
    </row>
    <row r="838" spans="1:2">
      <c r="A838" s="3">
        <v>2794</v>
      </c>
      <c r="B838" s="4">
        <v>403000</v>
      </c>
    </row>
    <row r="839" spans="1:2">
      <c r="A839" s="3">
        <v>2810</v>
      </c>
      <c r="B839" s="4">
        <v>302000</v>
      </c>
    </row>
    <row r="840" spans="1:2">
      <c r="A840" s="3">
        <v>2822</v>
      </c>
      <c r="B840" s="4">
        <v>582933</v>
      </c>
    </row>
    <row r="841" spans="1:2">
      <c r="A841" s="3">
        <v>2828</v>
      </c>
      <c r="B841" s="4">
        <v>424870</v>
      </c>
    </row>
    <row r="842" spans="1:2">
      <c r="A842" s="3">
        <v>2868</v>
      </c>
      <c r="B842" s="4">
        <v>556581</v>
      </c>
    </row>
    <row r="843" spans="1:2">
      <c r="A843" s="3">
        <v>2872</v>
      </c>
      <c r="B843" s="4">
        <v>278500</v>
      </c>
    </row>
    <row r="844" spans="1:2">
      <c r="A844" s="3">
        <v>2898</v>
      </c>
      <c r="B844" s="4">
        <v>287000</v>
      </c>
    </row>
    <row r="845" spans="1:2">
      <c r="A845" s="3">
        <v>2945</v>
      </c>
      <c r="B845" s="4">
        <v>438780</v>
      </c>
    </row>
    <row r="846" spans="1:2">
      <c r="A846" s="3">
        <v>2978</v>
      </c>
      <c r="B846" s="4">
        <v>242000</v>
      </c>
    </row>
    <row r="847" spans="1:2">
      <c r="A847" s="3">
        <v>3082</v>
      </c>
      <c r="B847" s="4">
        <v>197000</v>
      </c>
    </row>
    <row r="848" spans="1:2">
      <c r="A848" s="3">
        <v>3086</v>
      </c>
      <c r="B848" s="4">
        <v>200500</v>
      </c>
    </row>
    <row r="849" spans="1:2">
      <c r="A849" s="3">
        <v>3112</v>
      </c>
      <c r="B849" s="4">
        <v>235000</v>
      </c>
    </row>
    <row r="850" spans="1:2">
      <c r="A850" s="3">
        <v>3140</v>
      </c>
      <c r="B850" s="4">
        <v>485000</v>
      </c>
    </row>
    <row r="851" spans="1:2">
      <c r="A851" s="3">
        <v>3194</v>
      </c>
      <c r="B851" s="4">
        <v>359100</v>
      </c>
    </row>
    <row r="852" spans="1:2">
      <c r="A852" s="3">
        <v>3222</v>
      </c>
      <c r="B852" s="4">
        <v>320000</v>
      </c>
    </row>
    <row r="853" spans="1:2">
      <c r="A853" s="3">
        <v>3228</v>
      </c>
      <c r="B853" s="4">
        <v>430000</v>
      </c>
    </row>
    <row r="854" spans="1:2">
      <c r="A854" s="3">
        <v>3238</v>
      </c>
      <c r="B854" s="4">
        <v>410000</v>
      </c>
    </row>
    <row r="855" spans="1:2">
      <c r="A855" s="3">
        <v>3279</v>
      </c>
      <c r="B855" s="4">
        <v>538000</v>
      </c>
    </row>
    <row r="856" spans="1:2">
      <c r="A856" s="3">
        <v>3395</v>
      </c>
      <c r="B856" s="4">
        <v>200000</v>
      </c>
    </row>
    <row r="857" spans="1:2">
      <c r="A857" s="3">
        <v>3447</v>
      </c>
      <c r="B857" s="4">
        <v>381000</v>
      </c>
    </row>
    <row r="858" spans="1:2">
      <c r="A858" s="3">
        <v>3493</v>
      </c>
      <c r="B858" s="4">
        <v>295000</v>
      </c>
    </row>
    <row r="859" spans="1:2">
      <c r="A859" s="3">
        <v>3608</v>
      </c>
      <c r="B859" s="4">
        <v>475000</v>
      </c>
    </row>
    <row r="860" spans="1:2">
      <c r="A860" s="3">
        <v>3627</v>
      </c>
      <c r="B860" s="4">
        <v>625000</v>
      </c>
    </row>
    <row r="861" spans="1:2">
      <c r="A861" s="3">
        <v>4316</v>
      </c>
      <c r="B861" s="4">
        <v>755000</v>
      </c>
    </row>
    <row r="862" spans="1:2">
      <c r="A862" s="3">
        <v>4476</v>
      </c>
      <c r="B862" s="4">
        <v>745000</v>
      </c>
    </row>
    <row r="863" spans="1:2">
      <c r="A863" s="3">
        <v>4676</v>
      </c>
      <c r="B863" s="4">
        <v>184750</v>
      </c>
    </row>
    <row r="864" spans="1:2">
      <c r="A864" s="3">
        <v>5642</v>
      </c>
      <c r="B864" s="4">
        <v>160000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9CDE1-DD85-41C4-A7EF-FA9FDAADE752}">
  <sheetPr>
    <tabColor theme="4" tint="0.39997558519241921"/>
  </sheetPr>
  <dimension ref="A1:U1075"/>
  <sheetViews>
    <sheetView tabSelected="1" topLeftCell="G1" workbookViewId="0">
      <selection activeCell="X5" sqref="X5"/>
    </sheetView>
  </sheetViews>
  <sheetFormatPr defaultRowHeight="15"/>
  <cols>
    <col min="1" max="1" width="16.85546875" bestFit="1" customWidth="1"/>
    <col min="2" max="2" width="19.42578125" bestFit="1" customWidth="1"/>
    <col min="3" max="3" width="6" bestFit="1" customWidth="1"/>
    <col min="4" max="4" width="14.5703125" bestFit="1" customWidth="1"/>
    <col min="5" max="5" width="19.42578125" bestFit="1" customWidth="1"/>
    <col min="6" max="6" width="6" bestFit="1" customWidth="1"/>
    <col min="7" max="7" width="14.5703125" bestFit="1" customWidth="1"/>
    <col min="8" max="8" width="19.42578125" bestFit="1" customWidth="1"/>
    <col min="9" max="9" width="6" bestFit="1" customWidth="1"/>
    <col min="10" max="10" width="19.5703125" bestFit="1" customWidth="1"/>
    <col min="11" max="11" width="14.28515625" bestFit="1" customWidth="1"/>
    <col min="12" max="12" width="6.85546875" customWidth="1"/>
    <col min="13" max="13" width="6" bestFit="1" customWidth="1"/>
    <col min="14" max="14" width="45.140625" bestFit="1" customWidth="1"/>
    <col min="15" max="16" width="19.5703125" bestFit="1" customWidth="1"/>
    <col min="17" max="18" width="6" bestFit="1" customWidth="1"/>
    <col min="19" max="19" width="13.85546875" bestFit="1" customWidth="1"/>
    <col min="20" max="20" width="15.85546875" bestFit="1" customWidth="1"/>
    <col min="21" max="21" width="13.5703125" bestFit="1" customWidth="1"/>
    <col min="22" max="70" width="6" bestFit="1" customWidth="1"/>
    <col min="71" max="664" width="7" bestFit="1" customWidth="1"/>
    <col min="665" max="665" width="11.28515625" bestFit="1" customWidth="1"/>
  </cols>
  <sheetData>
    <row r="1" spans="1:21" ht="30.75" thickBot="1">
      <c r="D1" t="s">
        <v>309</v>
      </c>
      <c r="G1" t="s">
        <v>310</v>
      </c>
      <c r="N1" s="19" t="s">
        <v>304</v>
      </c>
    </row>
    <row r="2" spans="1:21">
      <c r="A2" s="2" t="s">
        <v>295</v>
      </c>
      <c r="B2" t="s">
        <v>308</v>
      </c>
      <c r="D2" s="1" t="s">
        <v>295</v>
      </c>
      <c r="E2" s="1" t="s">
        <v>308</v>
      </c>
      <c r="G2" s="1" t="s">
        <v>295</v>
      </c>
      <c r="H2" s="1" t="s">
        <v>308</v>
      </c>
      <c r="J2" s="9" t="s">
        <v>5</v>
      </c>
      <c r="K2" s="9"/>
    </row>
    <row r="3" spans="1:21">
      <c r="A3" s="3">
        <v>1300</v>
      </c>
      <c r="B3" s="4">
        <v>124000</v>
      </c>
      <c r="D3">
        <v>1300</v>
      </c>
      <c r="E3">
        <v>124000</v>
      </c>
      <c r="G3">
        <v>10004</v>
      </c>
      <c r="H3">
        <v>167000</v>
      </c>
      <c r="J3" s="11"/>
      <c r="K3" s="11"/>
      <c r="N3" s="1" t="s">
        <v>263</v>
      </c>
    </row>
    <row r="4" spans="1:21" ht="15.75" thickBot="1">
      <c r="A4" s="3">
        <v>1477</v>
      </c>
      <c r="B4" s="4">
        <v>80000</v>
      </c>
      <c r="D4">
        <v>1477</v>
      </c>
      <c r="E4">
        <v>80000</v>
      </c>
      <c r="G4">
        <v>10005</v>
      </c>
      <c r="H4">
        <v>192000</v>
      </c>
      <c r="J4" s="11" t="s">
        <v>264</v>
      </c>
      <c r="K4" s="11">
        <v>10516.828082191782</v>
      </c>
    </row>
    <row r="5" spans="1:21">
      <c r="A5" s="3">
        <v>1491</v>
      </c>
      <c r="B5" s="4">
        <v>75500</v>
      </c>
      <c r="D5">
        <v>1491</v>
      </c>
      <c r="E5">
        <v>75500</v>
      </c>
      <c r="G5">
        <v>10007</v>
      </c>
      <c r="H5">
        <v>145500</v>
      </c>
      <c r="J5" s="11" t="s">
        <v>282</v>
      </c>
      <c r="K5" s="11">
        <v>261.22164216590198</v>
      </c>
      <c r="N5" s="8"/>
      <c r="O5" s="8" t="s">
        <v>259</v>
      </c>
      <c r="P5" s="8" t="s">
        <v>259</v>
      </c>
      <c r="S5" s="22"/>
      <c r="T5" s="23" t="s">
        <v>377</v>
      </c>
      <c r="U5" s="13" t="s">
        <v>378</v>
      </c>
    </row>
    <row r="6" spans="1:21">
      <c r="A6" s="3">
        <v>1526</v>
      </c>
      <c r="B6" s="4">
        <v>86000</v>
      </c>
      <c r="D6">
        <v>1526</v>
      </c>
      <c r="E6">
        <v>86000</v>
      </c>
      <c r="G6">
        <v>10010</v>
      </c>
      <c r="H6">
        <v>170000</v>
      </c>
      <c r="J6" s="11" t="s">
        <v>283</v>
      </c>
      <c r="K6" s="11">
        <v>9478.5</v>
      </c>
      <c r="N6" s="6" t="s">
        <v>264</v>
      </c>
      <c r="O6" s="6">
        <v>157565.08760379304</v>
      </c>
      <c r="P6" s="6">
        <v>223151.110147072</v>
      </c>
      <c r="S6" t="s">
        <v>264</v>
      </c>
      <c r="T6" s="6">
        <v>157565.08760379304</v>
      </c>
      <c r="U6" s="6">
        <v>223151.110147072</v>
      </c>
    </row>
    <row r="7" spans="1:21">
      <c r="A7" s="3">
        <v>1533</v>
      </c>
      <c r="B7" s="4">
        <v>94500</v>
      </c>
      <c r="D7">
        <v>1533</v>
      </c>
      <c r="E7">
        <v>94500</v>
      </c>
      <c r="G7">
        <v>10011</v>
      </c>
      <c r="H7">
        <v>134450</v>
      </c>
      <c r="J7" s="11" t="s">
        <v>284</v>
      </c>
      <c r="K7" s="11">
        <v>7200</v>
      </c>
      <c r="N7" s="6" t="s">
        <v>265</v>
      </c>
      <c r="O7" s="6">
        <v>3034100861.9099035</v>
      </c>
      <c r="P7" s="6">
        <v>8706223823.7542076</v>
      </c>
      <c r="S7" t="s">
        <v>265</v>
      </c>
      <c r="T7" s="6">
        <v>3034100861.9099035</v>
      </c>
      <c r="U7" s="6">
        <v>8706223823.7542076</v>
      </c>
    </row>
    <row r="8" spans="1:21">
      <c r="A8" s="3">
        <v>1596</v>
      </c>
      <c r="B8" s="4">
        <v>91000</v>
      </c>
      <c r="D8">
        <v>1596</v>
      </c>
      <c r="E8">
        <v>91000</v>
      </c>
      <c r="G8">
        <v>10012</v>
      </c>
      <c r="H8">
        <v>137500</v>
      </c>
      <c r="J8" s="11" t="s">
        <v>285</v>
      </c>
      <c r="K8" s="11">
        <v>9981.2649323791502</v>
      </c>
      <c r="N8" s="6" t="s">
        <v>266</v>
      </c>
      <c r="O8" s="6">
        <v>542</v>
      </c>
      <c r="P8" s="6">
        <v>531</v>
      </c>
      <c r="S8" t="s">
        <v>266</v>
      </c>
      <c r="T8" s="6">
        <v>542</v>
      </c>
      <c r="U8" s="6">
        <v>531</v>
      </c>
    </row>
    <row r="9" spans="1:21">
      <c r="A9" s="3">
        <v>1680</v>
      </c>
      <c r="B9" s="4">
        <v>101640</v>
      </c>
      <c r="D9">
        <v>1680</v>
      </c>
      <c r="E9">
        <v>101640</v>
      </c>
      <c r="G9">
        <v>10020</v>
      </c>
      <c r="H9">
        <v>61000</v>
      </c>
      <c r="J9" s="11" t="s">
        <v>286</v>
      </c>
      <c r="K9" s="11">
        <v>99625649.650341764</v>
      </c>
      <c r="N9" s="6" t="s">
        <v>267</v>
      </c>
      <c r="O9" s="6">
        <v>0</v>
      </c>
      <c r="P9" s="6"/>
      <c r="S9" t="s">
        <v>311</v>
      </c>
      <c r="T9">
        <f>SQRT(T7/T8)</f>
        <v>2366.0033960128781</v>
      </c>
      <c r="U9">
        <f>SQRT(U7/U8)</f>
        <v>4049.1853180177009</v>
      </c>
    </row>
    <row r="10" spans="1:21">
      <c r="A10" s="3">
        <v>1869</v>
      </c>
      <c r="B10" s="4">
        <v>106000</v>
      </c>
      <c r="D10">
        <v>1869</v>
      </c>
      <c r="E10">
        <v>106000</v>
      </c>
      <c r="G10">
        <v>10029</v>
      </c>
      <c r="H10">
        <v>211000</v>
      </c>
      <c r="J10" s="11" t="s">
        <v>287</v>
      </c>
      <c r="K10" s="11">
        <v>203.24327101886036</v>
      </c>
      <c r="N10" s="6" t="s">
        <v>268</v>
      </c>
      <c r="O10" s="6">
        <v>856</v>
      </c>
      <c r="P10" s="6"/>
      <c r="S10" t="s">
        <v>312</v>
      </c>
      <c r="T10" s="20">
        <f>T9*O15</f>
        <v>4643.8475784100874</v>
      </c>
      <c r="U10" s="24">
        <f>U9*O15</f>
        <v>7947.4946930751703</v>
      </c>
    </row>
    <row r="11" spans="1:21">
      <c r="A11" s="3">
        <v>1890</v>
      </c>
      <c r="B11" s="4">
        <v>97000</v>
      </c>
      <c r="D11">
        <v>1890</v>
      </c>
      <c r="E11">
        <v>97000</v>
      </c>
      <c r="G11">
        <v>10041</v>
      </c>
      <c r="H11">
        <v>220000</v>
      </c>
      <c r="J11" s="11" t="s">
        <v>288</v>
      </c>
      <c r="K11" s="11">
        <v>12.207687851233572</v>
      </c>
      <c r="N11" s="6" t="s">
        <v>269</v>
      </c>
      <c r="O11" s="6">
        <v>-13.984934269489164</v>
      </c>
      <c r="P11" s="6"/>
      <c r="S11" t="s">
        <v>312</v>
      </c>
      <c r="T11" s="20">
        <v>4643.8475784100874</v>
      </c>
      <c r="U11" s="24">
        <v>7947.4946930751703</v>
      </c>
    </row>
    <row r="12" spans="1:21">
      <c r="A12" s="3">
        <v>1920</v>
      </c>
      <c r="B12" s="4">
        <v>122500</v>
      </c>
      <c r="D12">
        <v>1920</v>
      </c>
      <c r="E12">
        <v>122500</v>
      </c>
      <c r="G12">
        <v>10083</v>
      </c>
      <c r="H12">
        <v>184900</v>
      </c>
      <c r="J12" s="11" t="s">
        <v>289</v>
      </c>
      <c r="K12" s="11">
        <v>213945</v>
      </c>
      <c r="N12" s="6" t="s">
        <v>270</v>
      </c>
      <c r="O12" s="6">
        <v>1.7707749341404568E-40</v>
      </c>
      <c r="P12" s="6"/>
    </row>
    <row r="13" spans="1:21">
      <c r="A13" s="3">
        <v>1936</v>
      </c>
      <c r="B13" s="4">
        <v>84500</v>
      </c>
      <c r="D13">
        <v>1936</v>
      </c>
      <c r="E13">
        <v>84500</v>
      </c>
      <c r="G13">
        <v>10084</v>
      </c>
      <c r="H13">
        <v>259950</v>
      </c>
      <c r="J13" s="11" t="s">
        <v>290</v>
      </c>
      <c r="K13" s="11">
        <v>1300</v>
      </c>
      <c r="N13" s="6" t="s">
        <v>271</v>
      </c>
      <c r="O13" s="6">
        <v>1.6466356708830261</v>
      </c>
      <c r="P13" s="6"/>
    </row>
    <row r="14" spans="1:21">
      <c r="A14" s="3">
        <v>1950</v>
      </c>
      <c r="B14" s="4">
        <v>151000</v>
      </c>
      <c r="D14">
        <v>1950</v>
      </c>
      <c r="E14">
        <v>151000</v>
      </c>
      <c r="G14">
        <v>10106</v>
      </c>
      <c r="H14">
        <v>127500</v>
      </c>
      <c r="J14" s="11" t="s">
        <v>291</v>
      </c>
      <c r="K14" s="11">
        <v>215245</v>
      </c>
      <c r="N14" s="6" t="s">
        <v>272</v>
      </c>
      <c r="O14" s="6">
        <v>3.5415498682809137E-40</v>
      </c>
      <c r="P14" s="6"/>
    </row>
    <row r="15" spans="1:21" ht="15.75" thickBot="1">
      <c r="A15" s="3">
        <v>1953</v>
      </c>
      <c r="B15" s="4">
        <v>83000</v>
      </c>
      <c r="D15">
        <v>1953</v>
      </c>
      <c r="E15">
        <v>83000</v>
      </c>
      <c r="G15">
        <v>10120</v>
      </c>
      <c r="H15">
        <v>206000</v>
      </c>
      <c r="J15" s="11" t="s">
        <v>292</v>
      </c>
      <c r="K15" s="11">
        <v>15354569</v>
      </c>
      <c r="N15" s="7" t="s">
        <v>273</v>
      </c>
      <c r="O15" s="7">
        <v>1.9627391855124838</v>
      </c>
      <c r="P15" s="7"/>
    </row>
    <row r="16" spans="1:21" ht="15.75" thickBot="1">
      <c r="A16" s="3">
        <v>1974</v>
      </c>
      <c r="B16" s="4">
        <v>83500</v>
      </c>
      <c r="D16">
        <v>1974</v>
      </c>
      <c r="E16">
        <v>83500</v>
      </c>
      <c r="G16">
        <v>10125</v>
      </c>
      <c r="H16">
        <v>148750</v>
      </c>
      <c r="J16" s="12" t="s">
        <v>293</v>
      </c>
      <c r="K16" s="12">
        <v>1460</v>
      </c>
    </row>
    <row r="17" spans="1:19">
      <c r="A17" s="3">
        <v>2001</v>
      </c>
      <c r="B17" s="4">
        <v>75000</v>
      </c>
      <c r="D17">
        <v>2001</v>
      </c>
      <c r="E17">
        <v>75000</v>
      </c>
      <c r="G17">
        <v>10134</v>
      </c>
      <c r="H17">
        <v>109000</v>
      </c>
      <c r="N17" t="s">
        <v>274</v>
      </c>
      <c r="O17">
        <f>SUM(O8:P8)</f>
        <v>1073</v>
      </c>
    </row>
    <row r="18" spans="1:19">
      <c r="A18" s="3">
        <v>2016</v>
      </c>
      <c r="B18" s="4">
        <v>106000</v>
      </c>
      <c r="D18">
        <v>2016</v>
      </c>
      <c r="E18">
        <v>106000</v>
      </c>
      <c r="G18">
        <v>10140</v>
      </c>
      <c r="H18">
        <v>175130</v>
      </c>
      <c r="N18" t="s">
        <v>275</v>
      </c>
      <c r="O18">
        <f>P6-O6</f>
        <v>65586.022543278959</v>
      </c>
    </row>
    <row r="19" spans="1:19">
      <c r="A19" s="3">
        <v>2117</v>
      </c>
      <c r="B19" s="4">
        <v>174333.33333333334</v>
      </c>
      <c r="D19">
        <v>2117</v>
      </c>
      <c r="E19">
        <v>174333.33333333334</v>
      </c>
      <c r="G19">
        <v>10141</v>
      </c>
      <c r="H19">
        <v>185000</v>
      </c>
      <c r="N19" t="s">
        <v>277</v>
      </c>
      <c r="O19">
        <f>SQRT( (O7/O8) + (P7/P8))</f>
        <v>4689.7626602627324</v>
      </c>
    </row>
    <row r="20" spans="1:19">
      <c r="A20" s="3">
        <v>2160</v>
      </c>
      <c r="B20" s="4">
        <v>160000</v>
      </c>
      <c r="D20">
        <v>2160</v>
      </c>
      <c r="E20">
        <v>160000</v>
      </c>
      <c r="G20">
        <v>10142</v>
      </c>
      <c r="H20">
        <v>233000</v>
      </c>
    </row>
    <row r="21" spans="1:19">
      <c r="A21" s="3">
        <v>2217</v>
      </c>
      <c r="B21" s="4">
        <v>88000</v>
      </c>
      <c r="D21">
        <v>2217</v>
      </c>
      <c r="E21">
        <v>88000</v>
      </c>
      <c r="G21">
        <v>10150</v>
      </c>
      <c r="H21">
        <v>114500</v>
      </c>
      <c r="N21" t="s">
        <v>278</v>
      </c>
      <c r="O21">
        <f>O15*O19</f>
        <v>9204.7809440509354</v>
      </c>
    </row>
    <row r="22" spans="1:19">
      <c r="A22" s="3">
        <v>2268</v>
      </c>
      <c r="B22" s="4">
        <v>173000</v>
      </c>
      <c r="D22">
        <v>2268</v>
      </c>
      <c r="E22">
        <v>173000</v>
      </c>
      <c r="G22">
        <v>10152</v>
      </c>
      <c r="H22">
        <v>135000</v>
      </c>
    </row>
    <row r="23" spans="1:19">
      <c r="A23" s="3">
        <v>2280</v>
      </c>
      <c r="B23" s="4">
        <v>157966.66666666666</v>
      </c>
      <c r="D23">
        <v>2280</v>
      </c>
      <c r="E23">
        <v>157966.66666666666</v>
      </c>
      <c r="G23">
        <v>10159</v>
      </c>
      <c r="H23">
        <v>395192</v>
      </c>
      <c r="N23" t="s">
        <v>305</v>
      </c>
      <c r="O23">
        <f>O18-O21</f>
        <v>56381.241599228022</v>
      </c>
    </row>
    <row r="24" spans="1:19">
      <c r="A24" s="3">
        <v>2289</v>
      </c>
      <c r="B24" s="4">
        <v>148500</v>
      </c>
      <c r="D24">
        <v>2289</v>
      </c>
      <c r="E24">
        <v>148500</v>
      </c>
      <c r="G24">
        <v>10171</v>
      </c>
      <c r="H24">
        <v>214000</v>
      </c>
      <c r="N24" t="s">
        <v>306</v>
      </c>
      <c r="O24">
        <f>O18+O21</f>
        <v>74790.803487329889</v>
      </c>
    </row>
    <row r="25" spans="1:19">
      <c r="A25" s="3">
        <v>2308</v>
      </c>
      <c r="B25" s="4">
        <v>151000</v>
      </c>
      <c r="D25">
        <v>2308</v>
      </c>
      <c r="E25">
        <v>151000</v>
      </c>
      <c r="G25">
        <v>10175</v>
      </c>
      <c r="H25">
        <v>180500</v>
      </c>
    </row>
    <row r="26" spans="1:19">
      <c r="A26" s="3">
        <v>2368</v>
      </c>
      <c r="B26" s="4">
        <v>125000</v>
      </c>
      <c r="D26">
        <v>2368</v>
      </c>
      <c r="E26">
        <v>125000</v>
      </c>
      <c r="G26">
        <v>10182</v>
      </c>
      <c r="H26">
        <v>290000</v>
      </c>
      <c r="N26" s="21" t="s">
        <v>314</v>
      </c>
      <c r="O26" s="21"/>
      <c r="P26" s="21"/>
      <c r="Q26" s="21"/>
      <c r="R26" s="21"/>
      <c r="S26" s="21"/>
    </row>
    <row r="27" spans="1:19">
      <c r="A27" s="3">
        <v>2448</v>
      </c>
      <c r="B27" s="4">
        <v>154000</v>
      </c>
      <c r="D27">
        <v>2448</v>
      </c>
      <c r="E27">
        <v>154000</v>
      </c>
      <c r="G27">
        <v>10186</v>
      </c>
      <c r="H27">
        <v>190000</v>
      </c>
      <c r="N27" s="21" t="s">
        <v>315</v>
      </c>
      <c r="O27" s="21"/>
      <c r="P27" s="21"/>
      <c r="Q27" s="21"/>
      <c r="R27" s="21"/>
      <c r="S27" s="21"/>
    </row>
    <row r="28" spans="1:19">
      <c r="A28" s="3">
        <v>2500</v>
      </c>
      <c r="B28" s="4">
        <v>155000</v>
      </c>
      <c r="D28">
        <v>2500</v>
      </c>
      <c r="E28">
        <v>155000</v>
      </c>
      <c r="G28">
        <v>10192</v>
      </c>
      <c r="H28">
        <v>170000</v>
      </c>
    </row>
    <row r="29" spans="1:19">
      <c r="A29" s="3">
        <v>2522</v>
      </c>
      <c r="B29" s="4">
        <v>132500</v>
      </c>
      <c r="D29">
        <v>2522</v>
      </c>
      <c r="E29">
        <v>132500</v>
      </c>
      <c r="G29">
        <v>10197</v>
      </c>
      <c r="H29">
        <v>163000</v>
      </c>
    </row>
    <row r="30" spans="1:19">
      <c r="A30" s="3">
        <v>2544</v>
      </c>
      <c r="B30" s="4">
        <v>147400</v>
      </c>
      <c r="D30">
        <v>2544</v>
      </c>
      <c r="E30">
        <v>147400</v>
      </c>
      <c r="G30">
        <v>10200</v>
      </c>
      <c r="H30">
        <v>142633.33333333334</v>
      </c>
    </row>
    <row r="31" spans="1:19">
      <c r="A31" s="3">
        <v>2572</v>
      </c>
      <c r="B31" s="4">
        <v>155000</v>
      </c>
      <c r="D31">
        <v>2572</v>
      </c>
      <c r="E31">
        <v>155000</v>
      </c>
      <c r="G31">
        <v>10205</v>
      </c>
      <c r="H31">
        <v>134500</v>
      </c>
    </row>
    <row r="32" spans="1:19">
      <c r="A32" s="3">
        <v>2592</v>
      </c>
      <c r="B32" s="4">
        <v>85000</v>
      </c>
      <c r="D32">
        <v>2592</v>
      </c>
      <c r="E32">
        <v>85000</v>
      </c>
      <c r="G32">
        <v>10206</v>
      </c>
      <c r="H32">
        <v>163500</v>
      </c>
    </row>
    <row r="33" spans="1:8">
      <c r="A33" s="3">
        <v>2628</v>
      </c>
      <c r="B33" s="4">
        <v>175500</v>
      </c>
      <c r="D33">
        <v>2628</v>
      </c>
      <c r="E33">
        <v>175500</v>
      </c>
      <c r="G33">
        <v>10207</v>
      </c>
      <c r="H33">
        <v>227875</v>
      </c>
    </row>
    <row r="34" spans="1:8">
      <c r="A34" s="3">
        <v>2645</v>
      </c>
      <c r="B34" s="4">
        <v>173250</v>
      </c>
      <c r="D34">
        <v>2645</v>
      </c>
      <c r="E34">
        <v>173250</v>
      </c>
      <c r="G34">
        <v>10208</v>
      </c>
      <c r="H34">
        <v>265000</v>
      </c>
    </row>
    <row r="35" spans="1:8">
      <c r="A35" s="3">
        <v>2651</v>
      </c>
      <c r="B35" s="4">
        <v>165000</v>
      </c>
      <c r="D35">
        <v>2651</v>
      </c>
      <c r="E35">
        <v>165000</v>
      </c>
      <c r="G35">
        <v>10215</v>
      </c>
      <c r="H35">
        <v>111000</v>
      </c>
    </row>
    <row r="36" spans="1:8">
      <c r="A36" s="3">
        <v>2665</v>
      </c>
      <c r="B36" s="4">
        <v>121000</v>
      </c>
      <c r="D36">
        <v>2665</v>
      </c>
      <c r="E36">
        <v>121000</v>
      </c>
      <c r="G36">
        <v>10226</v>
      </c>
      <c r="H36">
        <v>295493</v>
      </c>
    </row>
    <row r="37" spans="1:8">
      <c r="A37" s="3">
        <v>2887</v>
      </c>
      <c r="B37" s="4">
        <v>173000</v>
      </c>
      <c r="D37">
        <v>2887</v>
      </c>
      <c r="E37">
        <v>173000</v>
      </c>
      <c r="G37">
        <v>10237</v>
      </c>
      <c r="H37">
        <v>174445</v>
      </c>
    </row>
    <row r="38" spans="1:8">
      <c r="A38" s="3">
        <v>3000</v>
      </c>
      <c r="B38" s="4">
        <v>173733</v>
      </c>
      <c r="D38">
        <v>3000</v>
      </c>
      <c r="E38">
        <v>173733</v>
      </c>
      <c r="G38">
        <v>10240</v>
      </c>
      <c r="H38">
        <v>241500</v>
      </c>
    </row>
    <row r="39" spans="1:8">
      <c r="A39" s="3">
        <v>3010</v>
      </c>
      <c r="B39" s="4">
        <v>167240</v>
      </c>
      <c r="D39">
        <v>3010</v>
      </c>
      <c r="E39">
        <v>167240</v>
      </c>
      <c r="G39">
        <v>10246</v>
      </c>
      <c r="H39">
        <v>145000</v>
      </c>
    </row>
    <row r="40" spans="1:8">
      <c r="A40" s="3">
        <v>3013</v>
      </c>
      <c r="B40" s="4">
        <v>213490</v>
      </c>
      <c r="D40">
        <v>3013</v>
      </c>
      <c r="E40">
        <v>213490</v>
      </c>
      <c r="G40">
        <v>10261</v>
      </c>
      <c r="H40">
        <v>186500</v>
      </c>
    </row>
    <row r="41" spans="1:8">
      <c r="A41" s="3">
        <v>3072</v>
      </c>
      <c r="B41" s="4">
        <v>178740</v>
      </c>
      <c r="D41">
        <v>3072</v>
      </c>
      <c r="E41">
        <v>178740</v>
      </c>
      <c r="G41">
        <v>10264</v>
      </c>
      <c r="H41">
        <v>214000</v>
      </c>
    </row>
    <row r="42" spans="1:8">
      <c r="A42" s="3">
        <v>3136</v>
      </c>
      <c r="B42" s="4">
        <v>171750</v>
      </c>
      <c r="D42">
        <v>3136</v>
      </c>
      <c r="E42">
        <v>171750</v>
      </c>
      <c r="G42">
        <v>10267</v>
      </c>
      <c r="H42">
        <v>130000</v>
      </c>
    </row>
    <row r="43" spans="1:8">
      <c r="A43" s="3">
        <v>3180</v>
      </c>
      <c r="B43" s="4">
        <v>147576</v>
      </c>
      <c r="D43">
        <v>3180</v>
      </c>
      <c r="E43">
        <v>147576</v>
      </c>
      <c r="G43">
        <v>10289</v>
      </c>
      <c r="H43">
        <v>156000</v>
      </c>
    </row>
    <row r="44" spans="1:8">
      <c r="A44" s="3">
        <v>3182</v>
      </c>
      <c r="B44" s="4">
        <v>175370.71428571429</v>
      </c>
      <c r="D44">
        <v>3182</v>
      </c>
      <c r="E44">
        <v>175370.71428571429</v>
      </c>
      <c r="G44">
        <v>10300</v>
      </c>
      <c r="H44">
        <v>140000</v>
      </c>
    </row>
    <row r="45" spans="1:8">
      <c r="A45" s="3">
        <v>3196</v>
      </c>
      <c r="B45" s="4">
        <v>224500</v>
      </c>
      <c r="D45">
        <v>3196</v>
      </c>
      <c r="E45">
        <v>224500</v>
      </c>
      <c r="G45">
        <v>10304</v>
      </c>
      <c r="H45">
        <v>197500</v>
      </c>
    </row>
    <row r="46" spans="1:8">
      <c r="A46" s="3">
        <v>3230</v>
      </c>
      <c r="B46" s="4">
        <v>174250</v>
      </c>
      <c r="D46">
        <v>3230</v>
      </c>
      <c r="E46">
        <v>174250</v>
      </c>
      <c r="G46">
        <v>10316</v>
      </c>
      <c r="H46">
        <v>235000</v>
      </c>
    </row>
    <row r="47" spans="1:8">
      <c r="A47" s="3">
        <v>3316</v>
      </c>
      <c r="B47" s="4">
        <v>197000</v>
      </c>
      <c r="D47">
        <v>3316</v>
      </c>
      <c r="E47">
        <v>197000</v>
      </c>
      <c r="G47">
        <v>10320</v>
      </c>
      <c r="H47">
        <v>135000</v>
      </c>
    </row>
    <row r="48" spans="1:8">
      <c r="A48" s="3">
        <v>3363</v>
      </c>
      <c r="B48" s="4">
        <v>130000</v>
      </c>
      <c r="D48">
        <v>3363</v>
      </c>
      <c r="E48">
        <v>130000</v>
      </c>
      <c r="G48">
        <v>10335</v>
      </c>
      <c r="H48">
        <v>192000</v>
      </c>
    </row>
    <row r="49" spans="1:8">
      <c r="A49" s="3">
        <v>3378</v>
      </c>
      <c r="B49" s="4">
        <v>135000</v>
      </c>
      <c r="D49">
        <v>3378</v>
      </c>
      <c r="E49">
        <v>135000</v>
      </c>
      <c r="G49">
        <v>10355</v>
      </c>
      <c r="H49">
        <v>143000</v>
      </c>
    </row>
    <row r="50" spans="1:8">
      <c r="A50" s="3">
        <v>3500</v>
      </c>
      <c r="B50" s="4">
        <v>110000</v>
      </c>
      <c r="D50">
        <v>3500</v>
      </c>
      <c r="E50">
        <v>110000</v>
      </c>
      <c r="G50">
        <v>10356</v>
      </c>
      <c r="H50">
        <v>122000</v>
      </c>
    </row>
    <row r="51" spans="1:8">
      <c r="A51" s="3">
        <v>3600</v>
      </c>
      <c r="B51" s="4">
        <v>114504</v>
      </c>
      <c r="D51">
        <v>3600</v>
      </c>
      <c r="E51">
        <v>114504</v>
      </c>
      <c r="G51">
        <v>10357</v>
      </c>
      <c r="H51">
        <v>179900</v>
      </c>
    </row>
    <row r="52" spans="1:8">
      <c r="A52" s="3">
        <v>3604</v>
      </c>
      <c r="B52" s="4">
        <v>146000</v>
      </c>
      <c r="D52">
        <v>3604</v>
      </c>
      <c r="E52">
        <v>146000</v>
      </c>
      <c r="G52">
        <v>10364</v>
      </c>
      <c r="H52">
        <v>168000</v>
      </c>
    </row>
    <row r="53" spans="1:8">
      <c r="A53" s="3">
        <v>3635</v>
      </c>
      <c r="B53" s="4">
        <v>175900</v>
      </c>
      <c r="D53">
        <v>3635</v>
      </c>
      <c r="E53">
        <v>175900</v>
      </c>
      <c r="G53">
        <v>10380</v>
      </c>
      <c r="H53">
        <v>301000</v>
      </c>
    </row>
    <row r="54" spans="1:8">
      <c r="A54" s="3">
        <v>3636</v>
      </c>
      <c r="B54" s="4">
        <v>55000</v>
      </c>
      <c r="D54">
        <v>3636</v>
      </c>
      <c r="E54">
        <v>55000</v>
      </c>
      <c r="G54">
        <v>10382</v>
      </c>
      <c r="H54">
        <v>170000</v>
      </c>
    </row>
    <row r="55" spans="1:8">
      <c r="A55" s="3">
        <v>3675</v>
      </c>
      <c r="B55" s="4">
        <v>144333.33333333334</v>
      </c>
      <c r="D55">
        <v>3675</v>
      </c>
      <c r="E55">
        <v>144333.33333333334</v>
      </c>
      <c r="G55">
        <v>10386</v>
      </c>
      <c r="H55">
        <v>305900</v>
      </c>
    </row>
    <row r="56" spans="1:8">
      <c r="A56" s="3">
        <v>3684</v>
      </c>
      <c r="B56" s="4">
        <v>174000</v>
      </c>
      <c r="D56">
        <v>3684</v>
      </c>
      <c r="E56">
        <v>174000</v>
      </c>
      <c r="G56">
        <v>10395</v>
      </c>
      <c r="H56">
        <v>148000</v>
      </c>
    </row>
    <row r="57" spans="1:8">
      <c r="A57" s="3">
        <v>3696</v>
      </c>
      <c r="B57" s="4">
        <v>170000</v>
      </c>
      <c r="D57">
        <v>3696</v>
      </c>
      <c r="E57">
        <v>170000</v>
      </c>
      <c r="G57">
        <v>10400</v>
      </c>
      <c r="H57">
        <v>186110</v>
      </c>
    </row>
    <row r="58" spans="1:8">
      <c r="A58" s="3">
        <v>3735</v>
      </c>
      <c r="B58" s="4">
        <v>183900</v>
      </c>
      <c r="D58">
        <v>3735</v>
      </c>
      <c r="E58">
        <v>183900</v>
      </c>
      <c r="G58">
        <v>10402</v>
      </c>
      <c r="H58">
        <v>198900</v>
      </c>
    </row>
    <row r="59" spans="1:8">
      <c r="A59" s="3">
        <v>3842</v>
      </c>
      <c r="B59" s="4">
        <v>275000</v>
      </c>
      <c r="D59">
        <v>3842</v>
      </c>
      <c r="E59">
        <v>275000</v>
      </c>
      <c r="G59">
        <v>10410</v>
      </c>
      <c r="H59">
        <v>120000</v>
      </c>
    </row>
    <row r="60" spans="1:8">
      <c r="A60" s="3">
        <v>3880</v>
      </c>
      <c r="B60" s="4">
        <v>110500</v>
      </c>
      <c r="D60">
        <v>3880</v>
      </c>
      <c r="E60">
        <v>110500</v>
      </c>
      <c r="G60">
        <v>10420</v>
      </c>
      <c r="H60">
        <v>186000</v>
      </c>
    </row>
    <row r="61" spans="1:8">
      <c r="A61" s="3">
        <v>3922</v>
      </c>
      <c r="B61" s="4">
        <v>183350.5</v>
      </c>
      <c r="D61">
        <v>3922</v>
      </c>
      <c r="E61">
        <v>183350.5</v>
      </c>
      <c r="G61">
        <v>10421</v>
      </c>
      <c r="H61">
        <v>196500</v>
      </c>
    </row>
    <row r="62" spans="1:8">
      <c r="A62" s="3">
        <v>3950</v>
      </c>
      <c r="B62" s="4">
        <v>115000</v>
      </c>
      <c r="D62">
        <v>3950</v>
      </c>
      <c r="E62">
        <v>115000</v>
      </c>
      <c r="G62">
        <v>10434</v>
      </c>
      <c r="H62">
        <v>115000</v>
      </c>
    </row>
    <row r="63" spans="1:8">
      <c r="A63" s="3">
        <v>3951</v>
      </c>
      <c r="B63" s="4">
        <v>164500</v>
      </c>
      <c r="D63">
        <v>3951</v>
      </c>
      <c r="E63">
        <v>164500</v>
      </c>
      <c r="G63">
        <v>10437</v>
      </c>
      <c r="H63">
        <v>350000</v>
      </c>
    </row>
    <row r="64" spans="1:8">
      <c r="A64" s="3">
        <v>3964</v>
      </c>
      <c r="B64" s="4">
        <v>151400</v>
      </c>
      <c r="D64">
        <v>3964</v>
      </c>
      <c r="E64">
        <v>151400</v>
      </c>
      <c r="G64">
        <v>10440</v>
      </c>
      <c r="H64">
        <v>174500</v>
      </c>
    </row>
    <row r="65" spans="1:8">
      <c r="A65" s="3">
        <v>3982</v>
      </c>
      <c r="B65" s="4">
        <v>264561</v>
      </c>
      <c r="D65">
        <v>3982</v>
      </c>
      <c r="E65">
        <v>264561</v>
      </c>
      <c r="G65">
        <v>10448</v>
      </c>
      <c r="H65">
        <v>158000</v>
      </c>
    </row>
    <row r="66" spans="1:8">
      <c r="A66" s="3">
        <v>4017</v>
      </c>
      <c r="B66" s="4">
        <v>171900</v>
      </c>
      <c r="D66">
        <v>4017</v>
      </c>
      <c r="E66">
        <v>171900</v>
      </c>
      <c r="G66">
        <v>10452</v>
      </c>
      <c r="H66">
        <v>155000</v>
      </c>
    </row>
    <row r="67" spans="1:8">
      <c r="A67" s="3">
        <v>4043</v>
      </c>
      <c r="B67" s="4">
        <v>133750</v>
      </c>
      <c r="D67">
        <v>4043</v>
      </c>
      <c r="E67">
        <v>133750</v>
      </c>
      <c r="G67">
        <v>10463</v>
      </c>
      <c r="H67">
        <v>239900</v>
      </c>
    </row>
    <row r="68" spans="1:8">
      <c r="A68" s="3">
        <v>4045</v>
      </c>
      <c r="B68" s="4">
        <v>246578</v>
      </c>
      <c r="D68">
        <v>4045</v>
      </c>
      <c r="E68">
        <v>246578</v>
      </c>
      <c r="G68">
        <v>10475</v>
      </c>
      <c r="H68">
        <v>245350</v>
      </c>
    </row>
    <row r="69" spans="1:8">
      <c r="A69" s="3">
        <v>4058</v>
      </c>
      <c r="B69" s="4">
        <v>133000</v>
      </c>
      <c r="D69">
        <v>4058</v>
      </c>
      <c r="E69">
        <v>133000</v>
      </c>
      <c r="G69">
        <v>10480</v>
      </c>
      <c r="H69">
        <v>160000</v>
      </c>
    </row>
    <row r="70" spans="1:8">
      <c r="A70" s="3">
        <v>4060</v>
      </c>
      <c r="B70" s="4">
        <v>140450</v>
      </c>
      <c r="D70">
        <v>4060</v>
      </c>
      <c r="E70">
        <v>140450</v>
      </c>
      <c r="G70">
        <v>10482</v>
      </c>
      <c r="H70">
        <v>145000</v>
      </c>
    </row>
    <row r="71" spans="1:8">
      <c r="A71" s="3">
        <v>4118</v>
      </c>
      <c r="B71" s="4">
        <v>52500</v>
      </c>
      <c r="D71">
        <v>4118</v>
      </c>
      <c r="E71">
        <v>52500</v>
      </c>
      <c r="G71">
        <v>10496</v>
      </c>
      <c r="H71">
        <v>143000</v>
      </c>
    </row>
    <row r="72" spans="1:8">
      <c r="A72" s="3">
        <v>4130</v>
      </c>
      <c r="B72" s="4">
        <v>52000</v>
      </c>
      <c r="D72">
        <v>4130</v>
      </c>
      <c r="E72">
        <v>52000</v>
      </c>
      <c r="G72">
        <v>10500</v>
      </c>
      <c r="H72">
        <v>117000</v>
      </c>
    </row>
    <row r="73" spans="1:8">
      <c r="A73" s="3">
        <v>4224</v>
      </c>
      <c r="B73" s="4">
        <v>131950</v>
      </c>
      <c r="D73">
        <v>4224</v>
      </c>
      <c r="E73">
        <v>131950</v>
      </c>
      <c r="G73">
        <v>10530</v>
      </c>
      <c r="H73">
        <v>139125</v>
      </c>
    </row>
    <row r="74" spans="1:8">
      <c r="A74" s="3">
        <v>4230</v>
      </c>
      <c r="B74" s="4">
        <v>208900</v>
      </c>
      <c r="D74">
        <v>4230</v>
      </c>
      <c r="E74">
        <v>208900</v>
      </c>
      <c r="G74">
        <v>10542</v>
      </c>
      <c r="H74">
        <v>341000</v>
      </c>
    </row>
    <row r="75" spans="1:8">
      <c r="A75" s="3">
        <v>4251</v>
      </c>
      <c r="B75" s="4">
        <v>164700</v>
      </c>
      <c r="D75">
        <v>4251</v>
      </c>
      <c r="E75">
        <v>164700</v>
      </c>
      <c r="G75">
        <v>10552</v>
      </c>
      <c r="H75">
        <v>165500</v>
      </c>
    </row>
    <row r="76" spans="1:8">
      <c r="A76" s="3">
        <v>4270</v>
      </c>
      <c r="B76" s="4">
        <v>79000</v>
      </c>
      <c r="D76">
        <v>4270</v>
      </c>
      <c r="E76">
        <v>79000</v>
      </c>
      <c r="G76">
        <v>10562</v>
      </c>
      <c r="H76">
        <v>325624</v>
      </c>
    </row>
    <row r="77" spans="1:8">
      <c r="A77" s="3">
        <v>4274</v>
      </c>
      <c r="B77" s="4">
        <v>199900</v>
      </c>
      <c r="D77">
        <v>4274</v>
      </c>
      <c r="E77">
        <v>199900</v>
      </c>
      <c r="G77">
        <v>10570</v>
      </c>
      <c r="H77">
        <v>315000</v>
      </c>
    </row>
    <row r="78" spans="1:8">
      <c r="A78" s="3">
        <v>4280</v>
      </c>
      <c r="B78" s="4">
        <v>90350</v>
      </c>
      <c r="D78">
        <v>4280</v>
      </c>
      <c r="E78">
        <v>90350</v>
      </c>
      <c r="G78">
        <v>10574</v>
      </c>
      <c r="H78">
        <v>252000</v>
      </c>
    </row>
    <row r="79" spans="1:8">
      <c r="A79" s="3">
        <v>4282</v>
      </c>
      <c r="B79" s="4">
        <v>196000</v>
      </c>
      <c r="D79">
        <v>4282</v>
      </c>
      <c r="E79">
        <v>196000</v>
      </c>
      <c r="G79">
        <v>10592</v>
      </c>
      <c r="H79">
        <v>165000</v>
      </c>
    </row>
    <row r="80" spans="1:8">
      <c r="A80" s="3">
        <v>4388</v>
      </c>
      <c r="B80" s="4">
        <v>87000</v>
      </c>
      <c r="D80">
        <v>4388</v>
      </c>
      <c r="E80">
        <v>87000</v>
      </c>
      <c r="G80">
        <v>10593</v>
      </c>
      <c r="H80">
        <v>260400</v>
      </c>
    </row>
    <row r="81" spans="1:8">
      <c r="A81" s="3">
        <v>4400</v>
      </c>
      <c r="B81" s="4">
        <v>116000</v>
      </c>
      <c r="D81">
        <v>4400</v>
      </c>
      <c r="E81">
        <v>116000</v>
      </c>
      <c r="G81">
        <v>10594</v>
      </c>
      <c r="H81">
        <v>96500</v>
      </c>
    </row>
    <row r="82" spans="1:8">
      <c r="A82" s="3">
        <v>4403</v>
      </c>
      <c r="B82" s="4">
        <v>222000</v>
      </c>
      <c r="D82">
        <v>4403</v>
      </c>
      <c r="E82">
        <v>222000</v>
      </c>
      <c r="G82">
        <v>10603</v>
      </c>
      <c r="H82">
        <v>205000</v>
      </c>
    </row>
    <row r="83" spans="1:8">
      <c r="A83" s="3">
        <v>4426</v>
      </c>
      <c r="B83" s="4">
        <v>144433.33333333334</v>
      </c>
      <c r="D83">
        <v>4426</v>
      </c>
      <c r="E83">
        <v>144433.33333333334</v>
      </c>
      <c r="G83">
        <v>10615</v>
      </c>
      <c r="H83">
        <v>95000</v>
      </c>
    </row>
    <row r="84" spans="1:8">
      <c r="A84" s="3">
        <v>4435</v>
      </c>
      <c r="B84" s="4">
        <v>141580</v>
      </c>
      <c r="D84">
        <v>4435</v>
      </c>
      <c r="E84">
        <v>141580</v>
      </c>
      <c r="G84">
        <v>10624</v>
      </c>
      <c r="H84">
        <v>119000</v>
      </c>
    </row>
    <row r="85" spans="1:8">
      <c r="A85" s="3">
        <v>4438</v>
      </c>
      <c r="B85" s="4">
        <v>146750</v>
      </c>
      <c r="D85">
        <v>4438</v>
      </c>
      <c r="E85">
        <v>146750</v>
      </c>
      <c r="G85">
        <v>10625</v>
      </c>
      <c r="H85">
        <v>196750</v>
      </c>
    </row>
    <row r="86" spans="1:8">
      <c r="A86" s="3">
        <v>4456</v>
      </c>
      <c r="B86" s="4">
        <v>113000</v>
      </c>
      <c r="D86">
        <v>4456</v>
      </c>
      <c r="E86">
        <v>113000</v>
      </c>
      <c r="G86">
        <v>10628</v>
      </c>
      <c r="H86">
        <v>167000</v>
      </c>
    </row>
    <row r="87" spans="1:8">
      <c r="A87" s="3">
        <v>4500</v>
      </c>
      <c r="B87" s="4">
        <v>160786.79999999999</v>
      </c>
      <c r="D87">
        <v>4500</v>
      </c>
      <c r="E87">
        <v>160786.79999999999</v>
      </c>
      <c r="G87">
        <v>10634</v>
      </c>
      <c r="H87">
        <v>123000</v>
      </c>
    </row>
    <row r="88" spans="1:8">
      <c r="A88" s="3">
        <v>4571</v>
      </c>
      <c r="B88" s="4">
        <v>98000</v>
      </c>
      <c r="D88">
        <v>4571</v>
      </c>
      <c r="E88">
        <v>98000</v>
      </c>
      <c r="G88">
        <v>10635</v>
      </c>
      <c r="H88">
        <v>232000</v>
      </c>
    </row>
    <row r="89" spans="1:8">
      <c r="A89" s="3">
        <v>4590</v>
      </c>
      <c r="B89" s="4">
        <v>209500</v>
      </c>
      <c r="D89">
        <v>4590</v>
      </c>
      <c r="E89">
        <v>209500</v>
      </c>
      <c r="G89">
        <v>10637</v>
      </c>
      <c r="H89">
        <v>297000</v>
      </c>
    </row>
    <row r="90" spans="1:8">
      <c r="A90" s="3">
        <v>4608</v>
      </c>
      <c r="B90" s="4">
        <v>80000</v>
      </c>
      <c r="D90">
        <v>4608</v>
      </c>
      <c r="E90">
        <v>80000</v>
      </c>
      <c r="G90">
        <v>10650</v>
      </c>
      <c r="H90">
        <v>128200</v>
      </c>
    </row>
    <row r="91" spans="1:8">
      <c r="A91" s="3">
        <v>4671</v>
      </c>
      <c r="B91" s="4">
        <v>189000</v>
      </c>
      <c r="D91">
        <v>4671</v>
      </c>
      <c r="E91">
        <v>189000</v>
      </c>
      <c r="G91">
        <v>10652</v>
      </c>
      <c r="H91">
        <v>279500</v>
      </c>
    </row>
    <row r="92" spans="1:8">
      <c r="A92" s="3">
        <v>4712</v>
      </c>
      <c r="B92" s="4">
        <v>121600</v>
      </c>
      <c r="D92">
        <v>4712</v>
      </c>
      <c r="E92">
        <v>121600</v>
      </c>
      <c r="G92">
        <v>10655</v>
      </c>
      <c r="H92">
        <v>284000</v>
      </c>
    </row>
    <row r="93" spans="1:8">
      <c r="A93" s="3">
        <v>4750</v>
      </c>
      <c r="B93" s="4">
        <v>235000</v>
      </c>
      <c r="D93">
        <v>4750</v>
      </c>
      <c r="E93">
        <v>235000</v>
      </c>
      <c r="G93">
        <v>10656</v>
      </c>
      <c r="H93">
        <v>248900</v>
      </c>
    </row>
    <row r="94" spans="1:8">
      <c r="A94" s="3">
        <v>4800</v>
      </c>
      <c r="B94" s="4">
        <v>109900</v>
      </c>
      <c r="D94">
        <v>4800</v>
      </c>
      <c r="E94">
        <v>109900</v>
      </c>
      <c r="G94">
        <v>10659</v>
      </c>
      <c r="H94">
        <v>136500</v>
      </c>
    </row>
    <row r="95" spans="1:8">
      <c r="A95" s="3">
        <v>4920</v>
      </c>
      <c r="B95" s="4">
        <v>213500</v>
      </c>
      <c r="D95">
        <v>4920</v>
      </c>
      <c r="E95">
        <v>213500</v>
      </c>
      <c r="G95">
        <v>10665</v>
      </c>
      <c r="H95">
        <v>226000</v>
      </c>
    </row>
    <row r="96" spans="1:8">
      <c r="A96" s="3">
        <v>4923</v>
      </c>
      <c r="B96" s="4">
        <v>286000</v>
      </c>
      <c r="D96">
        <v>4923</v>
      </c>
      <c r="E96">
        <v>286000</v>
      </c>
      <c r="G96">
        <v>10667</v>
      </c>
      <c r="H96">
        <v>212000</v>
      </c>
    </row>
    <row r="97" spans="1:8">
      <c r="A97" s="3">
        <v>4928</v>
      </c>
      <c r="B97" s="4">
        <v>135875</v>
      </c>
      <c r="D97">
        <v>4928</v>
      </c>
      <c r="E97">
        <v>135875</v>
      </c>
      <c r="G97">
        <v>10678</v>
      </c>
      <c r="H97">
        <v>285000</v>
      </c>
    </row>
    <row r="98" spans="1:8">
      <c r="A98" s="3">
        <v>5000</v>
      </c>
      <c r="B98" s="4">
        <v>98260</v>
      </c>
      <c r="D98">
        <v>5000</v>
      </c>
      <c r="E98">
        <v>98260</v>
      </c>
      <c r="G98">
        <v>10680</v>
      </c>
      <c r="H98">
        <v>137900</v>
      </c>
    </row>
    <row r="99" spans="1:8">
      <c r="A99" s="3">
        <v>5001</v>
      </c>
      <c r="B99" s="4">
        <v>230000</v>
      </c>
      <c r="D99">
        <v>5001</v>
      </c>
      <c r="E99">
        <v>230000</v>
      </c>
      <c r="G99">
        <v>10690</v>
      </c>
      <c r="H99">
        <v>147000</v>
      </c>
    </row>
    <row r="100" spans="1:8">
      <c r="A100" s="3">
        <v>5062</v>
      </c>
      <c r="B100" s="4">
        <v>207500</v>
      </c>
      <c r="D100">
        <v>5062</v>
      </c>
      <c r="E100">
        <v>207500</v>
      </c>
      <c r="G100">
        <v>10708</v>
      </c>
      <c r="H100">
        <v>190000</v>
      </c>
    </row>
    <row r="101" spans="1:8">
      <c r="A101" s="3">
        <v>5063</v>
      </c>
      <c r="B101" s="4">
        <v>207500</v>
      </c>
      <c r="D101">
        <v>5063</v>
      </c>
      <c r="E101">
        <v>207500</v>
      </c>
      <c r="G101">
        <v>10712</v>
      </c>
      <c r="H101">
        <v>93500</v>
      </c>
    </row>
    <row r="102" spans="1:8">
      <c r="A102" s="3">
        <v>5100</v>
      </c>
      <c r="B102" s="4">
        <v>161000</v>
      </c>
      <c r="D102">
        <v>5100</v>
      </c>
      <c r="E102">
        <v>161000</v>
      </c>
      <c r="G102">
        <v>10721</v>
      </c>
      <c r="H102">
        <v>142000</v>
      </c>
    </row>
    <row r="103" spans="1:8">
      <c r="A103" s="3">
        <v>5105</v>
      </c>
      <c r="B103" s="4">
        <v>148800</v>
      </c>
      <c r="D103">
        <v>5105</v>
      </c>
      <c r="E103">
        <v>148800</v>
      </c>
      <c r="G103">
        <v>10728</v>
      </c>
      <c r="H103">
        <v>266000</v>
      </c>
    </row>
    <row r="104" spans="1:8">
      <c r="A104" s="3">
        <v>5119</v>
      </c>
      <c r="B104" s="4">
        <v>328900</v>
      </c>
      <c r="D104">
        <v>5119</v>
      </c>
      <c r="E104">
        <v>328900</v>
      </c>
      <c r="G104">
        <v>10762</v>
      </c>
      <c r="H104">
        <v>172500</v>
      </c>
    </row>
    <row r="105" spans="1:8">
      <c r="A105" s="3">
        <v>5232</v>
      </c>
      <c r="B105" s="4">
        <v>73000</v>
      </c>
      <c r="D105">
        <v>5232</v>
      </c>
      <c r="E105">
        <v>73000</v>
      </c>
      <c r="G105">
        <v>10768</v>
      </c>
      <c r="H105">
        <v>218000</v>
      </c>
    </row>
    <row r="106" spans="1:8">
      <c r="A106" s="3">
        <v>5250</v>
      </c>
      <c r="B106" s="4">
        <v>122000</v>
      </c>
      <c r="D106">
        <v>5250</v>
      </c>
      <c r="E106">
        <v>122000</v>
      </c>
      <c r="G106">
        <v>10769</v>
      </c>
      <c r="H106">
        <v>212000</v>
      </c>
    </row>
    <row r="107" spans="1:8">
      <c r="A107" s="3">
        <v>5271</v>
      </c>
      <c r="B107" s="4">
        <v>190000</v>
      </c>
      <c r="D107">
        <v>5271</v>
      </c>
      <c r="E107">
        <v>190000</v>
      </c>
      <c r="G107">
        <v>10778</v>
      </c>
      <c r="H107">
        <v>136500</v>
      </c>
    </row>
    <row r="108" spans="1:8">
      <c r="A108" s="3">
        <v>5306</v>
      </c>
      <c r="B108" s="4">
        <v>239000</v>
      </c>
      <c r="D108">
        <v>5306</v>
      </c>
      <c r="E108">
        <v>239000</v>
      </c>
      <c r="G108">
        <v>10780</v>
      </c>
      <c r="H108">
        <v>132500</v>
      </c>
    </row>
    <row r="109" spans="1:8">
      <c r="A109" s="3">
        <v>5310</v>
      </c>
      <c r="B109" s="4">
        <v>117000</v>
      </c>
      <c r="D109">
        <v>5310</v>
      </c>
      <c r="E109">
        <v>117000</v>
      </c>
      <c r="G109">
        <v>10784</v>
      </c>
      <c r="H109">
        <v>160000</v>
      </c>
    </row>
    <row r="110" spans="1:8">
      <c r="A110" s="3">
        <v>5330</v>
      </c>
      <c r="B110" s="4">
        <v>166750</v>
      </c>
      <c r="D110">
        <v>5330</v>
      </c>
      <c r="E110">
        <v>166750</v>
      </c>
      <c r="G110">
        <v>10791</v>
      </c>
      <c r="H110">
        <v>90000</v>
      </c>
    </row>
    <row r="111" spans="1:8">
      <c r="A111" s="3">
        <v>5350</v>
      </c>
      <c r="B111" s="4">
        <v>76500</v>
      </c>
      <c r="D111">
        <v>5350</v>
      </c>
      <c r="E111">
        <v>76500</v>
      </c>
      <c r="G111">
        <v>10793</v>
      </c>
      <c r="H111">
        <v>152000</v>
      </c>
    </row>
    <row r="112" spans="1:8">
      <c r="A112" s="3">
        <v>5362</v>
      </c>
      <c r="B112" s="4">
        <v>139000</v>
      </c>
      <c r="D112">
        <v>5362</v>
      </c>
      <c r="E112">
        <v>139000</v>
      </c>
      <c r="G112">
        <v>10800</v>
      </c>
      <c r="H112">
        <v>159928.57142857142</v>
      </c>
    </row>
    <row r="113" spans="1:8">
      <c r="A113" s="3">
        <v>5381</v>
      </c>
      <c r="B113" s="4">
        <v>196000</v>
      </c>
      <c r="D113">
        <v>5381</v>
      </c>
      <c r="E113">
        <v>196000</v>
      </c>
      <c r="G113">
        <v>10832</v>
      </c>
      <c r="H113">
        <v>194500</v>
      </c>
    </row>
    <row r="114" spans="1:8">
      <c r="A114" s="3">
        <v>5389</v>
      </c>
      <c r="B114" s="4">
        <v>236500</v>
      </c>
      <c r="D114">
        <v>5389</v>
      </c>
      <c r="E114">
        <v>236500</v>
      </c>
      <c r="G114">
        <v>10839</v>
      </c>
      <c r="H114">
        <v>181000</v>
      </c>
    </row>
    <row r="115" spans="1:8">
      <c r="A115" s="3">
        <v>5395</v>
      </c>
      <c r="B115" s="4">
        <v>180000</v>
      </c>
      <c r="D115">
        <v>5395</v>
      </c>
      <c r="E115">
        <v>180000</v>
      </c>
      <c r="G115">
        <v>10846</v>
      </c>
      <c r="H115">
        <v>324000</v>
      </c>
    </row>
    <row r="116" spans="1:8">
      <c r="A116" s="3">
        <v>5400</v>
      </c>
      <c r="B116" s="4">
        <v>113696</v>
      </c>
      <c r="D116">
        <v>5400</v>
      </c>
      <c r="E116">
        <v>113696</v>
      </c>
      <c r="G116">
        <v>10852</v>
      </c>
      <c r="H116">
        <v>173000</v>
      </c>
    </row>
    <row r="117" spans="1:8">
      <c r="A117" s="3">
        <v>5436</v>
      </c>
      <c r="B117" s="4">
        <v>125500</v>
      </c>
      <c r="D117">
        <v>5436</v>
      </c>
      <c r="E117">
        <v>125500</v>
      </c>
      <c r="G117">
        <v>10859</v>
      </c>
      <c r="H117">
        <v>145000</v>
      </c>
    </row>
    <row r="118" spans="1:8">
      <c r="A118" s="3">
        <v>5500</v>
      </c>
      <c r="B118" s="4">
        <v>116600</v>
      </c>
      <c r="D118">
        <v>5500</v>
      </c>
      <c r="E118">
        <v>116600</v>
      </c>
      <c r="G118">
        <v>10880</v>
      </c>
      <c r="H118">
        <v>125000</v>
      </c>
    </row>
    <row r="119" spans="1:8">
      <c r="A119" s="3">
        <v>5520</v>
      </c>
      <c r="B119" s="4">
        <v>104000</v>
      </c>
      <c r="D119">
        <v>5520</v>
      </c>
      <c r="E119">
        <v>104000</v>
      </c>
      <c r="G119">
        <v>10896</v>
      </c>
      <c r="H119">
        <v>200000</v>
      </c>
    </row>
    <row r="120" spans="1:8">
      <c r="A120" s="3">
        <v>5586</v>
      </c>
      <c r="B120" s="4">
        <v>79900</v>
      </c>
      <c r="D120">
        <v>5586</v>
      </c>
      <c r="E120">
        <v>79900</v>
      </c>
      <c r="G120">
        <v>10900</v>
      </c>
      <c r="H120">
        <v>161750</v>
      </c>
    </row>
    <row r="121" spans="1:8">
      <c r="A121" s="3">
        <v>5587</v>
      </c>
      <c r="B121" s="4">
        <v>392500</v>
      </c>
      <c r="D121">
        <v>5587</v>
      </c>
      <c r="E121">
        <v>392500</v>
      </c>
      <c r="G121">
        <v>10918</v>
      </c>
      <c r="H121">
        <v>234000</v>
      </c>
    </row>
    <row r="122" spans="1:8">
      <c r="A122" s="3">
        <v>5600</v>
      </c>
      <c r="B122" s="4">
        <v>55000</v>
      </c>
      <c r="D122">
        <v>5600</v>
      </c>
      <c r="E122">
        <v>55000</v>
      </c>
      <c r="G122">
        <v>10920</v>
      </c>
      <c r="H122">
        <v>157000</v>
      </c>
    </row>
    <row r="123" spans="1:8">
      <c r="A123" s="3">
        <v>5604</v>
      </c>
      <c r="B123" s="4">
        <v>98000</v>
      </c>
      <c r="D123">
        <v>5604</v>
      </c>
      <c r="E123">
        <v>98000</v>
      </c>
      <c r="G123">
        <v>10921</v>
      </c>
      <c r="H123">
        <v>94750</v>
      </c>
    </row>
    <row r="124" spans="1:8">
      <c r="A124" s="3">
        <v>5664</v>
      </c>
      <c r="B124" s="4">
        <v>278000</v>
      </c>
      <c r="D124">
        <v>5664</v>
      </c>
      <c r="E124">
        <v>278000</v>
      </c>
      <c r="G124">
        <v>10927</v>
      </c>
      <c r="H124">
        <v>275000</v>
      </c>
    </row>
    <row r="125" spans="1:8">
      <c r="A125" s="3">
        <v>5684</v>
      </c>
      <c r="B125" s="4">
        <v>110000</v>
      </c>
      <c r="D125">
        <v>5684</v>
      </c>
      <c r="E125">
        <v>110000</v>
      </c>
      <c r="G125">
        <v>10930</v>
      </c>
      <c r="H125">
        <v>140000</v>
      </c>
    </row>
    <row r="126" spans="1:8">
      <c r="A126" s="3">
        <v>5687</v>
      </c>
      <c r="B126" s="4">
        <v>135900</v>
      </c>
      <c r="D126">
        <v>5687</v>
      </c>
      <c r="E126">
        <v>135900</v>
      </c>
      <c r="G126">
        <v>10944</v>
      </c>
      <c r="H126">
        <v>271000</v>
      </c>
    </row>
    <row r="127" spans="1:8">
      <c r="A127" s="3">
        <v>5700</v>
      </c>
      <c r="B127" s="4">
        <v>116900</v>
      </c>
      <c r="D127">
        <v>5700</v>
      </c>
      <c r="E127">
        <v>116900</v>
      </c>
      <c r="G127">
        <v>10970</v>
      </c>
      <c r="H127">
        <v>147000</v>
      </c>
    </row>
    <row r="128" spans="1:8">
      <c r="A128" s="3">
        <v>5720</v>
      </c>
      <c r="B128" s="4">
        <v>66500</v>
      </c>
      <c r="D128">
        <v>5720</v>
      </c>
      <c r="E128">
        <v>66500</v>
      </c>
      <c r="G128">
        <v>10991</v>
      </c>
      <c r="H128">
        <v>239000</v>
      </c>
    </row>
    <row r="129" spans="1:8">
      <c r="A129" s="3">
        <v>5784</v>
      </c>
      <c r="B129" s="4">
        <v>91300</v>
      </c>
      <c r="D129">
        <v>5784</v>
      </c>
      <c r="E129">
        <v>91300</v>
      </c>
      <c r="G129">
        <v>10994</v>
      </c>
      <c r="H129">
        <v>257000</v>
      </c>
    </row>
    <row r="130" spans="1:8">
      <c r="A130" s="3">
        <v>5790</v>
      </c>
      <c r="B130" s="4">
        <v>107400</v>
      </c>
      <c r="D130">
        <v>5790</v>
      </c>
      <c r="E130">
        <v>107400</v>
      </c>
      <c r="G130">
        <v>10998</v>
      </c>
      <c r="H130">
        <v>117000</v>
      </c>
    </row>
    <row r="131" spans="1:8">
      <c r="A131" s="3">
        <v>5814</v>
      </c>
      <c r="B131" s="4">
        <v>187500</v>
      </c>
      <c r="D131">
        <v>5814</v>
      </c>
      <c r="E131">
        <v>187500</v>
      </c>
      <c r="G131">
        <v>11000</v>
      </c>
      <c r="H131">
        <v>201000</v>
      </c>
    </row>
    <row r="132" spans="1:8">
      <c r="A132" s="3">
        <v>5820</v>
      </c>
      <c r="B132" s="4">
        <v>126175</v>
      </c>
      <c r="D132">
        <v>5820</v>
      </c>
      <c r="E132">
        <v>126175</v>
      </c>
      <c r="G132">
        <v>11003</v>
      </c>
      <c r="H132">
        <v>310000</v>
      </c>
    </row>
    <row r="133" spans="1:8">
      <c r="A133" s="3">
        <v>5825</v>
      </c>
      <c r="B133" s="4">
        <v>79900</v>
      </c>
      <c r="D133">
        <v>5825</v>
      </c>
      <c r="E133">
        <v>79900</v>
      </c>
      <c r="G133">
        <v>11029</v>
      </c>
      <c r="H133">
        <v>213250</v>
      </c>
    </row>
    <row r="134" spans="1:8">
      <c r="A134" s="3">
        <v>5868</v>
      </c>
      <c r="B134" s="4">
        <v>129000</v>
      </c>
      <c r="D134">
        <v>5868</v>
      </c>
      <c r="E134">
        <v>129000</v>
      </c>
      <c r="G134">
        <v>11040</v>
      </c>
      <c r="H134">
        <v>126500</v>
      </c>
    </row>
    <row r="135" spans="1:8">
      <c r="A135" s="3">
        <v>5890</v>
      </c>
      <c r="B135" s="4">
        <v>120500</v>
      </c>
      <c r="D135">
        <v>5890</v>
      </c>
      <c r="E135">
        <v>120500</v>
      </c>
      <c r="G135">
        <v>11049</v>
      </c>
      <c r="H135">
        <v>179900</v>
      </c>
    </row>
    <row r="136" spans="1:8">
      <c r="A136" s="3">
        <v>5900</v>
      </c>
      <c r="B136" s="4">
        <v>85500</v>
      </c>
      <c r="D136">
        <v>5900</v>
      </c>
      <c r="E136">
        <v>85500</v>
      </c>
      <c r="G136">
        <v>11050</v>
      </c>
      <c r="H136">
        <v>313000</v>
      </c>
    </row>
    <row r="137" spans="1:8">
      <c r="A137" s="3">
        <v>5925</v>
      </c>
      <c r="B137" s="4">
        <v>63685.5</v>
      </c>
      <c r="D137">
        <v>5925</v>
      </c>
      <c r="E137">
        <v>63685.5</v>
      </c>
      <c r="G137">
        <v>11065</v>
      </c>
      <c r="H137">
        <v>281000</v>
      </c>
    </row>
    <row r="138" spans="1:8">
      <c r="A138" s="3">
        <v>6000</v>
      </c>
      <c r="B138" s="4">
        <v>113752.94117647059</v>
      </c>
      <c r="D138">
        <v>6000</v>
      </c>
      <c r="E138">
        <v>113752.94117647059</v>
      </c>
      <c r="G138">
        <v>11070</v>
      </c>
      <c r="H138">
        <v>171000</v>
      </c>
    </row>
    <row r="139" spans="1:8">
      <c r="A139" s="3">
        <v>6040</v>
      </c>
      <c r="B139" s="4">
        <v>82000</v>
      </c>
      <c r="D139">
        <v>6040</v>
      </c>
      <c r="E139">
        <v>82000</v>
      </c>
      <c r="G139">
        <v>11075</v>
      </c>
      <c r="H139">
        <v>189450</v>
      </c>
    </row>
    <row r="140" spans="1:8">
      <c r="A140" s="3">
        <v>6060</v>
      </c>
      <c r="B140" s="4">
        <v>100000</v>
      </c>
      <c r="D140">
        <v>6060</v>
      </c>
      <c r="E140">
        <v>100000</v>
      </c>
      <c r="G140">
        <v>11096</v>
      </c>
      <c r="H140">
        <v>249700</v>
      </c>
    </row>
    <row r="141" spans="1:8">
      <c r="A141" s="3">
        <v>6120</v>
      </c>
      <c r="B141" s="4">
        <v>115862.5</v>
      </c>
      <c r="D141">
        <v>6120</v>
      </c>
      <c r="E141">
        <v>115862.5</v>
      </c>
      <c r="G141">
        <v>11100</v>
      </c>
      <c r="H141">
        <v>84900</v>
      </c>
    </row>
    <row r="142" spans="1:8">
      <c r="A142" s="3">
        <v>6130</v>
      </c>
      <c r="B142" s="4">
        <v>109500</v>
      </c>
      <c r="D142">
        <v>6130</v>
      </c>
      <c r="E142">
        <v>109500</v>
      </c>
      <c r="G142">
        <v>11103</v>
      </c>
      <c r="H142">
        <v>155835</v>
      </c>
    </row>
    <row r="143" spans="1:8">
      <c r="A143" s="3">
        <v>6155</v>
      </c>
      <c r="B143" s="4">
        <v>128000</v>
      </c>
      <c r="D143">
        <v>6155</v>
      </c>
      <c r="E143">
        <v>128000</v>
      </c>
      <c r="G143">
        <v>11120</v>
      </c>
      <c r="H143">
        <v>162500</v>
      </c>
    </row>
    <row r="144" spans="1:8">
      <c r="A144" s="3">
        <v>6171</v>
      </c>
      <c r="B144" s="4">
        <v>137450</v>
      </c>
      <c r="D144">
        <v>6171</v>
      </c>
      <c r="E144">
        <v>137450</v>
      </c>
      <c r="G144">
        <v>11143</v>
      </c>
      <c r="H144">
        <v>340000</v>
      </c>
    </row>
    <row r="145" spans="1:8">
      <c r="A145" s="3">
        <v>6173</v>
      </c>
      <c r="B145" s="4">
        <v>125500</v>
      </c>
      <c r="D145">
        <v>6173</v>
      </c>
      <c r="E145">
        <v>125500</v>
      </c>
      <c r="G145">
        <v>11146</v>
      </c>
      <c r="H145">
        <v>255500</v>
      </c>
    </row>
    <row r="146" spans="1:8">
      <c r="A146" s="3">
        <v>6180</v>
      </c>
      <c r="B146" s="4">
        <v>102000</v>
      </c>
      <c r="D146">
        <v>6180</v>
      </c>
      <c r="E146">
        <v>102000</v>
      </c>
      <c r="G146">
        <v>11160</v>
      </c>
      <c r="H146">
        <v>244000</v>
      </c>
    </row>
    <row r="147" spans="1:8">
      <c r="A147" s="3">
        <v>6204</v>
      </c>
      <c r="B147" s="4">
        <v>118500</v>
      </c>
      <c r="D147">
        <v>6204</v>
      </c>
      <c r="E147">
        <v>118500</v>
      </c>
      <c r="G147">
        <v>11170</v>
      </c>
      <c r="H147">
        <v>250000</v>
      </c>
    </row>
    <row r="148" spans="1:8">
      <c r="A148" s="3">
        <v>6240</v>
      </c>
      <c r="B148" s="4">
        <v>138300</v>
      </c>
      <c r="D148">
        <v>6240</v>
      </c>
      <c r="E148">
        <v>138300</v>
      </c>
      <c r="G148">
        <v>11175</v>
      </c>
      <c r="H148">
        <v>200141</v>
      </c>
    </row>
    <row r="149" spans="1:8">
      <c r="A149" s="3">
        <v>6270</v>
      </c>
      <c r="B149" s="4">
        <v>145000</v>
      </c>
      <c r="D149">
        <v>6270</v>
      </c>
      <c r="E149">
        <v>145000</v>
      </c>
      <c r="G149">
        <v>11184</v>
      </c>
      <c r="H149">
        <v>172500</v>
      </c>
    </row>
    <row r="150" spans="1:8">
      <c r="A150" s="3">
        <v>6292</v>
      </c>
      <c r="B150" s="4">
        <v>118000</v>
      </c>
      <c r="D150">
        <v>6292</v>
      </c>
      <c r="E150">
        <v>118000</v>
      </c>
      <c r="G150">
        <v>11194</v>
      </c>
      <c r="H150">
        <v>230500</v>
      </c>
    </row>
    <row r="151" spans="1:8">
      <c r="A151" s="3">
        <v>6300</v>
      </c>
      <c r="B151" s="4">
        <v>128000</v>
      </c>
      <c r="D151">
        <v>6300</v>
      </c>
      <c r="E151">
        <v>128000</v>
      </c>
      <c r="G151">
        <v>11198</v>
      </c>
      <c r="H151">
        <v>325000</v>
      </c>
    </row>
    <row r="152" spans="1:8">
      <c r="A152" s="3">
        <v>6305</v>
      </c>
      <c r="B152" s="4">
        <v>119750</v>
      </c>
      <c r="D152">
        <v>6305</v>
      </c>
      <c r="E152">
        <v>119750</v>
      </c>
      <c r="G152">
        <v>11200</v>
      </c>
      <c r="H152">
        <v>154750</v>
      </c>
    </row>
    <row r="153" spans="1:8">
      <c r="A153" s="3">
        <v>6324</v>
      </c>
      <c r="B153" s="4">
        <v>68500</v>
      </c>
      <c r="D153">
        <v>6324</v>
      </c>
      <c r="E153">
        <v>68500</v>
      </c>
      <c r="G153">
        <v>11207</v>
      </c>
      <c r="H153">
        <v>185000</v>
      </c>
    </row>
    <row r="154" spans="1:8">
      <c r="A154" s="3">
        <v>6342</v>
      </c>
      <c r="B154" s="4">
        <v>94000</v>
      </c>
      <c r="D154">
        <v>6342</v>
      </c>
      <c r="E154">
        <v>94000</v>
      </c>
      <c r="G154">
        <v>11210</v>
      </c>
      <c r="H154">
        <v>221500</v>
      </c>
    </row>
    <row r="155" spans="1:8">
      <c r="A155" s="3">
        <v>6371</v>
      </c>
      <c r="B155" s="4">
        <v>224000</v>
      </c>
      <c r="D155">
        <v>6371</v>
      </c>
      <c r="E155">
        <v>224000</v>
      </c>
      <c r="G155">
        <v>11214</v>
      </c>
      <c r="H155">
        <v>199900</v>
      </c>
    </row>
    <row r="156" spans="1:8">
      <c r="A156" s="3">
        <v>6380</v>
      </c>
      <c r="B156" s="4">
        <v>113000</v>
      </c>
      <c r="D156">
        <v>6380</v>
      </c>
      <c r="E156">
        <v>113000</v>
      </c>
      <c r="G156">
        <v>11216</v>
      </c>
      <c r="H156">
        <v>232600</v>
      </c>
    </row>
    <row r="157" spans="1:8">
      <c r="A157" s="3">
        <v>6402</v>
      </c>
      <c r="B157" s="4">
        <v>78000</v>
      </c>
      <c r="D157">
        <v>6402</v>
      </c>
      <c r="E157">
        <v>78000</v>
      </c>
      <c r="G157">
        <v>11218</v>
      </c>
      <c r="H157">
        <v>189000</v>
      </c>
    </row>
    <row r="158" spans="1:8">
      <c r="A158" s="3">
        <v>6420</v>
      </c>
      <c r="B158" s="4">
        <v>123500</v>
      </c>
      <c r="D158">
        <v>6420</v>
      </c>
      <c r="E158">
        <v>123500</v>
      </c>
      <c r="G158">
        <v>11228</v>
      </c>
      <c r="H158">
        <v>228000</v>
      </c>
    </row>
    <row r="159" spans="1:8">
      <c r="A159" s="3">
        <v>6435</v>
      </c>
      <c r="B159" s="4">
        <v>140200</v>
      </c>
      <c r="D159">
        <v>6435</v>
      </c>
      <c r="E159">
        <v>140200</v>
      </c>
      <c r="G159">
        <v>11235</v>
      </c>
      <c r="H159">
        <v>148000</v>
      </c>
    </row>
    <row r="160" spans="1:8">
      <c r="A160" s="3">
        <v>6442</v>
      </c>
      <c r="B160" s="4">
        <v>202500</v>
      </c>
      <c r="D160">
        <v>6442</v>
      </c>
      <c r="E160">
        <v>202500</v>
      </c>
      <c r="G160">
        <v>11241</v>
      </c>
      <c r="H160">
        <v>149000</v>
      </c>
    </row>
    <row r="161" spans="1:8">
      <c r="A161" s="3">
        <v>6563</v>
      </c>
      <c r="B161" s="4">
        <v>275000</v>
      </c>
      <c r="D161">
        <v>6563</v>
      </c>
      <c r="E161">
        <v>275000</v>
      </c>
      <c r="G161">
        <v>11248</v>
      </c>
      <c r="H161">
        <v>285000</v>
      </c>
    </row>
    <row r="162" spans="1:8">
      <c r="A162" s="3">
        <v>6600</v>
      </c>
      <c r="B162" s="4">
        <v>121375</v>
      </c>
      <c r="D162">
        <v>6600</v>
      </c>
      <c r="E162">
        <v>121375</v>
      </c>
      <c r="G162">
        <v>11249</v>
      </c>
      <c r="H162">
        <v>177500</v>
      </c>
    </row>
    <row r="163" spans="1:8">
      <c r="A163" s="3">
        <v>6627</v>
      </c>
      <c r="B163" s="4">
        <v>72500</v>
      </c>
      <c r="D163">
        <v>6627</v>
      </c>
      <c r="E163">
        <v>72500</v>
      </c>
      <c r="G163">
        <v>11250</v>
      </c>
      <c r="H163">
        <v>201475</v>
      </c>
    </row>
    <row r="164" spans="1:8">
      <c r="A164" s="3">
        <v>6629</v>
      </c>
      <c r="B164" s="4">
        <v>103600</v>
      </c>
      <c r="D164">
        <v>6629</v>
      </c>
      <c r="E164">
        <v>103600</v>
      </c>
      <c r="G164">
        <v>11275</v>
      </c>
      <c r="H164">
        <v>231000</v>
      </c>
    </row>
    <row r="165" spans="1:8">
      <c r="A165" s="3">
        <v>6762</v>
      </c>
      <c r="B165" s="4">
        <v>198426.33333333334</v>
      </c>
      <c r="D165">
        <v>6762</v>
      </c>
      <c r="E165">
        <v>198426.33333333334</v>
      </c>
      <c r="G165">
        <v>11287</v>
      </c>
      <c r="H165">
        <v>228500</v>
      </c>
    </row>
    <row r="166" spans="1:8">
      <c r="A166" s="3">
        <v>6768</v>
      </c>
      <c r="B166" s="4">
        <v>142000</v>
      </c>
      <c r="D166">
        <v>6768</v>
      </c>
      <c r="E166">
        <v>142000</v>
      </c>
      <c r="G166">
        <v>11302</v>
      </c>
      <c r="H166">
        <v>319000</v>
      </c>
    </row>
    <row r="167" spans="1:8">
      <c r="A167" s="3">
        <v>6780</v>
      </c>
      <c r="B167" s="4">
        <v>84500</v>
      </c>
      <c r="D167">
        <v>6780</v>
      </c>
      <c r="E167">
        <v>84500</v>
      </c>
      <c r="G167">
        <v>11308</v>
      </c>
      <c r="H167">
        <v>335000</v>
      </c>
    </row>
    <row r="168" spans="1:8">
      <c r="A168" s="3">
        <v>6792</v>
      </c>
      <c r="B168" s="4">
        <v>202665</v>
      </c>
      <c r="D168">
        <v>6792</v>
      </c>
      <c r="E168">
        <v>202665</v>
      </c>
      <c r="G168">
        <v>11310</v>
      </c>
      <c r="H168">
        <v>140000</v>
      </c>
    </row>
    <row r="169" spans="1:8">
      <c r="A169" s="3">
        <v>6820</v>
      </c>
      <c r="B169" s="4">
        <v>212000</v>
      </c>
      <c r="D169">
        <v>6820</v>
      </c>
      <c r="E169">
        <v>212000</v>
      </c>
      <c r="G169">
        <v>11316</v>
      </c>
      <c r="H169">
        <v>214900</v>
      </c>
    </row>
    <row r="170" spans="1:8">
      <c r="A170" s="3">
        <v>6853</v>
      </c>
      <c r="B170" s="4">
        <v>220000</v>
      </c>
      <c r="D170">
        <v>6853</v>
      </c>
      <c r="E170">
        <v>220000</v>
      </c>
      <c r="G170">
        <v>11317</v>
      </c>
      <c r="H170">
        <v>180000</v>
      </c>
    </row>
    <row r="171" spans="1:8">
      <c r="A171" s="3">
        <v>6858</v>
      </c>
      <c r="B171" s="4">
        <v>128000</v>
      </c>
      <c r="D171">
        <v>6858</v>
      </c>
      <c r="E171">
        <v>128000</v>
      </c>
      <c r="G171">
        <v>11333</v>
      </c>
      <c r="H171">
        <v>146800</v>
      </c>
    </row>
    <row r="172" spans="1:8">
      <c r="A172" s="3">
        <v>6882</v>
      </c>
      <c r="B172" s="4">
        <v>127000</v>
      </c>
      <c r="D172">
        <v>6882</v>
      </c>
      <c r="E172">
        <v>127000</v>
      </c>
      <c r="G172">
        <v>11340</v>
      </c>
      <c r="H172">
        <v>123750</v>
      </c>
    </row>
    <row r="173" spans="1:8">
      <c r="A173" s="3">
        <v>6897</v>
      </c>
      <c r="B173" s="4">
        <v>127000</v>
      </c>
      <c r="D173">
        <v>6897</v>
      </c>
      <c r="E173">
        <v>127000</v>
      </c>
      <c r="G173">
        <v>11341</v>
      </c>
      <c r="H173">
        <v>121500</v>
      </c>
    </row>
    <row r="174" spans="1:8">
      <c r="A174" s="3">
        <v>6900</v>
      </c>
      <c r="B174" s="4">
        <v>120500</v>
      </c>
      <c r="D174">
        <v>6900</v>
      </c>
      <c r="E174">
        <v>120500</v>
      </c>
      <c r="G174">
        <v>11344</v>
      </c>
      <c r="H174">
        <v>144000</v>
      </c>
    </row>
    <row r="175" spans="1:8">
      <c r="A175" s="3">
        <v>6911</v>
      </c>
      <c r="B175" s="4">
        <v>100000</v>
      </c>
      <c r="D175">
        <v>6911</v>
      </c>
      <c r="E175">
        <v>100000</v>
      </c>
      <c r="G175">
        <v>11345</v>
      </c>
      <c r="H175">
        <v>137000</v>
      </c>
    </row>
    <row r="176" spans="1:8">
      <c r="A176" s="3">
        <v>6930</v>
      </c>
      <c r="B176" s="4">
        <v>130000</v>
      </c>
      <c r="D176">
        <v>6930</v>
      </c>
      <c r="E176">
        <v>130000</v>
      </c>
      <c r="G176">
        <v>11361</v>
      </c>
      <c r="H176">
        <v>180000</v>
      </c>
    </row>
    <row r="177" spans="1:8">
      <c r="A177" s="3">
        <v>6931</v>
      </c>
      <c r="B177" s="4">
        <v>165400</v>
      </c>
      <c r="D177">
        <v>6931</v>
      </c>
      <c r="E177">
        <v>165400</v>
      </c>
      <c r="G177">
        <v>11362</v>
      </c>
      <c r="H177">
        <v>280000</v>
      </c>
    </row>
    <row r="178" spans="1:8">
      <c r="A178" s="3">
        <v>6951</v>
      </c>
      <c r="B178" s="4">
        <v>119500</v>
      </c>
      <c r="D178">
        <v>6951</v>
      </c>
      <c r="E178">
        <v>119500</v>
      </c>
      <c r="G178">
        <v>11367</v>
      </c>
      <c r="H178">
        <v>255000</v>
      </c>
    </row>
    <row r="179" spans="1:8">
      <c r="A179" s="3">
        <v>6955</v>
      </c>
      <c r="B179" s="4">
        <v>202500</v>
      </c>
      <c r="D179">
        <v>6955</v>
      </c>
      <c r="E179">
        <v>202500</v>
      </c>
      <c r="G179">
        <v>11394</v>
      </c>
      <c r="H179">
        <v>394432</v>
      </c>
    </row>
    <row r="180" spans="1:8">
      <c r="A180" s="3">
        <v>6960</v>
      </c>
      <c r="B180" s="4">
        <v>120500</v>
      </c>
      <c r="D180">
        <v>6960</v>
      </c>
      <c r="E180">
        <v>120500</v>
      </c>
      <c r="G180">
        <v>11400</v>
      </c>
      <c r="H180">
        <v>466500</v>
      </c>
    </row>
    <row r="181" spans="1:8">
      <c r="A181" s="3">
        <v>6970</v>
      </c>
      <c r="B181" s="4">
        <v>129000</v>
      </c>
      <c r="D181">
        <v>6970</v>
      </c>
      <c r="E181">
        <v>129000</v>
      </c>
      <c r="G181">
        <v>11404</v>
      </c>
      <c r="H181">
        <v>222500</v>
      </c>
    </row>
    <row r="182" spans="1:8">
      <c r="A182" s="3">
        <v>6979</v>
      </c>
      <c r="B182" s="4">
        <v>144000</v>
      </c>
      <c r="D182">
        <v>6979</v>
      </c>
      <c r="E182">
        <v>144000</v>
      </c>
      <c r="G182">
        <v>11409</v>
      </c>
      <c r="H182">
        <v>131000</v>
      </c>
    </row>
    <row r="183" spans="1:8">
      <c r="A183" s="3">
        <v>6993</v>
      </c>
      <c r="B183" s="4">
        <v>135000</v>
      </c>
      <c r="D183">
        <v>6993</v>
      </c>
      <c r="E183">
        <v>135000</v>
      </c>
      <c r="G183">
        <v>11414</v>
      </c>
      <c r="H183">
        <v>167500</v>
      </c>
    </row>
    <row r="184" spans="1:8">
      <c r="A184" s="3">
        <v>7000</v>
      </c>
      <c r="B184" s="4">
        <v>122750</v>
      </c>
      <c r="D184">
        <v>7000</v>
      </c>
      <c r="E184">
        <v>122750</v>
      </c>
      <c r="G184">
        <v>11423</v>
      </c>
      <c r="H184">
        <v>272000</v>
      </c>
    </row>
    <row r="185" spans="1:8">
      <c r="A185" s="3">
        <v>7015</v>
      </c>
      <c r="B185" s="4">
        <v>110000</v>
      </c>
      <c r="D185">
        <v>7015</v>
      </c>
      <c r="E185">
        <v>110000</v>
      </c>
      <c r="G185">
        <v>11425</v>
      </c>
      <c r="H185">
        <v>137000</v>
      </c>
    </row>
    <row r="186" spans="1:8">
      <c r="A186" s="3">
        <v>7018</v>
      </c>
      <c r="B186" s="4">
        <v>133528</v>
      </c>
      <c r="D186">
        <v>7018</v>
      </c>
      <c r="E186">
        <v>133528</v>
      </c>
      <c r="G186">
        <v>11426</v>
      </c>
      <c r="H186">
        <v>200000</v>
      </c>
    </row>
    <row r="187" spans="1:8">
      <c r="A187" s="3">
        <v>7024</v>
      </c>
      <c r="B187" s="4">
        <v>166500</v>
      </c>
      <c r="D187">
        <v>7024</v>
      </c>
      <c r="E187">
        <v>166500</v>
      </c>
      <c r="G187">
        <v>11428</v>
      </c>
      <c r="H187">
        <v>250000</v>
      </c>
    </row>
    <row r="188" spans="1:8">
      <c r="A188" s="3">
        <v>7032</v>
      </c>
      <c r="B188" s="4">
        <v>135960</v>
      </c>
      <c r="D188">
        <v>7032</v>
      </c>
      <c r="E188">
        <v>135960</v>
      </c>
      <c r="G188">
        <v>11435</v>
      </c>
      <c r="H188">
        <v>230000</v>
      </c>
    </row>
    <row r="189" spans="1:8">
      <c r="A189" s="3">
        <v>7050</v>
      </c>
      <c r="B189" s="4">
        <v>226000</v>
      </c>
      <c r="D189">
        <v>7050</v>
      </c>
      <c r="E189">
        <v>226000</v>
      </c>
      <c r="G189">
        <v>11443</v>
      </c>
      <c r="H189">
        <v>369900</v>
      </c>
    </row>
    <row r="190" spans="1:8">
      <c r="A190" s="3">
        <v>7052</v>
      </c>
      <c r="B190" s="4">
        <v>185850</v>
      </c>
      <c r="D190">
        <v>7052</v>
      </c>
      <c r="E190">
        <v>185850</v>
      </c>
      <c r="G190">
        <v>11457</v>
      </c>
      <c r="H190">
        <v>175000</v>
      </c>
    </row>
    <row r="191" spans="1:8">
      <c r="A191" s="3">
        <v>7056</v>
      </c>
      <c r="B191" s="4">
        <v>140000</v>
      </c>
      <c r="D191">
        <v>7056</v>
      </c>
      <c r="E191">
        <v>140000</v>
      </c>
      <c r="G191">
        <v>11475</v>
      </c>
      <c r="H191">
        <v>144950</v>
      </c>
    </row>
    <row r="192" spans="1:8">
      <c r="A192" s="3">
        <v>7060</v>
      </c>
      <c r="B192" s="4">
        <v>206300</v>
      </c>
      <c r="D192">
        <v>7060</v>
      </c>
      <c r="E192">
        <v>206300</v>
      </c>
      <c r="G192">
        <v>11478</v>
      </c>
      <c r="H192">
        <v>306000</v>
      </c>
    </row>
    <row r="193" spans="1:8">
      <c r="A193" s="3">
        <v>7064</v>
      </c>
      <c r="B193" s="4">
        <v>135000</v>
      </c>
      <c r="D193">
        <v>7064</v>
      </c>
      <c r="E193">
        <v>135000</v>
      </c>
      <c r="G193">
        <v>11500</v>
      </c>
      <c r="H193">
        <v>156968.33333333334</v>
      </c>
    </row>
    <row r="194" spans="1:8">
      <c r="A194" s="3">
        <v>7082</v>
      </c>
      <c r="B194" s="4">
        <v>160000</v>
      </c>
      <c r="D194">
        <v>7082</v>
      </c>
      <c r="E194">
        <v>160000</v>
      </c>
      <c r="G194">
        <v>11512</v>
      </c>
      <c r="H194">
        <v>177000</v>
      </c>
    </row>
    <row r="195" spans="1:8">
      <c r="A195" s="3">
        <v>7094</v>
      </c>
      <c r="B195" s="4">
        <v>125000</v>
      </c>
      <c r="D195">
        <v>7094</v>
      </c>
      <c r="E195">
        <v>125000</v>
      </c>
      <c r="G195">
        <v>11526</v>
      </c>
      <c r="H195">
        <v>191000</v>
      </c>
    </row>
    <row r="196" spans="1:8">
      <c r="A196" s="3">
        <v>7100</v>
      </c>
      <c r="B196" s="4">
        <v>129900</v>
      </c>
      <c r="D196">
        <v>7100</v>
      </c>
      <c r="E196">
        <v>129900</v>
      </c>
      <c r="G196">
        <v>11553</v>
      </c>
      <c r="H196">
        <v>158000</v>
      </c>
    </row>
    <row r="197" spans="1:8">
      <c r="A197" s="3">
        <v>7128</v>
      </c>
      <c r="B197" s="4">
        <v>164000</v>
      </c>
      <c r="D197">
        <v>7128</v>
      </c>
      <c r="E197">
        <v>164000</v>
      </c>
      <c r="G197">
        <v>11584</v>
      </c>
      <c r="H197">
        <v>197000</v>
      </c>
    </row>
    <row r="198" spans="1:8">
      <c r="A198" s="3">
        <v>7134</v>
      </c>
      <c r="B198" s="4">
        <v>130000</v>
      </c>
      <c r="D198">
        <v>7134</v>
      </c>
      <c r="E198">
        <v>130000</v>
      </c>
      <c r="G198">
        <v>11600</v>
      </c>
      <c r="H198">
        <v>145683.33333333334</v>
      </c>
    </row>
    <row r="199" spans="1:8">
      <c r="A199" s="3">
        <v>7136</v>
      </c>
      <c r="B199" s="4">
        <v>145000</v>
      </c>
      <c r="D199">
        <v>7136</v>
      </c>
      <c r="E199">
        <v>145000</v>
      </c>
      <c r="G199">
        <v>11606</v>
      </c>
      <c r="H199">
        <v>135000</v>
      </c>
    </row>
    <row r="200" spans="1:8">
      <c r="A200" s="3">
        <v>7150</v>
      </c>
      <c r="B200" s="4">
        <v>100000</v>
      </c>
      <c r="D200">
        <v>7150</v>
      </c>
      <c r="E200">
        <v>100000</v>
      </c>
      <c r="G200">
        <v>11616</v>
      </c>
      <c r="H200">
        <v>148950</v>
      </c>
    </row>
    <row r="201" spans="1:8">
      <c r="A201" s="3">
        <v>7153</v>
      </c>
      <c r="B201" s="4">
        <v>177550</v>
      </c>
      <c r="D201">
        <v>7153</v>
      </c>
      <c r="E201">
        <v>177550</v>
      </c>
      <c r="G201">
        <v>11625</v>
      </c>
      <c r="H201">
        <v>131500</v>
      </c>
    </row>
    <row r="202" spans="1:8">
      <c r="A202" s="3">
        <v>7162</v>
      </c>
      <c r="B202" s="4">
        <v>109900</v>
      </c>
      <c r="D202">
        <v>7162</v>
      </c>
      <c r="E202">
        <v>109900</v>
      </c>
      <c r="G202">
        <v>11639</v>
      </c>
      <c r="H202">
        <v>182000</v>
      </c>
    </row>
    <row r="203" spans="1:8">
      <c r="A203" s="3">
        <v>7175</v>
      </c>
      <c r="B203" s="4">
        <v>125000</v>
      </c>
      <c r="D203">
        <v>7175</v>
      </c>
      <c r="E203">
        <v>125000</v>
      </c>
      <c r="G203">
        <v>11643</v>
      </c>
      <c r="H203">
        <v>200000</v>
      </c>
    </row>
    <row r="204" spans="1:8">
      <c r="A204" s="3">
        <v>7180</v>
      </c>
      <c r="B204" s="4">
        <v>127000</v>
      </c>
      <c r="D204">
        <v>7180</v>
      </c>
      <c r="E204">
        <v>127000</v>
      </c>
      <c r="G204">
        <v>11645</v>
      </c>
      <c r="H204">
        <v>228250</v>
      </c>
    </row>
    <row r="205" spans="1:8">
      <c r="A205" s="3">
        <v>7200</v>
      </c>
      <c r="B205" s="4">
        <v>130238</v>
      </c>
      <c r="D205">
        <v>7200</v>
      </c>
      <c r="E205">
        <v>130238</v>
      </c>
      <c r="G205">
        <v>11664</v>
      </c>
      <c r="H205">
        <v>119200</v>
      </c>
    </row>
    <row r="206" spans="1:8">
      <c r="A206" s="3">
        <v>7207</v>
      </c>
      <c r="B206" s="4">
        <v>116500</v>
      </c>
      <c r="D206">
        <v>7207</v>
      </c>
      <c r="E206">
        <v>116500</v>
      </c>
      <c r="G206">
        <v>11670</v>
      </c>
      <c r="H206">
        <v>320000</v>
      </c>
    </row>
    <row r="207" spans="1:8">
      <c r="A207" s="3">
        <v>7226</v>
      </c>
      <c r="B207" s="4">
        <v>183000</v>
      </c>
      <c r="D207">
        <v>7226</v>
      </c>
      <c r="E207">
        <v>183000</v>
      </c>
      <c r="G207">
        <v>11694</v>
      </c>
      <c r="H207">
        <v>314813</v>
      </c>
    </row>
    <row r="208" spans="1:8">
      <c r="A208" s="3">
        <v>7227</v>
      </c>
      <c r="B208" s="4">
        <v>105500</v>
      </c>
      <c r="D208">
        <v>7227</v>
      </c>
      <c r="E208">
        <v>105500</v>
      </c>
      <c r="G208">
        <v>11700</v>
      </c>
      <c r="H208">
        <v>193719.75</v>
      </c>
    </row>
    <row r="209" spans="1:8">
      <c r="A209" s="3">
        <v>7244</v>
      </c>
      <c r="B209" s="4">
        <v>129500</v>
      </c>
      <c r="D209">
        <v>7244</v>
      </c>
      <c r="E209">
        <v>129500</v>
      </c>
      <c r="G209">
        <v>11717</v>
      </c>
      <c r="H209">
        <v>185000</v>
      </c>
    </row>
    <row r="210" spans="1:8">
      <c r="A210" s="3">
        <v>7252</v>
      </c>
      <c r="B210" s="4">
        <v>134900</v>
      </c>
      <c r="D210">
        <v>7252</v>
      </c>
      <c r="E210">
        <v>134900</v>
      </c>
      <c r="G210">
        <v>11751</v>
      </c>
      <c r="H210">
        <v>190000</v>
      </c>
    </row>
    <row r="211" spans="1:8">
      <c r="A211" s="3">
        <v>7259</v>
      </c>
      <c r="B211" s="4">
        <v>259500</v>
      </c>
      <c r="D211">
        <v>7259</v>
      </c>
      <c r="E211">
        <v>259500</v>
      </c>
      <c r="G211">
        <v>11764</v>
      </c>
      <c r="H211">
        <v>290000</v>
      </c>
    </row>
    <row r="212" spans="1:8">
      <c r="A212" s="3">
        <v>7264</v>
      </c>
      <c r="B212" s="4">
        <v>205000</v>
      </c>
      <c r="D212">
        <v>7264</v>
      </c>
      <c r="E212">
        <v>205000</v>
      </c>
      <c r="G212">
        <v>11767</v>
      </c>
      <c r="H212">
        <v>121250</v>
      </c>
    </row>
    <row r="213" spans="1:8">
      <c r="A213" s="3">
        <v>7301</v>
      </c>
      <c r="B213" s="4">
        <v>198500</v>
      </c>
      <c r="D213">
        <v>7301</v>
      </c>
      <c r="E213">
        <v>198500</v>
      </c>
      <c r="G213">
        <v>11777</v>
      </c>
      <c r="H213">
        <v>164500</v>
      </c>
    </row>
    <row r="214" spans="1:8">
      <c r="A214" s="3">
        <v>7313</v>
      </c>
      <c r="B214" s="4">
        <v>277500</v>
      </c>
      <c r="D214">
        <v>7313</v>
      </c>
      <c r="E214">
        <v>277500</v>
      </c>
      <c r="G214">
        <v>11782</v>
      </c>
      <c r="H214">
        <v>148000</v>
      </c>
    </row>
    <row r="215" spans="1:8">
      <c r="A215" s="3">
        <v>7314</v>
      </c>
      <c r="B215" s="4">
        <v>194500</v>
      </c>
      <c r="D215">
        <v>7314</v>
      </c>
      <c r="E215">
        <v>194500</v>
      </c>
      <c r="G215">
        <v>11787</v>
      </c>
      <c r="H215">
        <v>315750</v>
      </c>
    </row>
    <row r="216" spans="1:8">
      <c r="A216" s="3">
        <v>7332</v>
      </c>
      <c r="B216" s="4">
        <v>120000</v>
      </c>
      <c r="D216">
        <v>7332</v>
      </c>
      <c r="E216">
        <v>120000</v>
      </c>
      <c r="G216">
        <v>11796</v>
      </c>
      <c r="H216">
        <v>215000</v>
      </c>
    </row>
    <row r="217" spans="1:8">
      <c r="A217" s="3">
        <v>7340</v>
      </c>
      <c r="B217" s="4">
        <v>110000</v>
      </c>
      <c r="D217">
        <v>7340</v>
      </c>
      <c r="E217">
        <v>110000</v>
      </c>
      <c r="G217">
        <v>11838</v>
      </c>
      <c r="H217">
        <v>236500</v>
      </c>
    </row>
    <row r="218" spans="1:8">
      <c r="A218" s="3">
        <v>7350</v>
      </c>
      <c r="B218" s="4">
        <v>139000</v>
      </c>
      <c r="D218">
        <v>7350</v>
      </c>
      <c r="E218">
        <v>139000</v>
      </c>
      <c r="G218">
        <v>11839</v>
      </c>
      <c r="H218">
        <v>262280</v>
      </c>
    </row>
    <row r="219" spans="1:8">
      <c r="A219" s="3">
        <v>7388</v>
      </c>
      <c r="B219" s="4">
        <v>150750</v>
      </c>
      <c r="D219">
        <v>7388</v>
      </c>
      <c r="E219">
        <v>150750</v>
      </c>
      <c r="G219">
        <v>11841</v>
      </c>
      <c r="H219">
        <v>118500</v>
      </c>
    </row>
    <row r="220" spans="1:8">
      <c r="A220" s="3">
        <v>7390</v>
      </c>
      <c r="B220" s="4">
        <v>135000</v>
      </c>
      <c r="D220">
        <v>7390</v>
      </c>
      <c r="E220">
        <v>135000</v>
      </c>
      <c r="G220">
        <v>11844</v>
      </c>
      <c r="H220">
        <v>372500</v>
      </c>
    </row>
    <row r="221" spans="1:8">
      <c r="A221" s="3">
        <v>7399</v>
      </c>
      <c r="B221" s="4">
        <v>239000</v>
      </c>
      <c r="D221">
        <v>7399</v>
      </c>
      <c r="E221">
        <v>239000</v>
      </c>
      <c r="G221">
        <v>11846</v>
      </c>
      <c r="H221">
        <v>374000</v>
      </c>
    </row>
    <row r="222" spans="1:8">
      <c r="A222" s="3">
        <v>7406</v>
      </c>
      <c r="B222" s="4">
        <v>194000</v>
      </c>
      <c r="D222">
        <v>7406</v>
      </c>
      <c r="E222">
        <v>194000</v>
      </c>
      <c r="G222">
        <v>11851</v>
      </c>
      <c r="H222">
        <v>180500</v>
      </c>
    </row>
    <row r="223" spans="1:8">
      <c r="A223" s="3">
        <v>7407</v>
      </c>
      <c r="B223" s="4">
        <v>149700</v>
      </c>
      <c r="D223">
        <v>7407</v>
      </c>
      <c r="E223">
        <v>149700</v>
      </c>
      <c r="G223">
        <v>11880</v>
      </c>
      <c r="H223">
        <v>157000</v>
      </c>
    </row>
    <row r="224" spans="1:8">
      <c r="A224" s="3">
        <v>7415</v>
      </c>
      <c r="B224" s="4">
        <v>193000</v>
      </c>
      <c r="D224">
        <v>7415</v>
      </c>
      <c r="E224">
        <v>193000</v>
      </c>
      <c r="G224">
        <v>11883</v>
      </c>
      <c r="H224">
        <v>203000</v>
      </c>
    </row>
    <row r="225" spans="1:8">
      <c r="A225" s="3">
        <v>7420</v>
      </c>
      <c r="B225" s="4">
        <v>125000</v>
      </c>
      <c r="D225">
        <v>7420</v>
      </c>
      <c r="E225">
        <v>125000</v>
      </c>
      <c r="G225">
        <v>11885</v>
      </c>
      <c r="H225">
        <v>261500</v>
      </c>
    </row>
    <row r="226" spans="1:8">
      <c r="A226" s="3">
        <v>7438</v>
      </c>
      <c r="B226" s="4">
        <v>127000</v>
      </c>
      <c r="D226">
        <v>7438</v>
      </c>
      <c r="E226">
        <v>127000</v>
      </c>
      <c r="G226">
        <v>11888</v>
      </c>
      <c r="H226">
        <v>214500</v>
      </c>
    </row>
    <row r="227" spans="1:8">
      <c r="A227" s="3">
        <v>7446</v>
      </c>
      <c r="B227" s="4">
        <v>100000</v>
      </c>
      <c r="D227">
        <v>7446</v>
      </c>
      <c r="E227">
        <v>100000</v>
      </c>
      <c r="G227">
        <v>11900</v>
      </c>
      <c r="H227">
        <v>124250</v>
      </c>
    </row>
    <row r="228" spans="1:8">
      <c r="A228" s="3">
        <v>7449</v>
      </c>
      <c r="B228" s="4">
        <v>139400</v>
      </c>
      <c r="D228">
        <v>7449</v>
      </c>
      <c r="E228">
        <v>139400</v>
      </c>
      <c r="G228">
        <v>11911</v>
      </c>
      <c r="H228">
        <v>174000</v>
      </c>
    </row>
    <row r="229" spans="1:8">
      <c r="A229" s="3">
        <v>7472</v>
      </c>
      <c r="B229" s="4">
        <v>184000</v>
      </c>
      <c r="D229">
        <v>7472</v>
      </c>
      <c r="E229">
        <v>184000</v>
      </c>
      <c r="G229">
        <v>11923</v>
      </c>
      <c r="H229">
        <v>239000</v>
      </c>
    </row>
    <row r="230" spans="1:8">
      <c r="A230" s="3">
        <v>7500</v>
      </c>
      <c r="B230" s="4">
        <v>159988.88888888888</v>
      </c>
      <c r="D230">
        <v>7500</v>
      </c>
      <c r="E230">
        <v>159988.88888888888</v>
      </c>
      <c r="G230">
        <v>11924</v>
      </c>
      <c r="H230">
        <v>345000</v>
      </c>
    </row>
    <row r="231" spans="1:8">
      <c r="A231" s="3">
        <v>7535</v>
      </c>
      <c r="B231" s="4">
        <v>120000</v>
      </c>
      <c r="D231">
        <v>7535</v>
      </c>
      <c r="E231">
        <v>120000</v>
      </c>
      <c r="G231">
        <v>11932</v>
      </c>
      <c r="H231">
        <v>235128</v>
      </c>
    </row>
    <row r="232" spans="1:8">
      <c r="A232" s="3">
        <v>7540</v>
      </c>
      <c r="B232" s="4">
        <v>156000</v>
      </c>
      <c r="D232">
        <v>7540</v>
      </c>
      <c r="E232">
        <v>156000</v>
      </c>
      <c r="G232">
        <v>11952</v>
      </c>
      <c r="H232">
        <v>190000</v>
      </c>
    </row>
    <row r="233" spans="1:8">
      <c r="A233" s="3">
        <v>7558</v>
      </c>
      <c r="B233" s="4">
        <v>177000</v>
      </c>
      <c r="D233">
        <v>7558</v>
      </c>
      <c r="E233">
        <v>177000</v>
      </c>
      <c r="G233">
        <v>11957</v>
      </c>
      <c r="H233">
        <v>232000</v>
      </c>
    </row>
    <row r="234" spans="1:8">
      <c r="A234" s="3">
        <v>7560</v>
      </c>
      <c r="B234" s="4">
        <v>136350</v>
      </c>
      <c r="D234">
        <v>7560</v>
      </c>
      <c r="E234">
        <v>136350</v>
      </c>
      <c r="G234">
        <v>11988</v>
      </c>
      <c r="H234">
        <v>169350</v>
      </c>
    </row>
    <row r="235" spans="1:8">
      <c r="A235" s="3">
        <v>7577</v>
      </c>
      <c r="B235" s="4">
        <v>194700</v>
      </c>
      <c r="D235">
        <v>7577</v>
      </c>
      <c r="E235">
        <v>194700</v>
      </c>
      <c r="G235">
        <v>11999</v>
      </c>
      <c r="H235">
        <v>285000</v>
      </c>
    </row>
    <row r="236" spans="1:8">
      <c r="A236" s="3">
        <v>7585</v>
      </c>
      <c r="B236" s="4">
        <v>91500</v>
      </c>
      <c r="D236">
        <v>7585</v>
      </c>
      <c r="E236">
        <v>91500</v>
      </c>
      <c r="G236">
        <v>12000</v>
      </c>
      <c r="H236">
        <v>160750</v>
      </c>
    </row>
    <row r="237" spans="1:8">
      <c r="A237" s="3">
        <v>7588</v>
      </c>
      <c r="B237" s="4">
        <v>200100</v>
      </c>
      <c r="D237">
        <v>7588</v>
      </c>
      <c r="E237">
        <v>200100</v>
      </c>
      <c r="G237">
        <v>12003</v>
      </c>
      <c r="H237">
        <v>269500</v>
      </c>
    </row>
    <row r="238" spans="1:8">
      <c r="A238" s="3">
        <v>7590</v>
      </c>
      <c r="B238" s="4">
        <v>162250</v>
      </c>
      <c r="D238">
        <v>7590</v>
      </c>
      <c r="E238">
        <v>162250</v>
      </c>
      <c r="G238">
        <v>12011</v>
      </c>
      <c r="H238">
        <v>280000</v>
      </c>
    </row>
    <row r="239" spans="1:8">
      <c r="A239" s="3">
        <v>7596</v>
      </c>
      <c r="B239" s="4">
        <v>124500</v>
      </c>
      <c r="D239">
        <v>7596</v>
      </c>
      <c r="E239">
        <v>124500</v>
      </c>
      <c r="G239">
        <v>12030</v>
      </c>
      <c r="H239">
        <v>318000</v>
      </c>
    </row>
    <row r="240" spans="1:8">
      <c r="A240" s="3">
        <v>7599</v>
      </c>
      <c r="B240" s="4">
        <v>129500</v>
      </c>
      <c r="D240">
        <v>7599</v>
      </c>
      <c r="E240">
        <v>129500</v>
      </c>
      <c r="G240">
        <v>12046</v>
      </c>
      <c r="H240">
        <v>195000</v>
      </c>
    </row>
    <row r="241" spans="1:8">
      <c r="A241" s="3">
        <v>7630</v>
      </c>
      <c r="B241" s="4">
        <v>140000</v>
      </c>
      <c r="D241">
        <v>7630</v>
      </c>
      <c r="E241">
        <v>140000</v>
      </c>
      <c r="G241">
        <v>12085</v>
      </c>
      <c r="H241">
        <v>318000</v>
      </c>
    </row>
    <row r="242" spans="1:8">
      <c r="A242" s="3">
        <v>7642</v>
      </c>
      <c r="B242" s="4">
        <v>189950</v>
      </c>
      <c r="D242">
        <v>7642</v>
      </c>
      <c r="E242">
        <v>189950</v>
      </c>
      <c r="G242">
        <v>12090</v>
      </c>
      <c r="H242">
        <v>203833.33333333334</v>
      </c>
    </row>
    <row r="243" spans="1:8">
      <c r="A243" s="3">
        <v>7658</v>
      </c>
      <c r="B243" s="4">
        <v>319900</v>
      </c>
      <c r="D243">
        <v>7658</v>
      </c>
      <c r="E243">
        <v>319900</v>
      </c>
      <c r="G243">
        <v>12095</v>
      </c>
      <c r="H243">
        <v>158000</v>
      </c>
    </row>
    <row r="244" spans="1:8">
      <c r="A244" s="3">
        <v>7677</v>
      </c>
      <c r="B244" s="4">
        <v>110000</v>
      </c>
      <c r="D244">
        <v>7677</v>
      </c>
      <c r="E244">
        <v>110000</v>
      </c>
      <c r="G244">
        <v>12099</v>
      </c>
      <c r="H244">
        <v>354000</v>
      </c>
    </row>
    <row r="245" spans="1:8">
      <c r="A245" s="3">
        <v>7681</v>
      </c>
      <c r="B245" s="4">
        <v>154900</v>
      </c>
      <c r="D245">
        <v>7681</v>
      </c>
      <c r="E245">
        <v>154900</v>
      </c>
      <c r="G245">
        <v>12108</v>
      </c>
      <c r="H245">
        <v>118000</v>
      </c>
    </row>
    <row r="246" spans="1:8">
      <c r="A246" s="3">
        <v>7685</v>
      </c>
      <c r="B246" s="4">
        <v>165600</v>
      </c>
      <c r="D246">
        <v>7685</v>
      </c>
      <c r="E246">
        <v>165600</v>
      </c>
      <c r="G246">
        <v>12118</v>
      </c>
      <c r="H246">
        <v>240000</v>
      </c>
    </row>
    <row r="247" spans="1:8">
      <c r="A247" s="3">
        <v>7700</v>
      </c>
      <c r="B247" s="4">
        <v>133750</v>
      </c>
      <c r="D247">
        <v>7700</v>
      </c>
      <c r="E247">
        <v>133750</v>
      </c>
      <c r="G247">
        <v>12122</v>
      </c>
      <c r="H247">
        <v>178400</v>
      </c>
    </row>
    <row r="248" spans="1:8">
      <c r="A248" s="3">
        <v>7711</v>
      </c>
      <c r="B248" s="4">
        <v>150000</v>
      </c>
      <c r="D248">
        <v>7711</v>
      </c>
      <c r="E248">
        <v>150000</v>
      </c>
      <c r="G248">
        <v>12134</v>
      </c>
      <c r="H248">
        <v>164000</v>
      </c>
    </row>
    <row r="249" spans="1:8">
      <c r="A249" s="3">
        <v>7728</v>
      </c>
      <c r="B249" s="4">
        <v>132500</v>
      </c>
      <c r="D249">
        <v>7728</v>
      </c>
      <c r="E249">
        <v>132500</v>
      </c>
      <c r="G249">
        <v>12137</v>
      </c>
      <c r="H249">
        <v>224900</v>
      </c>
    </row>
    <row r="250" spans="1:8">
      <c r="A250" s="3">
        <v>7740</v>
      </c>
      <c r="B250" s="4">
        <v>125500</v>
      </c>
      <c r="D250">
        <v>7740</v>
      </c>
      <c r="E250">
        <v>125500</v>
      </c>
      <c r="G250">
        <v>12144</v>
      </c>
      <c r="H250">
        <v>133000</v>
      </c>
    </row>
    <row r="251" spans="1:8">
      <c r="A251" s="3">
        <v>7742</v>
      </c>
      <c r="B251" s="4">
        <v>127000</v>
      </c>
      <c r="D251">
        <v>7742</v>
      </c>
      <c r="E251">
        <v>127000</v>
      </c>
      <c r="G251">
        <v>12150</v>
      </c>
      <c r="H251">
        <v>131500</v>
      </c>
    </row>
    <row r="252" spans="1:8">
      <c r="A252" s="3">
        <v>7750</v>
      </c>
      <c r="B252" s="4">
        <v>175366.66666666666</v>
      </c>
      <c r="D252">
        <v>7750</v>
      </c>
      <c r="E252">
        <v>175366.66666666666</v>
      </c>
      <c r="G252">
        <v>12155</v>
      </c>
      <c r="H252">
        <v>151750</v>
      </c>
    </row>
    <row r="253" spans="1:8">
      <c r="A253" s="3">
        <v>7758</v>
      </c>
      <c r="B253" s="4">
        <v>151000</v>
      </c>
      <c r="D253">
        <v>7758</v>
      </c>
      <c r="E253">
        <v>151000</v>
      </c>
      <c r="G253">
        <v>12160</v>
      </c>
      <c r="H253">
        <v>145750</v>
      </c>
    </row>
    <row r="254" spans="1:8">
      <c r="A254" s="3">
        <v>7763</v>
      </c>
      <c r="B254" s="4">
        <v>140000</v>
      </c>
      <c r="D254">
        <v>7763</v>
      </c>
      <c r="E254">
        <v>140000</v>
      </c>
      <c r="G254">
        <v>12168</v>
      </c>
      <c r="H254">
        <v>359100</v>
      </c>
    </row>
    <row r="255" spans="1:8">
      <c r="A255" s="3">
        <v>7795</v>
      </c>
      <c r="B255" s="4">
        <v>188500</v>
      </c>
      <c r="D255">
        <v>7795</v>
      </c>
      <c r="E255">
        <v>188500</v>
      </c>
      <c r="G255">
        <v>12180</v>
      </c>
      <c r="H255">
        <v>80000</v>
      </c>
    </row>
    <row r="256" spans="1:8">
      <c r="A256" s="3">
        <v>7800</v>
      </c>
      <c r="B256" s="4">
        <v>140300</v>
      </c>
      <c r="D256">
        <v>7800</v>
      </c>
      <c r="E256">
        <v>140300</v>
      </c>
      <c r="G256">
        <v>12182</v>
      </c>
      <c r="H256">
        <v>220000</v>
      </c>
    </row>
    <row r="257" spans="1:8">
      <c r="A257" s="3">
        <v>7804</v>
      </c>
      <c r="B257" s="4">
        <v>135000</v>
      </c>
      <c r="D257">
        <v>7804</v>
      </c>
      <c r="E257">
        <v>135000</v>
      </c>
      <c r="G257">
        <v>12203</v>
      </c>
      <c r="H257">
        <v>336000</v>
      </c>
    </row>
    <row r="258" spans="1:8">
      <c r="A258" s="3">
        <v>7819</v>
      </c>
      <c r="B258" s="4">
        <v>107000</v>
      </c>
      <c r="D258">
        <v>7819</v>
      </c>
      <c r="E258">
        <v>107000</v>
      </c>
      <c r="G258">
        <v>12205</v>
      </c>
      <c r="H258">
        <v>187500</v>
      </c>
    </row>
    <row r="259" spans="1:8">
      <c r="A259" s="3">
        <v>7820</v>
      </c>
      <c r="B259" s="4">
        <v>318061</v>
      </c>
      <c r="D259">
        <v>7820</v>
      </c>
      <c r="E259">
        <v>318061</v>
      </c>
      <c r="G259">
        <v>12209</v>
      </c>
      <c r="H259">
        <v>215000</v>
      </c>
    </row>
    <row r="260" spans="1:8">
      <c r="A260" s="3">
        <v>7837</v>
      </c>
      <c r="B260" s="4">
        <v>178000</v>
      </c>
      <c r="D260">
        <v>7837</v>
      </c>
      <c r="E260">
        <v>178000</v>
      </c>
      <c r="G260">
        <v>12220</v>
      </c>
      <c r="H260">
        <v>402861</v>
      </c>
    </row>
    <row r="261" spans="1:8">
      <c r="A261" s="3">
        <v>7838</v>
      </c>
      <c r="B261" s="4">
        <v>123000</v>
      </c>
      <c r="D261">
        <v>7838</v>
      </c>
      <c r="E261">
        <v>123000</v>
      </c>
      <c r="G261">
        <v>12224</v>
      </c>
      <c r="H261">
        <v>244000</v>
      </c>
    </row>
    <row r="262" spans="1:8">
      <c r="A262" s="3">
        <v>7844</v>
      </c>
      <c r="B262" s="4">
        <v>149500</v>
      </c>
      <c r="D262">
        <v>7844</v>
      </c>
      <c r="E262">
        <v>149500</v>
      </c>
      <c r="G262">
        <v>12227</v>
      </c>
      <c r="H262">
        <v>272000</v>
      </c>
    </row>
    <row r="263" spans="1:8">
      <c r="A263" s="3">
        <v>7851</v>
      </c>
      <c r="B263" s="4">
        <v>216500</v>
      </c>
      <c r="D263">
        <v>7851</v>
      </c>
      <c r="E263">
        <v>216500</v>
      </c>
      <c r="G263">
        <v>12243</v>
      </c>
      <c r="H263">
        <v>175000</v>
      </c>
    </row>
    <row r="264" spans="1:8">
      <c r="A264" s="3">
        <v>7861</v>
      </c>
      <c r="B264" s="4">
        <v>183200</v>
      </c>
      <c r="D264">
        <v>7861</v>
      </c>
      <c r="E264">
        <v>183200</v>
      </c>
      <c r="G264">
        <v>12244</v>
      </c>
      <c r="H264">
        <v>305000</v>
      </c>
    </row>
    <row r="265" spans="1:8">
      <c r="A265" s="3">
        <v>7862</v>
      </c>
      <c r="B265" s="4">
        <v>208300</v>
      </c>
      <c r="D265">
        <v>7862</v>
      </c>
      <c r="E265">
        <v>208300</v>
      </c>
      <c r="G265">
        <v>12256</v>
      </c>
      <c r="H265">
        <v>325000</v>
      </c>
    </row>
    <row r="266" spans="1:8">
      <c r="A266" s="3">
        <v>7875</v>
      </c>
      <c r="B266" s="4">
        <v>165316.66666666666</v>
      </c>
      <c r="D266">
        <v>7875</v>
      </c>
      <c r="E266">
        <v>165316.66666666666</v>
      </c>
      <c r="G266">
        <v>12257</v>
      </c>
      <c r="H266">
        <v>290000</v>
      </c>
    </row>
    <row r="267" spans="1:8">
      <c r="A267" s="3">
        <v>7879</v>
      </c>
      <c r="B267" s="4">
        <v>34900</v>
      </c>
      <c r="D267">
        <v>7879</v>
      </c>
      <c r="E267">
        <v>34900</v>
      </c>
      <c r="G267">
        <v>12274</v>
      </c>
      <c r="H267">
        <v>227680</v>
      </c>
    </row>
    <row r="268" spans="1:8">
      <c r="A268" s="3">
        <v>7892</v>
      </c>
      <c r="B268" s="4">
        <v>126700</v>
      </c>
      <c r="D268">
        <v>7892</v>
      </c>
      <c r="E268">
        <v>126700</v>
      </c>
      <c r="G268">
        <v>12327</v>
      </c>
      <c r="H268">
        <v>316600</v>
      </c>
    </row>
    <row r="269" spans="1:8">
      <c r="A269" s="3">
        <v>7910</v>
      </c>
      <c r="B269" s="4">
        <v>127000</v>
      </c>
      <c r="D269">
        <v>7910</v>
      </c>
      <c r="E269">
        <v>127000</v>
      </c>
      <c r="G269">
        <v>12328</v>
      </c>
      <c r="H269">
        <v>169900</v>
      </c>
    </row>
    <row r="270" spans="1:8">
      <c r="A270" s="3">
        <v>7917</v>
      </c>
      <c r="B270" s="4">
        <v>161500</v>
      </c>
      <c r="D270">
        <v>7917</v>
      </c>
      <c r="E270">
        <v>161500</v>
      </c>
      <c r="G270">
        <v>12342</v>
      </c>
      <c r="H270">
        <v>111200</v>
      </c>
    </row>
    <row r="271" spans="1:8">
      <c r="A271" s="3">
        <v>7920</v>
      </c>
      <c r="B271" s="4">
        <v>89500</v>
      </c>
      <c r="D271">
        <v>7920</v>
      </c>
      <c r="E271">
        <v>89500</v>
      </c>
      <c r="G271">
        <v>12354</v>
      </c>
      <c r="H271">
        <v>110000</v>
      </c>
    </row>
    <row r="272" spans="1:8">
      <c r="A272" s="3">
        <v>7922</v>
      </c>
      <c r="B272" s="4">
        <v>109000</v>
      </c>
      <c r="D272">
        <v>7922</v>
      </c>
      <c r="E272">
        <v>109000</v>
      </c>
      <c r="G272">
        <v>12358</v>
      </c>
      <c r="H272">
        <v>128500</v>
      </c>
    </row>
    <row r="273" spans="1:8">
      <c r="A273" s="3">
        <v>7930</v>
      </c>
      <c r="B273" s="4">
        <v>156000</v>
      </c>
      <c r="D273">
        <v>7930</v>
      </c>
      <c r="E273">
        <v>156000</v>
      </c>
      <c r="G273">
        <v>12376</v>
      </c>
      <c r="H273">
        <v>320000</v>
      </c>
    </row>
    <row r="274" spans="1:8">
      <c r="A274" s="3">
        <v>7931</v>
      </c>
      <c r="B274" s="4">
        <v>143750</v>
      </c>
      <c r="D274">
        <v>7931</v>
      </c>
      <c r="E274">
        <v>143750</v>
      </c>
      <c r="G274">
        <v>12378</v>
      </c>
      <c r="H274">
        <v>360000</v>
      </c>
    </row>
    <row r="275" spans="1:8">
      <c r="A275" s="3">
        <v>7937</v>
      </c>
      <c r="B275" s="4">
        <v>142500</v>
      </c>
      <c r="D275">
        <v>7937</v>
      </c>
      <c r="E275">
        <v>142500</v>
      </c>
      <c r="G275">
        <v>12384</v>
      </c>
      <c r="H275">
        <v>197900</v>
      </c>
    </row>
    <row r="276" spans="1:8">
      <c r="A276" s="3">
        <v>7943</v>
      </c>
      <c r="B276" s="4">
        <v>118500</v>
      </c>
      <c r="D276">
        <v>7943</v>
      </c>
      <c r="E276">
        <v>118500</v>
      </c>
      <c r="G276">
        <v>12393</v>
      </c>
      <c r="H276">
        <v>195000</v>
      </c>
    </row>
    <row r="277" spans="1:8">
      <c r="A277" s="3">
        <v>7945</v>
      </c>
      <c r="B277" s="4">
        <v>141000</v>
      </c>
      <c r="D277">
        <v>7945</v>
      </c>
      <c r="E277">
        <v>141000</v>
      </c>
      <c r="G277">
        <v>12394</v>
      </c>
      <c r="H277">
        <v>225000</v>
      </c>
    </row>
    <row r="278" spans="1:8">
      <c r="A278" s="3">
        <v>7950</v>
      </c>
      <c r="B278" s="4">
        <v>159500</v>
      </c>
      <c r="D278">
        <v>7950</v>
      </c>
      <c r="E278">
        <v>159500</v>
      </c>
      <c r="G278">
        <v>12400</v>
      </c>
      <c r="H278">
        <v>155000</v>
      </c>
    </row>
    <row r="279" spans="1:8">
      <c r="A279" s="3">
        <v>7990</v>
      </c>
      <c r="B279" s="4">
        <v>110000</v>
      </c>
      <c r="D279">
        <v>7990</v>
      </c>
      <c r="E279">
        <v>110000</v>
      </c>
      <c r="G279">
        <v>12416</v>
      </c>
      <c r="H279">
        <v>184000</v>
      </c>
    </row>
    <row r="280" spans="1:8">
      <c r="A280" s="3">
        <v>8000</v>
      </c>
      <c r="B280" s="4">
        <v>153666.66666666666</v>
      </c>
      <c r="D280">
        <v>8000</v>
      </c>
      <c r="E280">
        <v>153666.66666666666</v>
      </c>
      <c r="G280">
        <v>12420</v>
      </c>
      <c r="H280">
        <v>230000</v>
      </c>
    </row>
    <row r="281" spans="1:8">
      <c r="A281" s="3">
        <v>8004</v>
      </c>
      <c r="B281" s="4">
        <v>263435</v>
      </c>
      <c r="D281">
        <v>8004</v>
      </c>
      <c r="E281">
        <v>263435</v>
      </c>
      <c r="G281">
        <v>12435</v>
      </c>
      <c r="H281">
        <v>231500</v>
      </c>
    </row>
    <row r="282" spans="1:8">
      <c r="A282" s="3">
        <v>8012</v>
      </c>
      <c r="B282" s="4">
        <v>171733.33333333334</v>
      </c>
      <c r="D282">
        <v>8012</v>
      </c>
      <c r="E282">
        <v>171733.33333333334</v>
      </c>
      <c r="G282">
        <v>12438</v>
      </c>
      <c r="H282">
        <v>361919</v>
      </c>
    </row>
    <row r="283" spans="1:8">
      <c r="A283" s="3">
        <v>8029</v>
      </c>
      <c r="B283" s="4">
        <v>176000</v>
      </c>
      <c r="D283">
        <v>8029</v>
      </c>
      <c r="E283">
        <v>176000</v>
      </c>
      <c r="G283">
        <v>12444</v>
      </c>
      <c r="H283">
        <v>394617</v>
      </c>
    </row>
    <row r="284" spans="1:8">
      <c r="A284" s="3">
        <v>8049</v>
      </c>
      <c r="B284" s="4">
        <v>180000</v>
      </c>
      <c r="D284">
        <v>8049</v>
      </c>
      <c r="E284">
        <v>180000</v>
      </c>
      <c r="G284">
        <v>12456</v>
      </c>
      <c r="H284">
        <v>337500</v>
      </c>
    </row>
    <row r="285" spans="1:8">
      <c r="A285" s="3">
        <v>8063</v>
      </c>
      <c r="B285" s="4">
        <v>181000</v>
      </c>
      <c r="D285">
        <v>8063</v>
      </c>
      <c r="E285">
        <v>181000</v>
      </c>
      <c r="G285">
        <v>12461</v>
      </c>
      <c r="H285">
        <v>262000</v>
      </c>
    </row>
    <row r="286" spans="1:8">
      <c r="A286" s="3">
        <v>8064</v>
      </c>
      <c r="B286" s="4">
        <v>122900</v>
      </c>
      <c r="D286">
        <v>8064</v>
      </c>
      <c r="E286">
        <v>122900</v>
      </c>
      <c r="G286">
        <v>12464</v>
      </c>
      <c r="H286">
        <v>152000</v>
      </c>
    </row>
    <row r="287" spans="1:8">
      <c r="A287" s="3">
        <v>8068</v>
      </c>
      <c r="B287" s="4">
        <v>200000</v>
      </c>
      <c r="D287">
        <v>8068</v>
      </c>
      <c r="E287">
        <v>200000</v>
      </c>
      <c r="G287">
        <v>12474</v>
      </c>
      <c r="H287">
        <v>426000</v>
      </c>
    </row>
    <row r="288" spans="1:8">
      <c r="A288" s="3">
        <v>8070</v>
      </c>
      <c r="B288" s="4">
        <v>123600</v>
      </c>
      <c r="D288">
        <v>8070</v>
      </c>
      <c r="E288">
        <v>123600</v>
      </c>
      <c r="G288">
        <v>12493</v>
      </c>
      <c r="H288">
        <v>141000</v>
      </c>
    </row>
    <row r="289" spans="1:8">
      <c r="A289" s="3">
        <v>8072</v>
      </c>
      <c r="B289" s="4">
        <v>138000</v>
      </c>
      <c r="D289">
        <v>8072</v>
      </c>
      <c r="E289">
        <v>138000</v>
      </c>
      <c r="G289">
        <v>12508</v>
      </c>
      <c r="H289">
        <v>160000</v>
      </c>
    </row>
    <row r="290" spans="1:8">
      <c r="A290" s="3">
        <v>8089</v>
      </c>
      <c r="B290" s="4">
        <v>392000</v>
      </c>
      <c r="D290">
        <v>8089</v>
      </c>
      <c r="E290">
        <v>392000</v>
      </c>
      <c r="G290">
        <v>12513</v>
      </c>
      <c r="H290">
        <v>104900</v>
      </c>
    </row>
    <row r="291" spans="1:8">
      <c r="A291" s="3">
        <v>8100</v>
      </c>
      <c r="B291" s="4">
        <v>129750</v>
      </c>
      <c r="D291">
        <v>8100</v>
      </c>
      <c r="E291">
        <v>129750</v>
      </c>
      <c r="G291">
        <v>12537</v>
      </c>
      <c r="H291">
        <v>149900</v>
      </c>
    </row>
    <row r="292" spans="1:8">
      <c r="A292" s="3">
        <v>8120</v>
      </c>
      <c r="B292" s="4">
        <v>124500</v>
      </c>
      <c r="D292">
        <v>8120</v>
      </c>
      <c r="E292">
        <v>124500</v>
      </c>
      <c r="G292">
        <v>12546</v>
      </c>
      <c r="H292">
        <v>182900</v>
      </c>
    </row>
    <row r="293" spans="1:8">
      <c r="A293" s="3">
        <v>8121</v>
      </c>
      <c r="B293" s="4">
        <v>172400</v>
      </c>
      <c r="D293">
        <v>8121</v>
      </c>
      <c r="E293">
        <v>172400</v>
      </c>
      <c r="G293">
        <v>12552</v>
      </c>
      <c r="H293">
        <v>254900</v>
      </c>
    </row>
    <row r="294" spans="1:8">
      <c r="A294" s="3">
        <v>8123</v>
      </c>
      <c r="B294" s="4">
        <v>179000</v>
      </c>
      <c r="D294">
        <v>8123</v>
      </c>
      <c r="E294">
        <v>179000</v>
      </c>
      <c r="G294">
        <v>12589</v>
      </c>
      <c r="H294">
        <v>174000</v>
      </c>
    </row>
    <row r="295" spans="1:8">
      <c r="A295" s="3">
        <v>8125</v>
      </c>
      <c r="B295" s="4">
        <v>189493.75</v>
      </c>
      <c r="D295">
        <v>8125</v>
      </c>
      <c r="E295">
        <v>189493.75</v>
      </c>
      <c r="G295">
        <v>12615</v>
      </c>
      <c r="H295">
        <v>243000</v>
      </c>
    </row>
    <row r="296" spans="1:8">
      <c r="A296" s="3">
        <v>8158</v>
      </c>
      <c r="B296" s="4">
        <v>224900</v>
      </c>
      <c r="D296">
        <v>8158</v>
      </c>
      <c r="E296">
        <v>224900</v>
      </c>
      <c r="G296">
        <v>12640</v>
      </c>
      <c r="H296">
        <v>150900</v>
      </c>
    </row>
    <row r="297" spans="1:8">
      <c r="A297" s="3">
        <v>8160</v>
      </c>
      <c r="B297" s="4">
        <v>126000</v>
      </c>
      <c r="D297">
        <v>8160</v>
      </c>
      <c r="E297">
        <v>126000</v>
      </c>
      <c r="G297">
        <v>12665</v>
      </c>
      <c r="H297">
        <v>217556.5</v>
      </c>
    </row>
    <row r="298" spans="1:8">
      <c r="A298" s="3">
        <v>8163</v>
      </c>
      <c r="B298" s="4">
        <v>143000</v>
      </c>
      <c r="D298">
        <v>8163</v>
      </c>
      <c r="E298">
        <v>143000</v>
      </c>
      <c r="G298">
        <v>12677</v>
      </c>
      <c r="H298">
        <v>274000</v>
      </c>
    </row>
    <row r="299" spans="1:8">
      <c r="A299" s="3">
        <v>8172</v>
      </c>
      <c r="B299" s="4">
        <v>125000</v>
      </c>
      <c r="D299">
        <v>8172</v>
      </c>
      <c r="E299">
        <v>125000</v>
      </c>
      <c r="G299">
        <v>12692</v>
      </c>
      <c r="H299">
        <v>430000</v>
      </c>
    </row>
    <row r="300" spans="1:8">
      <c r="A300" s="3">
        <v>8176</v>
      </c>
      <c r="B300" s="4">
        <v>139000</v>
      </c>
      <c r="D300">
        <v>8176</v>
      </c>
      <c r="E300">
        <v>139000</v>
      </c>
      <c r="G300">
        <v>12702</v>
      </c>
      <c r="H300">
        <v>97000</v>
      </c>
    </row>
    <row r="301" spans="1:8">
      <c r="A301" s="3">
        <v>8190</v>
      </c>
      <c r="B301" s="4">
        <v>119000</v>
      </c>
      <c r="D301">
        <v>8190</v>
      </c>
      <c r="E301">
        <v>119000</v>
      </c>
      <c r="G301">
        <v>12704</v>
      </c>
      <c r="H301">
        <v>253293</v>
      </c>
    </row>
    <row r="302" spans="1:8">
      <c r="A302" s="3">
        <v>8197</v>
      </c>
      <c r="B302" s="4">
        <v>143500</v>
      </c>
      <c r="D302">
        <v>8197</v>
      </c>
      <c r="E302">
        <v>143500</v>
      </c>
      <c r="G302">
        <v>12735</v>
      </c>
      <c r="H302">
        <v>111250</v>
      </c>
    </row>
    <row r="303" spans="1:8">
      <c r="A303" s="3">
        <v>8198</v>
      </c>
      <c r="B303" s="4">
        <v>207000</v>
      </c>
      <c r="D303">
        <v>8198</v>
      </c>
      <c r="E303">
        <v>207000</v>
      </c>
      <c r="G303">
        <v>12772</v>
      </c>
      <c r="H303">
        <v>151500</v>
      </c>
    </row>
    <row r="304" spans="1:8">
      <c r="A304" s="3">
        <v>8199</v>
      </c>
      <c r="B304" s="4">
        <v>189000</v>
      </c>
      <c r="D304">
        <v>8199</v>
      </c>
      <c r="E304">
        <v>189000</v>
      </c>
      <c r="G304">
        <v>12798</v>
      </c>
      <c r="H304">
        <v>200000</v>
      </c>
    </row>
    <row r="305" spans="1:8">
      <c r="A305" s="3">
        <v>8200</v>
      </c>
      <c r="B305" s="4">
        <v>219500</v>
      </c>
      <c r="D305">
        <v>8200</v>
      </c>
      <c r="E305">
        <v>219500</v>
      </c>
      <c r="G305">
        <v>12800</v>
      </c>
      <c r="H305">
        <v>275000</v>
      </c>
    </row>
    <row r="306" spans="1:8">
      <c r="A306" s="3">
        <v>8212</v>
      </c>
      <c r="B306" s="4">
        <v>58500</v>
      </c>
      <c r="D306">
        <v>8212</v>
      </c>
      <c r="E306">
        <v>58500</v>
      </c>
      <c r="G306">
        <v>12803</v>
      </c>
      <c r="H306">
        <v>221000</v>
      </c>
    </row>
    <row r="307" spans="1:8">
      <c r="A307" s="3">
        <v>8235</v>
      </c>
      <c r="B307" s="4">
        <v>125000</v>
      </c>
      <c r="D307">
        <v>8235</v>
      </c>
      <c r="E307">
        <v>125000</v>
      </c>
      <c r="G307">
        <v>12822</v>
      </c>
      <c r="H307">
        <v>239686</v>
      </c>
    </row>
    <row r="308" spans="1:8">
      <c r="A308" s="3">
        <v>8244</v>
      </c>
      <c r="B308" s="4">
        <v>183500</v>
      </c>
      <c r="D308">
        <v>8244</v>
      </c>
      <c r="E308">
        <v>183500</v>
      </c>
      <c r="G308">
        <v>12886</v>
      </c>
      <c r="H308">
        <v>175000</v>
      </c>
    </row>
    <row r="309" spans="1:8">
      <c r="A309" s="3">
        <v>8246</v>
      </c>
      <c r="B309" s="4">
        <v>154000</v>
      </c>
      <c r="D309">
        <v>8246</v>
      </c>
      <c r="E309">
        <v>154000</v>
      </c>
      <c r="G309">
        <v>12898</v>
      </c>
      <c r="H309">
        <v>315500</v>
      </c>
    </row>
    <row r="310" spans="1:8">
      <c r="A310" s="3">
        <v>8248</v>
      </c>
      <c r="B310" s="4">
        <v>91500</v>
      </c>
      <c r="D310">
        <v>8248</v>
      </c>
      <c r="E310">
        <v>91500</v>
      </c>
      <c r="G310">
        <v>12900</v>
      </c>
      <c r="H310">
        <v>108959</v>
      </c>
    </row>
    <row r="311" spans="1:8">
      <c r="A311" s="3">
        <v>8250</v>
      </c>
      <c r="B311" s="4">
        <v>139500</v>
      </c>
      <c r="D311">
        <v>8250</v>
      </c>
      <c r="E311">
        <v>139500</v>
      </c>
      <c r="G311">
        <v>12919</v>
      </c>
      <c r="H311">
        <v>611657</v>
      </c>
    </row>
    <row r="312" spans="1:8">
      <c r="A312" s="3">
        <v>8263</v>
      </c>
      <c r="B312" s="4">
        <v>118400</v>
      </c>
      <c r="D312">
        <v>8263</v>
      </c>
      <c r="E312">
        <v>118400</v>
      </c>
      <c r="G312">
        <v>12925</v>
      </c>
      <c r="H312">
        <v>237500</v>
      </c>
    </row>
    <row r="313" spans="1:8">
      <c r="A313" s="3">
        <v>8280</v>
      </c>
      <c r="B313" s="4">
        <v>124000</v>
      </c>
      <c r="D313">
        <v>8280</v>
      </c>
      <c r="E313">
        <v>124000</v>
      </c>
      <c r="G313">
        <v>12936</v>
      </c>
      <c r="H313">
        <v>162000</v>
      </c>
    </row>
    <row r="314" spans="1:8">
      <c r="A314" s="3">
        <v>8281</v>
      </c>
      <c r="B314" s="4">
        <v>62383</v>
      </c>
      <c r="D314">
        <v>8281</v>
      </c>
      <c r="E314">
        <v>62383</v>
      </c>
      <c r="G314">
        <v>12968</v>
      </c>
      <c r="H314">
        <v>144000</v>
      </c>
    </row>
    <row r="315" spans="1:8">
      <c r="A315" s="3">
        <v>8294</v>
      </c>
      <c r="B315" s="4">
        <v>123000</v>
      </c>
      <c r="D315">
        <v>8294</v>
      </c>
      <c r="E315">
        <v>123000</v>
      </c>
      <c r="G315">
        <v>12984</v>
      </c>
      <c r="H315">
        <v>217500</v>
      </c>
    </row>
    <row r="316" spans="1:8">
      <c r="A316" s="3">
        <v>8314</v>
      </c>
      <c r="B316" s="4">
        <v>124500</v>
      </c>
      <c r="D316">
        <v>8314</v>
      </c>
      <c r="E316">
        <v>124500</v>
      </c>
      <c r="G316">
        <v>13000</v>
      </c>
      <c r="H316">
        <v>193500</v>
      </c>
    </row>
    <row r="317" spans="1:8">
      <c r="A317" s="3">
        <v>8320</v>
      </c>
      <c r="B317" s="4">
        <v>185900</v>
      </c>
      <c r="D317">
        <v>8320</v>
      </c>
      <c r="E317">
        <v>185900</v>
      </c>
      <c r="G317">
        <v>13005</v>
      </c>
      <c r="H317">
        <v>260000</v>
      </c>
    </row>
    <row r="318" spans="1:8">
      <c r="A318" s="3">
        <v>8335</v>
      </c>
      <c r="B318" s="4">
        <v>93000</v>
      </c>
      <c r="D318">
        <v>8335</v>
      </c>
      <c r="E318">
        <v>93000</v>
      </c>
      <c r="G318">
        <v>13006</v>
      </c>
      <c r="H318">
        <v>222000</v>
      </c>
    </row>
    <row r="319" spans="1:8">
      <c r="A319" s="3">
        <v>8339</v>
      </c>
      <c r="B319" s="4">
        <v>106500</v>
      </c>
      <c r="D319">
        <v>8339</v>
      </c>
      <c r="E319">
        <v>106500</v>
      </c>
      <c r="G319">
        <v>13031</v>
      </c>
      <c r="H319">
        <v>187500</v>
      </c>
    </row>
    <row r="320" spans="1:8">
      <c r="A320" s="3">
        <v>8366</v>
      </c>
      <c r="B320" s="4">
        <v>173000</v>
      </c>
      <c r="D320">
        <v>8366</v>
      </c>
      <c r="E320">
        <v>173000</v>
      </c>
      <c r="G320">
        <v>13053</v>
      </c>
      <c r="H320">
        <v>207000</v>
      </c>
    </row>
    <row r="321" spans="1:8">
      <c r="A321" s="3">
        <v>8385</v>
      </c>
      <c r="B321" s="4">
        <v>149900</v>
      </c>
      <c r="D321">
        <v>8385</v>
      </c>
      <c r="E321">
        <v>149900</v>
      </c>
      <c r="G321">
        <v>13072</v>
      </c>
      <c r="H321">
        <v>150250</v>
      </c>
    </row>
    <row r="322" spans="1:8">
      <c r="A322" s="3">
        <v>8393</v>
      </c>
      <c r="B322" s="4">
        <v>145000</v>
      </c>
      <c r="D322">
        <v>8393</v>
      </c>
      <c r="E322">
        <v>145000</v>
      </c>
      <c r="G322">
        <v>13101</v>
      </c>
      <c r="H322">
        <v>142600</v>
      </c>
    </row>
    <row r="323" spans="1:8">
      <c r="A323" s="3">
        <v>8400</v>
      </c>
      <c r="B323" s="4">
        <v>149714.28571428571</v>
      </c>
      <c r="D323">
        <v>8400</v>
      </c>
      <c r="E323">
        <v>149714.28571428571</v>
      </c>
      <c r="G323">
        <v>13125</v>
      </c>
      <c r="H323">
        <v>205350</v>
      </c>
    </row>
    <row r="324" spans="1:8">
      <c r="A324" s="3">
        <v>8402</v>
      </c>
      <c r="B324" s="4">
        <v>147000</v>
      </c>
      <c r="D324">
        <v>8402</v>
      </c>
      <c r="E324">
        <v>147000</v>
      </c>
      <c r="G324">
        <v>13132</v>
      </c>
      <c r="H324">
        <v>138887</v>
      </c>
    </row>
    <row r="325" spans="1:8">
      <c r="A325" s="3">
        <v>8405</v>
      </c>
      <c r="B325" s="4">
        <v>108500</v>
      </c>
      <c r="D325">
        <v>8405</v>
      </c>
      <c r="E325">
        <v>108500</v>
      </c>
      <c r="G325">
        <v>13159</v>
      </c>
      <c r="H325">
        <v>224500</v>
      </c>
    </row>
    <row r="326" spans="1:8">
      <c r="A326" s="3">
        <v>8410</v>
      </c>
      <c r="B326" s="4">
        <v>81000</v>
      </c>
      <c r="D326">
        <v>8410</v>
      </c>
      <c r="E326">
        <v>81000</v>
      </c>
      <c r="G326">
        <v>13173</v>
      </c>
      <c r="H326">
        <v>325000</v>
      </c>
    </row>
    <row r="327" spans="1:8">
      <c r="A327" s="3">
        <v>8414</v>
      </c>
      <c r="B327" s="4">
        <v>154500</v>
      </c>
      <c r="D327">
        <v>8414</v>
      </c>
      <c r="E327">
        <v>154500</v>
      </c>
      <c r="G327">
        <v>13175</v>
      </c>
      <c r="H327">
        <v>210000</v>
      </c>
    </row>
    <row r="328" spans="1:8">
      <c r="A328" s="3">
        <v>8430</v>
      </c>
      <c r="B328" s="4">
        <v>124000</v>
      </c>
      <c r="D328">
        <v>8430</v>
      </c>
      <c r="E328">
        <v>124000</v>
      </c>
      <c r="G328">
        <v>13214</v>
      </c>
      <c r="H328">
        <v>378500</v>
      </c>
    </row>
    <row r="329" spans="1:8">
      <c r="A329" s="3">
        <v>8445</v>
      </c>
      <c r="B329" s="4">
        <v>133000</v>
      </c>
      <c r="D329">
        <v>8445</v>
      </c>
      <c r="E329">
        <v>133000</v>
      </c>
      <c r="G329">
        <v>13265</v>
      </c>
      <c r="H329">
        <v>271000</v>
      </c>
    </row>
    <row r="330" spans="1:8">
      <c r="A330" s="3">
        <v>8450</v>
      </c>
      <c r="B330" s="4">
        <v>177166.66666666666</v>
      </c>
      <c r="D330">
        <v>8450</v>
      </c>
      <c r="E330">
        <v>177166.66666666666</v>
      </c>
      <c r="G330">
        <v>13284</v>
      </c>
      <c r="H330">
        <v>165000</v>
      </c>
    </row>
    <row r="331" spans="1:8">
      <c r="A331" s="3">
        <v>8461</v>
      </c>
      <c r="B331" s="4">
        <v>163990</v>
      </c>
      <c r="D331">
        <v>8461</v>
      </c>
      <c r="E331">
        <v>163990</v>
      </c>
      <c r="G331">
        <v>13286</v>
      </c>
      <c r="H331">
        <v>320000</v>
      </c>
    </row>
    <row r="332" spans="1:8">
      <c r="A332" s="3">
        <v>8462</v>
      </c>
      <c r="B332" s="4">
        <v>201000</v>
      </c>
      <c r="D332">
        <v>8462</v>
      </c>
      <c r="E332">
        <v>201000</v>
      </c>
      <c r="G332">
        <v>13300</v>
      </c>
      <c r="H332">
        <v>132000</v>
      </c>
    </row>
    <row r="333" spans="1:8">
      <c r="A333" s="3">
        <v>8470</v>
      </c>
      <c r="B333" s="4">
        <v>85000</v>
      </c>
      <c r="D333">
        <v>8470</v>
      </c>
      <c r="E333">
        <v>85000</v>
      </c>
      <c r="G333">
        <v>13346</v>
      </c>
      <c r="H333">
        <v>268000</v>
      </c>
    </row>
    <row r="334" spans="1:8">
      <c r="A334" s="3">
        <v>8471</v>
      </c>
      <c r="B334" s="4">
        <v>151000</v>
      </c>
      <c r="D334">
        <v>8471</v>
      </c>
      <c r="E334">
        <v>151000</v>
      </c>
      <c r="G334">
        <v>13350</v>
      </c>
      <c r="H334">
        <v>142500</v>
      </c>
    </row>
    <row r="335" spans="1:8">
      <c r="A335" s="3">
        <v>8472</v>
      </c>
      <c r="B335" s="4">
        <v>110000</v>
      </c>
      <c r="D335">
        <v>8472</v>
      </c>
      <c r="E335">
        <v>110000</v>
      </c>
      <c r="G335">
        <v>13360</v>
      </c>
      <c r="H335">
        <v>163500</v>
      </c>
    </row>
    <row r="336" spans="1:8">
      <c r="A336" s="3">
        <v>8475</v>
      </c>
      <c r="B336" s="4">
        <v>135750</v>
      </c>
      <c r="D336">
        <v>8475</v>
      </c>
      <c r="E336">
        <v>135750</v>
      </c>
      <c r="G336">
        <v>13400</v>
      </c>
      <c r="H336">
        <v>159950</v>
      </c>
    </row>
    <row r="337" spans="1:8">
      <c r="A337" s="3">
        <v>8480</v>
      </c>
      <c r="B337" s="4">
        <v>125500</v>
      </c>
      <c r="D337">
        <v>8480</v>
      </c>
      <c r="E337">
        <v>125500</v>
      </c>
      <c r="G337">
        <v>13418</v>
      </c>
      <c r="H337">
        <v>309000</v>
      </c>
    </row>
    <row r="338" spans="1:8">
      <c r="A338" s="3">
        <v>8487</v>
      </c>
      <c r="B338" s="4">
        <v>190000</v>
      </c>
      <c r="D338">
        <v>8487</v>
      </c>
      <c r="E338">
        <v>190000</v>
      </c>
      <c r="G338">
        <v>13450</v>
      </c>
      <c r="H338">
        <v>200000</v>
      </c>
    </row>
    <row r="339" spans="1:8">
      <c r="A339" s="3">
        <v>8499</v>
      </c>
      <c r="B339" s="4">
        <v>156932</v>
      </c>
      <c r="D339">
        <v>8499</v>
      </c>
      <c r="E339">
        <v>156932</v>
      </c>
      <c r="G339">
        <v>13472</v>
      </c>
      <c r="H339">
        <v>386250</v>
      </c>
    </row>
    <row r="340" spans="1:8">
      <c r="A340" s="3">
        <v>8500</v>
      </c>
      <c r="B340" s="4">
        <v>108300</v>
      </c>
      <c r="D340">
        <v>8500</v>
      </c>
      <c r="E340">
        <v>108300</v>
      </c>
      <c r="G340">
        <v>13474</v>
      </c>
      <c r="H340">
        <v>225000</v>
      </c>
    </row>
    <row r="341" spans="1:8">
      <c r="A341" s="3">
        <v>8520</v>
      </c>
      <c r="B341" s="4">
        <v>126975</v>
      </c>
      <c r="D341">
        <v>8520</v>
      </c>
      <c r="E341">
        <v>126975</v>
      </c>
      <c r="G341">
        <v>13478</v>
      </c>
      <c r="H341">
        <v>451950</v>
      </c>
    </row>
    <row r="342" spans="1:8">
      <c r="A342" s="3">
        <v>8521</v>
      </c>
      <c r="B342" s="4">
        <v>125000</v>
      </c>
      <c r="D342">
        <v>8521</v>
      </c>
      <c r="E342">
        <v>125000</v>
      </c>
      <c r="G342">
        <v>13500</v>
      </c>
      <c r="H342">
        <v>280000</v>
      </c>
    </row>
    <row r="343" spans="1:8">
      <c r="A343" s="3">
        <v>8525</v>
      </c>
      <c r="B343" s="4">
        <v>130000</v>
      </c>
      <c r="D343">
        <v>8525</v>
      </c>
      <c r="E343">
        <v>130000</v>
      </c>
      <c r="G343">
        <v>13501</v>
      </c>
      <c r="H343">
        <v>255000</v>
      </c>
    </row>
    <row r="344" spans="1:8">
      <c r="A344" s="3">
        <v>8529</v>
      </c>
      <c r="B344" s="4">
        <v>189000</v>
      </c>
      <c r="D344">
        <v>8529</v>
      </c>
      <c r="E344">
        <v>189000</v>
      </c>
      <c r="G344">
        <v>13515</v>
      </c>
      <c r="H344">
        <v>180500</v>
      </c>
    </row>
    <row r="345" spans="1:8">
      <c r="A345" s="3">
        <v>8530</v>
      </c>
      <c r="B345" s="4">
        <v>168500</v>
      </c>
      <c r="D345">
        <v>8530</v>
      </c>
      <c r="E345">
        <v>168500</v>
      </c>
      <c r="G345">
        <v>13517</v>
      </c>
      <c r="H345">
        <v>130500</v>
      </c>
    </row>
    <row r="346" spans="1:8">
      <c r="A346" s="3">
        <v>8532</v>
      </c>
      <c r="B346" s="4">
        <v>153000</v>
      </c>
      <c r="D346">
        <v>8532</v>
      </c>
      <c r="E346">
        <v>153000</v>
      </c>
      <c r="G346">
        <v>13518</v>
      </c>
      <c r="H346">
        <v>485000</v>
      </c>
    </row>
    <row r="347" spans="1:8">
      <c r="A347" s="3">
        <v>8536</v>
      </c>
      <c r="B347" s="4">
        <v>155000</v>
      </c>
      <c r="D347">
        <v>8536</v>
      </c>
      <c r="E347">
        <v>155000</v>
      </c>
      <c r="G347">
        <v>13526</v>
      </c>
      <c r="H347">
        <v>137000</v>
      </c>
    </row>
    <row r="348" spans="1:8">
      <c r="A348" s="3">
        <v>8544</v>
      </c>
      <c r="B348" s="4">
        <v>105812.5</v>
      </c>
      <c r="D348">
        <v>8544</v>
      </c>
      <c r="E348">
        <v>105812.5</v>
      </c>
      <c r="G348">
        <v>13560</v>
      </c>
      <c r="H348">
        <v>110000</v>
      </c>
    </row>
    <row r="349" spans="1:8">
      <c r="A349" s="3">
        <v>8546</v>
      </c>
      <c r="B349" s="4">
        <v>140000</v>
      </c>
      <c r="D349">
        <v>8546</v>
      </c>
      <c r="E349">
        <v>140000</v>
      </c>
      <c r="G349">
        <v>13568</v>
      </c>
      <c r="H349">
        <v>156000</v>
      </c>
    </row>
    <row r="350" spans="1:8">
      <c r="A350" s="3">
        <v>8556</v>
      </c>
      <c r="B350" s="4">
        <v>194000</v>
      </c>
      <c r="D350">
        <v>8556</v>
      </c>
      <c r="E350">
        <v>194000</v>
      </c>
      <c r="G350">
        <v>13600</v>
      </c>
      <c r="H350">
        <v>147500</v>
      </c>
    </row>
    <row r="351" spans="1:8">
      <c r="A351" s="3">
        <v>8562</v>
      </c>
      <c r="B351" s="4">
        <v>144500</v>
      </c>
      <c r="D351">
        <v>8562</v>
      </c>
      <c r="E351">
        <v>144500</v>
      </c>
      <c r="G351">
        <v>13650</v>
      </c>
      <c r="H351">
        <v>172500</v>
      </c>
    </row>
    <row r="352" spans="1:8">
      <c r="A352" s="3">
        <v>8593</v>
      </c>
      <c r="B352" s="4">
        <v>109008</v>
      </c>
      <c r="D352">
        <v>8593</v>
      </c>
      <c r="E352">
        <v>109008</v>
      </c>
      <c r="G352">
        <v>13651</v>
      </c>
      <c r="H352">
        <v>244000</v>
      </c>
    </row>
    <row r="353" spans="1:8">
      <c r="A353" s="3">
        <v>8600</v>
      </c>
      <c r="B353" s="4">
        <v>119500</v>
      </c>
      <c r="D353">
        <v>8600</v>
      </c>
      <c r="E353">
        <v>119500</v>
      </c>
      <c r="G353">
        <v>13673</v>
      </c>
      <c r="H353">
        <v>143900</v>
      </c>
    </row>
    <row r="354" spans="1:8">
      <c r="A354" s="3">
        <v>8633</v>
      </c>
      <c r="B354" s="4">
        <v>173500</v>
      </c>
      <c r="D354">
        <v>8633</v>
      </c>
      <c r="E354">
        <v>173500</v>
      </c>
      <c r="G354">
        <v>13680</v>
      </c>
      <c r="H354">
        <v>139600</v>
      </c>
    </row>
    <row r="355" spans="1:8">
      <c r="A355" s="3">
        <v>8635</v>
      </c>
      <c r="B355" s="4">
        <v>127000</v>
      </c>
      <c r="D355">
        <v>8635</v>
      </c>
      <c r="E355">
        <v>127000</v>
      </c>
      <c r="G355">
        <v>13682</v>
      </c>
      <c r="H355">
        <v>438780</v>
      </c>
    </row>
    <row r="356" spans="1:8">
      <c r="A356" s="3">
        <v>8640</v>
      </c>
      <c r="B356" s="4">
        <v>236978.5</v>
      </c>
      <c r="D356">
        <v>8640</v>
      </c>
      <c r="E356">
        <v>236978.5</v>
      </c>
      <c r="G356">
        <v>13688</v>
      </c>
      <c r="H356">
        <v>412500</v>
      </c>
    </row>
    <row r="357" spans="1:8">
      <c r="A357" s="3">
        <v>8658</v>
      </c>
      <c r="B357" s="4">
        <v>160000</v>
      </c>
      <c r="D357">
        <v>8658</v>
      </c>
      <c r="E357">
        <v>160000</v>
      </c>
      <c r="G357">
        <v>13693</v>
      </c>
      <c r="H357">
        <v>380000</v>
      </c>
    </row>
    <row r="358" spans="1:8">
      <c r="A358" s="3">
        <v>8688</v>
      </c>
      <c r="B358" s="4">
        <v>232000</v>
      </c>
      <c r="D358">
        <v>8688</v>
      </c>
      <c r="E358">
        <v>232000</v>
      </c>
      <c r="G358">
        <v>13695</v>
      </c>
      <c r="H358">
        <v>157000</v>
      </c>
    </row>
    <row r="359" spans="1:8">
      <c r="A359" s="3">
        <v>8700</v>
      </c>
      <c r="B359" s="4">
        <v>155000</v>
      </c>
      <c r="D359">
        <v>8700</v>
      </c>
      <c r="E359">
        <v>155000</v>
      </c>
      <c r="G359">
        <v>13700</v>
      </c>
      <c r="H359">
        <v>201800</v>
      </c>
    </row>
    <row r="360" spans="1:8">
      <c r="A360" s="3">
        <v>8712</v>
      </c>
      <c r="B360" s="4">
        <v>103923</v>
      </c>
      <c r="D360">
        <v>8712</v>
      </c>
      <c r="E360">
        <v>103923</v>
      </c>
      <c r="G360">
        <v>13704</v>
      </c>
      <c r="H360">
        <v>205000</v>
      </c>
    </row>
    <row r="361" spans="1:8">
      <c r="A361" s="3">
        <v>8724</v>
      </c>
      <c r="B361" s="4">
        <v>129000</v>
      </c>
      <c r="D361">
        <v>8724</v>
      </c>
      <c r="E361">
        <v>129000</v>
      </c>
      <c r="G361">
        <v>13710</v>
      </c>
      <c r="H361">
        <v>152000</v>
      </c>
    </row>
    <row r="362" spans="1:8">
      <c r="A362" s="3">
        <v>8730</v>
      </c>
      <c r="B362" s="4">
        <v>153575</v>
      </c>
      <c r="D362">
        <v>8730</v>
      </c>
      <c r="E362">
        <v>153575</v>
      </c>
      <c r="G362">
        <v>13728</v>
      </c>
      <c r="H362">
        <v>235000</v>
      </c>
    </row>
    <row r="363" spans="1:8">
      <c r="A363" s="3">
        <v>8731</v>
      </c>
      <c r="B363" s="4">
        <v>144000</v>
      </c>
      <c r="D363">
        <v>8731</v>
      </c>
      <c r="E363">
        <v>144000</v>
      </c>
      <c r="G363">
        <v>13758</v>
      </c>
      <c r="H363">
        <v>187500</v>
      </c>
    </row>
    <row r="364" spans="1:8">
      <c r="A364" s="3">
        <v>8737</v>
      </c>
      <c r="B364" s="4">
        <v>210000</v>
      </c>
      <c r="D364">
        <v>8737</v>
      </c>
      <c r="E364">
        <v>210000</v>
      </c>
      <c r="G364">
        <v>13811</v>
      </c>
      <c r="H364">
        <v>176000</v>
      </c>
    </row>
    <row r="365" spans="1:8">
      <c r="A365" s="3">
        <v>8738</v>
      </c>
      <c r="B365" s="4">
        <v>230000</v>
      </c>
      <c r="D365">
        <v>8738</v>
      </c>
      <c r="E365">
        <v>230000</v>
      </c>
      <c r="G365">
        <v>13825</v>
      </c>
      <c r="H365">
        <v>140000</v>
      </c>
    </row>
    <row r="366" spans="1:8">
      <c r="A366" s="3">
        <v>8740</v>
      </c>
      <c r="B366" s="4">
        <v>137000</v>
      </c>
      <c r="D366">
        <v>8740</v>
      </c>
      <c r="E366">
        <v>137000</v>
      </c>
      <c r="G366">
        <v>13837</v>
      </c>
      <c r="H366">
        <v>229000</v>
      </c>
    </row>
    <row r="367" spans="1:8">
      <c r="A367" s="3">
        <v>8741</v>
      </c>
      <c r="B367" s="4">
        <v>113000</v>
      </c>
      <c r="D367">
        <v>8741</v>
      </c>
      <c r="E367">
        <v>113000</v>
      </c>
      <c r="G367">
        <v>13860</v>
      </c>
      <c r="H367">
        <v>345000</v>
      </c>
    </row>
    <row r="368" spans="1:8">
      <c r="A368" s="3">
        <v>8749</v>
      </c>
      <c r="B368" s="4">
        <v>192000</v>
      </c>
      <c r="D368">
        <v>8749</v>
      </c>
      <c r="E368">
        <v>192000</v>
      </c>
      <c r="G368">
        <v>13869</v>
      </c>
      <c r="H368">
        <v>177000</v>
      </c>
    </row>
    <row r="369" spans="1:8">
      <c r="A369" s="3">
        <v>8750</v>
      </c>
      <c r="B369" s="4">
        <v>187500</v>
      </c>
      <c r="D369">
        <v>8750</v>
      </c>
      <c r="E369">
        <v>187500</v>
      </c>
      <c r="G369">
        <v>13891</v>
      </c>
      <c r="H369">
        <v>473445</v>
      </c>
    </row>
    <row r="370" spans="1:8">
      <c r="A370" s="3">
        <v>8755</v>
      </c>
      <c r="B370" s="4">
        <v>214000</v>
      </c>
      <c r="D370">
        <v>8755</v>
      </c>
      <c r="E370">
        <v>214000</v>
      </c>
      <c r="G370">
        <v>13907</v>
      </c>
      <c r="H370">
        <v>108000</v>
      </c>
    </row>
    <row r="371" spans="1:8">
      <c r="A371" s="3">
        <v>8760</v>
      </c>
      <c r="B371" s="4">
        <v>193899.5</v>
      </c>
      <c r="D371">
        <v>8760</v>
      </c>
      <c r="E371">
        <v>193899.5</v>
      </c>
      <c r="G371">
        <v>14000</v>
      </c>
      <c r="H371">
        <v>243250</v>
      </c>
    </row>
    <row r="372" spans="1:8">
      <c r="A372" s="3">
        <v>8765</v>
      </c>
      <c r="B372" s="4">
        <v>106500</v>
      </c>
      <c r="D372">
        <v>8765</v>
      </c>
      <c r="E372">
        <v>106500</v>
      </c>
      <c r="G372">
        <v>14006</v>
      </c>
      <c r="H372">
        <v>192500</v>
      </c>
    </row>
    <row r="373" spans="1:8">
      <c r="A373" s="3">
        <v>8767</v>
      </c>
      <c r="B373" s="4">
        <v>164990</v>
      </c>
      <c r="D373">
        <v>8767</v>
      </c>
      <c r="E373">
        <v>164990</v>
      </c>
      <c r="G373">
        <v>14054</v>
      </c>
      <c r="H373">
        <v>219210</v>
      </c>
    </row>
    <row r="374" spans="1:8">
      <c r="A374" s="3">
        <v>8769</v>
      </c>
      <c r="B374" s="4">
        <v>367294</v>
      </c>
      <c r="D374">
        <v>8769</v>
      </c>
      <c r="E374">
        <v>367294</v>
      </c>
      <c r="G374">
        <v>14100</v>
      </c>
      <c r="H374">
        <v>381000</v>
      </c>
    </row>
    <row r="375" spans="1:8">
      <c r="A375" s="3">
        <v>8773</v>
      </c>
      <c r="B375" s="4">
        <v>177250</v>
      </c>
      <c r="D375">
        <v>8773</v>
      </c>
      <c r="E375">
        <v>177250</v>
      </c>
      <c r="G375">
        <v>14112</v>
      </c>
      <c r="H375">
        <v>180500</v>
      </c>
    </row>
    <row r="376" spans="1:8">
      <c r="A376" s="3">
        <v>8775</v>
      </c>
      <c r="B376" s="4">
        <v>126000</v>
      </c>
      <c r="D376">
        <v>8775</v>
      </c>
      <c r="E376">
        <v>126000</v>
      </c>
      <c r="G376">
        <v>14115</v>
      </c>
      <c r="H376">
        <v>186833.33333333334</v>
      </c>
    </row>
    <row r="377" spans="1:8">
      <c r="A377" s="3">
        <v>8777</v>
      </c>
      <c r="B377" s="4">
        <v>112966.66666666667</v>
      </c>
      <c r="D377">
        <v>8777</v>
      </c>
      <c r="E377">
        <v>112966.66666666667</v>
      </c>
      <c r="G377">
        <v>14145</v>
      </c>
      <c r="H377">
        <v>202500</v>
      </c>
    </row>
    <row r="378" spans="1:8">
      <c r="A378" s="3">
        <v>8780</v>
      </c>
      <c r="B378" s="4">
        <v>112000</v>
      </c>
      <c r="D378">
        <v>8780</v>
      </c>
      <c r="E378">
        <v>112000</v>
      </c>
      <c r="G378">
        <v>14154</v>
      </c>
      <c r="H378">
        <v>280000</v>
      </c>
    </row>
    <row r="379" spans="1:8">
      <c r="A379" s="3">
        <v>8791</v>
      </c>
      <c r="B379" s="4">
        <v>207500</v>
      </c>
      <c r="D379">
        <v>8791</v>
      </c>
      <c r="E379">
        <v>207500</v>
      </c>
      <c r="G379">
        <v>14157</v>
      </c>
      <c r="H379">
        <v>377426</v>
      </c>
    </row>
    <row r="380" spans="1:8">
      <c r="A380" s="3">
        <v>8795</v>
      </c>
      <c r="B380" s="4">
        <v>236000</v>
      </c>
      <c r="D380">
        <v>8795</v>
      </c>
      <c r="E380">
        <v>236000</v>
      </c>
      <c r="G380">
        <v>14175</v>
      </c>
      <c r="H380">
        <v>168000</v>
      </c>
    </row>
    <row r="381" spans="1:8">
      <c r="A381" s="3">
        <v>8800</v>
      </c>
      <c r="B381" s="4">
        <v>136125</v>
      </c>
      <c r="D381">
        <v>8800</v>
      </c>
      <c r="E381">
        <v>136125</v>
      </c>
      <c r="G381">
        <v>14191</v>
      </c>
      <c r="H381">
        <v>202900</v>
      </c>
    </row>
    <row r="382" spans="1:8">
      <c r="A382" s="3">
        <v>8814</v>
      </c>
      <c r="B382" s="4">
        <v>211500</v>
      </c>
      <c r="D382">
        <v>8814</v>
      </c>
      <c r="E382">
        <v>211500</v>
      </c>
      <c r="G382">
        <v>14200</v>
      </c>
      <c r="H382">
        <v>226000</v>
      </c>
    </row>
    <row r="383" spans="1:8">
      <c r="A383" s="3">
        <v>8816</v>
      </c>
      <c r="B383" s="4">
        <v>147000</v>
      </c>
      <c r="D383">
        <v>8816</v>
      </c>
      <c r="E383">
        <v>147000</v>
      </c>
      <c r="G383">
        <v>14215</v>
      </c>
      <c r="H383">
        <v>325300</v>
      </c>
    </row>
    <row r="384" spans="1:8">
      <c r="A384" s="3">
        <v>8820</v>
      </c>
      <c r="B384" s="4">
        <v>124900</v>
      </c>
      <c r="D384">
        <v>8820</v>
      </c>
      <c r="E384">
        <v>124900</v>
      </c>
      <c r="G384">
        <v>14226</v>
      </c>
      <c r="H384">
        <v>395000</v>
      </c>
    </row>
    <row r="385" spans="1:8">
      <c r="A385" s="3">
        <v>8834</v>
      </c>
      <c r="B385" s="4">
        <v>350000</v>
      </c>
      <c r="D385">
        <v>8834</v>
      </c>
      <c r="E385">
        <v>350000</v>
      </c>
      <c r="G385">
        <v>14230</v>
      </c>
      <c r="H385">
        <v>256300</v>
      </c>
    </row>
    <row r="386" spans="1:8">
      <c r="A386" s="3">
        <v>8846</v>
      </c>
      <c r="B386" s="4">
        <v>160950</v>
      </c>
      <c r="D386">
        <v>8846</v>
      </c>
      <c r="E386">
        <v>160950</v>
      </c>
      <c r="G386">
        <v>14260</v>
      </c>
      <c r="H386">
        <v>250000</v>
      </c>
    </row>
    <row r="387" spans="1:8">
      <c r="A387" s="3">
        <v>8849</v>
      </c>
      <c r="B387" s="4">
        <v>266000</v>
      </c>
      <c r="D387">
        <v>8849</v>
      </c>
      <c r="E387">
        <v>266000</v>
      </c>
      <c r="G387">
        <v>14303</v>
      </c>
      <c r="H387">
        <v>301500</v>
      </c>
    </row>
    <row r="388" spans="1:8">
      <c r="A388" s="3">
        <v>8850</v>
      </c>
      <c r="B388" s="4">
        <v>144000</v>
      </c>
      <c r="D388">
        <v>8850</v>
      </c>
      <c r="E388">
        <v>144000</v>
      </c>
      <c r="G388">
        <v>14331</v>
      </c>
      <c r="H388">
        <v>312500</v>
      </c>
    </row>
    <row r="389" spans="1:8">
      <c r="A389" s="3">
        <v>8854</v>
      </c>
      <c r="B389" s="4">
        <v>121000</v>
      </c>
      <c r="D389">
        <v>8854</v>
      </c>
      <c r="E389">
        <v>121000</v>
      </c>
      <c r="G389">
        <v>14364</v>
      </c>
      <c r="H389">
        <v>277000</v>
      </c>
    </row>
    <row r="390" spans="1:8">
      <c r="A390" s="3">
        <v>8872</v>
      </c>
      <c r="B390" s="4">
        <v>147000</v>
      </c>
      <c r="D390">
        <v>8872</v>
      </c>
      <c r="E390">
        <v>147000</v>
      </c>
      <c r="G390">
        <v>14375</v>
      </c>
      <c r="H390">
        <v>137500</v>
      </c>
    </row>
    <row r="391" spans="1:8">
      <c r="A391" s="3">
        <v>8877</v>
      </c>
      <c r="B391" s="4">
        <v>101000</v>
      </c>
      <c r="D391">
        <v>8877</v>
      </c>
      <c r="E391">
        <v>101000</v>
      </c>
      <c r="G391">
        <v>14442</v>
      </c>
      <c r="H391">
        <v>257500</v>
      </c>
    </row>
    <row r="392" spans="1:8">
      <c r="A392" s="3">
        <v>8880</v>
      </c>
      <c r="B392" s="4">
        <v>205000</v>
      </c>
      <c r="D392">
        <v>8880</v>
      </c>
      <c r="E392">
        <v>205000</v>
      </c>
      <c r="G392">
        <v>14450</v>
      </c>
      <c r="H392">
        <v>415298</v>
      </c>
    </row>
    <row r="393" spans="1:8">
      <c r="A393" s="3">
        <v>8885</v>
      </c>
      <c r="B393" s="4">
        <v>131000</v>
      </c>
      <c r="D393">
        <v>8885</v>
      </c>
      <c r="E393">
        <v>131000</v>
      </c>
      <c r="G393">
        <v>14536</v>
      </c>
      <c r="H393">
        <v>270000</v>
      </c>
    </row>
    <row r="394" spans="1:8">
      <c r="A394" s="3">
        <v>8892</v>
      </c>
      <c r="B394" s="4">
        <v>121250</v>
      </c>
      <c r="D394">
        <v>8892</v>
      </c>
      <c r="E394">
        <v>121250</v>
      </c>
      <c r="G394">
        <v>14541</v>
      </c>
      <c r="H394">
        <v>310000</v>
      </c>
    </row>
    <row r="395" spans="1:8">
      <c r="A395" s="3">
        <v>8899</v>
      </c>
      <c r="B395" s="4">
        <v>181134</v>
      </c>
      <c r="D395">
        <v>8899</v>
      </c>
      <c r="E395">
        <v>181134</v>
      </c>
      <c r="G395">
        <v>14559</v>
      </c>
      <c r="H395">
        <v>164900</v>
      </c>
    </row>
    <row r="396" spans="1:8">
      <c r="A396" s="3">
        <v>8900</v>
      </c>
      <c r="B396" s="4">
        <v>107000</v>
      </c>
      <c r="D396">
        <v>8900</v>
      </c>
      <c r="E396">
        <v>107000</v>
      </c>
      <c r="G396">
        <v>14572</v>
      </c>
      <c r="H396">
        <v>259000</v>
      </c>
    </row>
    <row r="397" spans="1:8">
      <c r="A397" s="3">
        <v>8910</v>
      </c>
      <c r="B397" s="4">
        <v>159500</v>
      </c>
      <c r="D397">
        <v>8910</v>
      </c>
      <c r="E397">
        <v>159500</v>
      </c>
      <c r="G397">
        <v>14585</v>
      </c>
      <c r="H397">
        <v>181900</v>
      </c>
    </row>
    <row r="398" spans="1:8">
      <c r="A398" s="3">
        <v>8923</v>
      </c>
      <c r="B398" s="4">
        <v>134500</v>
      </c>
      <c r="D398">
        <v>8923</v>
      </c>
      <c r="E398">
        <v>134500</v>
      </c>
      <c r="G398">
        <v>14587</v>
      </c>
      <c r="H398">
        <v>264132</v>
      </c>
    </row>
    <row r="399" spans="1:8">
      <c r="A399" s="3">
        <v>8924</v>
      </c>
      <c r="B399" s="4">
        <v>188000</v>
      </c>
      <c r="D399">
        <v>8924</v>
      </c>
      <c r="E399">
        <v>188000</v>
      </c>
      <c r="G399">
        <v>14598</v>
      </c>
      <c r="H399">
        <v>214000</v>
      </c>
    </row>
    <row r="400" spans="1:8">
      <c r="A400" s="3">
        <v>8925</v>
      </c>
      <c r="B400" s="4">
        <v>201000</v>
      </c>
      <c r="D400">
        <v>8925</v>
      </c>
      <c r="E400">
        <v>201000</v>
      </c>
      <c r="G400">
        <v>14601</v>
      </c>
      <c r="H400">
        <v>315000</v>
      </c>
    </row>
    <row r="401" spans="1:8">
      <c r="A401" s="3">
        <v>8926</v>
      </c>
      <c r="B401" s="4">
        <v>112000</v>
      </c>
      <c r="D401">
        <v>8926</v>
      </c>
      <c r="E401">
        <v>112000</v>
      </c>
      <c r="G401">
        <v>14684</v>
      </c>
      <c r="H401">
        <v>271900</v>
      </c>
    </row>
    <row r="402" spans="1:8">
      <c r="A402" s="3">
        <v>8930</v>
      </c>
      <c r="B402" s="4">
        <v>112000</v>
      </c>
      <c r="D402">
        <v>8930</v>
      </c>
      <c r="E402">
        <v>112000</v>
      </c>
      <c r="G402">
        <v>14720</v>
      </c>
      <c r="H402">
        <v>410000</v>
      </c>
    </row>
    <row r="403" spans="1:8">
      <c r="A403" s="3">
        <v>8935</v>
      </c>
      <c r="B403" s="4">
        <v>195000</v>
      </c>
      <c r="D403">
        <v>8935</v>
      </c>
      <c r="E403">
        <v>195000</v>
      </c>
      <c r="G403">
        <v>14762</v>
      </c>
      <c r="H403">
        <v>169000</v>
      </c>
    </row>
    <row r="404" spans="1:8">
      <c r="A404" s="3">
        <v>8944</v>
      </c>
      <c r="B404" s="4">
        <v>124000</v>
      </c>
      <c r="D404">
        <v>8944</v>
      </c>
      <c r="E404">
        <v>124000</v>
      </c>
      <c r="G404">
        <v>14774</v>
      </c>
      <c r="H404">
        <v>333168</v>
      </c>
    </row>
    <row r="405" spans="1:8">
      <c r="A405" s="3">
        <v>8960</v>
      </c>
      <c r="B405" s="4">
        <v>115000</v>
      </c>
      <c r="D405">
        <v>8960</v>
      </c>
      <c r="E405">
        <v>115000</v>
      </c>
      <c r="G405">
        <v>14778</v>
      </c>
      <c r="H405">
        <v>224000</v>
      </c>
    </row>
    <row r="406" spans="1:8">
      <c r="A406" s="3">
        <v>8963</v>
      </c>
      <c r="B406" s="4">
        <v>299800</v>
      </c>
      <c r="D406">
        <v>8963</v>
      </c>
      <c r="E406">
        <v>299800</v>
      </c>
      <c r="G406">
        <v>14781</v>
      </c>
      <c r="H406">
        <v>275000</v>
      </c>
    </row>
    <row r="407" spans="1:8">
      <c r="A407" s="3">
        <v>8967</v>
      </c>
      <c r="B407" s="4">
        <v>67000</v>
      </c>
      <c r="D407">
        <v>8967</v>
      </c>
      <c r="E407">
        <v>67000</v>
      </c>
      <c r="G407">
        <v>14803</v>
      </c>
      <c r="H407">
        <v>287500</v>
      </c>
    </row>
    <row r="408" spans="1:8">
      <c r="A408" s="3">
        <v>8973</v>
      </c>
      <c r="B408" s="4">
        <v>150000</v>
      </c>
      <c r="D408">
        <v>8973</v>
      </c>
      <c r="E408">
        <v>150000</v>
      </c>
      <c r="G408">
        <v>14850</v>
      </c>
      <c r="H408">
        <v>141000</v>
      </c>
    </row>
    <row r="409" spans="1:8">
      <c r="A409" s="3">
        <v>8978</v>
      </c>
      <c r="B409" s="4">
        <v>108000</v>
      </c>
      <c r="D409">
        <v>8978</v>
      </c>
      <c r="E409">
        <v>108000</v>
      </c>
      <c r="G409">
        <v>14859</v>
      </c>
      <c r="H409">
        <v>240000</v>
      </c>
    </row>
    <row r="410" spans="1:8">
      <c r="A410" s="3">
        <v>8990</v>
      </c>
      <c r="B410" s="4">
        <v>204900</v>
      </c>
      <c r="D410">
        <v>8990</v>
      </c>
      <c r="E410">
        <v>204900</v>
      </c>
      <c r="G410">
        <v>14892</v>
      </c>
      <c r="H410">
        <v>377500</v>
      </c>
    </row>
    <row r="411" spans="1:8">
      <c r="A411" s="3">
        <v>8993</v>
      </c>
      <c r="B411" s="4">
        <v>176485</v>
      </c>
      <c r="D411">
        <v>8993</v>
      </c>
      <c r="E411">
        <v>176485</v>
      </c>
      <c r="G411">
        <v>14948</v>
      </c>
      <c r="H411">
        <v>446261</v>
      </c>
    </row>
    <row r="412" spans="1:8">
      <c r="A412" s="3">
        <v>9000</v>
      </c>
      <c r="B412" s="4">
        <v>154199.14285714287</v>
      </c>
      <c r="D412">
        <v>9000</v>
      </c>
      <c r="E412">
        <v>154199.14285714287</v>
      </c>
      <c r="G412">
        <v>14963</v>
      </c>
      <c r="H412">
        <v>245500</v>
      </c>
    </row>
    <row r="413" spans="1:8">
      <c r="A413" s="3">
        <v>9017</v>
      </c>
      <c r="B413" s="4">
        <v>192000</v>
      </c>
      <c r="D413">
        <v>9017</v>
      </c>
      <c r="E413">
        <v>192000</v>
      </c>
      <c r="G413">
        <v>14977</v>
      </c>
      <c r="H413">
        <v>440000</v>
      </c>
    </row>
    <row r="414" spans="1:8">
      <c r="A414" s="3">
        <v>9018</v>
      </c>
      <c r="B414" s="4">
        <v>179540</v>
      </c>
      <c r="D414">
        <v>9018</v>
      </c>
      <c r="E414">
        <v>179540</v>
      </c>
      <c r="G414">
        <v>15138</v>
      </c>
      <c r="H414">
        <v>403000</v>
      </c>
    </row>
    <row r="415" spans="1:8">
      <c r="A415" s="3">
        <v>9020</v>
      </c>
      <c r="B415" s="4">
        <v>171700</v>
      </c>
      <c r="D415">
        <v>9020</v>
      </c>
      <c r="E415">
        <v>171700</v>
      </c>
      <c r="G415">
        <v>15256</v>
      </c>
      <c r="H415">
        <v>282922</v>
      </c>
    </row>
    <row r="416" spans="1:8">
      <c r="A416" s="3">
        <v>9022</v>
      </c>
      <c r="B416" s="4">
        <v>109500</v>
      </c>
      <c r="D416">
        <v>9022</v>
      </c>
      <c r="E416">
        <v>109500</v>
      </c>
      <c r="G416">
        <v>15306</v>
      </c>
      <c r="H416">
        <v>283463</v>
      </c>
    </row>
    <row r="417" spans="1:8">
      <c r="A417" s="3">
        <v>9037</v>
      </c>
      <c r="B417" s="4">
        <v>265900</v>
      </c>
      <c r="D417">
        <v>9037</v>
      </c>
      <c r="E417">
        <v>265900</v>
      </c>
      <c r="G417">
        <v>15384</v>
      </c>
      <c r="H417">
        <v>184000</v>
      </c>
    </row>
    <row r="418" spans="1:8">
      <c r="A418" s="3">
        <v>9042</v>
      </c>
      <c r="B418" s="4">
        <v>229250</v>
      </c>
      <c r="D418">
        <v>9042</v>
      </c>
      <c r="E418">
        <v>229250</v>
      </c>
      <c r="G418">
        <v>15426</v>
      </c>
      <c r="H418">
        <v>231500</v>
      </c>
    </row>
    <row r="419" spans="1:8">
      <c r="A419" s="3">
        <v>9056</v>
      </c>
      <c r="B419" s="4">
        <v>178000</v>
      </c>
      <c r="D419">
        <v>9056</v>
      </c>
      <c r="E419">
        <v>178000</v>
      </c>
      <c r="G419">
        <v>15431</v>
      </c>
      <c r="H419">
        <v>555000</v>
      </c>
    </row>
    <row r="420" spans="1:8">
      <c r="A420" s="3">
        <v>9060</v>
      </c>
      <c r="B420" s="4">
        <v>112500</v>
      </c>
      <c r="D420">
        <v>9060</v>
      </c>
      <c r="E420">
        <v>112500</v>
      </c>
      <c r="G420">
        <v>15498</v>
      </c>
      <c r="H420">
        <v>287000</v>
      </c>
    </row>
    <row r="421" spans="1:8">
      <c r="A421" s="3">
        <v>9066</v>
      </c>
      <c r="B421" s="4">
        <v>230000</v>
      </c>
      <c r="D421">
        <v>9066</v>
      </c>
      <c r="E421">
        <v>230000</v>
      </c>
      <c r="G421">
        <v>15523</v>
      </c>
      <c r="H421">
        <v>133500</v>
      </c>
    </row>
    <row r="422" spans="1:8">
      <c r="A422" s="3">
        <v>9069</v>
      </c>
      <c r="B422" s="4">
        <v>147000</v>
      </c>
      <c r="D422">
        <v>9069</v>
      </c>
      <c r="E422">
        <v>147000</v>
      </c>
      <c r="G422">
        <v>15576</v>
      </c>
      <c r="H422">
        <v>177000</v>
      </c>
    </row>
    <row r="423" spans="1:8">
      <c r="A423" s="3">
        <v>9084</v>
      </c>
      <c r="B423" s="4">
        <v>126500</v>
      </c>
      <c r="D423">
        <v>9084</v>
      </c>
      <c r="E423">
        <v>126500</v>
      </c>
      <c r="G423">
        <v>15578</v>
      </c>
      <c r="H423">
        <v>172785</v>
      </c>
    </row>
    <row r="424" spans="1:8">
      <c r="A424" s="3">
        <v>9098</v>
      </c>
      <c r="B424" s="4">
        <v>86000</v>
      </c>
      <c r="D424">
        <v>9098</v>
      </c>
      <c r="E424">
        <v>86000</v>
      </c>
      <c r="G424">
        <v>15593</v>
      </c>
      <c r="H424">
        <v>225000</v>
      </c>
    </row>
    <row r="425" spans="1:8">
      <c r="A425" s="3">
        <v>9100</v>
      </c>
      <c r="B425" s="4">
        <v>151154.625</v>
      </c>
      <c r="D425">
        <v>9100</v>
      </c>
      <c r="E425">
        <v>151154.625</v>
      </c>
      <c r="G425">
        <v>15602</v>
      </c>
      <c r="H425">
        <v>289000</v>
      </c>
    </row>
    <row r="426" spans="1:8">
      <c r="A426" s="3">
        <v>9101</v>
      </c>
      <c r="B426" s="4">
        <v>165500</v>
      </c>
      <c r="D426">
        <v>9101</v>
      </c>
      <c r="E426">
        <v>165500</v>
      </c>
      <c r="G426">
        <v>15611</v>
      </c>
      <c r="H426">
        <v>204115</v>
      </c>
    </row>
    <row r="427" spans="1:8">
      <c r="A427" s="3">
        <v>9120</v>
      </c>
      <c r="B427" s="4">
        <v>177333.33333333334</v>
      </c>
      <c r="D427">
        <v>9120</v>
      </c>
      <c r="E427">
        <v>177333.33333333334</v>
      </c>
      <c r="G427">
        <v>15623</v>
      </c>
      <c r="H427">
        <v>745000</v>
      </c>
    </row>
    <row r="428" spans="1:8">
      <c r="A428" s="3">
        <v>9125</v>
      </c>
      <c r="B428" s="4">
        <v>163900</v>
      </c>
      <c r="D428">
        <v>9125</v>
      </c>
      <c r="E428">
        <v>163900</v>
      </c>
      <c r="G428">
        <v>15660</v>
      </c>
      <c r="H428">
        <v>311500</v>
      </c>
    </row>
    <row r="429" spans="1:8">
      <c r="A429" s="3">
        <v>9130</v>
      </c>
      <c r="B429" s="4">
        <v>173000</v>
      </c>
      <c r="D429">
        <v>9130</v>
      </c>
      <c r="E429">
        <v>173000</v>
      </c>
      <c r="G429">
        <v>15750</v>
      </c>
      <c r="H429">
        <v>157000</v>
      </c>
    </row>
    <row r="430" spans="1:8">
      <c r="A430" s="3">
        <v>9135</v>
      </c>
      <c r="B430" s="4">
        <v>207000</v>
      </c>
      <c r="D430">
        <v>9135</v>
      </c>
      <c r="E430">
        <v>207000</v>
      </c>
      <c r="G430">
        <v>15863</v>
      </c>
      <c r="H430">
        <v>197000</v>
      </c>
    </row>
    <row r="431" spans="1:8">
      <c r="A431" s="3">
        <v>9142</v>
      </c>
      <c r="B431" s="4">
        <v>137000</v>
      </c>
      <c r="D431">
        <v>9142</v>
      </c>
      <c r="E431">
        <v>137000</v>
      </c>
      <c r="G431">
        <v>15865</v>
      </c>
      <c r="H431">
        <v>268000</v>
      </c>
    </row>
    <row r="432" spans="1:8">
      <c r="A432" s="3">
        <v>9144</v>
      </c>
      <c r="B432" s="4">
        <v>145000</v>
      </c>
      <c r="D432">
        <v>9144</v>
      </c>
      <c r="E432">
        <v>145000</v>
      </c>
      <c r="G432">
        <v>15870</v>
      </c>
      <c r="H432">
        <v>138800</v>
      </c>
    </row>
    <row r="433" spans="1:8">
      <c r="A433" s="3">
        <v>9150</v>
      </c>
      <c r="B433" s="4">
        <v>165000</v>
      </c>
      <c r="D433">
        <v>9150</v>
      </c>
      <c r="E433">
        <v>165000</v>
      </c>
      <c r="G433">
        <v>16033</v>
      </c>
      <c r="H433">
        <v>326000</v>
      </c>
    </row>
    <row r="434" spans="1:8">
      <c r="A434" s="3">
        <v>9156</v>
      </c>
      <c r="B434" s="4">
        <v>185750</v>
      </c>
      <c r="D434">
        <v>9156</v>
      </c>
      <c r="E434">
        <v>185750</v>
      </c>
      <c r="G434">
        <v>16056</v>
      </c>
      <c r="H434">
        <v>556581</v>
      </c>
    </row>
    <row r="435" spans="1:8">
      <c r="A435" s="3">
        <v>9158</v>
      </c>
      <c r="B435" s="4">
        <v>225000</v>
      </c>
      <c r="D435">
        <v>9158</v>
      </c>
      <c r="E435">
        <v>225000</v>
      </c>
      <c r="G435">
        <v>16059</v>
      </c>
      <c r="H435">
        <v>260000</v>
      </c>
    </row>
    <row r="436" spans="1:8">
      <c r="A436" s="3">
        <v>9170</v>
      </c>
      <c r="B436" s="4">
        <v>140000</v>
      </c>
      <c r="D436">
        <v>9170</v>
      </c>
      <c r="E436">
        <v>140000</v>
      </c>
      <c r="G436">
        <v>16157</v>
      </c>
      <c r="H436">
        <v>194000</v>
      </c>
    </row>
    <row r="437" spans="1:8">
      <c r="A437" s="3">
        <v>9179</v>
      </c>
      <c r="B437" s="4">
        <v>193000</v>
      </c>
      <c r="D437">
        <v>9179</v>
      </c>
      <c r="E437">
        <v>193000</v>
      </c>
      <c r="G437">
        <v>16158</v>
      </c>
      <c r="H437">
        <v>260000</v>
      </c>
    </row>
    <row r="438" spans="1:8">
      <c r="A438" s="3">
        <v>9180</v>
      </c>
      <c r="B438" s="4">
        <v>144000</v>
      </c>
      <c r="D438">
        <v>9180</v>
      </c>
      <c r="E438">
        <v>144000</v>
      </c>
      <c r="G438">
        <v>16196</v>
      </c>
      <c r="H438">
        <v>215000</v>
      </c>
    </row>
    <row r="439" spans="1:8">
      <c r="A439" s="3">
        <v>9187</v>
      </c>
      <c r="B439" s="4">
        <v>252439</v>
      </c>
      <c r="D439">
        <v>9187</v>
      </c>
      <c r="E439">
        <v>252439</v>
      </c>
      <c r="G439">
        <v>16226</v>
      </c>
      <c r="H439">
        <v>267000</v>
      </c>
    </row>
    <row r="440" spans="1:8">
      <c r="A440" s="3">
        <v>9196</v>
      </c>
      <c r="B440" s="4">
        <v>201000</v>
      </c>
      <c r="D440">
        <v>9196</v>
      </c>
      <c r="E440">
        <v>201000</v>
      </c>
      <c r="G440">
        <v>16259</v>
      </c>
      <c r="H440">
        <v>342643</v>
      </c>
    </row>
    <row r="441" spans="1:8">
      <c r="A441" s="3">
        <v>9200</v>
      </c>
      <c r="B441" s="4">
        <v>195083.33333333334</v>
      </c>
      <c r="D441">
        <v>9200</v>
      </c>
      <c r="E441">
        <v>195083.33333333334</v>
      </c>
      <c r="G441">
        <v>16285</v>
      </c>
      <c r="H441">
        <v>187100</v>
      </c>
    </row>
    <row r="442" spans="1:8">
      <c r="A442" s="3">
        <v>9204</v>
      </c>
      <c r="B442" s="4">
        <v>124000</v>
      </c>
      <c r="D442">
        <v>9204</v>
      </c>
      <c r="E442">
        <v>124000</v>
      </c>
      <c r="G442">
        <v>16321</v>
      </c>
      <c r="H442">
        <v>207500</v>
      </c>
    </row>
    <row r="443" spans="1:8">
      <c r="A443" s="3">
        <v>9206</v>
      </c>
      <c r="B443" s="4">
        <v>178000</v>
      </c>
      <c r="D443">
        <v>9206</v>
      </c>
      <c r="E443">
        <v>178000</v>
      </c>
      <c r="G443">
        <v>16381</v>
      </c>
      <c r="H443">
        <v>223000</v>
      </c>
    </row>
    <row r="444" spans="1:8">
      <c r="A444" s="3">
        <v>9230</v>
      </c>
      <c r="B444" s="4">
        <v>146000</v>
      </c>
      <c r="D444">
        <v>9230</v>
      </c>
      <c r="E444">
        <v>146000</v>
      </c>
      <c r="G444">
        <v>16466</v>
      </c>
      <c r="H444">
        <v>135500</v>
      </c>
    </row>
    <row r="445" spans="1:8">
      <c r="A445" s="3">
        <v>9236</v>
      </c>
      <c r="B445" s="4">
        <v>217000</v>
      </c>
      <c r="D445">
        <v>9236</v>
      </c>
      <c r="E445">
        <v>217000</v>
      </c>
      <c r="G445">
        <v>16492</v>
      </c>
      <c r="H445">
        <v>190000</v>
      </c>
    </row>
    <row r="446" spans="1:8">
      <c r="A446" s="3">
        <v>9240</v>
      </c>
      <c r="B446" s="4">
        <v>287000</v>
      </c>
      <c r="D446">
        <v>9240</v>
      </c>
      <c r="E446">
        <v>287000</v>
      </c>
      <c r="G446">
        <v>16545</v>
      </c>
      <c r="H446">
        <v>340000</v>
      </c>
    </row>
    <row r="447" spans="1:8">
      <c r="A447" s="3">
        <v>9245</v>
      </c>
      <c r="B447" s="4">
        <v>179250</v>
      </c>
      <c r="D447">
        <v>9245</v>
      </c>
      <c r="E447">
        <v>179250</v>
      </c>
      <c r="G447">
        <v>16560</v>
      </c>
      <c r="H447">
        <v>239000</v>
      </c>
    </row>
    <row r="448" spans="1:8">
      <c r="A448" s="3">
        <v>9246</v>
      </c>
      <c r="B448" s="4">
        <v>135000</v>
      </c>
      <c r="D448">
        <v>9246</v>
      </c>
      <c r="E448">
        <v>135000</v>
      </c>
      <c r="G448">
        <v>16635</v>
      </c>
      <c r="H448">
        <v>215000</v>
      </c>
    </row>
    <row r="449" spans="1:8">
      <c r="A449" s="3">
        <v>9247</v>
      </c>
      <c r="B449" s="4">
        <v>171000</v>
      </c>
      <c r="D449">
        <v>9247</v>
      </c>
      <c r="E449">
        <v>171000</v>
      </c>
      <c r="G449">
        <v>16647</v>
      </c>
      <c r="H449">
        <v>171000</v>
      </c>
    </row>
    <row r="450" spans="1:8">
      <c r="A450" s="3">
        <v>9248</v>
      </c>
      <c r="B450" s="4">
        <v>173000</v>
      </c>
      <c r="D450">
        <v>9248</v>
      </c>
      <c r="E450">
        <v>173000</v>
      </c>
      <c r="G450">
        <v>16659</v>
      </c>
      <c r="H450">
        <v>235000</v>
      </c>
    </row>
    <row r="451" spans="1:8">
      <c r="A451" s="3">
        <v>9250</v>
      </c>
      <c r="B451" s="4">
        <v>139400</v>
      </c>
      <c r="D451">
        <v>9250</v>
      </c>
      <c r="E451">
        <v>139400</v>
      </c>
      <c r="G451">
        <v>16669</v>
      </c>
      <c r="H451">
        <v>228000</v>
      </c>
    </row>
    <row r="452" spans="1:8">
      <c r="A452" s="3">
        <v>9262</v>
      </c>
      <c r="B452" s="4">
        <v>287090</v>
      </c>
      <c r="D452">
        <v>9262</v>
      </c>
      <c r="E452">
        <v>287090</v>
      </c>
      <c r="G452">
        <v>16692</v>
      </c>
      <c r="H452">
        <v>250000</v>
      </c>
    </row>
    <row r="453" spans="1:8">
      <c r="A453" s="3">
        <v>9286</v>
      </c>
      <c r="B453" s="4">
        <v>143500</v>
      </c>
      <c r="D453">
        <v>9286</v>
      </c>
      <c r="E453">
        <v>143500</v>
      </c>
      <c r="G453">
        <v>16737</v>
      </c>
      <c r="H453">
        <v>315000</v>
      </c>
    </row>
    <row r="454" spans="1:8">
      <c r="A454" s="3">
        <v>9291</v>
      </c>
      <c r="B454" s="4">
        <v>187000</v>
      </c>
      <c r="D454">
        <v>9291</v>
      </c>
      <c r="E454">
        <v>187000</v>
      </c>
      <c r="G454">
        <v>16770</v>
      </c>
      <c r="H454">
        <v>221000</v>
      </c>
    </row>
    <row r="455" spans="1:8">
      <c r="A455" s="3">
        <v>9297</v>
      </c>
      <c r="B455" s="4">
        <v>188000</v>
      </c>
      <c r="D455">
        <v>9297</v>
      </c>
      <c r="E455">
        <v>188000</v>
      </c>
      <c r="G455">
        <v>16905</v>
      </c>
      <c r="H455">
        <v>170000</v>
      </c>
    </row>
    <row r="456" spans="1:8">
      <c r="A456" s="3">
        <v>9300</v>
      </c>
      <c r="B456" s="4">
        <v>167500</v>
      </c>
      <c r="D456">
        <v>9300</v>
      </c>
      <c r="E456">
        <v>167500</v>
      </c>
      <c r="G456">
        <v>17043</v>
      </c>
      <c r="H456">
        <v>181000</v>
      </c>
    </row>
    <row r="457" spans="1:8">
      <c r="A457" s="3">
        <v>9303</v>
      </c>
      <c r="B457" s="4">
        <v>204000</v>
      </c>
      <c r="D457">
        <v>9303</v>
      </c>
      <c r="E457">
        <v>204000</v>
      </c>
      <c r="G457">
        <v>17104</v>
      </c>
      <c r="H457">
        <v>179665</v>
      </c>
    </row>
    <row r="458" spans="1:8">
      <c r="A458" s="3">
        <v>9313</v>
      </c>
      <c r="B458" s="4">
        <v>190000</v>
      </c>
      <c r="D458">
        <v>9313</v>
      </c>
      <c r="E458">
        <v>190000</v>
      </c>
      <c r="G458">
        <v>17120</v>
      </c>
      <c r="H458">
        <v>134432</v>
      </c>
    </row>
    <row r="459" spans="1:8">
      <c r="A459" s="3">
        <v>9317</v>
      </c>
      <c r="B459" s="4">
        <v>194716</v>
      </c>
      <c r="D459">
        <v>9317</v>
      </c>
      <c r="E459">
        <v>194716</v>
      </c>
      <c r="G459">
        <v>17140</v>
      </c>
      <c r="H459">
        <v>135000</v>
      </c>
    </row>
    <row r="460" spans="1:8">
      <c r="A460" s="3">
        <v>9320</v>
      </c>
      <c r="B460" s="4">
        <v>128950</v>
      </c>
      <c r="D460">
        <v>9320</v>
      </c>
      <c r="E460">
        <v>128950</v>
      </c>
      <c r="G460">
        <v>17217</v>
      </c>
      <c r="H460">
        <v>84500</v>
      </c>
    </row>
    <row r="461" spans="1:8">
      <c r="A461" s="3">
        <v>9337</v>
      </c>
      <c r="B461" s="4">
        <v>204750</v>
      </c>
      <c r="D461">
        <v>9337</v>
      </c>
      <c r="E461">
        <v>204750</v>
      </c>
      <c r="G461">
        <v>17400</v>
      </c>
      <c r="H461">
        <v>160000</v>
      </c>
    </row>
    <row r="462" spans="1:8">
      <c r="A462" s="3">
        <v>9340</v>
      </c>
      <c r="B462" s="4">
        <v>113000</v>
      </c>
      <c r="D462">
        <v>9340</v>
      </c>
      <c r="E462">
        <v>113000</v>
      </c>
      <c r="G462">
        <v>17423</v>
      </c>
      <c r="H462">
        <v>501837</v>
      </c>
    </row>
    <row r="463" spans="1:8">
      <c r="A463" s="3">
        <v>9350</v>
      </c>
      <c r="B463" s="4">
        <v>168950</v>
      </c>
      <c r="D463">
        <v>9350</v>
      </c>
      <c r="E463">
        <v>168950</v>
      </c>
      <c r="G463">
        <v>17500</v>
      </c>
      <c r="H463">
        <v>335000</v>
      </c>
    </row>
    <row r="464" spans="1:8">
      <c r="A464" s="3">
        <v>9353</v>
      </c>
      <c r="B464" s="4">
        <v>116050</v>
      </c>
      <c r="D464">
        <v>9353</v>
      </c>
      <c r="E464">
        <v>116050</v>
      </c>
      <c r="G464">
        <v>17503</v>
      </c>
      <c r="H464">
        <v>97500</v>
      </c>
    </row>
    <row r="465" spans="1:8">
      <c r="A465" s="3">
        <v>9360</v>
      </c>
      <c r="B465" s="4">
        <v>197500</v>
      </c>
      <c r="D465">
        <v>9360</v>
      </c>
      <c r="E465">
        <v>197500</v>
      </c>
      <c r="G465">
        <v>17542</v>
      </c>
      <c r="H465">
        <v>294000</v>
      </c>
    </row>
    <row r="466" spans="1:8">
      <c r="A466" s="3">
        <v>9364</v>
      </c>
      <c r="B466" s="4">
        <v>158000</v>
      </c>
      <c r="D466">
        <v>9364</v>
      </c>
      <c r="E466">
        <v>158000</v>
      </c>
      <c r="G466">
        <v>17600</v>
      </c>
      <c r="H466">
        <v>157500</v>
      </c>
    </row>
    <row r="467" spans="1:8">
      <c r="A467" s="3">
        <v>9375</v>
      </c>
      <c r="B467" s="4">
        <v>240250</v>
      </c>
      <c r="D467">
        <v>9375</v>
      </c>
      <c r="E467">
        <v>240250</v>
      </c>
      <c r="G467">
        <v>17671</v>
      </c>
      <c r="H467">
        <v>168000</v>
      </c>
    </row>
    <row r="468" spans="1:8">
      <c r="A468" s="3">
        <v>9382</v>
      </c>
      <c r="B468" s="4">
        <v>191000</v>
      </c>
      <c r="D468">
        <v>9382</v>
      </c>
      <c r="E468">
        <v>191000</v>
      </c>
      <c r="G468">
        <v>17755</v>
      </c>
      <c r="H468">
        <v>149900</v>
      </c>
    </row>
    <row r="469" spans="1:8">
      <c r="A469" s="3">
        <v>9400</v>
      </c>
      <c r="B469" s="4">
        <v>133250</v>
      </c>
      <c r="D469">
        <v>9400</v>
      </c>
      <c r="E469">
        <v>133250</v>
      </c>
      <c r="G469">
        <v>17871</v>
      </c>
      <c r="H469">
        <v>197900</v>
      </c>
    </row>
    <row r="470" spans="1:8">
      <c r="A470" s="3">
        <v>9405</v>
      </c>
      <c r="B470" s="4">
        <v>118000</v>
      </c>
      <c r="D470">
        <v>9405</v>
      </c>
      <c r="E470">
        <v>118000</v>
      </c>
      <c r="G470">
        <v>17920</v>
      </c>
      <c r="H470">
        <v>170000</v>
      </c>
    </row>
    <row r="471" spans="1:8">
      <c r="A471" s="3">
        <v>9416</v>
      </c>
      <c r="B471" s="4">
        <v>311872</v>
      </c>
      <c r="D471">
        <v>9416</v>
      </c>
      <c r="E471">
        <v>311872</v>
      </c>
      <c r="G471">
        <v>18000</v>
      </c>
      <c r="H471">
        <v>81000</v>
      </c>
    </row>
    <row r="472" spans="1:8">
      <c r="A472" s="3">
        <v>9430</v>
      </c>
      <c r="B472" s="4">
        <v>337000</v>
      </c>
      <c r="D472">
        <v>9430</v>
      </c>
      <c r="E472">
        <v>337000</v>
      </c>
      <c r="G472">
        <v>18030</v>
      </c>
      <c r="H472">
        <v>200500</v>
      </c>
    </row>
    <row r="473" spans="1:8">
      <c r="A473" s="3">
        <v>9439</v>
      </c>
      <c r="B473" s="4">
        <v>87000</v>
      </c>
      <c r="D473">
        <v>9439</v>
      </c>
      <c r="E473">
        <v>87000</v>
      </c>
      <c r="G473">
        <v>18386</v>
      </c>
      <c r="H473">
        <v>295000</v>
      </c>
    </row>
    <row r="474" spans="1:8">
      <c r="A474" s="3">
        <v>9450</v>
      </c>
      <c r="B474" s="4">
        <v>110000</v>
      </c>
      <c r="D474">
        <v>9450</v>
      </c>
      <c r="E474">
        <v>110000</v>
      </c>
      <c r="G474">
        <v>18450</v>
      </c>
      <c r="H474">
        <v>129000</v>
      </c>
    </row>
    <row r="475" spans="1:8">
      <c r="A475" s="3">
        <v>9452</v>
      </c>
      <c r="B475" s="4">
        <v>348000</v>
      </c>
      <c r="D475">
        <v>9452</v>
      </c>
      <c r="E475">
        <v>348000</v>
      </c>
      <c r="G475">
        <v>18800</v>
      </c>
      <c r="H475">
        <v>190000</v>
      </c>
    </row>
    <row r="476" spans="1:8">
      <c r="A476" s="3">
        <v>9453</v>
      </c>
      <c r="B476" s="4">
        <v>194500</v>
      </c>
      <c r="D476">
        <v>9453</v>
      </c>
      <c r="E476">
        <v>194500</v>
      </c>
      <c r="G476">
        <v>18890</v>
      </c>
      <c r="H476">
        <v>190000</v>
      </c>
    </row>
    <row r="477" spans="1:8">
      <c r="A477" s="3">
        <v>9464</v>
      </c>
      <c r="B477" s="4">
        <v>136000</v>
      </c>
      <c r="D477">
        <v>9464</v>
      </c>
      <c r="E477">
        <v>136000</v>
      </c>
      <c r="G477">
        <v>19138</v>
      </c>
      <c r="H477">
        <v>141000</v>
      </c>
    </row>
    <row r="478" spans="1:8">
      <c r="A478" s="3">
        <v>9473</v>
      </c>
      <c r="B478" s="4">
        <v>237000</v>
      </c>
      <c r="D478">
        <v>9473</v>
      </c>
      <c r="E478">
        <v>237000</v>
      </c>
      <c r="G478">
        <v>19296</v>
      </c>
      <c r="H478">
        <v>176000</v>
      </c>
    </row>
    <row r="479" spans="1:8">
      <c r="A479" s="3">
        <v>9477</v>
      </c>
      <c r="B479" s="4">
        <v>110000</v>
      </c>
      <c r="D479">
        <v>9477</v>
      </c>
      <c r="E479">
        <v>110000</v>
      </c>
      <c r="G479">
        <v>19378</v>
      </c>
      <c r="H479">
        <v>320000</v>
      </c>
    </row>
    <row r="480" spans="1:8">
      <c r="A480" s="3">
        <v>9480</v>
      </c>
      <c r="B480" s="4">
        <v>146500</v>
      </c>
      <c r="D480">
        <v>9480</v>
      </c>
      <c r="E480">
        <v>146500</v>
      </c>
      <c r="G480">
        <v>19690</v>
      </c>
      <c r="H480">
        <v>274970</v>
      </c>
    </row>
    <row r="481" spans="1:8">
      <c r="A481" s="3">
        <v>9490</v>
      </c>
      <c r="B481" s="4">
        <v>133000</v>
      </c>
      <c r="D481">
        <v>9490</v>
      </c>
      <c r="E481">
        <v>133000</v>
      </c>
      <c r="G481">
        <v>19900</v>
      </c>
      <c r="H481">
        <v>180000</v>
      </c>
    </row>
    <row r="482" spans="1:8">
      <c r="A482" s="3">
        <v>9492</v>
      </c>
      <c r="B482" s="4">
        <v>105000</v>
      </c>
      <c r="D482">
        <v>9492</v>
      </c>
      <c r="E482">
        <v>105000</v>
      </c>
      <c r="G482">
        <v>20431</v>
      </c>
      <c r="H482">
        <v>437154</v>
      </c>
    </row>
    <row r="483" spans="1:8">
      <c r="A483" s="3">
        <v>9500</v>
      </c>
      <c r="B483" s="4">
        <v>162000</v>
      </c>
      <c r="D483">
        <v>9500</v>
      </c>
      <c r="E483">
        <v>162000</v>
      </c>
      <c r="G483">
        <v>20544</v>
      </c>
      <c r="H483">
        <v>215000</v>
      </c>
    </row>
    <row r="484" spans="1:8">
      <c r="A484" s="3">
        <v>9503</v>
      </c>
      <c r="B484" s="4">
        <v>144000</v>
      </c>
      <c r="D484">
        <v>9503</v>
      </c>
      <c r="E484">
        <v>144000</v>
      </c>
      <c r="G484">
        <v>20781</v>
      </c>
      <c r="H484">
        <v>262500</v>
      </c>
    </row>
    <row r="485" spans="1:8">
      <c r="A485" s="3">
        <v>9505</v>
      </c>
      <c r="B485" s="4">
        <v>222500</v>
      </c>
      <c r="D485">
        <v>9505</v>
      </c>
      <c r="E485">
        <v>222500</v>
      </c>
      <c r="G485">
        <v>20896</v>
      </c>
      <c r="H485">
        <v>423000</v>
      </c>
    </row>
    <row r="486" spans="1:8">
      <c r="A486" s="3">
        <v>9520</v>
      </c>
      <c r="B486" s="4">
        <v>293077</v>
      </c>
      <c r="D486">
        <v>9520</v>
      </c>
      <c r="E486">
        <v>293077</v>
      </c>
      <c r="G486">
        <v>21000</v>
      </c>
      <c r="H486">
        <v>217000</v>
      </c>
    </row>
    <row r="487" spans="1:8">
      <c r="A487" s="3">
        <v>9525</v>
      </c>
      <c r="B487" s="4">
        <v>140450</v>
      </c>
      <c r="D487">
        <v>9525</v>
      </c>
      <c r="E487">
        <v>140450</v>
      </c>
      <c r="G487">
        <v>21286</v>
      </c>
      <c r="H487">
        <v>135000</v>
      </c>
    </row>
    <row r="488" spans="1:8">
      <c r="A488" s="3">
        <v>9531</v>
      </c>
      <c r="B488" s="4">
        <v>211000</v>
      </c>
      <c r="D488">
        <v>9531</v>
      </c>
      <c r="E488">
        <v>211000</v>
      </c>
      <c r="G488">
        <v>21384</v>
      </c>
      <c r="H488">
        <v>223500</v>
      </c>
    </row>
    <row r="489" spans="1:8">
      <c r="A489" s="3">
        <v>9541</v>
      </c>
      <c r="B489" s="4">
        <v>233170</v>
      </c>
      <c r="D489">
        <v>9541</v>
      </c>
      <c r="E489">
        <v>233170</v>
      </c>
      <c r="G489">
        <v>21453</v>
      </c>
      <c r="H489">
        <v>180000</v>
      </c>
    </row>
    <row r="490" spans="1:8">
      <c r="A490" s="3">
        <v>9548</v>
      </c>
      <c r="B490" s="4">
        <v>237000</v>
      </c>
      <c r="D490">
        <v>9548</v>
      </c>
      <c r="E490">
        <v>237000</v>
      </c>
      <c r="G490">
        <v>21535</v>
      </c>
      <c r="H490">
        <v>755000</v>
      </c>
    </row>
    <row r="491" spans="1:8">
      <c r="A491" s="3">
        <v>9549</v>
      </c>
      <c r="B491" s="4">
        <v>270000</v>
      </c>
      <c r="D491">
        <v>9549</v>
      </c>
      <c r="E491">
        <v>270000</v>
      </c>
      <c r="G491">
        <v>21695</v>
      </c>
      <c r="H491">
        <v>222000</v>
      </c>
    </row>
    <row r="492" spans="1:8">
      <c r="A492" s="3">
        <v>9550</v>
      </c>
      <c r="B492" s="4">
        <v>140000</v>
      </c>
      <c r="D492">
        <v>9550</v>
      </c>
      <c r="E492">
        <v>140000</v>
      </c>
      <c r="G492">
        <v>21750</v>
      </c>
      <c r="H492">
        <v>114000</v>
      </c>
    </row>
    <row r="493" spans="1:8">
      <c r="A493" s="3">
        <v>9554</v>
      </c>
      <c r="B493" s="4">
        <v>215000</v>
      </c>
      <c r="D493">
        <v>9554</v>
      </c>
      <c r="E493">
        <v>215000</v>
      </c>
      <c r="G493">
        <v>21780</v>
      </c>
      <c r="H493">
        <v>185000</v>
      </c>
    </row>
    <row r="494" spans="1:8">
      <c r="A494" s="3">
        <v>9560</v>
      </c>
      <c r="B494" s="4">
        <v>128500</v>
      </c>
      <c r="D494">
        <v>9560</v>
      </c>
      <c r="E494">
        <v>128500</v>
      </c>
      <c r="G494">
        <v>21872</v>
      </c>
      <c r="H494">
        <v>175000</v>
      </c>
    </row>
    <row r="495" spans="1:8">
      <c r="A495" s="3">
        <v>9571</v>
      </c>
      <c r="B495" s="4">
        <v>94500</v>
      </c>
      <c r="D495">
        <v>9571</v>
      </c>
      <c r="E495">
        <v>94500</v>
      </c>
      <c r="G495">
        <v>21930</v>
      </c>
      <c r="H495">
        <v>192140</v>
      </c>
    </row>
    <row r="496" spans="1:8">
      <c r="A496" s="3">
        <v>9572</v>
      </c>
      <c r="B496" s="4">
        <v>302000</v>
      </c>
      <c r="D496">
        <v>9572</v>
      </c>
      <c r="E496">
        <v>302000</v>
      </c>
      <c r="G496">
        <v>22420</v>
      </c>
      <c r="H496">
        <v>239000</v>
      </c>
    </row>
    <row r="497" spans="1:8">
      <c r="A497" s="3">
        <v>9587</v>
      </c>
      <c r="B497" s="4">
        <v>190000</v>
      </c>
      <c r="D497">
        <v>9587</v>
      </c>
      <c r="E497">
        <v>190000</v>
      </c>
      <c r="G497">
        <v>22950</v>
      </c>
      <c r="H497">
        <v>475000</v>
      </c>
    </row>
    <row r="498" spans="1:8">
      <c r="A498" s="3">
        <v>9588</v>
      </c>
      <c r="B498" s="4">
        <v>276000</v>
      </c>
      <c r="D498">
        <v>9588</v>
      </c>
      <c r="E498">
        <v>276000</v>
      </c>
      <c r="G498">
        <v>23257</v>
      </c>
      <c r="H498">
        <v>274725</v>
      </c>
    </row>
    <row r="499" spans="1:8">
      <c r="A499" s="3">
        <v>9590</v>
      </c>
      <c r="B499" s="4">
        <v>187500</v>
      </c>
      <c r="D499">
        <v>9590</v>
      </c>
      <c r="E499">
        <v>187500</v>
      </c>
      <c r="G499">
        <v>23595</v>
      </c>
      <c r="H499">
        <v>260000</v>
      </c>
    </row>
    <row r="500" spans="1:8">
      <c r="A500" s="3">
        <v>9591</v>
      </c>
      <c r="B500" s="4">
        <v>295950</v>
      </c>
      <c r="D500">
        <v>9591</v>
      </c>
      <c r="E500">
        <v>295950</v>
      </c>
      <c r="G500">
        <v>24090</v>
      </c>
      <c r="H500">
        <v>244400</v>
      </c>
    </row>
    <row r="501" spans="1:8">
      <c r="A501" s="3">
        <v>9600</v>
      </c>
      <c r="B501" s="4">
        <v>148350</v>
      </c>
      <c r="D501">
        <v>9600</v>
      </c>
      <c r="E501">
        <v>148350</v>
      </c>
      <c r="G501">
        <v>24682</v>
      </c>
      <c r="H501">
        <v>181000</v>
      </c>
    </row>
    <row r="502" spans="1:8">
      <c r="A502" s="3">
        <v>9612</v>
      </c>
      <c r="B502" s="4">
        <v>244600</v>
      </c>
      <c r="D502">
        <v>9612</v>
      </c>
      <c r="E502">
        <v>244600</v>
      </c>
      <c r="G502">
        <v>25000</v>
      </c>
      <c r="H502">
        <v>143000</v>
      </c>
    </row>
    <row r="503" spans="1:8">
      <c r="A503" s="3">
        <v>9636</v>
      </c>
      <c r="B503" s="4">
        <v>178000</v>
      </c>
      <c r="D503">
        <v>9636</v>
      </c>
      <c r="E503">
        <v>178000</v>
      </c>
      <c r="G503">
        <v>25095</v>
      </c>
      <c r="H503">
        <v>143000</v>
      </c>
    </row>
    <row r="504" spans="1:8">
      <c r="A504" s="3">
        <v>9638</v>
      </c>
      <c r="B504" s="4">
        <v>169000</v>
      </c>
      <c r="D504">
        <v>9638</v>
      </c>
      <c r="E504">
        <v>169000</v>
      </c>
      <c r="G504">
        <v>25286</v>
      </c>
      <c r="H504">
        <v>132250</v>
      </c>
    </row>
    <row r="505" spans="1:8">
      <c r="A505" s="3">
        <v>9650</v>
      </c>
      <c r="B505" s="4">
        <v>167900</v>
      </c>
      <c r="D505">
        <v>9650</v>
      </c>
      <c r="E505">
        <v>167900</v>
      </c>
      <c r="G505">
        <v>25339</v>
      </c>
      <c r="H505">
        <v>112000</v>
      </c>
    </row>
    <row r="506" spans="1:8">
      <c r="A506" s="3">
        <v>9672</v>
      </c>
      <c r="B506" s="4">
        <v>152000</v>
      </c>
      <c r="D506">
        <v>9672</v>
      </c>
      <c r="E506">
        <v>152000</v>
      </c>
      <c r="G506">
        <v>25419</v>
      </c>
      <c r="H506">
        <v>235000</v>
      </c>
    </row>
    <row r="507" spans="1:8">
      <c r="A507" s="3">
        <v>9675</v>
      </c>
      <c r="B507" s="4">
        <v>253000</v>
      </c>
      <c r="D507">
        <v>9675</v>
      </c>
      <c r="E507">
        <v>253000</v>
      </c>
      <c r="G507">
        <v>26142</v>
      </c>
      <c r="H507">
        <v>157900</v>
      </c>
    </row>
    <row r="508" spans="1:8">
      <c r="A508" s="3">
        <v>9717</v>
      </c>
      <c r="B508" s="4">
        <v>142125</v>
      </c>
      <c r="D508">
        <v>9717</v>
      </c>
      <c r="E508">
        <v>142125</v>
      </c>
      <c r="G508">
        <v>26178</v>
      </c>
      <c r="H508">
        <v>335000</v>
      </c>
    </row>
    <row r="509" spans="1:8">
      <c r="A509" s="3">
        <v>9735</v>
      </c>
      <c r="B509" s="4">
        <v>167500</v>
      </c>
      <c r="D509">
        <v>9735</v>
      </c>
      <c r="E509">
        <v>167500</v>
      </c>
      <c r="G509">
        <v>27650</v>
      </c>
      <c r="H509">
        <v>242000</v>
      </c>
    </row>
    <row r="510" spans="1:8">
      <c r="A510" s="3">
        <v>9738</v>
      </c>
      <c r="B510" s="4">
        <v>104900</v>
      </c>
      <c r="D510">
        <v>9738</v>
      </c>
      <c r="E510">
        <v>104900</v>
      </c>
      <c r="G510">
        <v>28698</v>
      </c>
      <c r="H510">
        <v>185000</v>
      </c>
    </row>
    <row r="511" spans="1:8">
      <c r="A511" s="3">
        <v>9742</v>
      </c>
      <c r="B511" s="4">
        <v>230000</v>
      </c>
      <c r="D511">
        <v>9742</v>
      </c>
      <c r="E511">
        <v>230000</v>
      </c>
      <c r="G511">
        <v>29959</v>
      </c>
      <c r="H511">
        <v>248000</v>
      </c>
    </row>
    <row r="512" spans="1:8">
      <c r="A512" s="3">
        <v>9750</v>
      </c>
      <c r="B512" s="4">
        <v>186340</v>
      </c>
      <c r="D512">
        <v>9750</v>
      </c>
      <c r="E512">
        <v>186340</v>
      </c>
      <c r="G512">
        <v>31770</v>
      </c>
      <c r="H512">
        <v>215000</v>
      </c>
    </row>
    <row r="513" spans="1:8">
      <c r="A513" s="3">
        <v>9758</v>
      </c>
      <c r="B513" s="4">
        <v>119500</v>
      </c>
      <c r="D513">
        <v>9758</v>
      </c>
      <c r="E513">
        <v>119500</v>
      </c>
      <c r="G513">
        <v>32463</v>
      </c>
      <c r="H513">
        <v>168000</v>
      </c>
    </row>
    <row r="514" spans="1:8">
      <c r="A514" s="3">
        <v>9760</v>
      </c>
      <c r="B514" s="4">
        <v>177450</v>
      </c>
      <c r="D514">
        <v>9760</v>
      </c>
      <c r="E514">
        <v>177450</v>
      </c>
      <c r="G514">
        <v>32668</v>
      </c>
      <c r="H514">
        <v>200624</v>
      </c>
    </row>
    <row r="515" spans="1:8">
      <c r="A515" s="3">
        <v>9764</v>
      </c>
      <c r="B515" s="4">
        <v>130000</v>
      </c>
      <c r="D515">
        <v>9764</v>
      </c>
      <c r="E515">
        <v>130000</v>
      </c>
      <c r="G515">
        <v>34650</v>
      </c>
      <c r="H515">
        <v>145000</v>
      </c>
    </row>
    <row r="516" spans="1:8">
      <c r="A516" s="3">
        <v>9765</v>
      </c>
      <c r="B516" s="4">
        <v>185000</v>
      </c>
      <c r="D516">
        <v>9765</v>
      </c>
      <c r="E516">
        <v>185000</v>
      </c>
      <c r="G516">
        <v>35133</v>
      </c>
      <c r="H516">
        <v>186700</v>
      </c>
    </row>
    <row r="517" spans="1:8">
      <c r="A517" s="3">
        <v>9786</v>
      </c>
      <c r="B517" s="4">
        <v>125000</v>
      </c>
      <c r="D517">
        <v>9786</v>
      </c>
      <c r="E517">
        <v>125000</v>
      </c>
      <c r="G517">
        <v>35760</v>
      </c>
      <c r="H517">
        <v>625000</v>
      </c>
    </row>
    <row r="518" spans="1:8">
      <c r="A518" s="3">
        <v>9790</v>
      </c>
      <c r="B518" s="4">
        <v>152250</v>
      </c>
      <c r="D518">
        <v>9790</v>
      </c>
      <c r="E518">
        <v>152250</v>
      </c>
      <c r="G518">
        <v>36500</v>
      </c>
      <c r="H518">
        <v>190000</v>
      </c>
    </row>
    <row r="519" spans="1:8">
      <c r="A519" s="3">
        <v>9800</v>
      </c>
      <c r="B519" s="4">
        <v>149900</v>
      </c>
      <c r="D519">
        <v>9800</v>
      </c>
      <c r="E519">
        <v>149900</v>
      </c>
      <c r="G519">
        <v>39104</v>
      </c>
      <c r="H519">
        <v>241500</v>
      </c>
    </row>
    <row r="520" spans="1:8">
      <c r="A520" s="3">
        <v>9803</v>
      </c>
      <c r="B520" s="4">
        <v>226700</v>
      </c>
      <c r="D520">
        <v>9803</v>
      </c>
      <c r="E520">
        <v>226700</v>
      </c>
      <c r="G520">
        <v>40094</v>
      </c>
      <c r="H520">
        <v>184750</v>
      </c>
    </row>
    <row r="521" spans="1:8">
      <c r="A521" s="3">
        <v>9808</v>
      </c>
      <c r="B521" s="4">
        <v>227000</v>
      </c>
      <c r="D521">
        <v>9808</v>
      </c>
      <c r="E521">
        <v>227000</v>
      </c>
      <c r="G521">
        <v>45600</v>
      </c>
      <c r="H521">
        <v>240000</v>
      </c>
    </row>
    <row r="522" spans="1:8">
      <c r="A522" s="3">
        <v>9819</v>
      </c>
      <c r="B522" s="4">
        <v>159000</v>
      </c>
      <c r="D522">
        <v>9819</v>
      </c>
      <c r="E522">
        <v>159000</v>
      </c>
      <c r="G522">
        <v>46589</v>
      </c>
      <c r="H522">
        <v>402000</v>
      </c>
    </row>
    <row r="523" spans="1:8">
      <c r="A523" s="3">
        <v>9825</v>
      </c>
      <c r="B523" s="4">
        <v>100000</v>
      </c>
      <c r="D523">
        <v>9825</v>
      </c>
      <c r="E523">
        <v>100000</v>
      </c>
      <c r="G523">
        <v>50271</v>
      </c>
      <c r="H523">
        <v>385000</v>
      </c>
    </row>
    <row r="524" spans="1:8">
      <c r="A524" s="3">
        <v>9828</v>
      </c>
      <c r="B524" s="4">
        <v>239500</v>
      </c>
      <c r="D524">
        <v>9828</v>
      </c>
      <c r="E524">
        <v>239500</v>
      </c>
      <c r="G524">
        <v>53107</v>
      </c>
      <c r="H524">
        <v>240000</v>
      </c>
    </row>
    <row r="525" spans="1:8">
      <c r="A525" s="3">
        <v>9830</v>
      </c>
      <c r="B525" s="4">
        <v>162000</v>
      </c>
      <c r="D525">
        <v>9830</v>
      </c>
      <c r="E525">
        <v>162000</v>
      </c>
      <c r="G525">
        <v>53227</v>
      </c>
      <c r="H525">
        <v>256000</v>
      </c>
    </row>
    <row r="526" spans="1:8">
      <c r="A526" s="3">
        <v>9842</v>
      </c>
      <c r="B526" s="4">
        <v>145400</v>
      </c>
      <c r="D526">
        <v>9842</v>
      </c>
      <c r="E526">
        <v>145400</v>
      </c>
      <c r="G526">
        <v>53504</v>
      </c>
      <c r="H526">
        <v>538000</v>
      </c>
    </row>
    <row r="527" spans="1:8">
      <c r="A527" s="3">
        <v>9849</v>
      </c>
      <c r="B527" s="4">
        <v>248328</v>
      </c>
      <c r="D527">
        <v>9849</v>
      </c>
      <c r="E527">
        <v>248328</v>
      </c>
      <c r="G527">
        <v>57200</v>
      </c>
      <c r="H527">
        <v>160000</v>
      </c>
    </row>
    <row r="528" spans="1:8">
      <c r="A528" s="3">
        <v>9855</v>
      </c>
      <c r="B528" s="4">
        <v>127500</v>
      </c>
      <c r="D528">
        <v>9855</v>
      </c>
      <c r="E528">
        <v>127500</v>
      </c>
      <c r="G528">
        <v>63887</v>
      </c>
      <c r="H528">
        <v>160000</v>
      </c>
    </row>
    <row r="529" spans="1:8">
      <c r="A529" s="3">
        <v>9858</v>
      </c>
      <c r="B529" s="4">
        <v>130000</v>
      </c>
      <c r="D529">
        <v>9858</v>
      </c>
      <c r="E529">
        <v>130000</v>
      </c>
      <c r="G529">
        <v>70761</v>
      </c>
      <c r="H529">
        <v>280000</v>
      </c>
    </row>
    <row r="530" spans="1:8">
      <c r="A530" s="3">
        <v>9873</v>
      </c>
      <c r="B530" s="4">
        <v>129000</v>
      </c>
      <c r="D530">
        <v>9873</v>
      </c>
      <c r="E530">
        <v>129000</v>
      </c>
      <c r="G530">
        <v>115149</v>
      </c>
      <c r="H530">
        <v>302000</v>
      </c>
    </row>
    <row r="531" spans="1:8">
      <c r="A531" s="3">
        <v>9880</v>
      </c>
      <c r="B531" s="4">
        <v>171000</v>
      </c>
      <c r="D531">
        <v>9880</v>
      </c>
      <c r="E531">
        <v>171000</v>
      </c>
      <c r="G531">
        <v>159000</v>
      </c>
      <c r="H531">
        <v>277000</v>
      </c>
    </row>
    <row r="532" spans="1:8">
      <c r="A532" s="3">
        <v>9900</v>
      </c>
      <c r="B532" s="4">
        <v>173250</v>
      </c>
      <c r="D532">
        <v>9900</v>
      </c>
      <c r="E532">
        <v>173250</v>
      </c>
      <c r="G532">
        <v>164660</v>
      </c>
      <c r="H532">
        <v>228950</v>
      </c>
    </row>
    <row r="533" spans="1:8">
      <c r="A533" s="3">
        <v>9906</v>
      </c>
      <c r="B533" s="4">
        <v>107000</v>
      </c>
      <c r="D533">
        <v>9906</v>
      </c>
      <c r="E533">
        <v>107000</v>
      </c>
      <c r="G533">
        <v>215245</v>
      </c>
      <c r="H533">
        <v>375000</v>
      </c>
    </row>
    <row r="534" spans="1:8">
      <c r="A534" s="3">
        <v>9920</v>
      </c>
      <c r="B534" s="4">
        <v>175430</v>
      </c>
      <c r="D534">
        <v>9920</v>
      </c>
      <c r="E534">
        <v>175430</v>
      </c>
    </row>
    <row r="535" spans="1:8">
      <c r="A535" s="3">
        <v>9937</v>
      </c>
      <c r="B535" s="4">
        <v>157250</v>
      </c>
      <c r="D535">
        <v>9937</v>
      </c>
      <c r="E535">
        <v>157250</v>
      </c>
    </row>
    <row r="536" spans="1:8">
      <c r="A536" s="3">
        <v>9938</v>
      </c>
      <c r="B536" s="4">
        <v>236000</v>
      </c>
      <c r="D536">
        <v>9938</v>
      </c>
      <c r="E536">
        <v>236000</v>
      </c>
    </row>
    <row r="537" spans="1:8">
      <c r="A537" s="3">
        <v>9945</v>
      </c>
      <c r="B537" s="4">
        <v>128500</v>
      </c>
      <c r="D537">
        <v>9945</v>
      </c>
      <c r="E537">
        <v>128500</v>
      </c>
    </row>
    <row r="538" spans="1:8">
      <c r="A538" s="3">
        <v>9947</v>
      </c>
      <c r="B538" s="4">
        <v>173000</v>
      </c>
      <c r="D538">
        <v>9947</v>
      </c>
      <c r="E538">
        <v>173000</v>
      </c>
    </row>
    <row r="539" spans="1:8">
      <c r="A539" s="3">
        <v>9950</v>
      </c>
      <c r="B539" s="4">
        <v>290000</v>
      </c>
      <c r="D539">
        <v>9950</v>
      </c>
      <c r="E539">
        <v>290000</v>
      </c>
    </row>
    <row r="540" spans="1:8">
      <c r="A540" s="3">
        <v>9965</v>
      </c>
      <c r="B540" s="4">
        <v>404420</v>
      </c>
      <c r="D540">
        <v>9965</v>
      </c>
      <c r="E540">
        <v>404420</v>
      </c>
    </row>
    <row r="541" spans="1:8">
      <c r="A541" s="3">
        <v>9967</v>
      </c>
      <c r="B541" s="4">
        <v>170000</v>
      </c>
      <c r="D541">
        <v>9967</v>
      </c>
      <c r="E541">
        <v>170000</v>
      </c>
    </row>
    <row r="542" spans="1:8">
      <c r="A542" s="3">
        <v>9986</v>
      </c>
      <c r="B542" s="4">
        <v>147000</v>
      </c>
      <c r="D542">
        <v>9986</v>
      </c>
      <c r="E542">
        <v>147000</v>
      </c>
    </row>
    <row r="543" spans="1:8">
      <c r="A543" s="3">
        <v>9991</v>
      </c>
      <c r="B543" s="4">
        <v>150000</v>
      </c>
      <c r="D543">
        <v>9991</v>
      </c>
      <c r="E543">
        <v>150000</v>
      </c>
    </row>
    <row r="544" spans="1:8">
      <c r="A544" s="3">
        <v>10000</v>
      </c>
      <c r="B544" s="4">
        <v>183080</v>
      </c>
      <c r="D544">
        <v>10000</v>
      </c>
      <c r="E544">
        <v>183080</v>
      </c>
    </row>
    <row r="545" spans="1:2">
      <c r="A545" s="3">
        <v>10004</v>
      </c>
      <c r="B545" s="4">
        <v>167000</v>
      </c>
    </row>
    <row r="546" spans="1:2">
      <c r="A546" s="3">
        <v>10005</v>
      </c>
      <c r="B546" s="4">
        <v>192000</v>
      </c>
    </row>
    <row r="547" spans="1:2">
      <c r="A547" s="3">
        <v>10007</v>
      </c>
      <c r="B547" s="4">
        <v>145500</v>
      </c>
    </row>
    <row r="548" spans="1:2">
      <c r="A548" s="3">
        <v>10010</v>
      </c>
      <c r="B548" s="4">
        <v>170000</v>
      </c>
    </row>
    <row r="549" spans="1:2">
      <c r="A549" s="3">
        <v>10011</v>
      </c>
      <c r="B549" s="4">
        <v>134450</v>
      </c>
    </row>
    <row r="550" spans="1:2">
      <c r="A550" s="3">
        <v>10012</v>
      </c>
      <c r="B550" s="4">
        <v>137500</v>
      </c>
    </row>
    <row r="551" spans="1:2">
      <c r="A551" s="3">
        <v>10020</v>
      </c>
      <c r="B551" s="4">
        <v>61000</v>
      </c>
    </row>
    <row r="552" spans="1:2">
      <c r="A552" s="3">
        <v>10029</v>
      </c>
      <c r="B552" s="4">
        <v>211000</v>
      </c>
    </row>
    <row r="553" spans="1:2">
      <c r="A553" s="3">
        <v>10041</v>
      </c>
      <c r="B553" s="4">
        <v>220000</v>
      </c>
    </row>
    <row r="554" spans="1:2">
      <c r="A554" s="3">
        <v>10083</v>
      </c>
      <c r="B554" s="4">
        <v>184900</v>
      </c>
    </row>
    <row r="555" spans="1:2">
      <c r="A555" s="3">
        <v>10084</v>
      </c>
      <c r="B555" s="4">
        <v>259950</v>
      </c>
    </row>
    <row r="556" spans="1:2">
      <c r="A556" s="3">
        <v>10106</v>
      </c>
      <c r="B556" s="4">
        <v>127500</v>
      </c>
    </row>
    <row r="557" spans="1:2">
      <c r="A557" s="3">
        <v>10120</v>
      </c>
      <c r="B557" s="4">
        <v>206000</v>
      </c>
    </row>
    <row r="558" spans="1:2">
      <c r="A558" s="3">
        <v>10125</v>
      </c>
      <c r="B558" s="4">
        <v>148750</v>
      </c>
    </row>
    <row r="559" spans="1:2">
      <c r="A559" s="3">
        <v>10134</v>
      </c>
      <c r="B559" s="4">
        <v>109000</v>
      </c>
    </row>
    <row r="560" spans="1:2">
      <c r="A560" s="3">
        <v>10140</v>
      </c>
      <c r="B560" s="4">
        <v>175130</v>
      </c>
    </row>
    <row r="561" spans="1:2">
      <c r="A561" s="3">
        <v>10141</v>
      </c>
      <c r="B561" s="4">
        <v>185000</v>
      </c>
    </row>
    <row r="562" spans="1:2">
      <c r="A562" s="3">
        <v>10142</v>
      </c>
      <c r="B562" s="4">
        <v>233000</v>
      </c>
    </row>
    <row r="563" spans="1:2">
      <c r="A563" s="3">
        <v>10150</v>
      </c>
      <c r="B563" s="4">
        <v>114500</v>
      </c>
    </row>
    <row r="564" spans="1:2">
      <c r="A564" s="3">
        <v>10152</v>
      </c>
      <c r="B564" s="4">
        <v>135000</v>
      </c>
    </row>
    <row r="565" spans="1:2">
      <c r="A565" s="3">
        <v>10159</v>
      </c>
      <c r="B565" s="4">
        <v>395192</v>
      </c>
    </row>
    <row r="566" spans="1:2">
      <c r="A566" s="3">
        <v>10171</v>
      </c>
      <c r="B566" s="4">
        <v>214000</v>
      </c>
    </row>
    <row r="567" spans="1:2">
      <c r="A567" s="3">
        <v>10175</v>
      </c>
      <c r="B567" s="4">
        <v>180500</v>
      </c>
    </row>
    <row r="568" spans="1:2">
      <c r="A568" s="3">
        <v>10182</v>
      </c>
      <c r="B568" s="4">
        <v>290000</v>
      </c>
    </row>
    <row r="569" spans="1:2">
      <c r="A569" s="3">
        <v>10186</v>
      </c>
      <c r="B569" s="4">
        <v>190000</v>
      </c>
    </row>
    <row r="570" spans="1:2">
      <c r="A570" s="3">
        <v>10192</v>
      </c>
      <c r="B570" s="4">
        <v>170000</v>
      </c>
    </row>
    <row r="571" spans="1:2">
      <c r="A571" s="3">
        <v>10197</v>
      </c>
      <c r="B571" s="4">
        <v>163000</v>
      </c>
    </row>
    <row r="572" spans="1:2">
      <c r="A572" s="3">
        <v>10200</v>
      </c>
      <c r="B572" s="4">
        <v>142633.33333333334</v>
      </c>
    </row>
    <row r="573" spans="1:2">
      <c r="A573" s="3">
        <v>10205</v>
      </c>
      <c r="B573" s="4">
        <v>134500</v>
      </c>
    </row>
    <row r="574" spans="1:2">
      <c r="A574" s="3">
        <v>10206</v>
      </c>
      <c r="B574" s="4">
        <v>163500</v>
      </c>
    </row>
    <row r="575" spans="1:2">
      <c r="A575" s="3">
        <v>10207</v>
      </c>
      <c r="B575" s="4">
        <v>227875</v>
      </c>
    </row>
    <row r="576" spans="1:2">
      <c r="A576" s="3">
        <v>10208</v>
      </c>
      <c r="B576" s="4">
        <v>265000</v>
      </c>
    </row>
    <row r="577" spans="1:2">
      <c r="A577" s="3">
        <v>10215</v>
      </c>
      <c r="B577" s="4">
        <v>111000</v>
      </c>
    </row>
    <row r="578" spans="1:2">
      <c r="A578" s="3">
        <v>10226</v>
      </c>
      <c r="B578" s="4">
        <v>295493</v>
      </c>
    </row>
    <row r="579" spans="1:2">
      <c r="A579" s="3">
        <v>10237</v>
      </c>
      <c r="B579" s="4">
        <v>174445</v>
      </c>
    </row>
    <row r="580" spans="1:2">
      <c r="A580" s="3">
        <v>10240</v>
      </c>
      <c r="B580" s="4">
        <v>241500</v>
      </c>
    </row>
    <row r="581" spans="1:2">
      <c r="A581" s="3">
        <v>10246</v>
      </c>
      <c r="B581" s="4">
        <v>145000</v>
      </c>
    </row>
    <row r="582" spans="1:2">
      <c r="A582" s="3">
        <v>10261</v>
      </c>
      <c r="B582" s="4">
        <v>186500</v>
      </c>
    </row>
    <row r="583" spans="1:2">
      <c r="A583" s="3">
        <v>10264</v>
      </c>
      <c r="B583" s="4">
        <v>214000</v>
      </c>
    </row>
    <row r="584" spans="1:2">
      <c r="A584" s="3">
        <v>10267</v>
      </c>
      <c r="B584" s="4">
        <v>130000</v>
      </c>
    </row>
    <row r="585" spans="1:2">
      <c r="A585" s="3">
        <v>10289</v>
      </c>
      <c r="B585" s="4">
        <v>156000</v>
      </c>
    </row>
    <row r="586" spans="1:2">
      <c r="A586" s="3">
        <v>10300</v>
      </c>
      <c r="B586" s="4">
        <v>140000</v>
      </c>
    </row>
    <row r="587" spans="1:2">
      <c r="A587" s="3">
        <v>10304</v>
      </c>
      <c r="B587" s="4">
        <v>197500</v>
      </c>
    </row>
    <row r="588" spans="1:2">
      <c r="A588" s="3">
        <v>10316</v>
      </c>
      <c r="B588" s="4">
        <v>235000</v>
      </c>
    </row>
    <row r="589" spans="1:2">
      <c r="A589" s="3">
        <v>10320</v>
      </c>
      <c r="B589" s="4">
        <v>135000</v>
      </c>
    </row>
    <row r="590" spans="1:2">
      <c r="A590" s="3">
        <v>10335</v>
      </c>
      <c r="B590" s="4">
        <v>192000</v>
      </c>
    </row>
    <row r="591" spans="1:2">
      <c r="A591" s="3">
        <v>10355</v>
      </c>
      <c r="B591" s="4">
        <v>143000</v>
      </c>
    </row>
    <row r="592" spans="1:2">
      <c r="A592" s="3">
        <v>10356</v>
      </c>
      <c r="B592" s="4">
        <v>122000</v>
      </c>
    </row>
    <row r="593" spans="1:2">
      <c r="A593" s="3">
        <v>10357</v>
      </c>
      <c r="B593" s="4">
        <v>179900</v>
      </c>
    </row>
    <row r="594" spans="1:2">
      <c r="A594" s="3">
        <v>10364</v>
      </c>
      <c r="B594" s="4">
        <v>168000</v>
      </c>
    </row>
    <row r="595" spans="1:2">
      <c r="A595" s="3">
        <v>10380</v>
      </c>
      <c r="B595" s="4">
        <v>301000</v>
      </c>
    </row>
    <row r="596" spans="1:2">
      <c r="A596" s="3">
        <v>10382</v>
      </c>
      <c r="B596" s="4">
        <v>170000</v>
      </c>
    </row>
    <row r="597" spans="1:2">
      <c r="A597" s="3">
        <v>10386</v>
      </c>
      <c r="B597" s="4">
        <v>305900</v>
      </c>
    </row>
    <row r="598" spans="1:2">
      <c r="A598" s="3">
        <v>10395</v>
      </c>
      <c r="B598" s="4">
        <v>148000</v>
      </c>
    </row>
    <row r="599" spans="1:2">
      <c r="A599" s="3">
        <v>10400</v>
      </c>
      <c r="B599" s="4">
        <v>186110</v>
      </c>
    </row>
    <row r="600" spans="1:2">
      <c r="A600" s="3">
        <v>10402</v>
      </c>
      <c r="B600" s="4">
        <v>198900</v>
      </c>
    </row>
    <row r="601" spans="1:2">
      <c r="A601" s="3">
        <v>10410</v>
      </c>
      <c r="B601" s="4">
        <v>120000</v>
      </c>
    </row>
    <row r="602" spans="1:2">
      <c r="A602" s="3">
        <v>10420</v>
      </c>
      <c r="B602" s="4">
        <v>186000</v>
      </c>
    </row>
    <row r="603" spans="1:2">
      <c r="A603" s="3">
        <v>10421</v>
      </c>
      <c r="B603" s="4">
        <v>196500</v>
      </c>
    </row>
    <row r="604" spans="1:2">
      <c r="A604" s="3">
        <v>10434</v>
      </c>
      <c r="B604" s="4">
        <v>115000</v>
      </c>
    </row>
    <row r="605" spans="1:2">
      <c r="A605" s="3">
        <v>10437</v>
      </c>
      <c r="B605" s="4">
        <v>350000</v>
      </c>
    </row>
    <row r="606" spans="1:2">
      <c r="A606" s="3">
        <v>10440</v>
      </c>
      <c r="B606" s="4">
        <v>174500</v>
      </c>
    </row>
    <row r="607" spans="1:2">
      <c r="A607" s="3">
        <v>10448</v>
      </c>
      <c r="B607" s="4">
        <v>158000</v>
      </c>
    </row>
    <row r="608" spans="1:2">
      <c r="A608" s="3">
        <v>10452</v>
      </c>
      <c r="B608" s="4">
        <v>155000</v>
      </c>
    </row>
    <row r="609" spans="1:2">
      <c r="A609" s="3">
        <v>10463</v>
      </c>
      <c r="B609" s="4">
        <v>239900</v>
      </c>
    </row>
    <row r="610" spans="1:2">
      <c r="A610" s="3">
        <v>10475</v>
      </c>
      <c r="B610" s="4">
        <v>245350</v>
      </c>
    </row>
    <row r="611" spans="1:2">
      <c r="A611" s="3">
        <v>10480</v>
      </c>
      <c r="B611" s="4">
        <v>160000</v>
      </c>
    </row>
    <row r="612" spans="1:2">
      <c r="A612" s="3">
        <v>10482</v>
      </c>
      <c r="B612" s="4">
        <v>145000</v>
      </c>
    </row>
    <row r="613" spans="1:2">
      <c r="A613" s="3">
        <v>10496</v>
      </c>
      <c r="B613" s="4">
        <v>143000</v>
      </c>
    </row>
    <row r="614" spans="1:2">
      <c r="A614" s="3">
        <v>10500</v>
      </c>
      <c r="B614" s="4">
        <v>117000</v>
      </c>
    </row>
    <row r="615" spans="1:2">
      <c r="A615" s="3">
        <v>10530</v>
      </c>
      <c r="B615" s="4">
        <v>139125</v>
      </c>
    </row>
    <row r="616" spans="1:2">
      <c r="A616" s="3">
        <v>10542</v>
      </c>
      <c r="B616" s="4">
        <v>341000</v>
      </c>
    </row>
    <row r="617" spans="1:2">
      <c r="A617" s="3">
        <v>10552</v>
      </c>
      <c r="B617" s="4">
        <v>165500</v>
      </c>
    </row>
    <row r="618" spans="1:2">
      <c r="A618" s="3">
        <v>10562</v>
      </c>
      <c r="B618" s="4">
        <v>325624</v>
      </c>
    </row>
    <row r="619" spans="1:2">
      <c r="A619" s="3">
        <v>10570</v>
      </c>
      <c r="B619" s="4">
        <v>315000</v>
      </c>
    </row>
    <row r="620" spans="1:2">
      <c r="A620" s="3">
        <v>10574</v>
      </c>
      <c r="B620" s="4">
        <v>252000</v>
      </c>
    </row>
    <row r="621" spans="1:2">
      <c r="A621" s="3">
        <v>10592</v>
      </c>
      <c r="B621" s="4">
        <v>165000</v>
      </c>
    </row>
    <row r="622" spans="1:2">
      <c r="A622" s="3">
        <v>10593</v>
      </c>
      <c r="B622" s="4">
        <v>260400</v>
      </c>
    </row>
    <row r="623" spans="1:2">
      <c r="A623" s="3">
        <v>10594</v>
      </c>
      <c r="B623" s="4">
        <v>96500</v>
      </c>
    </row>
    <row r="624" spans="1:2">
      <c r="A624" s="3">
        <v>10603</v>
      </c>
      <c r="B624" s="4">
        <v>205000</v>
      </c>
    </row>
    <row r="625" spans="1:2">
      <c r="A625" s="3">
        <v>10615</v>
      </c>
      <c r="B625" s="4">
        <v>95000</v>
      </c>
    </row>
    <row r="626" spans="1:2">
      <c r="A626" s="3">
        <v>10624</v>
      </c>
      <c r="B626" s="4">
        <v>119000</v>
      </c>
    </row>
    <row r="627" spans="1:2">
      <c r="A627" s="3">
        <v>10625</v>
      </c>
      <c r="B627" s="4">
        <v>196750</v>
      </c>
    </row>
    <row r="628" spans="1:2">
      <c r="A628" s="3">
        <v>10628</v>
      </c>
      <c r="B628" s="4">
        <v>167000</v>
      </c>
    </row>
    <row r="629" spans="1:2">
      <c r="A629" s="3">
        <v>10634</v>
      </c>
      <c r="B629" s="4">
        <v>123000</v>
      </c>
    </row>
    <row r="630" spans="1:2">
      <c r="A630" s="3">
        <v>10635</v>
      </c>
      <c r="B630" s="4">
        <v>232000</v>
      </c>
    </row>
    <row r="631" spans="1:2">
      <c r="A631" s="3">
        <v>10637</v>
      </c>
      <c r="B631" s="4">
        <v>297000</v>
      </c>
    </row>
    <row r="632" spans="1:2">
      <c r="A632" s="3">
        <v>10650</v>
      </c>
      <c r="B632" s="4">
        <v>128200</v>
      </c>
    </row>
    <row r="633" spans="1:2">
      <c r="A633" s="3">
        <v>10652</v>
      </c>
      <c r="B633" s="4">
        <v>279500</v>
      </c>
    </row>
    <row r="634" spans="1:2">
      <c r="A634" s="3">
        <v>10655</v>
      </c>
      <c r="B634" s="4">
        <v>284000</v>
      </c>
    </row>
    <row r="635" spans="1:2">
      <c r="A635" s="3">
        <v>10656</v>
      </c>
      <c r="B635" s="4">
        <v>248900</v>
      </c>
    </row>
    <row r="636" spans="1:2">
      <c r="A636" s="3">
        <v>10659</v>
      </c>
      <c r="B636" s="4">
        <v>136500</v>
      </c>
    </row>
    <row r="637" spans="1:2">
      <c r="A637" s="3">
        <v>10665</v>
      </c>
      <c r="B637" s="4">
        <v>226000</v>
      </c>
    </row>
    <row r="638" spans="1:2">
      <c r="A638" s="3">
        <v>10667</v>
      </c>
      <c r="B638" s="4">
        <v>212000</v>
      </c>
    </row>
    <row r="639" spans="1:2">
      <c r="A639" s="3">
        <v>10678</v>
      </c>
      <c r="B639" s="4">
        <v>285000</v>
      </c>
    </row>
    <row r="640" spans="1:2">
      <c r="A640" s="3">
        <v>10680</v>
      </c>
      <c r="B640" s="4">
        <v>137900</v>
      </c>
    </row>
    <row r="641" spans="1:2">
      <c r="A641" s="3">
        <v>10690</v>
      </c>
      <c r="B641" s="4">
        <v>147000</v>
      </c>
    </row>
    <row r="642" spans="1:2">
      <c r="A642" s="3">
        <v>10708</v>
      </c>
      <c r="B642" s="4">
        <v>190000</v>
      </c>
    </row>
    <row r="643" spans="1:2">
      <c r="A643" s="3">
        <v>10712</v>
      </c>
      <c r="B643" s="4">
        <v>93500</v>
      </c>
    </row>
    <row r="644" spans="1:2">
      <c r="A644" s="3">
        <v>10721</v>
      </c>
      <c r="B644" s="4">
        <v>142000</v>
      </c>
    </row>
    <row r="645" spans="1:2">
      <c r="A645" s="3">
        <v>10728</v>
      </c>
      <c r="B645" s="4">
        <v>266000</v>
      </c>
    </row>
    <row r="646" spans="1:2">
      <c r="A646" s="3">
        <v>10762</v>
      </c>
      <c r="B646" s="4">
        <v>172500</v>
      </c>
    </row>
    <row r="647" spans="1:2">
      <c r="A647" s="3">
        <v>10768</v>
      </c>
      <c r="B647" s="4">
        <v>218000</v>
      </c>
    </row>
    <row r="648" spans="1:2">
      <c r="A648" s="3">
        <v>10769</v>
      </c>
      <c r="B648" s="4">
        <v>212000</v>
      </c>
    </row>
    <row r="649" spans="1:2">
      <c r="A649" s="3">
        <v>10778</v>
      </c>
      <c r="B649" s="4">
        <v>136500</v>
      </c>
    </row>
    <row r="650" spans="1:2">
      <c r="A650" s="3">
        <v>10780</v>
      </c>
      <c r="B650" s="4">
        <v>132500</v>
      </c>
    </row>
    <row r="651" spans="1:2">
      <c r="A651" s="3">
        <v>10784</v>
      </c>
      <c r="B651" s="4">
        <v>160000</v>
      </c>
    </row>
    <row r="652" spans="1:2">
      <c r="A652" s="3">
        <v>10791</v>
      </c>
      <c r="B652" s="4">
        <v>90000</v>
      </c>
    </row>
    <row r="653" spans="1:2">
      <c r="A653" s="3">
        <v>10793</v>
      </c>
      <c r="B653" s="4">
        <v>152000</v>
      </c>
    </row>
    <row r="654" spans="1:2">
      <c r="A654" s="3">
        <v>10800</v>
      </c>
      <c r="B654" s="4">
        <v>159928.57142857142</v>
      </c>
    </row>
    <row r="655" spans="1:2">
      <c r="A655" s="3">
        <v>10832</v>
      </c>
      <c r="B655" s="4">
        <v>194500</v>
      </c>
    </row>
    <row r="656" spans="1:2">
      <c r="A656" s="3">
        <v>10839</v>
      </c>
      <c r="B656" s="4">
        <v>181000</v>
      </c>
    </row>
    <row r="657" spans="1:2">
      <c r="A657" s="3">
        <v>10846</v>
      </c>
      <c r="B657" s="4">
        <v>324000</v>
      </c>
    </row>
    <row r="658" spans="1:2">
      <c r="A658" s="3">
        <v>10852</v>
      </c>
      <c r="B658" s="4">
        <v>173000</v>
      </c>
    </row>
    <row r="659" spans="1:2">
      <c r="A659" s="3">
        <v>10859</v>
      </c>
      <c r="B659" s="4">
        <v>145000</v>
      </c>
    </row>
    <row r="660" spans="1:2">
      <c r="A660" s="3">
        <v>10880</v>
      </c>
      <c r="B660" s="4">
        <v>125000</v>
      </c>
    </row>
    <row r="661" spans="1:2">
      <c r="A661" s="3">
        <v>10896</v>
      </c>
      <c r="B661" s="4">
        <v>200000</v>
      </c>
    </row>
    <row r="662" spans="1:2">
      <c r="A662" s="3">
        <v>10900</v>
      </c>
      <c r="B662" s="4">
        <v>161750</v>
      </c>
    </row>
    <row r="663" spans="1:2">
      <c r="A663" s="3">
        <v>10918</v>
      </c>
      <c r="B663" s="4">
        <v>234000</v>
      </c>
    </row>
    <row r="664" spans="1:2">
      <c r="A664" s="3">
        <v>10920</v>
      </c>
      <c r="B664" s="4">
        <v>157000</v>
      </c>
    </row>
    <row r="665" spans="1:2">
      <c r="A665" s="3">
        <v>10921</v>
      </c>
      <c r="B665" s="4">
        <v>94750</v>
      </c>
    </row>
    <row r="666" spans="1:2">
      <c r="A666" s="3">
        <v>10927</v>
      </c>
      <c r="B666" s="4">
        <v>275000</v>
      </c>
    </row>
    <row r="667" spans="1:2">
      <c r="A667" s="3">
        <v>10930</v>
      </c>
      <c r="B667" s="4">
        <v>140000</v>
      </c>
    </row>
    <row r="668" spans="1:2">
      <c r="A668" s="3">
        <v>10944</v>
      </c>
      <c r="B668" s="4">
        <v>271000</v>
      </c>
    </row>
    <row r="669" spans="1:2">
      <c r="A669" s="3">
        <v>10970</v>
      </c>
      <c r="B669" s="4">
        <v>147000</v>
      </c>
    </row>
    <row r="670" spans="1:2">
      <c r="A670" s="3">
        <v>10991</v>
      </c>
      <c r="B670" s="4">
        <v>239000</v>
      </c>
    </row>
    <row r="671" spans="1:2">
      <c r="A671" s="3">
        <v>10994</v>
      </c>
      <c r="B671" s="4">
        <v>257000</v>
      </c>
    </row>
    <row r="672" spans="1:2">
      <c r="A672" s="3">
        <v>10998</v>
      </c>
      <c r="B672" s="4">
        <v>117000</v>
      </c>
    </row>
    <row r="673" spans="1:2">
      <c r="A673" s="3">
        <v>11000</v>
      </c>
      <c r="B673" s="4">
        <v>201000</v>
      </c>
    </row>
    <row r="674" spans="1:2">
      <c r="A674" s="3">
        <v>11003</v>
      </c>
      <c r="B674" s="4">
        <v>310000</v>
      </c>
    </row>
    <row r="675" spans="1:2">
      <c r="A675" s="3">
        <v>11029</v>
      </c>
      <c r="B675" s="4">
        <v>213250</v>
      </c>
    </row>
    <row r="676" spans="1:2">
      <c r="A676" s="3">
        <v>11040</v>
      </c>
      <c r="B676" s="4">
        <v>126500</v>
      </c>
    </row>
    <row r="677" spans="1:2">
      <c r="A677" s="3">
        <v>11049</v>
      </c>
      <c r="B677" s="4">
        <v>179900</v>
      </c>
    </row>
    <row r="678" spans="1:2">
      <c r="A678" s="3">
        <v>11050</v>
      </c>
      <c r="B678" s="4">
        <v>313000</v>
      </c>
    </row>
    <row r="679" spans="1:2">
      <c r="A679" s="3">
        <v>11065</v>
      </c>
      <c r="B679" s="4">
        <v>281000</v>
      </c>
    </row>
    <row r="680" spans="1:2">
      <c r="A680" s="3">
        <v>11070</v>
      </c>
      <c r="B680" s="4">
        <v>171000</v>
      </c>
    </row>
    <row r="681" spans="1:2">
      <c r="A681" s="3">
        <v>11075</v>
      </c>
      <c r="B681" s="4">
        <v>189450</v>
      </c>
    </row>
    <row r="682" spans="1:2">
      <c r="A682" s="3">
        <v>11096</v>
      </c>
      <c r="B682" s="4">
        <v>249700</v>
      </c>
    </row>
    <row r="683" spans="1:2">
      <c r="A683" s="3">
        <v>11100</v>
      </c>
      <c r="B683" s="4">
        <v>84900</v>
      </c>
    </row>
    <row r="684" spans="1:2">
      <c r="A684" s="3">
        <v>11103</v>
      </c>
      <c r="B684" s="4">
        <v>155835</v>
      </c>
    </row>
    <row r="685" spans="1:2">
      <c r="A685" s="3">
        <v>11120</v>
      </c>
      <c r="B685" s="4">
        <v>162500</v>
      </c>
    </row>
    <row r="686" spans="1:2">
      <c r="A686" s="3">
        <v>11143</v>
      </c>
      <c r="B686" s="4">
        <v>340000</v>
      </c>
    </row>
    <row r="687" spans="1:2">
      <c r="A687" s="3">
        <v>11146</v>
      </c>
      <c r="B687" s="4">
        <v>255500</v>
      </c>
    </row>
    <row r="688" spans="1:2">
      <c r="A688" s="3">
        <v>11160</v>
      </c>
      <c r="B688" s="4">
        <v>244000</v>
      </c>
    </row>
    <row r="689" spans="1:2">
      <c r="A689" s="3">
        <v>11170</v>
      </c>
      <c r="B689" s="4">
        <v>250000</v>
      </c>
    </row>
    <row r="690" spans="1:2">
      <c r="A690" s="3">
        <v>11175</v>
      </c>
      <c r="B690" s="4">
        <v>200141</v>
      </c>
    </row>
    <row r="691" spans="1:2">
      <c r="A691" s="3">
        <v>11184</v>
      </c>
      <c r="B691" s="4">
        <v>172500</v>
      </c>
    </row>
    <row r="692" spans="1:2">
      <c r="A692" s="3">
        <v>11194</v>
      </c>
      <c r="B692" s="4">
        <v>230500</v>
      </c>
    </row>
    <row r="693" spans="1:2">
      <c r="A693" s="3">
        <v>11198</v>
      </c>
      <c r="B693" s="4">
        <v>325000</v>
      </c>
    </row>
    <row r="694" spans="1:2">
      <c r="A694" s="3">
        <v>11200</v>
      </c>
      <c r="B694" s="4">
        <v>154750</v>
      </c>
    </row>
    <row r="695" spans="1:2">
      <c r="A695" s="3">
        <v>11207</v>
      </c>
      <c r="B695" s="4">
        <v>185000</v>
      </c>
    </row>
    <row r="696" spans="1:2">
      <c r="A696" s="3">
        <v>11210</v>
      </c>
      <c r="B696" s="4">
        <v>221500</v>
      </c>
    </row>
    <row r="697" spans="1:2">
      <c r="A697" s="3">
        <v>11214</v>
      </c>
      <c r="B697" s="4">
        <v>199900</v>
      </c>
    </row>
    <row r="698" spans="1:2">
      <c r="A698" s="3">
        <v>11216</v>
      </c>
      <c r="B698" s="4">
        <v>232600</v>
      </c>
    </row>
    <row r="699" spans="1:2">
      <c r="A699" s="3">
        <v>11218</v>
      </c>
      <c r="B699" s="4">
        <v>189000</v>
      </c>
    </row>
    <row r="700" spans="1:2">
      <c r="A700" s="3">
        <v>11228</v>
      </c>
      <c r="B700" s="4">
        <v>228000</v>
      </c>
    </row>
    <row r="701" spans="1:2">
      <c r="A701" s="3">
        <v>11235</v>
      </c>
      <c r="B701" s="4">
        <v>148000</v>
      </c>
    </row>
    <row r="702" spans="1:2">
      <c r="A702" s="3">
        <v>11241</v>
      </c>
      <c r="B702" s="4">
        <v>149000</v>
      </c>
    </row>
    <row r="703" spans="1:2">
      <c r="A703" s="3">
        <v>11248</v>
      </c>
      <c r="B703" s="4">
        <v>285000</v>
      </c>
    </row>
    <row r="704" spans="1:2">
      <c r="A704" s="3">
        <v>11249</v>
      </c>
      <c r="B704" s="4">
        <v>177500</v>
      </c>
    </row>
    <row r="705" spans="1:2">
      <c r="A705" s="3">
        <v>11250</v>
      </c>
      <c r="B705" s="4">
        <v>201475</v>
      </c>
    </row>
    <row r="706" spans="1:2">
      <c r="A706" s="3">
        <v>11275</v>
      </c>
      <c r="B706" s="4">
        <v>231000</v>
      </c>
    </row>
    <row r="707" spans="1:2">
      <c r="A707" s="3">
        <v>11287</v>
      </c>
      <c r="B707" s="4">
        <v>228500</v>
      </c>
    </row>
    <row r="708" spans="1:2">
      <c r="A708" s="3">
        <v>11302</v>
      </c>
      <c r="B708" s="4">
        <v>319000</v>
      </c>
    </row>
    <row r="709" spans="1:2">
      <c r="A709" s="3">
        <v>11308</v>
      </c>
      <c r="B709" s="4">
        <v>335000</v>
      </c>
    </row>
    <row r="710" spans="1:2">
      <c r="A710" s="3">
        <v>11310</v>
      </c>
      <c r="B710" s="4">
        <v>140000</v>
      </c>
    </row>
    <row r="711" spans="1:2">
      <c r="A711" s="3">
        <v>11316</v>
      </c>
      <c r="B711" s="4">
        <v>214900</v>
      </c>
    </row>
    <row r="712" spans="1:2">
      <c r="A712" s="3">
        <v>11317</v>
      </c>
      <c r="B712" s="4">
        <v>180000</v>
      </c>
    </row>
    <row r="713" spans="1:2">
      <c r="A713" s="3">
        <v>11333</v>
      </c>
      <c r="B713" s="4">
        <v>146800</v>
      </c>
    </row>
    <row r="714" spans="1:2">
      <c r="A714" s="3">
        <v>11340</v>
      </c>
      <c r="B714" s="4">
        <v>123750</v>
      </c>
    </row>
    <row r="715" spans="1:2">
      <c r="A715" s="3">
        <v>11341</v>
      </c>
      <c r="B715" s="4">
        <v>121500</v>
      </c>
    </row>
    <row r="716" spans="1:2">
      <c r="A716" s="3">
        <v>11344</v>
      </c>
      <c r="B716" s="4">
        <v>144000</v>
      </c>
    </row>
    <row r="717" spans="1:2">
      <c r="A717" s="3">
        <v>11345</v>
      </c>
      <c r="B717" s="4">
        <v>137000</v>
      </c>
    </row>
    <row r="718" spans="1:2">
      <c r="A718" s="3">
        <v>11361</v>
      </c>
      <c r="B718" s="4">
        <v>180000</v>
      </c>
    </row>
    <row r="719" spans="1:2">
      <c r="A719" s="3">
        <v>11362</v>
      </c>
      <c r="B719" s="4">
        <v>280000</v>
      </c>
    </row>
    <row r="720" spans="1:2">
      <c r="A720" s="3">
        <v>11367</v>
      </c>
      <c r="B720" s="4">
        <v>255000</v>
      </c>
    </row>
    <row r="721" spans="1:2">
      <c r="A721" s="3">
        <v>11394</v>
      </c>
      <c r="B721" s="4">
        <v>394432</v>
      </c>
    </row>
    <row r="722" spans="1:2">
      <c r="A722" s="3">
        <v>11400</v>
      </c>
      <c r="B722" s="4">
        <v>466500</v>
      </c>
    </row>
    <row r="723" spans="1:2">
      <c r="A723" s="3">
        <v>11404</v>
      </c>
      <c r="B723" s="4">
        <v>222500</v>
      </c>
    </row>
    <row r="724" spans="1:2">
      <c r="A724" s="3">
        <v>11409</v>
      </c>
      <c r="B724" s="4">
        <v>131000</v>
      </c>
    </row>
    <row r="725" spans="1:2">
      <c r="A725" s="3">
        <v>11414</v>
      </c>
      <c r="B725" s="4">
        <v>167500</v>
      </c>
    </row>
    <row r="726" spans="1:2">
      <c r="A726" s="3">
        <v>11423</v>
      </c>
      <c r="B726" s="4">
        <v>272000</v>
      </c>
    </row>
    <row r="727" spans="1:2">
      <c r="A727" s="3">
        <v>11425</v>
      </c>
      <c r="B727" s="4">
        <v>137000</v>
      </c>
    </row>
    <row r="728" spans="1:2">
      <c r="A728" s="3">
        <v>11426</v>
      </c>
      <c r="B728" s="4">
        <v>200000</v>
      </c>
    </row>
    <row r="729" spans="1:2">
      <c r="A729" s="3">
        <v>11428</v>
      </c>
      <c r="B729" s="4">
        <v>250000</v>
      </c>
    </row>
    <row r="730" spans="1:2">
      <c r="A730" s="3">
        <v>11435</v>
      </c>
      <c r="B730" s="4">
        <v>230000</v>
      </c>
    </row>
    <row r="731" spans="1:2">
      <c r="A731" s="3">
        <v>11443</v>
      </c>
      <c r="B731" s="4">
        <v>369900</v>
      </c>
    </row>
    <row r="732" spans="1:2">
      <c r="A732" s="3">
        <v>11457</v>
      </c>
      <c r="B732" s="4">
        <v>175000</v>
      </c>
    </row>
    <row r="733" spans="1:2">
      <c r="A733" s="3">
        <v>11475</v>
      </c>
      <c r="B733" s="4">
        <v>144950</v>
      </c>
    </row>
    <row r="734" spans="1:2">
      <c r="A734" s="3">
        <v>11478</v>
      </c>
      <c r="B734" s="4">
        <v>306000</v>
      </c>
    </row>
    <row r="735" spans="1:2">
      <c r="A735" s="3">
        <v>11500</v>
      </c>
      <c r="B735" s="4">
        <v>156968.33333333334</v>
      </c>
    </row>
    <row r="736" spans="1:2">
      <c r="A736" s="3">
        <v>11512</v>
      </c>
      <c r="B736" s="4">
        <v>177000</v>
      </c>
    </row>
    <row r="737" spans="1:2">
      <c r="A737" s="3">
        <v>11526</v>
      </c>
      <c r="B737" s="4">
        <v>191000</v>
      </c>
    </row>
    <row r="738" spans="1:2">
      <c r="A738" s="3">
        <v>11553</v>
      </c>
      <c r="B738" s="4">
        <v>158000</v>
      </c>
    </row>
    <row r="739" spans="1:2">
      <c r="A739" s="3">
        <v>11584</v>
      </c>
      <c r="B739" s="4">
        <v>197000</v>
      </c>
    </row>
    <row r="740" spans="1:2">
      <c r="A740" s="3">
        <v>11600</v>
      </c>
      <c r="B740" s="4">
        <v>145683.33333333334</v>
      </c>
    </row>
    <row r="741" spans="1:2">
      <c r="A741" s="3">
        <v>11606</v>
      </c>
      <c r="B741" s="4">
        <v>135000</v>
      </c>
    </row>
    <row r="742" spans="1:2">
      <c r="A742" s="3">
        <v>11616</v>
      </c>
      <c r="B742" s="4">
        <v>148950</v>
      </c>
    </row>
    <row r="743" spans="1:2">
      <c r="A743" s="3">
        <v>11625</v>
      </c>
      <c r="B743" s="4">
        <v>131500</v>
      </c>
    </row>
    <row r="744" spans="1:2">
      <c r="A744" s="3">
        <v>11639</v>
      </c>
      <c r="B744" s="4">
        <v>182000</v>
      </c>
    </row>
    <row r="745" spans="1:2">
      <c r="A745" s="3">
        <v>11643</v>
      </c>
      <c r="B745" s="4">
        <v>200000</v>
      </c>
    </row>
    <row r="746" spans="1:2">
      <c r="A746" s="3">
        <v>11645</v>
      </c>
      <c r="B746" s="4">
        <v>228250</v>
      </c>
    </row>
    <row r="747" spans="1:2">
      <c r="A747" s="3">
        <v>11664</v>
      </c>
      <c r="B747" s="4">
        <v>119200</v>
      </c>
    </row>
    <row r="748" spans="1:2">
      <c r="A748" s="3">
        <v>11670</v>
      </c>
      <c r="B748" s="4">
        <v>320000</v>
      </c>
    </row>
    <row r="749" spans="1:2">
      <c r="A749" s="3">
        <v>11694</v>
      </c>
      <c r="B749" s="4">
        <v>314813</v>
      </c>
    </row>
    <row r="750" spans="1:2">
      <c r="A750" s="3">
        <v>11700</v>
      </c>
      <c r="B750" s="4">
        <v>193719.75</v>
      </c>
    </row>
    <row r="751" spans="1:2">
      <c r="A751" s="3">
        <v>11717</v>
      </c>
      <c r="B751" s="4">
        <v>185000</v>
      </c>
    </row>
    <row r="752" spans="1:2">
      <c r="A752" s="3">
        <v>11751</v>
      </c>
      <c r="B752" s="4">
        <v>190000</v>
      </c>
    </row>
    <row r="753" spans="1:2">
      <c r="A753" s="3">
        <v>11764</v>
      </c>
      <c r="B753" s="4">
        <v>290000</v>
      </c>
    </row>
    <row r="754" spans="1:2">
      <c r="A754" s="3">
        <v>11767</v>
      </c>
      <c r="B754" s="4">
        <v>121250</v>
      </c>
    </row>
    <row r="755" spans="1:2">
      <c r="A755" s="3">
        <v>11777</v>
      </c>
      <c r="B755" s="4">
        <v>164500</v>
      </c>
    </row>
    <row r="756" spans="1:2">
      <c r="A756" s="3">
        <v>11782</v>
      </c>
      <c r="B756" s="4">
        <v>148000</v>
      </c>
    </row>
    <row r="757" spans="1:2">
      <c r="A757" s="3">
        <v>11787</v>
      </c>
      <c r="B757" s="4">
        <v>315750</v>
      </c>
    </row>
    <row r="758" spans="1:2">
      <c r="A758" s="3">
        <v>11796</v>
      </c>
      <c r="B758" s="4">
        <v>215000</v>
      </c>
    </row>
    <row r="759" spans="1:2">
      <c r="A759" s="3">
        <v>11838</v>
      </c>
      <c r="B759" s="4">
        <v>236500</v>
      </c>
    </row>
    <row r="760" spans="1:2">
      <c r="A760" s="3">
        <v>11839</v>
      </c>
      <c r="B760" s="4">
        <v>262280</v>
      </c>
    </row>
    <row r="761" spans="1:2">
      <c r="A761" s="3">
        <v>11841</v>
      </c>
      <c r="B761" s="4">
        <v>118500</v>
      </c>
    </row>
    <row r="762" spans="1:2">
      <c r="A762" s="3">
        <v>11844</v>
      </c>
      <c r="B762" s="4">
        <v>372500</v>
      </c>
    </row>
    <row r="763" spans="1:2">
      <c r="A763" s="3">
        <v>11846</v>
      </c>
      <c r="B763" s="4">
        <v>374000</v>
      </c>
    </row>
    <row r="764" spans="1:2">
      <c r="A764" s="3">
        <v>11851</v>
      </c>
      <c r="B764" s="4">
        <v>180500</v>
      </c>
    </row>
    <row r="765" spans="1:2">
      <c r="A765" s="3">
        <v>11880</v>
      </c>
      <c r="B765" s="4">
        <v>157000</v>
      </c>
    </row>
    <row r="766" spans="1:2">
      <c r="A766" s="3">
        <v>11883</v>
      </c>
      <c r="B766" s="4">
        <v>203000</v>
      </c>
    </row>
    <row r="767" spans="1:2">
      <c r="A767" s="3">
        <v>11885</v>
      </c>
      <c r="B767" s="4">
        <v>261500</v>
      </c>
    </row>
    <row r="768" spans="1:2">
      <c r="A768" s="3">
        <v>11888</v>
      </c>
      <c r="B768" s="4">
        <v>214500</v>
      </c>
    </row>
    <row r="769" spans="1:2">
      <c r="A769" s="3">
        <v>11900</v>
      </c>
      <c r="B769" s="4">
        <v>124250</v>
      </c>
    </row>
    <row r="770" spans="1:2">
      <c r="A770" s="3">
        <v>11911</v>
      </c>
      <c r="B770" s="4">
        <v>174000</v>
      </c>
    </row>
    <row r="771" spans="1:2">
      <c r="A771" s="3">
        <v>11923</v>
      </c>
      <c r="B771" s="4">
        <v>239000</v>
      </c>
    </row>
    <row r="772" spans="1:2">
      <c r="A772" s="3">
        <v>11924</v>
      </c>
      <c r="B772" s="4">
        <v>345000</v>
      </c>
    </row>
    <row r="773" spans="1:2">
      <c r="A773" s="3">
        <v>11932</v>
      </c>
      <c r="B773" s="4">
        <v>235128</v>
      </c>
    </row>
    <row r="774" spans="1:2">
      <c r="A774" s="3">
        <v>11952</v>
      </c>
      <c r="B774" s="4">
        <v>190000</v>
      </c>
    </row>
    <row r="775" spans="1:2">
      <c r="A775" s="3">
        <v>11957</v>
      </c>
      <c r="B775" s="4">
        <v>232000</v>
      </c>
    </row>
    <row r="776" spans="1:2">
      <c r="A776" s="3">
        <v>11988</v>
      </c>
      <c r="B776" s="4">
        <v>169350</v>
      </c>
    </row>
    <row r="777" spans="1:2">
      <c r="A777" s="3">
        <v>11999</v>
      </c>
      <c r="B777" s="4">
        <v>285000</v>
      </c>
    </row>
    <row r="778" spans="1:2">
      <c r="A778" s="3">
        <v>12000</v>
      </c>
      <c r="B778" s="4">
        <v>160750</v>
      </c>
    </row>
    <row r="779" spans="1:2">
      <c r="A779" s="3">
        <v>12003</v>
      </c>
      <c r="B779" s="4">
        <v>269500</v>
      </c>
    </row>
    <row r="780" spans="1:2">
      <c r="A780" s="3">
        <v>12011</v>
      </c>
      <c r="B780" s="4">
        <v>280000</v>
      </c>
    </row>
    <row r="781" spans="1:2">
      <c r="A781" s="3">
        <v>12030</v>
      </c>
      <c r="B781" s="4">
        <v>318000</v>
      </c>
    </row>
    <row r="782" spans="1:2">
      <c r="A782" s="3">
        <v>12046</v>
      </c>
      <c r="B782" s="4">
        <v>195000</v>
      </c>
    </row>
    <row r="783" spans="1:2">
      <c r="A783" s="3">
        <v>12085</v>
      </c>
      <c r="B783" s="4">
        <v>318000</v>
      </c>
    </row>
    <row r="784" spans="1:2">
      <c r="A784" s="3">
        <v>12090</v>
      </c>
      <c r="B784" s="4">
        <v>203833.33333333334</v>
      </c>
    </row>
    <row r="785" spans="1:2">
      <c r="A785" s="3">
        <v>12095</v>
      </c>
      <c r="B785" s="4">
        <v>158000</v>
      </c>
    </row>
    <row r="786" spans="1:2">
      <c r="A786" s="3">
        <v>12099</v>
      </c>
      <c r="B786" s="4">
        <v>354000</v>
      </c>
    </row>
    <row r="787" spans="1:2">
      <c r="A787" s="3">
        <v>12108</v>
      </c>
      <c r="B787" s="4">
        <v>118000</v>
      </c>
    </row>
    <row r="788" spans="1:2">
      <c r="A788" s="3">
        <v>12118</v>
      </c>
      <c r="B788" s="4">
        <v>240000</v>
      </c>
    </row>
    <row r="789" spans="1:2">
      <c r="A789" s="3">
        <v>12122</v>
      </c>
      <c r="B789" s="4">
        <v>178400</v>
      </c>
    </row>
    <row r="790" spans="1:2">
      <c r="A790" s="3">
        <v>12134</v>
      </c>
      <c r="B790" s="4">
        <v>164000</v>
      </c>
    </row>
    <row r="791" spans="1:2">
      <c r="A791" s="3">
        <v>12137</v>
      </c>
      <c r="B791" s="4">
        <v>224900</v>
      </c>
    </row>
    <row r="792" spans="1:2">
      <c r="A792" s="3">
        <v>12144</v>
      </c>
      <c r="B792" s="4">
        <v>133000</v>
      </c>
    </row>
    <row r="793" spans="1:2">
      <c r="A793" s="3">
        <v>12150</v>
      </c>
      <c r="B793" s="4">
        <v>131500</v>
      </c>
    </row>
    <row r="794" spans="1:2">
      <c r="A794" s="3">
        <v>12155</v>
      </c>
      <c r="B794" s="4">
        <v>151750</v>
      </c>
    </row>
    <row r="795" spans="1:2">
      <c r="A795" s="3">
        <v>12160</v>
      </c>
      <c r="B795" s="4">
        <v>145750</v>
      </c>
    </row>
    <row r="796" spans="1:2">
      <c r="A796" s="3">
        <v>12168</v>
      </c>
      <c r="B796" s="4">
        <v>359100</v>
      </c>
    </row>
    <row r="797" spans="1:2">
      <c r="A797" s="3">
        <v>12180</v>
      </c>
      <c r="B797" s="4">
        <v>80000</v>
      </c>
    </row>
    <row r="798" spans="1:2">
      <c r="A798" s="3">
        <v>12182</v>
      </c>
      <c r="B798" s="4">
        <v>220000</v>
      </c>
    </row>
    <row r="799" spans="1:2">
      <c r="A799" s="3">
        <v>12203</v>
      </c>
      <c r="B799" s="4">
        <v>336000</v>
      </c>
    </row>
    <row r="800" spans="1:2">
      <c r="A800" s="3">
        <v>12205</v>
      </c>
      <c r="B800" s="4">
        <v>187500</v>
      </c>
    </row>
    <row r="801" spans="1:2">
      <c r="A801" s="3">
        <v>12209</v>
      </c>
      <c r="B801" s="4">
        <v>215000</v>
      </c>
    </row>
    <row r="802" spans="1:2">
      <c r="A802" s="3">
        <v>12220</v>
      </c>
      <c r="B802" s="4">
        <v>402861</v>
      </c>
    </row>
    <row r="803" spans="1:2">
      <c r="A803" s="3">
        <v>12224</v>
      </c>
      <c r="B803" s="4">
        <v>244000</v>
      </c>
    </row>
    <row r="804" spans="1:2">
      <c r="A804" s="3">
        <v>12227</v>
      </c>
      <c r="B804" s="4">
        <v>272000</v>
      </c>
    </row>
    <row r="805" spans="1:2">
      <c r="A805" s="3">
        <v>12243</v>
      </c>
      <c r="B805" s="4">
        <v>175000</v>
      </c>
    </row>
    <row r="806" spans="1:2">
      <c r="A806" s="3">
        <v>12244</v>
      </c>
      <c r="B806" s="4">
        <v>305000</v>
      </c>
    </row>
    <row r="807" spans="1:2">
      <c r="A807" s="3">
        <v>12256</v>
      </c>
      <c r="B807" s="4">
        <v>325000</v>
      </c>
    </row>
    <row r="808" spans="1:2">
      <c r="A808" s="3">
        <v>12257</v>
      </c>
      <c r="B808" s="4">
        <v>290000</v>
      </c>
    </row>
    <row r="809" spans="1:2">
      <c r="A809" s="3">
        <v>12274</v>
      </c>
      <c r="B809" s="4">
        <v>227680</v>
      </c>
    </row>
    <row r="810" spans="1:2">
      <c r="A810" s="3">
        <v>12327</v>
      </c>
      <c r="B810" s="4">
        <v>316600</v>
      </c>
    </row>
    <row r="811" spans="1:2">
      <c r="A811" s="3">
        <v>12328</v>
      </c>
      <c r="B811" s="4">
        <v>169900</v>
      </c>
    </row>
    <row r="812" spans="1:2">
      <c r="A812" s="3">
        <v>12342</v>
      </c>
      <c r="B812" s="4">
        <v>111200</v>
      </c>
    </row>
    <row r="813" spans="1:2">
      <c r="A813" s="3">
        <v>12354</v>
      </c>
      <c r="B813" s="4">
        <v>110000</v>
      </c>
    </row>
    <row r="814" spans="1:2">
      <c r="A814" s="3">
        <v>12358</v>
      </c>
      <c r="B814" s="4">
        <v>128500</v>
      </c>
    </row>
    <row r="815" spans="1:2">
      <c r="A815" s="3">
        <v>12376</v>
      </c>
      <c r="B815" s="4">
        <v>320000</v>
      </c>
    </row>
    <row r="816" spans="1:2">
      <c r="A816" s="3">
        <v>12378</v>
      </c>
      <c r="B816" s="4">
        <v>360000</v>
      </c>
    </row>
    <row r="817" spans="1:2">
      <c r="A817" s="3">
        <v>12384</v>
      </c>
      <c r="B817" s="4">
        <v>197900</v>
      </c>
    </row>
    <row r="818" spans="1:2">
      <c r="A818" s="3">
        <v>12393</v>
      </c>
      <c r="B818" s="4">
        <v>195000</v>
      </c>
    </row>
    <row r="819" spans="1:2">
      <c r="A819" s="3">
        <v>12394</v>
      </c>
      <c r="B819" s="4">
        <v>225000</v>
      </c>
    </row>
    <row r="820" spans="1:2">
      <c r="A820" s="3">
        <v>12400</v>
      </c>
      <c r="B820" s="4">
        <v>155000</v>
      </c>
    </row>
    <row r="821" spans="1:2">
      <c r="A821" s="3">
        <v>12416</v>
      </c>
      <c r="B821" s="4">
        <v>184000</v>
      </c>
    </row>
    <row r="822" spans="1:2">
      <c r="A822" s="3">
        <v>12420</v>
      </c>
      <c r="B822" s="4">
        <v>230000</v>
      </c>
    </row>
    <row r="823" spans="1:2">
      <c r="A823" s="3">
        <v>12435</v>
      </c>
      <c r="B823" s="4">
        <v>231500</v>
      </c>
    </row>
    <row r="824" spans="1:2">
      <c r="A824" s="3">
        <v>12438</v>
      </c>
      <c r="B824" s="4">
        <v>361919</v>
      </c>
    </row>
    <row r="825" spans="1:2">
      <c r="A825" s="3">
        <v>12444</v>
      </c>
      <c r="B825" s="4">
        <v>394617</v>
      </c>
    </row>
    <row r="826" spans="1:2">
      <c r="A826" s="3">
        <v>12456</v>
      </c>
      <c r="B826" s="4">
        <v>337500</v>
      </c>
    </row>
    <row r="827" spans="1:2">
      <c r="A827" s="3">
        <v>12461</v>
      </c>
      <c r="B827" s="4">
        <v>262000</v>
      </c>
    </row>
    <row r="828" spans="1:2">
      <c r="A828" s="3">
        <v>12464</v>
      </c>
      <c r="B828" s="4">
        <v>152000</v>
      </c>
    </row>
    <row r="829" spans="1:2">
      <c r="A829" s="3">
        <v>12474</v>
      </c>
      <c r="B829" s="4">
        <v>426000</v>
      </c>
    </row>
    <row r="830" spans="1:2">
      <c r="A830" s="3">
        <v>12493</v>
      </c>
      <c r="B830" s="4">
        <v>141000</v>
      </c>
    </row>
    <row r="831" spans="1:2">
      <c r="A831" s="3">
        <v>12508</v>
      </c>
      <c r="B831" s="4">
        <v>160000</v>
      </c>
    </row>
    <row r="832" spans="1:2">
      <c r="A832" s="3">
        <v>12513</v>
      </c>
      <c r="B832" s="4">
        <v>104900</v>
      </c>
    </row>
    <row r="833" spans="1:2">
      <c r="A833" s="3">
        <v>12537</v>
      </c>
      <c r="B833" s="4">
        <v>149900</v>
      </c>
    </row>
    <row r="834" spans="1:2">
      <c r="A834" s="3">
        <v>12546</v>
      </c>
      <c r="B834" s="4">
        <v>182900</v>
      </c>
    </row>
    <row r="835" spans="1:2">
      <c r="A835" s="3">
        <v>12552</v>
      </c>
      <c r="B835" s="4">
        <v>254900</v>
      </c>
    </row>
    <row r="836" spans="1:2">
      <c r="A836" s="3">
        <v>12589</v>
      </c>
      <c r="B836" s="4">
        <v>174000</v>
      </c>
    </row>
    <row r="837" spans="1:2">
      <c r="A837" s="3">
        <v>12615</v>
      </c>
      <c r="B837" s="4">
        <v>243000</v>
      </c>
    </row>
    <row r="838" spans="1:2">
      <c r="A838" s="3">
        <v>12640</v>
      </c>
      <c r="B838" s="4">
        <v>150900</v>
      </c>
    </row>
    <row r="839" spans="1:2">
      <c r="A839" s="3">
        <v>12665</v>
      </c>
      <c r="B839" s="4">
        <v>217556.5</v>
      </c>
    </row>
    <row r="840" spans="1:2">
      <c r="A840" s="3">
        <v>12677</v>
      </c>
      <c r="B840" s="4">
        <v>274000</v>
      </c>
    </row>
    <row r="841" spans="1:2">
      <c r="A841" s="3">
        <v>12692</v>
      </c>
      <c r="B841" s="4">
        <v>430000</v>
      </c>
    </row>
    <row r="842" spans="1:2">
      <c r="A842" s="3">
        <v>12702</v>
      </c>
      <c r="B842" s="4">
        <v>97000</v>
      </c>
    </row>
    <row r="843" spans="1:2">
      <c r="A843" s="3">
        <v>12704</v>
      </c>
      <c r="B843" s="4">
        <v>253293</v>
      </c>
    </row>
    <row r="844" spans="1:2">
      <c r="A844" s="3">
        <v>12735</v>
      </c>
      <c r="B844" s="4">
        <v>111250</v>
      </c>
    </row>
    <row r="845" spans="1:2">
      <c r="A845" s="3">
        <v>12772</v>
      </c>
      <c r="B845" s="4">
        <v>151500</v>
      </c>
    </row>
    <row r="846" spans="1:2">
      <c r="A846" s="3">
        <v>12798</v>
      </c>
      <c r="B846" s="4">
        <v>200000</v>
      </c>
    </row>
    <row r="847" spans="1:2">
      <c r="A847" s="3">
        <v>12800</v>
      </c>
      <c r="B847" s="4">
        <v>275000</v>
      </c>
    </row>
    <row r="848" spans="1:2">
      <c r="A848" s="3">
        <v>12803</v>
      </c>
      <c r="B848" s="4">
        <v>221000</v>
      </c>
    </row>
    <row r="849" spans="1:2">
      <c r="A849" s="3">
        <v>12822</v>
      </c>
      <c r="B849" s="4">
        <v>239686</v>
      </c>
    </row>
    <row r="850" spans="1:2">
      <c r="A850" s="3">
        <v>12886</v>
      </c>
      <c r="B850" s="4">
        <v>175000</v>
      </c>
    </row>
    <row r="851" spans="1:2">
      <c r="A851" s="3">
        <v>12898</v>
      </c>
      <c r="B851" s="4">
        <v>315500</v>
      </c>
    </row>
    <row r="852" spans="1:2">
      <c r="A852" s="3">
        <v>12900</v>
      </c>
      <c r="B852" s="4">
        <v>108959</v>
      </c>
    </row>
    <row r="853" spans="1:2">
      <c r="A853" s="3">
        <v>12919</v>
      </c>
      <c r="B853" s="4">
        <v>611657</v>
      </c>
    </row>
    <row r="854" spans="1:2">
      <c r="A854" s="3">
        <v>12925</v>
      </c>
      <c r="B854" s="4">
        <v>237500</v>
      </c>
    </row>
    <row r="855" spans="1:2">
      <c r="A855" s="3">
        <v>12936</v>
      </c>
      <c r="B855" s="4">
        <v>162000</v>
      </c>
    </row>
    <row r="856" spans="1:2">
      <c r="A856" s="3">
        <v>12968</v>
      </c>
      <c r="B856" s="4">
        <v>144000</v>
      </c>
    </row>
    <row r="857" spans="1:2">
      <c r="A857" s="3">
        <v>12984</v>
      </c>
      <c r="B857" s="4">
        <v>217500</v>
      </c>
    </row>
    <row r="858" spans="1:2">
      <c r="A858" s="3">
        <v>13000</v>
      </c>
      <c r="B858" s="4">
        <v>193500</v>
      </c>
    </row>
    <row r="859" spans="1:2">
      <c r="A859" s="3">
        <v>13005</v>
      </c>
      <c r="B859" s="4">
        <v>260000</v>
      </c>
    </row>
    <row r="860" spans="1:2">
      <c r="A860" s="3">
        <v>13006</v>
      </c>
      <c r="B860" s="4">
        <v>222000</v>
      </c>
    </row>
    <row r="861" spans="1:2">
      <c r="A861" s="3">
        <v>13031</v>
      </c>
      <c r="B861" s="4">
        <v>187500</v>
      </c>
    </row>
    <row r="862" spans="1:2">
      <c r="A862" s="3">
        <v>13053</v>
      </c>
      <c r="B862" s="4">
        <v>207000</v>
      </c>
    </row>
    <row r="863" spans="1:2">
      <c r="A863" s="3">
        <v>13072</v>
      </c>
      <c r="B863" s="4">
        <v>150250</v>
      </c>
    </row>
    <row r="864" spans="1:2">
      <c r="A864" s="3">
        <v>13101</v>
      </c>
      <c r="B864" s="4">
        <v>142600</v>
      </c>
    </row>
    <row r="865" spans="1:2">
      <c r="A865" s="3">
        <v>13125</v>
      </c>
      <c r="B865" s="4">
        <v>205350</v>
      </c>
    </row>
    <row r="866" spans="1:2">
      <c r="A866" s="3">
        <v>13132</v>
      </c>
      <c r="B866" s="4">
        <v>138887</v>
      </c>
    </row>
    <row r="867" spans="1:2">
      <c r="A867" s="3">
        <v>13159</v>
      </c>
      <c r="B867" s="4">
        <v>224500</v>
      </c>
    </row>
    <row r="868" spans="1:2">
      <c r="A868" s="3">
        <v>13173</v>
      </c>
      <c r="B868" s="4">
        <v>325000</v>
      </c>
    </row>
    <row r="869" spans="1:2">
      <c r="A869" s="3">
        <v>13175</v>
      </c>
      <c r="B869" s="4">
        <v>210000</v>
      </c>
    </row>
    <row r="870" spans="1:2">
      <c r="A870" s="3">
        <v>13214</v>
      </c>
      <c r="B870" s="4">
        <v>378500</v>
      </c>
    </row>
    <row r="871" spans="1:2">
      <c r="A871" s="3">
        <v>13265</v>
      </c>
      <c r="B871" s="4">
        <v>271000</v>
      </c>
    </row>
    <row r="872" spans="1:2">
      <c r="A872" s="3">
        <v>13284</v>
      </c>
      <c r="B872" s="4">
        <v>165000</v>
      </c>
    </row>
    <row r="873" spans="1:2">
      <c r="A873" s="3">
        <v>13286</v>
      </c>
      <c r="B873" s="4">
        <v>320000</v>
      </c>
    </row>
    <row r="874" spans="1:2">
      <c r="A874" s="3">
        <v>13300</v>
      </c>
      <c r="B874" s="4">
        <v>132000</v>
      </c>
    </row>
    <row r="875" spans="1:2">
      <c r="A875" s="3">
        <v>13346</v>
      </c>
      <c r="B875" s="4">
        <v>268000</v>
      </c>
    </row>
    <row r="876" spans="1:2">
      <c r="A876" s="3">
        <v>13350</v>
      </c>
      <c r="B876" s="4">
        <v>142500</v>
      </c>
    </row>
    <row r="877" spans="1:2">
      <c r="A877" s="3">
        <v>13360</v>
      </c>
      <c r="B877" s="4">
        <v>163500</v>
      </c>
    </row>
    <row r="878" spans="1:2">
      <c r="A878" s="3">
        <v>13400</v>
      </c>
      <c r="B878" s="4">
        <v>159950</v>
      </c>
    </row>
    <row r="879" spans="1:2">
      <c r="A879" s="3">
        <v>13418</v>
      </c>
      <c r="B879" s="4">
        <v>309000</v>
      </c>
    </row>
    <row r="880" spans="1:2">
      <c r="A880" s="3">
        <v>13450</v>
      </c>
      <c r="B880" s="4">
        <v>200000</v>
      </c>
    </row>
    <row r="881" spans="1:2">
      <c r="A881" s="3">
        <v>13472</v>
      </c>
      <c r="B881" s="4">
        <v>386250</v>
      </c>
    </row>
    <row r="882" spans="1:2">
      <c r="A882" s="3">
        <v>13474</v>
      </c>
      <c r="B882" s="4">
        <v>225000</v>
      </c>
    </row>
    <row r="883" spans="1:2">
      <c r="A883" s="3">
        <v>13478</v>
      </c>
      <c r="B883" s="4">
        <v>451950</v>
      </c>
    </row>
    <row r="884" spans="1:2">
      <c r="A884" s="3">
        <v>13500</v>
      </c>
      <c r="B884" s="4">
        <v>280000</v>
      </c>
    </row>
    <row r="885" spans="1:2">
      <c r="A885" s="3">
        <v>13501</v>
      </c>
      <c r="B885" s="4">
        <v>255000</v>
      </c>
    </row>
    <row r="886" spans="1:2">
      <c r="A886" s="3">
        <v>13515</v>
      </c>
      <c r="B886" s="4">
        <v>180500</v>
      </c>
    </row>
    <row r="887" spans="1:2">
      <c r="A887" s="3">
        <v>13517</v>
      </c>
      <c r="B887" s="4">
        <v>130500</v>
      </c>
    </row>
    <row r="888" spans="1:2">
      <c r="A888" s="3">
        <v>13518</v>
      </c>
      <c r="B888" s="4">
        <v>485000</v>
      </c>
    </row>
    <row r="889" spans="1:2">
      <c r="A889" s="3">
        <v>13526</v>
      </c>
      <c r="B889" s="4">
        <v>137000</v>
      </c>
    </row>
    <row r="890" spans="1:2">
      <c r="A890" s="3">
        <v>13560</v>
      </c>
      <c r="B890" s="4">
        <v>110000</v>
      </c>
    </row>
    <row r="891" spans="1:2">
      <c r="A891" s="3">
        <v>13568</v>
      </c>
      <c r="B891" s="4">
        <v>156000</v>
      </c>
    </row>
    <row r="892" spans="1:2">
      <c r="A892" s="3">
        <v>13600</v>
      </c>
      <c r="B892" s="4">
        <v>147500</v>
      </c>
    </row>
    <row r="893" spans="1:2">
      <c r="A893" s="3">
        <v>13650</v>
      </c>
      <c r="B893" s="4">
        <v>172500</v>
      </c>
    </row>
    <row r="894" spans="1:2">
      <c r="A894" s="3">
        <v>13651</v>
      </c>
      <c r="B894" s="4">
        <v>244000</v>
      </c>
    </row>
    <row r="895" spans="1:2">
      <c r="A895" s="3">
        <v>13673</v>
      </c>
      <c r="B895" s="4">
        <v>143900</v>
      </c>
    </row>
    <row r="896" spans="1:2">
      <c r="A896" s="3">
        <v>13680</v>
      </c>
      <c r="B896" s="4">
        <v>139600</v>
      </c>
    </row>
    <row r="897" spans="1:2">
      <c r="A897" s="3">
        <v>13682</v>
      </c>
      <c r="B897" s="4">
        <v>438780</v>
      </c>
    </row>
    <row r="898" spans="1:2">
      <c r="A898" s="3">
        <v>13688</v>
      </c>
      <c r="B898" s="4">
        <v>412500</v>
      </c>
    </row>
    <row r="899" spans="1:2">
      <c r="A899" s="3">
        <v>13693</v>
      </c>
      <c r="B899" s="4">
        <v>380000</v>
      </c>
    </row>
    <row r="900" spans="1:2">
      <c r="A900" s="3">
        <v>13695</v>
      </c>
      <c r="B900" s="4">
        <v>157000</v>
      </c>
    </row>
    <row r="901" spans="1:2">
      <c r="A901" s="3">
        <v>13700</v>
      </c>
      <c r="B901" s="4">
        <v>201800</v>
      </c>
    </row>
    <row r="902" spans="1:2">
      <c r="A902" s="3">
        <v>13704</v>
      </c>
      <c r="B902" s="4">
        <v>205000</v>
      </c>
    </row>
    <row r="903" spans="1:2">
      <c r="A903" s="3">
        <v>13710</v>
      </c>
      <c r="B903" s="4">
        <v>152000</v>
      </c>
    </row>
    <row r="904" spans="1:2">
      <c r="A904" s="3">
        <v>13728</v>
      </c>
      <c r="B904" s="4">
        <v>235000</v>
      </c>
    </row>
    <row r="905" spans="1:2">
      <c r="A905" s="3">
        <v>13758</v>
      </c>
      <c r="B905" s="4">
        <v>187500</v>
      </c>
    </row>
    <row r="906" spans="1:2">
      <c r="A906" s="3">
        <v>13811</v>
      </c>
      <c r="B906" s="4">
        <v>176000</v>
      </c>
    </row>
    <row r="907" spans="1:2">
      <c r="A907" s="3">
        <v>13825</v>
      </c>
      <c r="B907" s="4">
        <v>140000</v>
      </c>
    </row>
    <row r="908" spans="1:2">
      <c r="A908" s="3">
        <v>13837</v>
      </c>
      <c r="B908" s="4">
        <v>229000</v>
      </c>
    </row>
    <row r="909" spans="1:2">
      <c r="A909" s="3">
        <v>13860</v>
      </c>
      <c r="B909" s="4">
        <v>345000</v>
      </c>
    </row>
    <row r="910" spans="1:2">
      <c r="A910" s="3">
        <v>13869</v>
      </c>
      <c r="B910" s="4">
        <v>177000</v>
      </c>
    </row>
    <row r="911" spans="1:2">
      <c r="A911" s="3">
        <v>13891</v>
      </c>
      <c r="B911" s="4">
        <v>473445</v>
      </c>
    </row>
    <row r="912" spans="1:2">
      <c r="A912" s="3">
        <v>13907</v>
      </c>
      <c r="B912" s="4">
        <v>108000</v>
      </c>
    </row>
    <row r="913" spans="1:2">
      <c r="A913" s="3">
        <v>14000</v>
      </c>
      <c r="B913" s="4">
        <v>243250</v>
      </c>
    </row>
    <row r="914" spans="1:2">
      <c r="A914" s="3">
        <v>14006</v>
      </c>
      <c r="B914" s="4">
        <v>192500</v>
      </c>
    </row>
    <row r="915" spans="1:2">
      <c r="A915" s="3">
        <v>14054</v>
      </c>
      <c r="B915" s="4">
        <v>219210</v>
      </c>
    </row>
    <row r="916" spans="1:2">
      <c r="A916" s="3">
        <v>14100</v>
      </c>
      <c r="B916" s="4">
        <v>381000</v>
      </c>
    </row>
    <row r="917" spans="1:2">
      <c r="A917" s="3">
        <v>14112</v>
      </c>
      <c r="B917" s="4">
        <v>180500</v>
      </c>
    </row>
    <row r="918" spans="1:2">
      <c r="A918" s="3">
        <v>14115</v>
      </c>
      <c r="B918" s="4">
        <v>186833.33333333334</v>
      </c>
    </row>
    <row r="919" spans="1:2">
      <c r="A919" s="3">
        <v>14145</v>
      </c>
      <c r="B919" s="4">
        <v>202500</v>
      </c>
    </row>
    <row r="920" spans="1:2">
      <c r="A920" s="3">
        <v>14154</v>
      </c>
      <c r="B920" s="4">
        <v>280000</v>
      </c>
    </row>
    <row r="921" spans="1:2">
      <c r="A921" s="3">
        <v>14157</v>
      </c>
      <c r="B921" s="4">
        <v>377426</v>
      </c>
    </row>
    <row r="922" spans="1:2">
      <c r="A922" s="3">
        <v>14175</v>
      </c>
      <c r="B922" s="4">
        <v>168000</v>
      </c>
    </row>
    <row r="923" spans="1:2">
      <c r="A923" s="3">
        <v>14191</v>
      </c>
      <c r="B923" s="4">
        <v>202900</v>
      </c>
    </row>
    <row r="924" spans="1:2">
      <c r="A924" s="3">
        <v>14200</v>
      </c>
      <c r="B924" s="4">
        <v>226000</v>
      </c>
    </row>
    <row r="925" spans="1:2">
      <c r="A925" s="3">
        <v>14215</v>
      </c>
      <c r="B925" s="4">
        <v>325300</v>
      </c>
    </row>
    <row r="926" spans="1:2">
      <c r="A926" s="3">
        <v>14226</v>
      </c>
      <c r="B926" s="4">
        <v>395000</v>
      </c>
    </row>
    <row r="927" spans="1:2">
      <c r="A927" s="3">
        <v>14230</v>
      </c>
      <c r="B927" s="4">
        <v>256300</v>
      </c>
    </row>
    <row r="928" spans="1:2">
      <c r="A928" s="3">
        <v>14260</v>
      </c>
      <c r="B928" s="4">
        <v>250000</v>
      </c>
    </row>
    <row r="929" spans="1:2">
      <c r="A929" s="3">
        <v>14303</v>
      </c>
      <c r="B929" s="4">
        <v>301500</v>
      </c>
    </row>
    <row r="930" spans="1:2">
      <c r="A930" s="3">
        <v>14331</v>
      </c>
      <c r="B930" s="4">
        <v>312500</v>
      </c>
    </row>
    <row r="931" spans="1:2">
      <c r="A931" s="3">
        <v>14364</v>
      </c>
      <c r="B931" s="4">
        <v>277000</v>
      </c>
    </row>
    <row r="932" spans="1:2">
      <c r="A932" s="3">
        <v>14375</v>
      </c>
      <c r="B932" s="4">
        <v>137500</v>
      </c>
    </row>
    <row r="933" spans="1:2">
      <c r="A933" s="3">
        <v>14442</v>
      </c>
      <c r="B933" s="4">
        <v>257500</v>
      </c>
    </row>
    <row r="934" spans="1:2">
      <c r="A934" s="3">
        <v>14450</v>
      </c>
      <c r="B934" s="4">
        <v>415298</v>
      </c>
    </row>
    <row r="935" spans="1:2">
      <c r="A935" s="3">
        <v>14536</v>
      </c>
      <c r="B935" s="4">
        <v>270000</v>
      </c>
    </row>
    <row r="936" spans="1:2">
      <c r="A936" s="3">
        <v>14541</v>
      </c>
      <c r="B936" s="4">
        <v>310000</v>
      </c>
    </row>
    <row r="937" spans="1:2">
      <c r="A937" s="3">
        <v>14559</v>
      </c>
      <c r="B937" s="4">
        <v>164900</v>
      </c>
    </row>
    <row r="938" spans="1:2">
      <c r="A938" s="3">
        <v>14572</v>
      </c>
      <c r="B938" s="4">
        <v>259000</v>
      </c>
    </row>
    <row r="939" spans="1:2">
      <c r="A939" s="3">
        <v>14585</v>
      </c>
      <c r="B939" s="4">
        <v>181900</v>
      </c>
    </row>
    <row r="940" spans="1:2">
      <c r="A940" s="3">
        <v>14587</v>
      </c>
      <c r="B940" s="4">
        <v>264132</v>
      </c>
    </row>
    <row r="941" spans="1:2">
      <c r="A941" s="3">
        <v>14598</v>
      </c>
      <c r="B941" s="4">
        <v>214000</v>
      </c>
    </row>
    <row r="942" spans="1:2">
      <c r="A942" s="3">
        <v>14601</v>
      </c>
      <c r="B942" s="4">
        <v>315000</v>
      </c>
    </row>
    <row r="943" spans="1:2">
      <c r="A943" s="3">
        <v>14684</v>
      </c>
      <c r="B943" s="4">
        <v>271900</v>
      </c>
    </row>
    <row r="944" spans="1:2">
      <c r="A944" s="3">
        <v>14720</v>
      </c>
      <c r="B944" s="4">
        <v>410000</v>
      </c>
    </row>
    <row r="945" spans="1:2">
      <c r="A945" s="3">
        <v>14762</v>
      </c>
      <c r="B945" s="4">
        <v>169000</v>
      </c>
    </row>
    <row r="946" spans="1:2">
      <c r="A946" s="3">
        <v>14774</v>
      </c>
      <c r="B946" s="4">
        <v>333168</v>
      </c>
    </row>
    <row r="947" spans="1:2">
      <c r="A947" s="3">
        <v>14778</v>
      </c>
      <c r="B947" s="4">
        <v>224000</v>
      </c>
    </row>
    <row r="948" spans="1:2">
      <c r="A948" s="3">
        <v>14781</v>
      </c>
      <c r="B948" s="4">
        <v>275000</v>
      </c>
    </row>
    <row r="949" spans="1:2">
      <c r="A949" s="3">
        <v>14803</v>
      </c>
      <c r="B949" s="4">
        <v>287500</v>
      </c>
    </row>
    <row r="950" spans="1:2">
      <c r="A950" s="3">
        <v>14850</v>
      </c>
      <c r="B950" s="4">
        <v>141000</v>
      </c>
    </row>
    <row r="951" spans="1:2">
      <c r="A951" s="3">
        <v>14859</v>
      </c>
      <c r="B951" s="4">
        <v>240000</v>
      </c>
    </row>
    <row r="952" spans="1:2">
      <c r="A952" s="3">
        <v>14892</v>
      </c>
      <c r="B952" s="4">
        <v>377500</v>
      </c>
    </row>
    <row r="953" spans="1:2">
      <c r="A953" s="3">
        <v>14948</v>
      </c>
      <c r="B953" s="4">
        <v>446261</v>
      </c>
    </row>
    <row r="954" spans="1:2">
      <c r="A954" s="3">
        <v>14963</v>
      </c>
      <c r="B954" s="4">
        <v>245500</v>
      </c>
    </row>
    <row r="955" spans="1:2">
      <c r="A955" s="3">
        <v>14977</v>
      </c>
      <c r="B955" s="4">
        <v>440000</v>
      </c>
    </row>
    <row r="956" spans="1:2">
      <c r="A956" s="3">
        <v>15138</v>
      </c>
      <c r="B956" s="4">
        <v>403000</v>
      </c>
    </row>
    <row r="957" spans="1:2">
      <c r="A957" s="3">
        <v>15256</v>
      </c>
      <c r="B957" s="4">
        <v>282922</v>
      </c>
    </row>
    <row r="958" spans="1:2">
      <c r="A958" s="3">
        <v>15306</v>
      </c>
      <c r="B958" s="4">
        <v>283463</v>
      </c>
    </row>
    <row r="959" spans="1:2">
      <c r="A959" s="3">
        <v>15384</v>
      </c>
      <c r="B959" s="4">
        <v>184000</v>
      </c>
    </row>
    <row r="960" spans="1:2">
      <c r="A960" s="3">
        <v>15426</v>
      </c>
      <c r="B960" s="4">
        <v>231500</v>
      </c>
    </row>
    <row r="961" spans="1:2">
      <c r="A961" s="3">
        <v>15431</v>
      </c>
      <c r="B961" s="4">
        <v>555000</v>
      </c>
    </row>
    <row r="962" spans="1:2">
      <c r="A962" s="3">
        <v>15498</v>
      </c>
      <c r="B962" s="4">
        <v>287000</v>
      </c>
    </row>
    <row r="963" spans="1:2">
      <c r="A963" s="3">
        <v>15523</v>
      </c>
      <c r="B963" s="4">
        <v>133500</v>
      </c>
    </row>
    <row r="964" spans="1:2">
      <c r="A964" s="3">
        <v>15576</v>
      </c>
      <c r="B964" s="4">
        <v>177000</v>
      </c>
    </row>
    <row r="965" spans="1:2">
      <c r="A965" s="3">
        <v>15578</v>
      </c>
      <c r="B965" s="4">
        <v>172785</v>
      </c>
    </row>
    <row r="966" spans="1:2">
      <c r="A966" s="3">
        <v>15593</v>
      </c>
      <c r="B966" s="4">
        <v>225000</v>
      </c>
    </row>
    <row r="967" spans="1:2">
      <c r="A967" s="3">
        <v>15602</v>
      </c>
      <c r="B967" s="4">
        <v>289000</v>
      </c>
    </row>
    <row r="968" spans="1:2">
      <c r="A968" s="3">
        <v>15611</v>
      </c>
      <c r="B968" s="4">
        <v>204115</v>
      </c>
    </row>
    <row r="969" spans="1:2">
      <c r="A969" s="3">
        <v>15623</v>
      </c>
      <c r="B969" s="4">
        <v>745000</v>
      </c>
    </row>
    <row r="970" spans="1:2">
      <c r="A970" s="3">
        <v>15660</v>
      </c>
      <c r="B970" s="4">
        <v>311500</v>
      </c>
    </row>
    <row r="971" spans="1:2">
      <c r="A971" s="3">
        <v>15750</v>
      </c>
      <c r="B971" s="4">
        <v>157000</v>
      </c>
    </row>
    <row r="972" spans="1:2">
      <c r="A972" s="3">
        <v>15863</v>
      </c>
      <c r="B972" s="4">
        <v>197000</v>
      </c>
    </row>
    <row r="973" spans="1:2">
      <c r="A973" s="3">
        <v>15865</v>
      </c>
      <c r="B973" s="4">
        <v>268000</v>
      </c>
    </row>
    <row r="974" spans="1:2">
      <c r="A974" s="3">
        <v>15870</v>
      </c>
      <c r="B974" s="4">
        <v>138800</v>
      </c>
    </row>
    <row r="975" spans="1:2">
      <c r="A975" s="3">
        <v>16033</v>
      </c>
      <c r="B975" s="4">
        <v>326000</v>
      </c>
    </row>
    <row r="976" spans="1:2">
      <c r="A976" s="3">
        <v>16056</v>
      </c>
      <c r="B976" s="4">
        <v>556581</v>
      </c>
    </row>
    <row r="977" spans="1:2">
      <c r="A977" s="3">
        <v>16059</v>
      </c>
      <c r="B977" s="4">
        <v>260000</v>
      </c>
    </row>
    <row r="978" spans="1:2">
      <c r="A978" s="3">
        <v>16157</v>
      </c>
      <c r="B978" s="4">
        <v>194000</v>
      </c>
    </row>
    <row r="979" spans="1:2">
      <c r="A979" s="3">
        <v>16158</v>
      </c>
      <c r="B979" s="4">
        <v>260000</v>
      </c>
    </row>
    <row r="980" spans="1:2">
      <c r="A980" s="3">
        <v>16196</v>
      </c>
      <c r="B980" s="4">
        <v>215000</v>
      </c>
    </row>
    <row r="981" spans="1:2">
      <c r="A981" s="3">
        <v>16226</v>
      </c>
      <c r="B981" s="4">
        <v>267000</v>
      </c>
    </row>
    <row r="982" spans="1:2">
      <c r="A982" s="3">
        <v>16259</v>
      </c>
      <c r="B982" s="4">
        <v>342643</v>
      </c>
    </row>
    <row r="983" spans="1:2">
      <c r="A983" s="3">
        <v>16285</v>
      </c>
      <c r="B983" s="4">
        <v>187100</v>
      </c>
    </row>
    <row r="984" spans="1:2">
      <c r="A984" s="3">
        <v>16321</v>
      </c>
      <c r="B984" s="4">
        <v>207500</v>
      </c>
    </row>
    <row r="985" spans="1:2">
      <c r="A985" s="3">
        <v>16381</v>
      </c>
      <c r="B985" s="4">
        <v>223000</v>
      </c>
    </row>
    <row r="986" spans="1:2">
      <c r="A986" s="3">
        <v>16466</v>
      </c>
      <c r="B986" s="4">
        <v>135500</v>
      </c>
    </row>
    <row r="987" spans="1:2">
      <c r="A987" s="3">
        <v>16492</v>
      </c>
      <c r="B987" s="4">
        <v>190000</v>
      </c>
    </row>
    <row r="988" spans="1:2">
      <c r="A988" s="3">
        <v>16545</v>
      </c>
      <c r="B988" s="4">
        <v>340000</v>
      </c>
    </row>
    <row r="989" spans="1:2">
      <c r="A989" s="3">
        <v>16560</v>
      </c>
      <c r="B989" s="4">
        <v>239000</v>
      </c>
    </row>
    <row r="990" spans="1:2">
      <c r="A990" s="3">
        <v>16635</v>
      </c>
      <c r="B990" s="4">
        <v>215000</v>
      </c>
    </row>
    <row r="991" spans="1:2">
      <c r="A991" s="3">
        <v>16647</v>
      </c>
      <c r="B991" s="4">
        <v>171000</v>
      </c>
    </row>
    <row r="992" spans="1:2">
      <c r="A992" s="3">
        <v>16659</v>
      </c>
      <c r="B992" s="4">
        <v>235000</v>
      </c>
    </row>
    <row r="993" spans="1:2">
      <c r="A993" s="3">
        <v>16669</v>
      </c>
      <c r="B993" s="4">
        <v>228000</v>
      </c>
    </row>
    <row r="994" spans="1:2">
      <c r="A994" s="3">
        <v>16692</v>
      </c>
      <c r="B994" s="4">
        <v>250000</v>
      </c>
    </row>
    <row r="995" spans="1:2">
      <c r="A995" s="3">
        <v>16737</v>
      </c>
      <c r="B995" s="4">
        <v>315000</v>
      </c>
    </row>
    <row r="996" spans="1:2">
      <c r="A996" s="3">
        <v>16770</v>
      </c>
      <c r="B996" s="4">
        <v>221000</v>
      </c>
    </row>
    <row r="997" spans="1:2">
      <c r="A997" s="3">
        <v>16905</v>
      </c>
      <c r="B997" s="4">
        <v>170000</v>
      </c>
    </row>
    <row r="998" spans="1:2">
      <c r="A998" s="3">
        <v>17043</v>
      </c>
      <c r="B998" s="4">
        <v>181000</v>
      </c>
    </row>
    <row r="999" spans="1:2">
      <c r="A999" s="3">
        <v>17104</v>
      </c>
      <c r="B999" s="4">
        <v>179665</v>
      </c>
    </row>
    <row r="1000" spans="1:2">
      <c r="A1000" s="3">
        <v>17120</v>
      </c>
      <c r="B1000" s="4">
        <v>134432</v>
      </c>
    </row>
    <row r="1001" spans="1:2">
      <c r="A1001" s="3">
        <v>17140</v>
      </c>
      <c r="B1001" s="4">
        <v>135000</v>
      </c>
    </row>
    <row r="1002" spans="1:2">
      <c r="A1002" s="3">
        <v>17217</v>
      </c>
      <c r="B1002" s="4">
        <v>84500</v>
      </c>
    </row>
    <row r="1003" spans="1:2">
      <c r="A1003" s="3">
        <v>17400</v>
      </c>
      <c r="B1003" s="4">
        <v>160000</v>
      </c>
    </row>
    <row r="1004" spans="1:2">
      <c r="A1004" s="3">
        <v>17423</v>
      </c>
      <c r="B1004" s="4">
        <v>501837</v>
      </c>
    </row>
    <row r="1005" spans="1:2">
      <c r="A1005" s="3">
        <v>17500</v>
      </c>
      <c r="B1005" s="4">
        <v>335000</v>
      </c>
    </row>
    <row r="1006" spans="1:2">
      <c r="A1006" s="3">
        <v>17503</v>
      </c>
      <c r="B1006" s="4">
        <v>97500</v>
      </c>
    </row>
    <row r="1007" spans="1:2">
      <c r="A1007" s="3">
        <v>17542</v>
      </c>
      <c r="B1007" s="4">
        <v>294000</v>
      </c>
    </row>
    <row r="1008" spans="1:2">
      <c r="A1008" s="3">
        <v>17600</v>
      </c>
      <c r="B1008" s="4">
        <v>157500</v>
      </c>
    </row>
    <row r="1009" spans="1:2">
      <c r="A1009" s="3">
        <v>17671</v>
      </c>
      <c r="B1009" s="4">
        <v>168000</v>
      </c>
    </row>
    <row r="1010" spans="1:2">
      <c r="A1010" s="3">
        <v>17755</v>
      </c>
      <c r="B1010" s="4">
        <v>149900</v>
      </c>
    </row>
    <row r="1011" spans="1:2">
      <c r="A1011" s="3">
        <v>17871</v>
      </c>
      <c r="B1011" s="4">
        <v>197900</v>
      </c>
    </row>
    <row r="1012" spans="1:2">
      <c r="A1012" s="3">
        <v>17920</v>
      </c>
      <c r="B1012" s="4">
        <v>170000</v>
      </c>
    </row>
    <row r="1013" spans="1:2">
      <c r="A1013" s="3">
        <v>18000</v>
      </c>
      <c r="B1013" s="4">
        <v>81000</v>
      </c>
    </row>
    <row r="1014" spans="1:2">
      <c r="A1014" s="3">
        <v>18030</v>
      </c>
      <c r="B1014" s="4">
        <v>200500</v>
      </c>
    </row>
    <row r="1015" spans="1:2">
      <c r="A1015" s="3">
        <v>18386</v>
      </c>
      <c r="B1015" s="4">
        <v>295000</v>
      </c>
    </row>
    <row r="1016" spans="1:2">
      <c r="A1016" s="3">
        <v>18450</v>
      </c>
      <c r="B1016" s="4">
        <v>129000</v>
      </c>
    </row>
    <row r="1017" spans="1:2">
      <c r="A1017" s="3">
        <v>18800</v>
      </c>
      <c r="B1017" s="4">
        <v>190000</v>
      </c>
    </row>
    <row r="1018" spans="1:2">
      <c r="A1018" s="3">
        <v>18890</v>
      </c>
      <c r="B1018" s="4">
        <v>190000</v>
      </c>
    </row>
    <row r="1019" spans="1:2">
      <c r="A1019" s="3">
        <v>19138</v>
      </c>
      <c r="B1019" s="4">
        <v>141000</v>
      </c>
    </row>
    <row r="1020" spans="1:2">
      <c r="A1020" s="3">
        <v>19296</v>
      </c>
      <c r="B1020" s="4">
        <v>176000</v>
      </c>
    </row>
    <row r="1021" spans="1:2">
      <c r="A1021" s="3">
        <v>19378</v>
      </c>
      <c r="B1021" s="4">
        <v>320000</v>
      </c>
    </row>
    <row r="1022" spans="1:2">
      <c r="A1022" s="3">
        <v>19690</v>
      </c>
      <c r="B1022" s="4">
        <v>274970</v>
      </c>
    </row>
    <row r="1023" spans="1:2">
      <c r="A1023" s="3">
        <v>19900</v>
      </c>
      <c r="B1023" s="4">
        <v>180000</v>
      </c>
    </row>
    <row r="1024" spans="1:2">
      <c r="A1024" s="3">
        <v>20431</v>
      </c>
      <c r="B1024" s="4">
        <v>437154</v>
      </c>
    </row>
    <row r="1025" spans="1:2">
      <c r="A1025" s="3">
        <v>20544</v>
      </c>
      <c r="B1025" s="4">
        <v>215000</v>
      </c>
    </row>
    <row r="1026" spans="1:2">
      <c r="A1026" s="3">
        <v>20781</v>
      </c>
      <c r="B1026" s="4">
        <v>262500</v>
      </c>
    </row>
    <row r="1027" spans="1:2">
      <c r="A1027" s="3">
        <v>20896</v>
      </c>
      <c r="B1027" s="4">
        <v>423000</v>
      </c>
    </row>
    <row r="1028" spans="1:2">
      <c r="A1028" s="3">
        <v>21000</v>
      </c>
      <c r="B1028" s="4">
        <v>217000</v>
      </c>
    </row>
    <row r="1029" spans="1:2">
      <c r="A1029" s="3">
        <v>21286</v>
      </c>
      <c r="B1029" s="4">
        <v>135000</v>
      </c>
    </row>
    <row r="1030" spans="1:2">
      <c r="A1030" s="3">
        <v>21384</v>
      </c>
      <c r="B1030" s="4">
        <v>223500</v>
      </c>
    </row>
    <row r="1031" spans="1:2">
      <c r="A1031" s="3">
        <v>21453</v>
      </c>
      <c r="B1031" s="4">
        <v>180000</v>
      </c>
    </row>
    <row r="1032" spans="1:2">
      <c r="A1032" s="3">
        <v>21535</v>
      </c>
      <c r="B1032" s="4">
        <v>755000</v>
      </c>
    </row>
    <row r="1033" spans="1:2">
      <c r="A1033" s="3">
        <v>21695</v>
      </c>
      <c r="B1033" s="4">
        <v>222000</v>
      </c>
    </row>
    <row r="1034" spans="1:2">
      <c r="A1034" s="3">
        <v>21750</v>
      </c>
      <c r="B1034" s="4">
        <v>114000</v>
      </c>
    </row>
    <row r="1035" spans="1:2">
      <c r="A1035" s="3">
        <v>21780</v>
      </c>
      <c r="B1035" s="4">
        <v>185000</v>
      </c>
    </row>
    <row r="1036" spans="1:2">
      <c r="A1036" s="3">
        <v>21872</v>
      </c>
      <c r="B1036" s="4">
        <v>175000</v>
      </c>
    </row>
    <row r="1037" spans="1:2">
      <c r="A1037" s="3">
        <v>21930</v>
      </c>
      <c r="B1037" s="4">
        <v>192140</v>
      </c>
    </row>
    <row r="1038" spans="1:2">
      <c r="A1038" s="3">
        <v>22420</v>
      </c>
      <c r="B1038" s="4">
        <v>239000</v>
      </c>
    </row>
    <row r="1039" spans="1:2">
      <c r="A1039" s="3">
        <v>22950</v>
      </c>
      <c r="B1039" s="4">
        <v>475000</v>
      </c>
    </row>
    <row r="1040" spans="1:2">
      <c r="A1040" s="3">
        <v>23257</v>
      </c>
      <c r="B1040" s="4">
        <v>274725</v>
      </c>
    </row>
    <row r="1041" spans="1:2">
      <c r="A1041" s="3">
        <v>23595</v>
      </c>
      <c r="B1041" s="4">
        <v>260000</v>
      </c>
    </row>
    <row r="1042" spans="1:2">
      <c r="A1042" s="3">
        <v>24090</v>
      </c>
      <c r="B1042" s="4">
        <v>244400</v>
      </c>
    </row>
    <row r="1043" spans="1:2">
      <c r="A1043" s="3">
        <v>24682</v>
      </c>
      <c r="B1043" s="4">
        <v>181000</v>
      </c>
    </row>
    <row r="1044" spans="1:2">
      <c r="A1044" s="3">
        <v>25000</v>
      </c>
      <c r="B1044" s="4">
        <v>143000</v>
      </c>
    </row>
    <row r="1045" spans="1:2">
      <c r="A1045" s="3">
        <v>25095</v>
      </c>
      <c r="B1045" s="4">
        <v>143000</v>
      </c>
    </row>
    <row r="1046" spans="1:2">
      <c r="A1046" s="3">
        <v>25286</v>
      </c>
      <c r="B1046" s="4">
        <v>132250</v>
      </c>
    </row>
    <row r="1047" spans="1:2">
      <c r="A1047" s="3">
        <v>25339</v>
      </c>
      <c r="B1047" s="4">
        <v>112000</v>
      </c>
    </row>
    <row r="1048" spans="1:2">
      <c r="A1048" s="3">
        <v>25419</v>
      </c>
      <c r="B1048" s="4">
        <v>235000</v>
      </c>
    </row>
    <row r="1049" spans="1:2">
      <c r="A1049" s="3">
        <v>26142</v>
      </c>
      <c r="B1049" s="4">
        <v>157900</v>
      </c>
    </row>
    <row r="1050" spans="1:2">
      <c r="A1050" s="3">
        <v>26178</v>
      </c>
      <c r="B1050" s="4">
        <v>335000</v>
      </c>
    </row>
    <row r="1051" spans="1:2">
      <c r="A1051" s="3">
        <v>27650</v>
      </c>
      <c r="B1051" s="4">
        <v>242000</v>
      </c>
    </row>
    <row r="1052" spans="1:2">
      <c r="A1052" s="3">
        <v>28698</v>
      </c>
      <c r="B1052" s="4">
        <v>185000</v>
      </c>
    </row>
    <row r="1053" spans="1:2">
      <c r="A1053" s="3">
        <v>29959</v>
      </c>
      <c r="B1053" s="4">
        <v>248000</v>
      </c>
    </row>
    <row r="1054" spans="1:2">
      <c r="A1054" s="3">
        <v>31770</v>
      </c>
      <c r="B1054" s="4">
        <v>215000</v>
      </c>
    </row>
    <row r="1055" spans="1:2">
      <c r="A1055" s="3">
        <v>32463</v>
      </c>
      <c r="B1055" s="4">
        <v>168000</v>
      </c>
    </row>
    <row r="1056" spans="1:2">
      <c r="A1056" s="3">
        <v>32668</v>
      </c>
      <c r="B1056" s="4">
        <v>200624</v>
      </c>
    </row>
    <row r="1057" spans="1:2">
      <c r="A1057" s="3">
        <v>34650</v>
      </c>
      <c r="B1057" s="4">
        <v>145000</v>
      </c>
    </row>
    <row r="1058" spans="1:2">
      <c r="A1058" s="3">
        <v>35133</v>
      </c>
      <c r="B1058" s="4">
        <v>186700</v>
      </c>
    </row>
    <row r="1059" spans="1:2">
      <c r="A1059" s="3">
        <v>35760</v>
      </c>
      <c r="B1059" s="4">
        <v>625000</v>
      </c>
    </row>
    <row r="1060" spans="1:2">
      <c r="A1060" s="3">
        <v>36500</v>
      </c>
      <c r="B1060" s="4">
        <v>190000</v>
      </c>
    </row>
    <row r="1061" spans="1:2">
      <c r="A1061" s="3">
        <v>39104</v>
      </c>
      <c r="B1061" s="4">
        <v>241500</v>
      </c>
    </row>
    <row r="1062" spans="1:2">
      <c r="A1062" s="3">
        <v>40094</v>
      </c>
      <c r="B1062" s="4">
        <v>184750</v>
      </c>
    </row>
    <row r="1063" spans="1:2">
      <c r="A1063" s="3">
        <v>45600</v>
      </c>
      <c r="B1063" s="4">
        <v>240000</v>
      </c>
    </row>
    <row r="1064" spans="1:2">
      <c r="A1064" s="3">
        <v>46589</v>
      </c>
      <c r="B1064" s="4">
        <v>402000</v>
      </c>
    </row>
    <row r="1065" spans="1:2">
      <c r="A1065" s="3">
        <v>50271</v>
      </c>
      <c r="B1065" s="4">
        <v>385000</v>
      </c>
    </row>
    <row r="1066" spans="1:2">
      <c r="A1066" s="3">
        <v>53107</v>
      </c>
      <c r="B1066" s="4">
        <v>240000</v>
      </c>
    </row>
    <row r="1067" spans="1:2">
      <c r="A1067" s="3">
        <v>53227</v>
      </c>
      <c r="B1067" s="4">
        <v>256000</v>
      </c>
    </row>
    <row r="1068" spans="1:2">
      <c r="A1068" s="3">
        <v>53504</v>
      </c>
      <c r="B1068" s="4">
        <v>538000</v>
      </c>
    </row>
    <row r="1069" spans="1:2">
      <c r="A1069" s="3">
        <v>57200</v>
      </c>
      <c r="B1069" s="4">
        <v>160000</v>
      </c>
    </row>
    <row r="1070" spans="1:2">
      <c r="A1070" s="3">
        <v>63887</v>
      </c>
      <c r="B1070" s="4">
        <v>160000</v>
      </c>
    </row>
    <row r="1071" spans="1:2">
      <c r="A1071" s="3">
        <v>70761</v>
      </c>
      <c r="B1071" s="4">
        <v>280000</v>
      </c>
    </row>
    <row r="1072" spans="1:2">
      <c r="A1072" s="3">
        <v>115149</v>
      </c>
      <c r="B1072" s="4">
        <v>302000</v>
      </c>
    </row>
    <row r="1073" spans="1:2">
      <c r="A1073" s="3">
        <v>159000</v>
      </c>
      <c r="B1073" s="4">
        <v>277000</v>
      </c>
    </row>
    <row r="1074" spans="1:2">
      <c r="A1074" s="3">
        <v>164660</v>
      </c>
      <c r="B1074" s="4">
        <v>228950</v>
      </c>
    </row>
    <row r="1075" spans="1:2">
      <c r="A1075" s="3">
        <v>215245</v>
      </c>
      <c r="B1075" s="4">
        <v>375000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AB6C8-15BA-42D6-8490-A182F724BC94}">
  <sheetPr>
    <tabColor theme="4" tint="0.39997558519241921"/>
  </sheetPr>
  <dimension ref="A1:M925"/>
  <sheetViews>
    <sheetView topLeftCell="F1" workbookViewId="0">
      <selection activeCell="Q20" sqref="Q20"/>
    </sheetView>
  </sheetViews>
  <sheetFormatPr defaultRowHeight="15"/>
  <cols>
    <col min="1" max="1" width="13.140625" bestFit="1" customWidth="1"/>
    <col min="2" max="2" width="17.85546875" bestFit="1" customWidth="1"/>
    <col min="3" max="3" width="10.28515625" customWidth="1"/>
    <col min="4" max="4" width="13.140625" bestFit="1" customWidth="1"/>
    <col min="5" max="5" width="17.85546875" bestFit="1" customWidth="1"/>
    <col min="6" max="6" width="9" bestFit="1" customWidth="1"/>
    <col min="7" max="7" width="45.140625" bestFit="1" customWidth="1"/>
    <col min="8" max="9" width="16" bestFit="1" customWidth="1"/>
    <col min="10" max="10" width="9" bestFit="1" customWidth="1"/>
    <col min="11" max="11" width="13.85546875" bestFit="1" customWidth="1"/>
    <col min="12" max="12" width="17.85546875" bestFit="1" customWidth="1"/>
    <col min="13" max="13" width="18.42578125" bestFit="1" customWidth="1"/>
    <col min="14" max="14" width="15.85546875" bestFit="1" customWidth="1"/>
    <col min="15" max="15" width="18.42578125" bestFit="1" customWidth="1"/>
    <col min="16" max="16" width="15.85546875" bestFit="1" customWidth="1"/>
    <col min="17" max="17" width="18.42578125" bestFit="1" customWidth="1"/>
    <col min="18" max="18" width="15.85546875" bestFit="1" customWidth="1"/>
    <col min="19" max="19" width="18.42578125" bestFit="1" customWidth="1"/>
    <col min="20" max="20" width="15.85546875" bestFit="1" customWidth="1"/>
    <col min="21" max="21" width="18.42578125" bestFit="1" customWidth="1"/>
    <col min="22" max="22" width="20.85546875" bestFit="1" customWidth="1"/>
    <col min="23" max="23" width="23.42578125" bestFit="1" customWidth="1"/>
  </cols>
  <sheetData>
    <row r="1" spans="1:13" ht="30.75" customHeight="1">
      <c r="A1" s="2" t="s">
        <v>18</v>
      </c>
      <c r="B1" t="s">
        <v>301</v>
      </c>
      <c r="D1" s="2" t="s">
        <v>18</v>
      </c>
      <c r="E1" t="s">
        <v>301</v>
      </c>
      <c r="G1" s="19" t="s">
        <v>304</v>
      </c>
    </row>
    <row r="2" spans="1:13">
      <c r="B2" t="s">
        <v>325</v>
      </c>
      <c r="E2" t="s">
        <v>326</v>
      </c>
    </row>
    <row r="3" spans="1:13">
      <c r="A3" s="2" t="s">
        <v>258</v>
      </c>
      <c r="B3" t="s">
        <v>259</v>
      </c>
      <c r="D3" s="2" t="s">
        <v>258</v>
      </c>
      <c r="E3" t="s">
        <v>259</v>
      </c>
      <c r="G3" t="s">
        <v>263</v>
      </c>
    </row>
    <row r="4" spans="1:13" ht="15.75" thickBot="1">
      <c r="A4" s="3">
        <v>6</v>
      </c>
      <c r="B4" s="4">
        <v>143000</v>
      </c>
      <c r="D4" s="3">
        <v>1</v>
      </c>
      <c r="E4" s="4">
        <v>208500</v>
      </c>
    </row>
    <row r="5" spans="1:13">
      <c r="A5" s="3">
        <v>10</v>
      </c>
      <c r="B5" s="4">
        <v>118000</v>
      </c>
      <c r="D5" s="3">
        <v>2</v>
      </c>
      <c r="E5" s="4">
        <v>181500</v>
      </c>
      <c r="G5" s="8"/>
      <c r="H5" s="8" t="s">
        <v>259</v>
      </c>
      <c r="I5" s="8" t="s">
        <v>259</v>
      </c>
      <c r="K5" s="22"/>
      <c r="L5" s="23" t="s">
        <v>325</v>
      </c>
      <c r="M5" s="13" t="s">
        <v>329</v>
      </c>
    </row>
    <row r="6" spans="1:13">
      <c r="A6" s="3">
        <v>11</v>
      </c>
      <c r="B6" s="4">
        <v>129500</v>
      </c>
      <c r="D6" s="3">
        <v>3</v>
      </c>
      <c r="E6" s="4">
        <v>223500</v>
      </c>
      <c r="G6" s="6" t="s">
        <v>264</v>
      </c>
      <c r="H6" s="6">
        <v>125633.18029739778</v>
      </c>
      <c r="I6" s="6">
        <v>213182.53253796094</v>
      </c>
      <c r="K6" t="s">
        <v>264</v>
      </c>
      <c r="L6" s="6">
        <v>125633.18029739778</v>
      </c>
      <c r="M6" s="6">
        <v>213182.53253796094</v>
      </c>
    </row>
    <row r="7" spans="1:13">
      <c r="A7" s="3">
        <v>13</v>
      </c>
      <c r="B7" s="4">
        <v>144000</v>
      </c>
      <c r="D7" s="3">
        <v>4</v>
      </c>
      <c r="E7" s="4">
        <v>140000</v>
      </c>
      <c r="G7" s="6" t="s">
        <v>265</v>
      </c>
      <c r="H7" s="6">
        <v>960961515.04936826</v>
      </c>
      <c r="I7" s="6">
        <v>6609906283.3241301</v>
      </c>
      <c r="K7" t="s">
        <v>265</v>
      </c>
      <c r="L7" s="6">
        <v>960961515.04936826</v>
      </c>
      <c r="M7" s="6">
        <v>6609906283.3241301</v>
      </c>
    </row>
    <row r="8" spans="1:13">
      <c r="A8" s="3">
        <v>18</v>
      </c>
      <c r="B8" s="4">
        <v>90000</v>
      </c>
      <c r="D8" s="3">
        <v>5</v>
      </c>
      <c r="E8" s="4">
        <v>250000</v>
      </c>
      <c r="G8" s="6" t="s">
        <v>266</v>
      </c>
      <c r="H8" s="6">
        <v>538</v>
      </c>
      <c r="I8" s="6">
        <v>922</v>
      </c>
      <c r="K8" t="s">
        <v>266</v>
      </c>
      <c r="L8" s="6">
        <v>538</v>
      </c>
      <c r="M8" s="6">
        <v>922</v>
      </c>
    </row>
    <row r="9" spans="1:13">
      <c r="A9" s="3">
        <v>19</v>
      </c>
      <c r="B9" s="4">
        <v>159000</v>
      </c>
      <c r="D9" s="3">
        <v>7</v>
      </c>
      <c r="E9" s="4">
        <v>307000</v>
      </c>
      <c r="G9" s="6" t="s">
        <v>267</v>
      </c>
      <c r="H9" s="6">
        <v>0</v>
      </c>
      <c r="I9" s="6"/>
      <c r="K9" t="s">
        <v>311</v>
      </c>
      <c r="L9">
        <f>SQRT(L7/L8)</f>
        <v>1336.4781404102218</v>
      </c>
      <c r="M9">
        <f>SQRT(M7/M8)</f>
        <v>2677.5167136693003</v>
      </c>
    </row>
    <row r="10" spans="1:13">
      <c r="A10" s="3">
        <v>20</v>
      </c>
      <c r="B10" s="4">
        <v>139000</v>
      </c>
      <c r="D10" s="3">
        <v>8</v>
      </c>
      <c r="E10" s="4">
        <v>200000</v>
      </c>
      <c r="G10" s="6" t="s">
        <v>268</v>
      </c>
      <c r="H10" s="6">
        <v>1299</v>
      </c>
      <c r="I10" s="6"/>
      <c r="K10" t="s">
        <v>312</v>
      </c>
      <c r="L10" s="20">
        <f>L9*H15</f>
        <v>2621.8919732919462</v>
      </c>
      <c r="M10" s="24">
        <f>M9*H15</f>
        <v>5252.7305667489518</v>
      </c>
    </row>
    <row r="11" spans="1:13">
      <c r="A11" s="3">
        <v>24</v>
      </c>
      <c r="B11" s="4">
        <v>129900</v>
      </c>
      <c r="D11" s="3">
        <v>9</v>
      </c>
      <c r="E11" s="4">
        <v>129900</v>
      </c>
      <c r="G11" s="6" t="s">
        <v>269</v>
      </c>
      <c r="H11" s="6">
        <v>-29.255909602713842</v>
      </c>
      <c r="I11" s="6"/>
      <c r="K11" t="s">
        <v>312</v>
      </c>
      <c r="L11" s="20">
        <v>2621.8919732919462</v>
      </c>
      <c r="M11" s="24">
        <v>5252.7305667489518</v>
      </c>
    </row>
    <row r="12" spans="1:13">
      <c r="A12" s="3">
        <v>25</v>
      </c>
      <c r="B12" s="4">
        <v>154000</v>
      </c>
      <c r="D12" s="3">
        <v>12</v>
      </c>
      <c r="E12" s="4">
        <v>345000</v>
      </c>
      <c r="G12" s="6" t="s">
        <v>270</v>
      </c>
      <c r="H12" s="6">
        <v>2.9591466281410985E-145</v>
      </c>
      <c r="I12" s="6"/>
    </row>
    <row r="13" spans="1:13">
      <c r="A13" s="3">
        <v>27</v>
      </c>
      <c r="B13" s="4">
        <v>134800</v>
      </c>
      <c r="D13" s="3">
        <v>14</v>
      </c>
      <c r="E13" s="4">
        <v>279500</v>
      </c>
      <c r="G13" s="6" t="s">
        <v>271</v>
      </c>
      <c r="H13" s="6">
        <v>1.6460275014973562</v>
      </c>
      <c r="I13" s="6"/>
    </row>
    <row r="14" spans="1:13">
      <c r="A14" s="3">
        <v>29</v>
      </c>
      <c r="B14" s="4">
        <v>207500</v>
      </c>
      <c r="D14" s="3">
        <v>15</v>
      </c>
      <c r="E14" s="4">
        <v>157000</v>
      </c>
      <c r="G14" s="6" t="s">
        <v>272</v>
      </c>
      <c r="H14" s="6">
        <v>5.918293256282197E-145</v>
      </c>
      <c r="I14" s="6"/>
    </row>
    <row r="15" spans="1:13" ht="15.75" thickBot="1">
      <c r="A15" s="3">
        <v>30</v>
      </c>
      <c r="B15" s="4">
        <v>68500</v>
      </c>
      <c r="D15" s="3">
        <v>16</v>
      </c>
      <c r="E15" s="4">
        <v>132000</v>
      </c>
      <c r="G15" s="7" t="s">
        <v>273</v>
      </c>
      <c r="H15" s="7">
        <v>1.9617918872112465</v>
      </c>
      <c r="I15" s="7"/>
    </row>
    <row r="16" spans="1:13">
      <c r="A16" s="3">
        <v>31</v>
      </c>
      <c r="B16" s="4">
        <v>40000</v>
      </c>
      <c r="D16" s="3">
        <v>17</v>
      </c>
      <c r="E16" s="4">
        <v>149000</v>
      </c>
    </row>
    <row r="17" spans="1:11">
      <c r="A17" s="3">
        <v>32</v>
      </c>
      <c r="B17" s="4">
        <v>149350</v>
      </c>
      <c r="D17" s="3">
        <v>21</v>
      </c>
      <c r="E17" s="4">
        <v>325300</v>
      </c>
      <c r="G17" t="s">
        <v>274</v>
      </c>
      <c r="H17">
        <f>SUM(H8:I8)</f>
        <v>1460</v>
      </c>
    </row>
    <row r="18" spans="1:11">
      <c r="A18" s="3">
        <v>34</v>
      </c>
      <c r="B18" s="4">
        <v>165500</v>
      </c>
      <c r="D18" s="3">
        <v>22</v>
      </c>
      <c r="E18" s="4">
        <v>139400</v>
      </c>
      <c r="G18" t="s">
        <v>319</v>
      </c>
      <c r="H18">
        <f>I6-H6</f>
        <v>87549.352240563167</v>
      </c>
    </row>
    <row r="19" spans="1:11">
      <c r="A19" s="3">
        <v>37</v>
      </c>
      <c r="B19" s="4">
        <v>145000</v>
      </c>
      <c r="D19" s="3">
        <v>23</v>
      </c>
      <c r="E19" s="4">
        <v>230000</v>
      </c>
      <c r="G19" t="s">
        <v>277</v>
      </c>
      <c r="H19">
        <f>SQRT( (H7/H8) + (I7/I8))</f>
        <v>2992.535642523379</v>
      </c>
    </row>
    <row r="20" spans="1:11">
      <c r="A20" s="3">
        <v>38</v>
      </c>
      <c r="B20" s="4">
        <v>153000</v>
      </c>
      <c r="D20" s="3">
        <v>26</v>
      </c>
      <c r="E20" s="4">
        <v>256300</v>
      </c>
    </row>
    <row r="21" spans="1:11">
      <c r="A21" s="3">
        <v>39</v>
      </c>
      <c r="B21" s="4">
        <v>109000</v>
      </c>
      <c r="D21" s="3">
        <v>28</v>
      </c>
      <c r="E21" s="4">
        <v>306000</v>
      </c>
      <c r="G21" t="s">
        <v>278</v>
      </c>
      <c r="H21">
        <f>H19*H15</f>
        <v>5870.7321456928603</v>
      </c>
    </row>
    <row r="22" spans="1:11">
      <c r="A22" s="3">
        <v>40</v>
      </c>
      <c r="B22" s="4">
        <v>82000</v>
      </c>
      <c r="D22" s="3">
        <v>33</v>
      </c>
      <c r="E22" s="4">
        <v>179900</v>
      </c>
      <c r="G22" t="s">
        <v>321</v>
      </c>
      <c r="H22">
        <f>H18-H21</f>
        <v>81678.620094870304</v>
      </c>
    </row>
    <row r="23" spans="1:11">
      <c r="A23" s="3">
        <v>42</v>
      </c>
      <c r="B23" s="4">
        <v>170000</v>
      </c>
      <c r="D23" s="3">
        <v>35</v>
      </c>
      <c r="E23" s="4">
        <v>277500</v>
      </c>
      <c r="G23" t="s">
        <v>320</v>
      </c>
      <c r="H23">
        <f>H18+H21</f>
        <v>93420.084386256029</v>
      </c>
    </row>
    <row r="24" spans="1:11">
      <c r="A24" s="3">
        <v>43</v>
      </c>
      <c r="B24" s="4">
        <v>144000</v>
      </c>
      <c r="D24" s="3">
        <v>36</v>
      </c>
      <c r="E24" s="4">
        <v>309000</v>
      </c>
    </row>
    <row r="25" spans="1:11">
      <c r="A25" s="3">
        <v>44</v>
      </c>
      <c r="B25" s="4">
        <v>130250</v>
      </c>
      <c r="D25" s="3">
        <v>41</v>
      </c>
      <c r="E25" s="4">
        <v>160000</v>
      </c>
      <c r="G25" s="21" t="s">
        <v>327</v>
      </c>
      <c r="H25" s="21"/>
      <c r="I25" s="21"/>
      <c r="J25" s="21"/>
      <c r="K25" s="21"/>
    </row>
    <row r="26" spans="1:11">
      <c r="A26" s="3">
        <v>45</v>
      </c>
      <c r="B26" s="4">
        <v>141000</v>
      </c>
      <c r="D26" s="3">
        <v>46</v>
      </c>
      <c r="E26" s="4">
        <v>319900</v>
      </c>
      <c r="G26" s="21" t="s">
        <v>328</v>
      </c>
      <c r="H26" s="21"/>
      <c r="I26" s="21"/>
      <c r="J26" s="21"/>
      <c r="K26" s="21"/>
    </row>
    <row r="27" spans="1:11">
      <c r="A27" s="3">
        <v>49</v>
      </c>
      <c r="B27" s="4">
        <v>113000</v>
      </c>
      <c r="D27" s="3">
        <v>47</v>
      </c>
      <c r="E27" s="4">
        <v>239686</v>
      </c>
    </row>
    <row r="28" spans="1:11">
      <c r="A28" s="3">
        <v>50</v>
      </c>
      <c r="B28" s="4">
        <v>127000</v>
      </c>
      <c r="D28" s="3">
        <v>48</v>
      </c>
      <c r="E28" s="4">
        <v>249700</v>
      </c>
    </row>
    <row r="29" spans="1:11">
      <c r="A29" s="3">
        <v>53</v>
      </c>
      <c r="B29" s="4">
        <v>110000</v>
      </c>
      <c r="D29" s="3">
        <v>51</v>
      </c>
      <c r="E29" s="4">
        <v>177000</v>
      </c>
    </row>
    <row r="30" spans="1:11">
      <c r="A30" s="3">
        <v>55</v>
      </c>
      <c r="B30" s="4">
        <v>130000</v>
      </c>
      <c r="D30" s="3">
        <v>52</v>
      </c>
      <c r="E30" s="4">
        <v>114500</v>
      </c>
    </row>
    <row r="31" spans="1:11">
      <c r="A31" s="3">
        <v>60</v>
      </c>
      <c r="B31" s="4">
        <v>124900</v>
      </c>
      <c r="D31" s="3">
        <v>54</v>
      </c>
      <c r="E31" s="4">
        <v>385000</v>
      </c>
    </row>
    <row r="32" spans="1:11">
      <c r="A32" s="3">
        <v>62</v>
      </c>
      <c r="B32" s="4">
        <v>101000</v>
      </c>
      <c r="D32" s="3">
        <v>56</v>
      </c>
      <c r="E32" s="4">
        <v>180500</v>
      </c>
    </row>
    <row r="33" spans="1:5">
      <c r="A33" s="3">
        <v>69</v>
      </c>
      <c r="B33" s="4">
        <v>80000</v>
      </c>
      <c r="D33" s="3">
        <v>57</v>
      </c>
      <c r="E33" s="4">
        <v>172500</v>
      </c>
    </row>
    <row r="34" spans="1:5">
      <c r="A34" s="3">
        <v>72</v>
      </c>
      <c r="B34" s="4">
        <v>129500</v>
      </c>
      <c r="D34" s="3">
        <v>58</v>
      </c>
      <c r="E34" s="4">
        <v>196500</v>
      </c>
    </row>
    <row r="35" spans="1:5">
      <c r="A35" s="3">
        <v>74</v>
      </c>
      <c r="B35" s="4">
        <v>144900</v>
      </c>
      <c r="D35" s="3">
        <v>59</v>
      </c>
      <c r="E35" s="4">
        <v>438780</v>
      </c>
    </row>
    <row r="36" spans="1:5">
      <c r="A36" s="3">
        <v>75</v>
      </c>
      <c r="B36" s="4">
        <v>107400</v>
      </c>
      <c r="D36" s="3">
        <v>61</v>
      </c>
      <c r="E36" s="4">
        <v>158000</v>
      </c>
    </row>
    <row r="37" spans="1:5">
      <c r="A37" s="3">
        <v>76</v>
      </c>
      <c r="B37" s="4">
        <v>91000</v>
      </c>
      <c r="D37" s="3">
        <v>63</v>
      </c>
      <c r="E37" s="4">
        <v>202500</v>
      </c>
    </row>
    <row r="38" spans="1:5">
      <c r="A38" s="3">
        <v>77</v>
      </c>
      <c r="B38" s="4">
        <v>135750</v>
      </c>
      <c r="D38" s="3">
        <v>64</v>
      </c>
      <c r="E38" s="4">
        <v>140000</v>
      </c>
    </row>
    <row r="39" spans="1:5">
      <c r="A39" s="3">
        <v>78</v>
      </c>
      <c r="B39" s="4">
        <v>127000</v>
      </c>
      <c r="D39" s="3">
        <v>65</v>
      </c>
      <c r="E39" s="4">
        <v>219500</v>
      </c>
    </row>
    <row r="40" spans="1:5">
      <c r="A40" s="3">
        <v>79</v>
      </c>
      <c r="B40" s="4">
        <v>136500</v>
      </c>
      <c r="D40" s="3">
        <v>66</v>
      </c>
      <c r="E40" s="4">
        <v>317000</v>
      </c>
    </row>
    <row r="41" spans="1:5">
      <c r="A41" s="3">
        <v>80</v>
      </c>
      <c r="B41" s="4">
        <v>110000</v>
      </c>
      <c r="D41" s="3">
        <v>67</v>
      </c>
      <c r="E41" s="4">
        <v>180000</v>
      </c>
    </row>
    <row r="42" spans="1:5">
      <c r="A42" s="3">
        <v>84</v>
      </c>
      <c r="B42" s="4">
        <v>126500</v>
      </c>
      <c r="D42" s="3">
        <v>68</v>
      </c>
      <c r="E42" s="4">
        <v>226000</v>
      </c>
    </row>
    <row r="43" spans="1:5">
      <c r="A43" s="3">
        <v>89</v>
      </c>
      <c r="B43" s="4">
        <v>85000</v>
      </c>
      <c r="D43" s="3">
        <v>70</v>
      </c>
      <c r="E43" s="4">
        <v>225000</v>
      </c>
    </row>
    <row r="44" spans="1:5">
      <c r="A44" s="3">
        <v>90</v>
      </c>
      <c r="B44" s="4">
        <v>123600</v>
      </c>
      <c r="D44" s="3">
        <v>71</v>
      </c>
      <c r="E44" s="4">
        <v>244000</v>
      </c>
    </row>
    <row r="45" spans="1:5">
      <c r="A45" s="3">
        <v>91</v>
      </c>
      <c r="B45" s="4">
        <v>109900</v>
      </c>
      <c r="D45" s="3">
        <v>73</v>
      </c>
      <c r="E45" s="4">
        <v>185000</v>
      </c>
    </row>
    <row r="46" spans="1:5">
      <c r="A46" s="3">
        <v>92</v>
      </c>
      <c r="B46" s="4">
        <v>98600</v>
      </c>
      <c r="D46" s="3">
        <v>81</v>
      </c>
      <c r="E46" s="4">
        <v>193500</v>
      </c>
    </row>
    <row r="47" spans="1:5">
      <c r="A47" s="3">
        <v>93</v>
      </c>
      <c r="B47" s="4">
        <v>163500</v>
      </c>
      <c r="D47" s="3">
        <v>82</v>
      </c>
      <c r="E47" s="4">
        <v>153500</v>
      </c>
    </row>
    <row r="48" spans="1:5">
      <c r="A48" s="3">
        <v>98</v>
      </c>
      <c r="B48" s="4">
        <v>94750</v>
      </c>
      <c r="D48" s="3">
        <v>83</v>
      </c>
      <c r="E48" s="4">
        <v>245000</v>
      </c>
    </row>
    <row r="49" spans="1:5">
      <c r="A49" s="3">
        <v>99</v>
      </c>
      <c r="B49" s="4">
        <v>83000</v>
      </c>
      <c r="D49" s="3">
        <v>85</v>
      </c>
      <c r="E49" s="4">
        <v>168500</v>
      </c>
    </row>
    <row r="50" spans="1:5">
      <c r="A50" s="3">
        <v>100</v>
      </c>
      <c r="B50" s="4">
        <v>128950</v>
      </c>
      <c r="D50" s="3">
        <v>86</v>
      </c>
      <c r="E50" s="4">
        <v>260000</v>
      </c>
    </row>
    <row r="51" spans="1:5">
      <c r="A51" s="3">
        <v>103</v>
      </c>
      <c r="B51" s="4">
        <v>118964</v>
      </c>
      <c r="D51" s="3">
        <v>87</v>
      </c>
      <c r="E51" s="4">
        <v>174000</v>
      </c>
    </row>
    <row r="52" spans="1:5">
      <c r="A52" s="3">
        <v>107</v>
      </c>
      <c r="B52" s="4">
        <v>100000</v>
      </c>
      <c r="D52" s="3">
        <v>88</v>
      </c>
      <c r="E52" s="4">
        <v>164500</v>
      </c>
    </row>
    <row r="53" spans="1:5">
      <c r="A53" s="3">
        <v>108</v>
      </c>
      <c r="B53" s="4">
        <v>115000</v>
      </c>
      <c r="D53" s="3">
        <v>94</v>
      </c>
      <c r="E53" s="4">
        <v>133900</v>
      </c>
    </row>
    <row r="54" spans="1:5">
      <c r="A54" s="3">
        <v>109</v>
      </c>
      <c r="B54" s="4">
        <v>115000</v>
      </c>
      <c r="D54" s="3">
        <v>95</v>
      </c>
      <c r="E54" s="4">
        <v>204750</v>
      </c>
    </row>
    <row r="55" spans="1:5">
      <c r="A55" s="3">
        <v>117</v>
      </c>
      <c r="B55" s="4">
        <v>139000</v>
      </c>
      <c r="D55" s="3">
        <v>96</v>
      </c>
      <c r="E55" s="4">
        <v>185000</v>
      </c>
    </row>
    <row r="56" spans="1:5">
      <c r="A56" s="3">
        <v>118</v>
      </c>
      <c r="B56" s="4">
        <v>155000</v>
      </c>
      <c r="D56" s="3">
        <v>97</v>
      </c>
      <c r="E56" s="4">
        <v>214000</v>
      </c>
    </row>
    <row r="57" spans="1:5">
      <c r="A57" s="3">
        <v>122</v>
      </c>
      <c r="B57" s="4">
        <v>100000</v>
      </c>
      <c r="D57" s="3">
        <v>101</v>
      </c>
      <c r="E57" s="4">
        <v>205000</v>
      </c>
    </row>
    <row r="58" spans="1:5">
      <c r="A58" s="3">
        <v>128</v>
      </c>
      <c r="B58" s="4">
        <v>87000</v>
      </c>
      <c r="D58" s="3">
        <v>102</v>
      </c>
      <c r="E58" s="4">
        <v>178000</v>
      </c>
    </row>
    <row r="59" spans="1:5">
      <c r="A59" s="3">
        <v>130</v>
      </c>
      <c r="B59" s="4">
        <v>150000</v>
      </c>
      <c r="D59" s="3">
        <v>104</v>
      </c>
      <c r="E59" s="4">
        <v>198900</v>
      </c>
    </row>
    <row r="60" spans="1:5">
      <c r="A60" s="3">
        <v>133</v>
      </c>
      <c r="B60" s="4">
        <v>150750</v>
      </c>
      <c r="D60" s="3">
        <v>105</v>
      </c>
      <c r="E60" s="4">
        <v>169500</v>
      </c>
    </row>
    <row r="61" spans="1:5">
      <c r="A61" s="3">
        <v>135</v>
      </c>
      <c r="B61" s="4">
        <v>180000</v>
      </c>
      <c r="D61" s="3">
        <v>106</v>
      </c>
      <c r="E61" s="4">
        <v>250000</v>
      </c>
    </row>
    <row r="62" spans="1:5">
      <c r="A62" s="3">
        <v>137</v>
      </c>
      <c r="B62" s="4">
        <v>143000</v>
      </c>
      <c r="D62" s="3">
        <v>110</v>
      </c>
      <c r="E62" s="4">
        <v>190000</v>
      </c>
    </row>
    <row r="63" spans="1:5">
      <c r="A63" s="3">
        <v>141</v>
      </c>
      <c r="B63" s="4">
        <v>115000</v>
      </c>
      <c r="D63" s="3">
        <v>111</v>
      </c>
      <c r="E63" s="4">
        <v>136900</v>
      </c>
    </row>
    <row r="64" spans="1:5">
      <c r="A64" s="3">
        <v>143</v>
      </c>
      <c r="B64" s="4">
        <v>166000</v>
      </c>
      <c r="D64" s="3">
        <v>112</v>
      </c>
      <c r="E64" s="4">
        <v>180000</v>
      </c>
    </row>
    <row r="65" spans="1:5">
      <c r="A65" s="3">
        <v>145</v>
      </c>
      <c r="B65" s="4">
        <v>125000</v>
      </c>
      <c r="D65" s="3">
        <v>113</v>
      </c>
      <c r="E65" s="4">
        <v>383970</v>
      </c>
    </row>
    <row r="66" spans="1:5">
      <c r="A66" s="3">
        <v>147</v>
      </c>
      <c r="B66" s="4">
        <v>105000</v>
      </c>
      <c r="D66" s="3">
        <v>114</v>
      </c>
      <c r="E66" s="4">
        <v>217000</v>
      </c>
    </row>
    <row r="67" spans="1:5">
      <c r="A67" s="3">
        <v>150</v>
      </c>
      <c r="B67" s="4">
        <v>115000</v>
      </c>
      <c r="D67" s="3">
        <v>115</v>
      </c>
      <c r="E67" s="4">
        <v>259500</v>
      </c>
    </row>
    <row r="68" spans="1:5">
      <c r="A68" s="3">
        <v>151</v>
      </c>
      <c r="B68" s="4">
        <v>122000</v>
      </c>
      <c r="D68" s="3">
        <v>116</v>
      </c>
      <c r="E68" s="4">
        <v>176000</v>
      </c>
    </row>
    <row r="69" spans="1:5">
      <c r="A69" s="3">
        <v>157</v>
      </c>
      <c r="B69" s="4">
        <v>109500</v>
      </c>
      <c r="D69" s="3">
        <v>119</v>
      </c>
      <c r="E69" s="4">
        <v>320000</v>
      </c>
    </row>
    <row r="70" spans="1:5">
      <c r="A70" s="3">
        <v>164</v>
      </c>
      <c r="B70" s="4">
        <v>103200</v>
      </c>
      <c r="D70" s="3">
        <v>120</v>
      </c>
      <c r="E70" s="4">
        <v>163990</v>
      </c>
    </row>
    <row r="71" spans="1:5">
      <c r="A71" s="3">
        <v>166</v>
      </c>
      <c r="B71" s="4">
        <v>127500</v>
      </c>
      <c r="D71" s="3">
        <v>121</v>
      </c>
      <c r="E71" s="4">
        <v>180000</v>
      </c>
    </row>
    <row r="72" spans="1:5">
      <c r="A72" s="3">
        <v>167</v>
      </c>
      <c r="B72" s="4">
        <v>190000</v>
      </c>
      <c r="D72" s="3">
        <v>123</v>
      </c>
      <c r="E72" s="4">
        <v>136000</v>
      </c>
    </row>
    <row r="73" spans="1:5">
      <c r="A73" s="3">
        <v>171</v>
      </c>
      <c r="B73" s="4">
        <v>128500</v>
      </c>
      <c r="D73" s="3">
        <v>124</v>
      </c>
      <c r="E73" s="4">
        <v>153900</v>
      </c>
    </row>
    <row r="74" spans="1:5">
      <c r="A74" s="3">
        <v>178</v>
      </c>
      <c r="B74" s="4">
        <v>172500</v>
      </c>
      <c r="D74" s="3">
        <v>125</v>
      </c>
      <c r="E74" s="4">
        <v>181000</v>
      </c>
    </row>
    <row r="75" spans="1:5">
      <c r="A75" s="3">
        <v>180</v>
      </c>
      <c r="B75" s="4">
        <v>100000</v>
      </c>
      <c r="D75" s="3">
        <v>126</v>
      </c>
      <c r="E75" s="4">
        <v>84500</v>
      </c>
    </row>
    <row r="76" spans="1:5">
      <c r="A76" s="3">
        <v>183</v>
      </c>
      <c r="B76" s="4">
        <v>120000</v>
      </c>
      <c r="D76" s="3">
        <v>127</v>
      </c>
      <c r="E76" s="4">
        <v>128000</v>
      </c>
    </row>
    <row r="77" spans="1:5">
      <c r="A77" s="3">
        <v>185</v>
      </c>
      <c r="B77" s="4">
        <v>127000</v>
      </c>
      <c r="D77" s="3">
        <v>129</v>
      </c>
      <c r="E77" s="4">
        <v>155000</v>
      </c>
    </row>
    <row r="78" spans="1:5">
      <c r="A78" s="3">
        <v>188</v>
      </c>
      <c r="B78" s="4">
        <v>135000</v>
      </c>
      <c r="D78" s="3">
        <v>131</v>
      </c>
      <c r="E78" s="4">
        <v>226000</v>
      </c>
    </row>
    <row r="79" spans="1:5">
      <c r="A79" s="3">
        <v>189</v>
      </c>
      <c r="B79" s="4">
        <v>153337</v>
      </c>
      <c r="D79" s="3">
        <v>132</v>
      </c>
      <c r="E79" s="4">
        <v>244000</v>
      </c>
    </row>
    <row r="80" spans="1:5">
      <c r="A80" s="3">
        <v>195</v>
      </c>
      <c r="B80" s="4">
        <v>127000</v>
      </c>
      <c r="D80" s="3">
        <v>134</v>
      </c>
      <c r="E80" s="4">
        <v>220000</v>
      </c>
    </row>
    <row r="81" spans="1:5">
      <c r="A81" s="3">
        <v>201</v>
      </c>
      <c r="B81" s="4">
        <v>140000</v>
      </c>
      <c r="D81" s="3">
        <v>136</v>
      </c>
      <c r="E81" s="4">
        <v>174000</v>
      </c>
    </row>
    <row r="82" spans="1:5">
      <c r="A82" s="3">
        <v>205</v>
      </c>
      <c r="B82" s="4">
        <v>110000</v>
      </c>
      <c r="D82" s="3">
        <v>138</v>
      </c>
      <c r="E82" s="4">
        <v>171000</v>
      </c>
    </row>
    <row r="83" spans="1:5">
      <c r="A83" s="3">
        <v>207</v>
      </c>
      <c r="B83" s="4">
        <v>143900</v>
      </c>
      <c r="D83" s="3">
        <v>139</v>
      </c>
      <c r="E83" s="4">
        <v>230000</v>
      </c>
    </row>
    <row r="84" spans="1:5">
      <c r="A84" s="3">
        <v>208</v>
      </c>
      <c r="B84" s="4">
        <v>141000</v>
      </c>
      <c r="D84" s="3">
        <v>140</v>
      </c>
      <c r="E84" s="4">
        <v>231500</v>
      </c>
    </row>
    <row r="85" spans="1:5">
      <c r="A85" s="3">
        <v>211</v>
      </c>
      <c r="B85" s="4">
        <v>98000</v>
      </c>
      <c r="D85" s="3">
        <v>142</v>
      </c>
      <c r="E85" s="4">
        <v>260000</v>
      </c>
    </row>
    <row r="86" spans="1:5">
      <c r="A86" s="3">
        <v>214</v>
      </c>
      <c r="B86" s="4">
        <v>156000</v>
      </c>
      <c r="D86" s="3">
        <v>144</v>
      </c>
      <c r="E86" s="4">
        <v>204000</v>
      </c>
    </row>
    <row r="87" spans="1:5">
      <c r="A87" s="3">
        <v>216</v>
      </c>
      <c r="B87" s="4">
        <v>134450</v>
      </c>
      <c r="D87" s="3">
        <v>146</v>
      </c>
      <c r="E87" s="4">
        <v>130000</v>
      </c>
    </row>
    <row r="88" spans="1:5">
      <c r="A88" s="3">
        <v>218</v>
      </c>
      <c r="B88" s="4">
        <v>107000</v>
      </c>
      <c r="D88" s="3">
        <v>148</v>
      </c>
      <c r="E88" s="4">
        <v>222500</v>
      </c>
    </row>
    <row r="89" spans="1:5">
      <c r="A89" s="3">
        <v>224</v>
      </c>
      <c r="B89" s="4">
        <v>97000</v>
      </c>
      <c r="D89" s="3">
        <v>149</v>
      </c>
      <c r="E89" s="4">
        <v>141000</v>
      </c>
    </row>
    <row r="90" spans="1:5">
      <c r="A90" s="3">
        <v>226</v>
      </c>
      <c r="B90" s="4">
        <v>112000</v>
      </c>
      <c r="D90" s="3">
        <v>152</v>
      </c>
      <c r="E90" s="4">
        <v>372402</v>
      </c>
    </row>
    <row r="91" spans="1:5">
      <c r="A91" s="3">
        <v>229</v>
      </c>
      <c r="B91" s="4">
        <v>125000</v>
      </c>
      <c r="D91" s="3">
        <v>153</v>
      </c>
      <c r="E91" s="4">
        <v>190000</v>
      </c>
    </row>
    <row r="92" spans="1:5">
      <c r="A92" s="3">
        <v>234</v>
      </c>
      <c r="B92" s="4">
        <v>128200</v>
      </c>
      <c r="D92" s="3">
        <v>154</v>
      </c>
      <c r="E92" s="4">
        <v>235000</v>
      </c>
    </row>
    <row r="93" spans="1:5">
      <c r="A93" s="3">
        <v>242</v>
      </c>
      <c r="B93" s="4">
        <v>110500</v>
      </c>
      <c r="D93" s="3">
        <v>155</v>
      </c>
      <c r="E93" s="4">
        <v>125000</v>
      </c>
    </row>
    <row r="94" spans="1:5">
      <c r="A94" s="3">
        <v>243</v>
      </c>
      <c r="B94" s="4">
        <v>79000</v>
      </c>
      <c r="D94" s="3">
        <v>156</v>
      </c>
      <c r="E94" s="4">
        <v>79000</v>
      </c>
    </row>
    <row r="95" spans="1:5">
      <c r="A95" s="3">
        <v>251</v>
      </c>
      <c r="B95" s="4">
        <v>76500</v>
      </c>
      <c r="D95" s="3">
        <v>158</v>
      </c>
      <c r="E95" s="4">
        <v>269500</v>
      </c>
    </row>
    <row r="96" spans="1:5">
      <c r="A96" s="3">
        <v>255</v>
      </c>
      <c r="B96" s="4">
        <v>145000</v>
      </c>
      <c r="D96" s="3">
        <v>159</v>
      </c>
      <c r="E96" s="4">
        <v>254900</v>
      </c>
    </row>
    <row r="97" spans="1:5">
      <c r="A97" s="3">
        <v>260</v>
      </c>
      <c r="B97" s="4">
        <v>97000</v>
      </c>
      <c r="D97" s="3">
        <v>160</v>
      </c>
      <c r="E97" s="4">
        <v>320000</v>
      </c>
    </row>
    <row r="98" spans="1:5">
      <c r="A98" s="3">
        <v>264</v>
      </c>
      <c r="B98" s="4">
        <v>130000</v>
      </c>
      <c r="D98" s="3">
        <v>161</v>
      </c>
      <c r="E98" s="4">
        <v>162500</v>
      </c>
    </row>
    <row r="99" spans="1:5">
      <c r="A99" s="3">
        <v>265</v>
      </c>
      <c r="B99" s="4">
        <v>73000</v>
      </c>
      <c r="D99" s="3">
        <v>162</v>
      </c>
      <c r="E99" s="4">
        <v>412500</v>
      </c>
    </row>
    <row r="100" spans="1:5">
      <c r="A100" s="3">
        <v>268</v>
      </c>
      <c r="B100" s="4">
        <v>179500</v>
      </c>
      <c r="D100" s="3">
        <v>163</v>
      </c>
      <c r="E100" s="4">
        <v>220000</v>
      </c>
    </row>
    <row r="101" spans="1:5">
      <c r="A101" s="3">
        <v>269</v>
      </c>
      <c r="B101" s="4">
        <v>120500</v>
      </c>
      <c r="D101" s="3">
        <v>165</v>
      </c>
      <c r="E101" s="4">
        <v>152000</v>
      </c>
    </row>
    <row r="102" spans="1:5">
      <c r="A102" s="3">
        <v>275</v>
      </c>
      <c r="B102" s="4">
        <v>124500</v>
      </c>
      <c r="D102" s="3">
        <v>168</v>
      </c>
      <c r="E102" s="4">
        <v>325624</v>
      </c>
    </row>
    <row r="103" spans="1:5">
      <c r="A103" s="3">
        <v>278</v>
      </c>
      <c r="B103" s="4">
        <v>141000</v>
      </c>
      <c r="D103" s="3">
        <v>169</v>
      </c>
      <c r="E103" s="4">
        <v>183500</v>
      </c>
    </row>
    <row r="104" spans="1:5">
      <c r="A104" s="3">
        <v>288</v>
      </c>
      <c r="B104" s="4">
        <v>88000</v>
      </c>
      <c r="D104" s="3">
        <v>170</v>
      </c>
      <c r="E104" s="4">
        <v>228000</v>
      </c>
    </row>
    <row r="105" spans="1:5">
      <c r="A105" s="3">
        <v>289</v>
      </c>
      <c r="B105" s="4">
        <v>122000</v>
      </c>
      <c r="D105" s="3">
        <v>172</v>
      </c>
      <c r="E105" s="4">
        <v>215000</v>
      </c>
    </row>
    <row r="106" spans="1:5">
      <c r="A106" s="3">
        <v>292</v>
      </c>
      <c r="B106" s="4">
        <v>135900</v>
      </c>
      <c r="D106" s="3">
        <v>173</v>
      </c>
      <c r="E106" s="4">
        <v>239000</v>
      </c>
    </row>
    <row r="107" spans="1:5">
      <c r="A107" s="3">
        <v>293</v>
      </c>
      <c r="B107" s="4">
        <v>131000</v>
      </c>
      <c r="D107" s="3">
        <v>174</v>
      </c>
      <c r="E107" s="4">
        <v>163000</v>
      </c>
    </row>
    <row r="108" spans="1:5">
      <c r="A108" s="3">
        <v>297</v>
      </c>
      <c r="B108" s="4">
        <v>152000</v>
      </c>
      <c r="D108" s="3">
        <v>175</v>
      </c>
      <c r="E108" s="4">
        <v>184000</v>
      </c>
    </row>
    <row r="109" spans="1:5">
      <c r="A109" s="3">
        <v>301</v>
      </c>
      <c r="B109" s="4">
        <v>157000</v>
      </c>
      <c r="D109" s="3">
        <v>176</v>
      </c>
      <c r="E109" s="4">
        <v>243000</v>
      </c>
    </row>
    <row r="110" spans="1:5">
      <c r="A110" s="3">
        <v>304</v>
      </c>
      <c r="B110" s="4">
        <v>149900</v>
      </c>
      <c r="D110" s="3">
        <v>177</v>
      </c>
      <c r="E110" s="4">
        <v>211000</v>
      </c>
    </row>
    <row r="111" spans="1:5">
      <c r="A111" s="3">
        <v>309</v>
      </c>
      <c r="B111" s="4">
        <v>82500</v>
      </c>
      <c r="D111" s="3">
        <v>179</v>
      </c>
      <c r="E111" s="4">
        <v>501837</v>
      </c>
    </row>
    <row r="112" spans="1:5">
      <c r="A112" s="3">
        <v>313</v>
      </c>
      <c r="B112" s="4">
        <v>119900</v>
      </c>
      <c r="D112" s="3">
        <v>181</v>
      </c>
      <c r="E112" s="4">
        <v>177000</v>
      </c>
    </row>
    <row r="113" spans="1:5">
      <c r="A113" s="3">
        <v>324</v>
      </c>
      <c r="B113" s="4">
        <v>126175</v>
      </c>
      <c r="D113" s="3">
        <v>182</v>
      </c>
      <c r="E113" s="4">
        <v>200100</v>
      </c>
    </row>
    <row r="114" spans="1:5">
      <c r="A114" s="3">
        <v>326</v>
      </c>
      <c r="B114" s="4">
        <v>87000</v>
      </c>
      <c r="D114" s="3">
        <v>184</v>
      </c>
      <c r="E114" s="4">
        <v>200000</v>
      </c>
    </row>
    <row r="115" spans="1:5">
      <c r="A115" s="3">
        <v>330</v>
      </c>
      <c r="B115" s="4">
        <v>78000</v>
      </c>
      <c r="D115" s="3">
        <v>186</v>
      </c>
      <c r="E115" s="4">
        <v>475000</v>
      </c>
    </row>
    <row r="116" spans="1:5">
      <c r="A116" s="3">
        <v>331</v>
      </c>
      <c r="B116" s="4">
        <v>119000</v>
      </c>
      <c r="D116" s="3">
        <v>187</v>
      </c>
      <c r="E116" s="4">
        <v>173000</v>
      </c>
    </row>
    <row r="117" spans="1:5">
      <c r="A117" s="3">
        <v>332</v>
      </c>
      <c r="B117" s="4">
        <v>139000</v>
      </c>
      <c r="D117" s="3">
        <v>190</v>
      </c>
      <c r="E117" s="4">
        <v>286000</v>
      </c>
    </row>
    <row r="118" spans="1:5">
      <c r="A118" s="3">
        <v>336</v>
      </c>
      <c r="B118" s="4">
        <v>228950</v>
      </c>
      <c r="D118" s="3">
        <v>191</v>
      </c>
      <c r="E118" s="4">
        <v>315000</v>
      </c>
    </row>
    <row r="119" spans="1:5">
      <c r="A119" s="3">
        <v>342</v>
      </c>
      <c r="B119" s="4">
        <v>82000</v>
      </c>
      <c r="D119" s="3">
        <v>192</v>
      </c>
      <c r="E119" s="4">
        <v>184000</v>
      </c>
    </row>
    <row r="120" spans="1:5">
      <c r="A120" s="3">
        <v>343</v>
      </c>
      <c r="B120" s="4">
        <v>87500</v>
      </c>
      <c r="D120" s="3">
        <v>193</v>
      </c>
      <c r="E120" s="4">
        <v>192000</v>
      </c>
    </row>
    <row r="121" spans="1:5">
      <c r="A121" s="3">
        <v>345</v>
      </c>
      <c r="B121" s="4">
        <v>85000</v>
      </c>
      <c r="D121" s="3">
        <v>194</v>
      </c>
      <c r="E121" s="4">
        <v>130000</v>
      </c>
    </row>
    <row r="122" spans="1:5">
      <c r="A122" s="3">
        <v>353</v>
      </c>
      <c r="B122" s="4">
        <v>95000</v>
      </c>
      <c r="D122" s="3">
        <v>196</v>
      </c>
      <c r="E122" s="4">
        <v>148500</v>
      </c>
    </row>
    <row r="123" spans="1:5">
      <c r="A123" s="3">
        <v>358</v>
      </c>
      <c r="B123" s="4">
        <v>134000</v>
      </c>
      <c r="D123" s="3">
        <v>197</v>
      </c>
      <c r="E123" s="4">
        <v>311872</v>
      </c>
    </row>
    <row r="124" spans="1:5">
      <c r="A124" s="3">
        <v>359</v>
      </c>
      <c r="B124" s="4">
        <v>130000</v>
      </c>
      <c r="D124" s="3">
        <v>198</v>
      </c>
      <c r="E124" s="4">
        <v>235000</v>
      </c>
    </row>
    <row r="125" spans="1:5">
      <c r="A125" s="3">
        <v>362</v>
      </c>
      <c r="B125" s="4">
        <v>145000</v>
      </c>
      <c r="D125" s="3">
        <v>199</v>
      </c>
      <c r="E125" s="4">
        <v>104000</v>
      </c>
    </row>
    <row r="126" spans="1:5">
      <c r="A126" s="3">
        <v>366</v>
      </c>
      <c r="B126" s="4">
        <v>147000</v>
      </c>
      <c r="D126" s="3">
        <v>200</v>
      </c>
      <c r="E126" s="4">
        <v>274900</v>
      </c>
    </row>
    <row r="127" spans="1:5">
      <c r="A127" s="3">
        <v>369</v>
      </c>
      <c r="B127" s="4">
        <v>132000</v>
      </c>
      <c r="D127" s="3">
        <v>202</v>
      </c>
      <c r="E127" s="4">
        <v>171500</v>
      </c>
    </row>
    <row r="128" spans="1:5">
      <c r="A128" s="3">
        <v>370</v>
      </c>
      <c r="B128" s="4">
        <v>162000</v>
      </c>
      <c r="D128" s="3">
        <v>203</v>
      </c>
      <c r="E128" s="4">
        <v>112000</v>
      </c>
    </row>
    <row r="129" spans="1:5">
      <c r="A129" s="3">
        <v>372</v>
      </c>
      <c r="B129" s="4">
        <v>134432</v>
      </c>
      <c r="D129" s="3">
        <v>204</v>
      </c>
      <c r="E129" s="4">
        <v>149000</v>
      </c>
    </row>
    <row r="130" spans="1:5">
      <c r="A130" s="3">
        <v>374</v>
      </c>
      <c r="B130" s="4">
        <v>123000</v>
      </c>
      <c r="D130" s="3">
        <v>206</v>
      </c>
      <c r="E130" s="4">
        <v>180500</v>
      </c>
    </row>
    <row r="131" spans="1:5">
      <c r="A131" s="3">
        <v>376</v>
      </c>
      <c r="B131" s="4">
        <v>61000</v>
      </c>
      <c r="D131" s="3">
        <v>209</v>
      </c>
      <c r="E131" s="4">
        <v>277000</v>
      </c>
    </row>
    <row r="132" spans="1:5">
      <c r="A132" s="3">
        <v>377</v>
      </c>
      <c r="B132" s="4">
        <v>148000</v>
      </c>
      <c r="D132" s="3">
        <v>210</v>
      </c>
      <c r="E132" s="4">
        <v>145000</v>
      </c>
    </row>
    <row r="133" spans="1:5">
      <c r="A133" s="3">
        <v>381</v>
      </c>
      <c r="B133" s="4">
        <v>127000</v>
      </c>
      <c r="D133" s="3">
        <v>212</v>
      </c>
      <c r="E133" s="4">
        <v>186000</v>
      </c>
    </row>
    <row r="134" spans="1:5">
      <c r="A134" s="3">
        <v>387</v>
      </c>
      <c r="B134" s="4">
        <v>81000</v>
      </c>
      <c r="D134" s="3">
        <v>213</v>
      </c>
      <c r="E134" s="4">
        <v>252678</v>
      </c>
    </row>
    <row r="135" spans="1:5">
      <c r="A135" s="3">
        <v>391</v>
      </c>
      <c r="B135" s="4">
        <v>119000</v>
      </c>
      <c r="D135" s="3">
        <v>215</v>
      </c>
      <c r="E135" s="4">
        <v>161750</v>
      </c>
    </row>
    <row r="136" spans="1:5">
      <c r="A136" s="3">
        <v>393</v>
      </c>
      <c r="B136" s="4">
        <v>106500</v>
      </c>
      <c r="D136" s="3">
        <v>217</v>
      </c>
      <c r="E136" s="4">
        <v>210000</v>
      </c>
    </row>
    <row r="137" spans="1:5">
      <c r="A137" s="3">
        <v>394</v>
      </c>
      <c r="B137" s="4">
        <v>100000</v>
      </c>
      <c r="D137" s="3">
        <v>219</v>
      </c>
      <c r="E137" s="4">
        <v>311500</v>
      </c>
    </row>
    <row r="138" spans="1:5">
      <c r="A138" s="3">
        <v>395</v>
      </c>
      <c r="B138" s="4">
        <v>109000</v>
      </c>
      <c r="D138" s="3">
        <v>220</v>
      </c>
      <c r="E138" s="4">
        <v>167240</v>
      </c>
    </row>
    <row r="139" spans="1:5">
      <c r="A139" s="3">
        <v>396</v>
      </c>
      <c r="B139" s="4">
        <v>129000</v>
      </c>
      <c r="D139" s="3">
        <v>221</v>
      </c>
      <c r="E139" s="4">
        <v>204900</v>
      </c>
    </row>
    <row r="140" spans="1:5">
      <c r="A140" s="3">
        <v>397</v>
      </c>
      <c r="B140" s="4">
        <v>123000</v>
      </c>
      <c r="D140" s="3">
        <v>222</v>
      </c>
      <c r="E140" s="4">
        <v>200000</v>
      </c>
    </row>
    <row r="141" spans="1:5">
      <c r="A141" s="3">
        <v>398</v>
      </c>
      <c r="B141" s="4">
        <v>169500</v>
      </c>
      <c r="D141" s="3">
        <v>223</v>
      </c>
      <c r="E141" s="4">
        <v>179900</v>
      </c>
    </row>
    <row r="142" spans="1:5">
      <c r="A142" s="3">
        <v>399</v>
      </c>
      <c r="B142" s="4">
        <v>67000</v>
      </c>
      <c r="D142" s="3">
        <v>225</v>
      </c>
      <c r="E142" s="4">
        <v>386250</v>
      </c>
    </row>
    <row r="143" spans="1:5">
      <c r="A143" s="3">
        <v>403</v>
      </c>
      <c r="B143" s="4">
        <v>108000</v>
      </c>
      <c r="D143" s="3">
        <v>227</v>
      </c>
      <c r="E143" s="4">
        <v>290000</v>
      </c>
    </row>
    <row r="144" spans="1:5">
      <c r="A144" s="3">
        <v>406</v>
      </c>
      <c r="B144" s="4">
        <v>150000</v>
      </c>
      <c r="D144" s="3">
        <v>228</v>
      </c>
      <c r="E144" s="4">
        <v>106000</v>
      </c>
    </row>
    <row r="145" spans="1:5">
      <c r="A145" s="3">
        <v>411</v>
      </c>
      <c r="B145" s="4">
        <v>60000</v>
      </c>
      <c r="D145" s="3">
        <v>230</v>
      </c>
      <c r="E145" s="4">
        <v>192500</v>
      </c>
    </row>
    <row r="146" spans="1:5">
      <c r="A146" s="3">
        <v>412</v>
      </c>
      <c r="B146" s="4">
        <v>145000</v>
      </c>
      <c r="D146" s="3">
        <v>231</v>
      </c>
      <c r="E146" s="4">
        <v>148000</v>
      </c>
    </row>
    <row r="147" spans="1:5">
      <c r="A147" s="3">
        <v>414</v>
      </c>
      <c r="B147" s="4">
        <v>115000</v>
      </c>
      <c r="D147" s="3">
        <v>232</v>
      </c>
      <c r="E147" s="4">
        <v>403000</v>
      </c>
    </row>
    <row r="148" spans="1:5">
      <c r="A148" s="3">
        <v>419</v>
      </c>
      <c r="B148" s="4">
        <v>126000</v>
      </c>
      <c r="D148" s="3">
        <v>233</v>
      </c>
      <c r="E148" s="4">
        <v>94500</v>
      </c>
    </row>
    <row r="149" spans="1:5">
      <c r="A149" s="3">
        <v>420</v>
      </c>
      <c r="B149" s="4">
        <v>142000</v>
      </c>
      <c r="D149" s="3">
        <v>235</v>
      </c>
      <c r="E149" s="4">
        <v>216500</v>
      </c>
    </row>
    <row r="150" spans="1:5">
      <c r="A150" s="3">
        <v>423</v>
      </c>
      <c r="B150" s="4">
        <v>113000</v>
      </c>
      <c r="D150" s="3">
        <v>236</v>
      </c>
      <c r="E150" s="4">
        <v>89500</v>
      </c>
    </row>
    <row r="151" spans="1:5">
      <c r="A151" s="3">
        <v>428</v>
      </c>
      <c r="B151" s="4">
        <v>109008</v>
      </c>
      <c r="D151" s="3">
        <v>237</v>
      </c>
      <c r="E151" s="4">
        <v>185500</v>
      </c>
    </row>
    <row r="152" spans="1:5">
      <c r="A152" s="3">
        <v>433</v>
      </c>
      <c r="B152" s="4">
        <v>122500</v>
      </c>
      <c r="D152" s="3">
        <v>238</v>
      </c>
      <c r="E152" s="4">
        <v>194500</v>
      </c>
    </row>
    <row r="153" spans="1:5">
      <c r="A153" s="3">
        <v>435</v>
      </c>
      <c r="B153" s="4">
        <v>81000</v>
      </c>
      <c r="D153" s="3">
        <v>239</v>
      </c>
      <c r="E153" s="4">
        <v>318000</v>
      </c>
    </row>
    <row r="154" spans="1:5">
      <c r="A154" s="3">
        <v>439</v>
      </c>
      <c r="B154" s="4">
        <v>90350</v>
      </c>
      <c r="D154" s="3">
        <v>240</v>
      </c>
      <c r="E154" s="4">
        <v>113000</v>
      </c>
    </row>
    <row r="155" spans="1:5">
      <c r="A155" s="3">
        <v>442</v>
      </c>
      <c r="B155" s="4">
        <v>118000</v>
      </c>
      <c r="D155" s="3">
        <v>241</v>
      </c>
      <c r="E155" s="4">
        <v>262500</v>
      </c>
    </row>
    <row r="156" spans="1:5">
      <c r="A156" s="3">
        <v>443</v>
      </c>
      <c r="B156" s="4">
        <v>162900</v>
      </c>
      <c r="D156" s="3">
        <v>244</v>
      </c>
      <c r="E156" s="4">
        <v>120000</v>
      </c>
    </row>
    <row r="157" spans="1:5">
      <c r="A157" s="3">
        <v>450</v>
      </c>
      <c r="B157" s="4">
        <v>120000</v>
      </c>
      <c r="D157" s="3">
        <v>245</v>
      </c>
      <c r="E157" s="4">
        <v>205000</v>
      </c>
    </row>
    <row r="158" spans="1:5">
      <c r="A158" s="3">
        <v>455</v>
      </c>
      <c r="B158" s="4">
        <v>188000</v>
      </c>
      <c r="D158" s="3">
        <v>246</v>
      </c>
      <c r="E158" s="4">
        <v>241500</v>
      </c>
    </row>
    <row r="159" spans="1:5">
      <c r="A159" s="3">
        <v>457</v>
      </c>
      <c r="B159" s="4">
        <v>98000</v>
      </c>
      <c r="D159" s="3">
        <v>247</v>
      </c>
      <c r="E159" s="4">
        <v>137000</v>
      </c>
    </row>
    <row r="160" spans="1:5">
      <c r="A160" s="3">
        <v>458</v>
      </c>
      <c r="B160" s="4">
        <v>256000</v>
      </c>
      <c r="D160" s="3">
        <v>248</v>
      </c>
      <c r="E160" s="4">
        <v>140000</v>
      </c>
    </row>
    <row r="161" spans="1:5">
      <c r="A161" s="3">
        <v>460</v>
      </c>
      <c r="B161" s="4">
        <v>110000</v>
      </c>
      <c r="D161" s="3">
        <v>249</v>
      </c>
      <c r="E161" s="4">
        <v>180000</v>
      </c>
    </row>
    <row r="162" spans="1:5">
      <c r="A162" s="3">
        <v>463</v>
      </c>
      <c r="B162" s="4">
        <v>62383</v>
      </c>
      <c r="D162" s="3">
        <v>250</v>
      </c>
      <c r="E162" s="4">
        <v>277000</v>
      </c>
    </row>
    <row r="163" spans="1:5">
      <c r="A163" s="3">
        <v>465</v>
      </c>
      <c r="B163" s="4">
        <v>124000</v>
      </c>
      <c r="D163" s="3">
        <v>252</v>
      </c>
      <c r="E163" s="4">
        <v>235000</v>
      </c>
    </row>
    <row r="164" spans="1:5">
      <c r="A164" s="3">
        <v>468</v>
      </c>
      <c r="B164" s="4">
        <v>146500</v>
      </c>
      <c r="D164" s="3">
        <v>253</v>
      </c>
      <c r="E164" s="4">
        <v>173000</v>
      </c>
    </row>
    <row r="165" spans="1:5">
      <c r="A165" s="3">
        <v>476</v>
      </c>
      <c r="B165" s="4">
        <v>132500</v>
      </c>
      <c r="D165" s="3">
        <v>254</v>
      </c>
      <c r="E165" s="4">
        <v>158000</v>
      </c>
    </row>
    <row r="166" spans="1:5">
      <c r="A166" s="3">
        <v>480</v>
      </c>
      <c r="B166" s="4">
        <v>89471</v>
      </c>
      <c r="D166" s="3">
        <v>256</v>
      </c>
      <c r="E166" s="4">
        <v>230000</v>
      </c>
    </row>
    <row r="167" spans="1:5">
      <c r="A167" s="3">
        <v>485</v>
      </c>
      <c r="B167" s="4">
        <v>132500</v>
      </c>
      <c r="D167" s="3">
        <v>257</v>
      </c>
      <c r="E167" s="4">
        <v>207500</v>
      </c>
    </row>
    <row r="168" spans="1:5">
      <c r="A168" s="3">
        <v>486</v>
      </c>
      <c r="B168" s="4">
        <v>147000</v>
      </c>
      <c r="D168" s="3">
        <v>258</v>
      </c>
      <c r="E168" s="4">
        <v>220000</v>
      </c>
    </row>
    <row r="169" spans="1:5">
      <c r="A169" s="3">
        <v>487</v>
      </c>
      <c r="B169" s="4">
        <v>156000</v>
      </c>
      <c r="D169" s="3">
        <v>259</v>
      </c>
      <c r="E169" s="4">
        <v>231500</v>
      </c>
    </row>
    <row r="170" spans="1:5">
      <c r="A170" s="3">
        <v>488</v>
      </c>
      <c r="B170" s="4">
        <v>175000</v>
      </c>
      <c r="D170" s="3">
        <v>261</v>
      </c>
      <c r="E170" s="4">
        <v>176000</v>
      </c>
    </row>
    <row r="171" spans="1:5">
      <c r="A171" s="3">
        <v>489</v>
      </c>
      <c r="B171" s="4">
        <v>160000</v>
      </c>
      <c r="D171" s="3">
        <v>262</v>
      </c>
      <c r="E171" s="4">
        <v>276000</v>
      </c>
    </row>
    <row r="172" spans="1:5">
      <c r="A172" s="3">
        <v>490</v>
      </c>
      <c r="B172" s="4">
        <v>86000</v>
      </c>
      <c r="D172" s="3">
        <v>263</v>
      </c>
      <c r="E172" s="4">
        <v>151000</v>
      </c>
    </row>
    <row r="173" spans="1:5">
      <c r="A173" s="3">
        <v>491</v>
      </c>
      <c r="B173" s="4">
        <v>115000</v>
      </c>
      <c r="D173" s="3">
        <v>266</v>
      </c>
      <c r="E173" s="4">
        <v>175500</v>
      </c>
    </row>
    <row r="174" spans="1:5">
      <c r="A174" s="3">
        <v>494</v>
      </c>
      <c r="B174" s="4">
        <v>155000</v>
      </c>
      <c r="D174" s="3">
        <v>267</v>
      </c>
      <c r="E174" s="4">
        <v>185000</v>
      </c>
    </row>
    <row r="175" spans="1:5">
      <c r="A175" s="3">
        <v>495</v>
      </c>
      <c r="B175" s="4">
        <v>91300</v>
      </c>
      <c r="D175" s="3">
        <v>270</v>
      </c>
      <c r="E175" s="4">
        <v>148000</v>
      </c>
    </row>
    <row r="176" spans="1:5">
      <c r="A176" s="3">
        <v>496</v>
      </c>
      <c r="B176" s="4">
        <v>34900</v>
      </c>
      <c r="D176" s="3">
        <v>271</v>
      </c>
      <c r="E176" s="4">
        <v>266000</v>
      </c>
    </row>
    <row r="177" spans="1:5">
      <c r="A177" s="3">
        <v>499</v>
      </c>
      <c r="B177" s="4">
        <v>130000</v>
      </c>
      <c r="D177" s="3">
        <v>272</v>
      </c>
      <c r="E177" s="4">
        <v>241500</v>
      </c>
    </row>
    <row r="178" spans="1:5">
      <c r="A178" s="3">
        <v>500</v>
      </c>
      <c r="B178" s="4">
        <v>120000</v>
      </c>
      <c r="D178" s="3">
        <v>273</v>
      </c>
      <c r="E178" s="4">
        <v>290000</v>
      </c>
    </row>
    <row r="179" spans="1:5">
      <c r="A179" s="3">
        <v>503</v>
      </c>
      <c r="B179" s="4">
        <v>140000</v>
      </c>
      <c r="D179" s="3">
        <v>274</v>
      </c>
      <c r="E179" s="4">
        <v>139000</v>
      </c>
    </row>
    <row r="180" spans="1:5">
      <c r="A180" s="3">
        <v>506</v>
      </c>
      <c r="B180" s="4">
        <v>124500</v>
      </c>
      <c r="D180" s="3">
        <v>276</v>
      </c>
      <c r="E180" s="4">
        <v>205000</v>
      </c>
    </row>
    <row r="181" spans="1:5">
      <c r="A181" s="3">
        <v>510</v>
      </c>
      <c r="B181" s="4">
        <v>124500</v>
      </c>
      <c r="D181" s="3">
        <v>277</v>
      </c>
      <c r="E181" s="4">
        <v>201000</v>
      </c>
    </row>
    <row r="182" spans="1:5">
      <c r="A182" s="3">
        <v>511</v>
      </c>
      <c r="B182" s="4">
        <v>164900</v>
      </c>
      <c r="D182" s="3">
        <v>279</v>
      </c>
      <c r="E182" s="4">
        <v>415298</v>
      </c>
    </row>
    <row r="183" spans="1:5">
      <c r="A183" s="3">
        <v>513</v>
      </c>
      <c r="B183" s="4">
        <v>129900</v>
      </c>
      <c r="D183" s="3">
        <v>280</v>
      </c>
      <c r="E183" s="4">
        <v>192000</v>
      </c>
    </row>
    <row r="184" spans="1:5">
      <c r="A184" s="3">
        <v>515</v>
      </c>
      <c r="B184" s="4">
        <v>96500</v>
      </c>
      <c r="D184" s="3">
        <v>281</v>
      </c>
      <c r="E184" s="4">
        <v>228500</v>
      </c>
    </row>
    <row r="185" spans="1:5">
      <c r="A185" s="3">
        <v>521</v>
      </c>
      <c r="B185" s="4">
        <v>106250</v>
      </c>
      <c r="D185" s="3">
        <v>282</v>
      </c>
      <c r="E185" s="4">
        <v>185000</v>
      </c>
    </row>
    <row r="186" spans="1:5">
      <c r="A186" s="3">
        <v>527</v>
      </c>
      <c r="B186" s="4">
        <v>132000</v>
      </c>
      <c r="D186" s="3">
        <v>283</v>
      </c>
      <c r="E186" s="4">
        <v>207500</v>
      </c>
    </row>
    <row r="187" spans="1:5">
      <c r="A187" s="3">
        <v>529</v>
      </c>
      <c r="B187" s="4">
        <v>86000</v>
      </c>
      <c r="D187" s="3">
        <v>284</v>
      </c>
      <c r="E187" s="4">
        <v>244600</v>
      </c>
    </row>
    <row r="188" spans="1:5">
      <c r="A188" s="3">
        <v>533</v>
      </c>
      <c r="B188" s="4">
        <v>107500</v>
      </c>
      <c r="D188" s="3">
        <v>285</v>
      </c>
      <c r="E188" s="4">
        <v>179200</v>
      </c>
    </row>
    <row r="189" spans="1:5">
      <c r="A189" s="3">
        <v>534</v>
      </c>
      <c r="B189" s="4">
        <v>39300</v>
      </c>
      <c r="D189" s="3">
        <v>286</v>
      </c>
      <c r="E189" s="4">
        <v>164700</v>
      </c>
    </row>
    <row r="190" spans="1:5">
      <c r="A190" s="3">
        <v>536</v>
      </c>
      <c r="B190" s="4">
        <v>107500</v>
      </c>
      <c r="D190" s="3">
        <v>287</v>
      </c>
      <c r="E190" s="4">
        <v>159000</v>
      </c>
    </row>
    <row r="191" spans="1:5">
      <c r="A191" s="3">
        <v>538</v>
      </c>
      <c r="B191" s="4">
        <v>111250</v>
      </c>
      <c r="D191" s="3">
        <v>290</v>
      </c>
      <c r="E191" s="4">
        <v>153575</v>
      </c>
    </row>
    <row r="192" spans="1:5">
      <c r="A192" s="3">
        <v>539</v>
      </c>
      <c r="B192" s="4">
        <v>158000</v>
      </c>
      <c r="D192" s="3">
        <v>291</v>
      </c>
      <c r="E192" s="4">
        <v>233230</v>
      </c>
    </row>
    <row r="193" spans="1:5">
      <c r="A193" s="3">
        <v>548</v>
      </c>
      <c r="B193" s="4">
        <v>129500</v>
      </c>
      <c r="D193" s="3">
        <v>294</v>
      </c>
      <c r="E193" s="4">
        <v>235000</v>
      </c>
    </row>
    <row r="194" spans="1:5">
      <c r="A194" s="3">
        <v>549</v>
      </c>
      <c r="B194" s="4">
        <v>125000</v>
      </c>
      <c r="D194" s="3">
        <v>295</v>
      </c>
      <c r="E194" s="4">
        <v>167000</v>
      </c>
    </row>
    <row r="195" spans="1:5">
      <c r="A195" s="3">
        <v>552</v>
      </c>
      <c r="B195" s="4">
        <v>112500</v>
      </c>
      <c r="D195" s="3">
        <v>296</v>
      </c>
      <c r="E195" s="4">
        <v>142500</v>
      </c>
    </row>
    <row r="196" spans="1:5">
      <c r="A196" s="3">
        <v>554</v>
      </c>
      <c r="B196" s="4">
        <v>108000</v>
      </c>
      <c r="D196" s="3">
        <v>298</v>
      </c>
      <c r="E196" s="4">
        <v>239000</v>
      </c>
    </row>
    <row r="197" spans="1:5">
      <c r="A197" s="3">
        <v>556</v>
      </c>
      <c r="B197" s="4">
        <v>113000</v>
      </c>
      <c r="D197" s="3">
        <v>299</v>
      </c>
      <c r="E197" s="4">
        <v>175000</v>
      </c>
    </row>
    <row r="198" spans="1:5">
      <c r="A198" s="3">
        <v>557</v>
      </c>
      <c r="B198" s="4">
        <v>141000</v>
      </c>
      <c r="D198" s="3">
        <v>300</v>
      </c>
      <c r="E198" s="4">
        <v>158500</v>
      </c>
    </row>
    <row r="199" spans="1:5">
      <c r="A199" s="3">
        <v>558</v>
      </c>
      <c r="B199" s="4">
        <v>108000</v>
      </c>
      <c r="D199" s="3">
        <v>302</v>
      </c>
      <c r="E199" s="4">
        <v>267000</v>
      </c>
    </row>
    <row r="200" spans="1:5">
      <c r="A200" s="3">
        <v>561</v>
      </c>
      <c r="B200" s="4">
        <v>121500</v>
      </c>
      <c r="D200" s="3">
        <v>303</v>
      </c>
      <c r="E200" s="4">
        <v>205000</v>
      </c>
    </row>
    <row r="201" spans="1:5">
      <c r="A201" s="3">
        <v>562</v>
      </c>
      <c r="B201" s="4">
        <v>170000</v>
      </c>
      <c r="D201" s="3">
        <v>305</v>
      </c>
      <c r="E201" s="4">
        <v>295000</v>
      </c>
    </row>
    <row r="202" spans="1:5">
      <c r="A202" s="3">
        <v>563</v>
      </c>
      <c r="B202" s="4">
        <v>108000</v>
      </c>
      <c r="D202" s="3">
        <v>306</v>
      </c>
      <c r="E202" s="4">
        <v>305900</v>
      </c>
    </row>
    <row r="203" spans="1:5">
      <c r="A203" s="3">
        <v>570</v>
      </c>
      <c r="B203" s="4">
        <v>135960</v>
      </c>
      <c r="D203" s="3">
        <v>307</v>
      </c>
      <c r="E203" s="4">
        <v>225000</v>
      </c>
    </row>
    <row r="204" spans="1:5">
      <c r="A204" s="3">
        <v>571</v>
      </c>
      <c r="B204" s="4">
        <v>142600</v>
      </c>
      <c r="D204" s="3">
        <v>308</v>
      </c>
      <c r="E204" s="4">
        <v>89500</v>
      </c>
    </row>
    <row r="205" spans="1:5">
      <c r="A205" s="3">
        <v>575</v>
      </c>
      <c r="B205" s="4">
        <v>139000</v>
      </c>
      <c r="D205" s="3">
        <v>310</v>
      </c>
      <c r="E205" s="4">
        <v>360000</v>
      </c>
    </row>
    <row r="206" spans="1:5">
      <c r="A206" s="3">
        <v>576</v>
      </c>
      <c r="B206" s="4">
        <v>118500</v>
      </c>
      <c r="D206" s="3">
        <v>311</v>
      </c>
      <c r="E206" s="4">
        <v>165600</v>
      </c>
    </row>
    <row r="207" spans="1:5">
      <c r="A207" s="3">
        <v>578</v>
      </c>
      <c r="B207" s="4">
        <v>164500</v>
      </c>
      <c r="D207" s="3">
        <v>312</v>
      </c>
      <c r="E207" s="4">
        <v>132000</v>
      </c>
    </row>
    <row r="208" spans="1:5">
      <c r="A208" s="3">
        <v>580</v>
      </c>
      <c r="B208" s="4">
        <v>131500</v>
      </c>
      <c r="D208" s="3">
        <v>314</v>
      </c>
      <c r="E208" s="4">
        <v>375000</v>
      </c>
    </row>
    <row r="209" spans="1:5">
      <c r="A209" s="3">
        <v>585</v>
      </c>
      <c r="B209" s="4">
        <v>133000</v>
      </c>
      <c r="D209" s="3">
        <v>315</v>
      </c>
      <c r="E209" s="4">
        <v>178000</v>
      </c>
    </row>
    <row r="210" spans="1:5">
      <c r="A210" s="3">
        <v>588</v>
      </c>
      <c r="B210" s="4">
        <v>137000</v>
      </c>
      <c r="D210" s="3">
        <v>316</v>
      </c>
      <c r="E210" s="4">
        <v>188500</v>
      </c>
    </row>
    <row r="211" spans="1:5">
      <c r="A211" s="3">
        <v>589</v>
      </c>
      <c r="B211" s="4">
        <v>143000</v>
      </c>
      <c r="D211" s="3">
        <v>317</v>
      </c>
      <c r="E211" s="4">
        <v>260000</v>
      </c>
    </row>
    <row r="212" spans="1:5">
      <c r="A212" s="3">
        <v>590</v>
      </c>
      <c r="B212" s="4">
        <v>79500</v>
      </c>
      <c r="D212" s="3">
        <v>318</v>
      </c>
      <c r="E212" s="4">
        <v>270000</v>
      </c>
    </row>
    <row r="213" spans="1:5">
      <c r="A213" s="3">
        <v>593</v>
      </c>
      <c r="B213" s="4">
        <v>138000</v>
      </c>
      <c r="D213" s="3">
        <v>319</v>
      </c>
      <c r="E213" s="4">
        <v>260000</v>
      </c>
    </row>
    <row r="214" spans="1:5">
      <c r="A214" s="3">
        <v>595</v>
      </c>
      <c r="B214" s="4">
        <v>110000</v>
      </c>
      <c r="D214" s="3">
        <v>320</v>
      </c>
      <c r="E214" s="4">
        <v>187500</v>
      </c>
    </row>
    <row r="215" spans="1:5">
      <c r="A215" s="3">
        <v>599</v>
      </c>
      <c r="B215" s="4">
        <v>217500</v>
      </c>
      <c r="D215" s="3">
        <v>321</v>
      </c>
      <c r="E215" s="4">
        <v>342643</v>
      </c>
    </row>
    <row r="216" spans="1:5">
      <c r="A216" s="3">
        <v>607</v>
      </c>
      <c r="B216" s="4">
        <v>152000</v>
      </c>
      <c r="D216" s="3">
        <v>322</v>
      </c>
      <c r="E216" s="4">
        <v>354000</v>
      </c>
    </row>
    <row r="217" spans="1:5">
      <c r="A217" s="3">
        <v>608</v>
      </c>
      <c r="B217" s="4">
        <v>225000</v>
      </c>
      <c r="D217" s="3">
        <v>323</v>
      </c>
      <c r="E217" s="4">
        <v>301000</v>
      </c>
    </row>
    <row r="218" spans="1:5">
      <c r="A218" s="3">
        <v>610</v>
      </c>
      <c r="B218" s="4">
        <v>118500</v>
      </c>
      <c r="D218" s="3">
        <v>325</v>
      </c>
      <c r="E218" s="4">
        <v>242000</v>
      </c>
    </row>
    <row r="219" spans="1:5">
      <c r="A219" s="3">
        <v>614</v>
      </c>
      <c r="B219" s="4">
        <v>147000</v>
      </c>
      <c r="D219" s="3">
        <v>327</v>
      </c>
      <c r="E219" s="4">
        <v>324000</v>
      </c>
    </row>
    <row r="220" spans="1:5">
      <c r="A220" s="3">
        <v>615</v>
      </c>
      <c r="B220" s="4">
        <v>75500</v>
      </c>
      <c r="D220" s="3">
        <v>328</v>
      </c>
      <c r="E220" s="4">
        <v>145250</v>
      </c>
    </row>
    <row r="221" spans="1:5">
      <c r="A221" s="3">
        <v>621</v>
      </c>
      <c r="B221" s="4">
        <v>67000</v>
      </c>
      <c r="D221" s="3">
        <v>329</v>
      </c>
      <c r="E221" s="4">
        <v>214500</v>
      </c>
    </row>
    <row r="222" spans="1:5">
      <c r="A222" s="3">
        <v>623</v>
      </c>
      <c r="B222" s="4">
        <v>135000</v>
      </c>
      <c r="D222" s="3">
        <v>333</v>
      </c>
      <c r="E222" s="4">
        <v>284000</v>
      </c>
    </row>
    <row r="223" spans="1:5">
      <c r="A223" s="3">
        <v>627</v>
      </c>
      <c r="B223" s="4">
        <v>139900</v>
      </c>
      <c r="D223" s="3">
        <v>334</v>
      </c>
      <c r="E223" s="4">
        <v>207000</v>
      </c>
    </row>
    <row r="224" spans="1:5">
      <c r="A224" s="3">
        <v>629</v>
      </c>
      <c r="B224" s="4">
        <v>135000</v>
      </c>
      <c r="D224" s="3">
        <v>335</v>
      </c>
      <c r="E224" s="4">
        <v>192000</v>
      </c>
    </row>
    <row r="225" spans="1:5">
      <c r="A225" s="3">
        <v>631</v>
      </c>
      <c r="B225" s="4">
        <v>124000</v>
      </c>
      <c r="D225" s="3">
        <v>337</v>
      </c>
      <c r="E225" s="4">
        <v>377426</v>
      </c>
    </row>
    <row r="226" spans="1:5">
      <c r="A226" s="3">
        <v>634</v>
      </c>
      <c r="B226" s="4">
        <v>139400</v>
      </c>
      <c r="D226" s="3">
        <v>338</v>
      </c>
      <c r="E226" s="4">
        <v>214000</v>
      </c>
    </row>
    <row r="227" spans="1:5">
      <c r="A227" s="3">
        <v>637</v>
      </c>
      <c r="B227" s="4">
        <v>60000</v>
      </c>
      <c r="D227" s="3">
        <v>339</v>
      </c>
      <c r="E227" s="4">
        <v>202500</v>
      </c>
    </row>
    <row r="228" spans="1:5">
      <c r="A228" s="3">
        <v>638</v>
      </c>
      <c r="B228" s="4">
        <v>93000</v>
      </c>
      <c r="D228" s="3">
        <v>340</v>
      </c>
      <c r="E228" s="4">
        <v>155000</v>
      </c>
    </row>
    <row r="229" spans="1:5">
      <c r="A229" s="3">
        <v>639</v>
      </c>
      <c r="B229" s="4">
        <v>85000</v>
      </c>
      <c r="D229" s="3">
        <v>341</v>
      </c>
      <c r="E229" s="4">
        <v>202900</v>
      </c>
    </row>
    <row r="230" spans="1:5">
      <c r="A230" s="3">
        <v>644</v>
      </c>
      <c r="B230" s="4">
        <v>152000</v>
      </c>
      <c r="D230" s="3">
        <v>344</v>
      </c>
      <c r="E230" s="4">
        <v>266000</v>
      </c>
    </row>
    <row r="231" spans="1:5">
      <c r="A231" s="3">
        <v>647</v>
      </c>
      <c r="B231" s="4">
        <v>98300</v>
      </c>
      <c r="D231" s="3">
        <v>346</v>
      </c>
      <c r="E231" s="4">
        <v>140200</v>
      </c>
    </row>
    <row r="232" spans="1:5">
      <c r="A232" s="3">
        <v>650</v>
      </c>
      <c r="B232" s="4">
        <v>84500</v>
      </c>
      <c r="D232" s="3">
        <v>347</v>
      </c>
      <c r="E232" s="4">
        <v>151500</v>
      </c>
    </row>
    <row r="233" spans="1:5">
      <c r="A233" s="3">
        <v>652</v>
      </c>
      <c r="B233" s="4">
        <v>108000</v>
      </c>
      <c r="D233" s="3">
        <v>348</v>
      </c>
      <c r="E233" s="4">
        <v>157500</v>
      </c>
    </row>
    <row r="234" spans="1:5">
      <c r="A234" s="3">
        <v>657</v>
      </c>
      <c r="B234" s="4">
        <v>145500</v>
      </c>
      <c r="D234" s="3">
        <v>349</v>
      </c>
      <c r="E234" s="4">
        <v>154000</v>
      </c>
    </row>
    <row r="235" spans="1:5">
      <c r="A235" s="3">
        <v>660</v>
      </c>
      <c r="B235" s="4">
        <v>167000</v>
      </c>
      <c r="D235" s="3">
        <v>350</v>
      </c>
      <c r="E235" s="4">
        <v>437154</v>
      </c>
    </row>
    <row r="236" spans="1:5">
      <c r="A236" s="3">
        <v>664</v>
      </c>
      <c r="B236" s="4">
        <v>137500</v>
      </c>
      <c r="D236" s="3">
        <v>351</v>
      </c>
      <c r="E236" s="4">
        <v>318061</v>
      </c>
    </row>
    <row r="237" spans="1:5">
      <c r="A237" s="3">
        <v>669</v>
      </c>
      <c r="B237" s="4">
        <v>168000</v>
      </c>
      <c r="D237" s="3">
        <v>352</v>
      </c>
      <c r="E237" s="4">
        <v>190000</v>
      </c>
    </row>
    <row r="238" spans="1:5">
      <c r="A238" s="3">
        <v>670</v>
      </c>
      <c r="B238" s="4">
        <v>137500</v>
      </c>
      <c r="D238" s="3">
        <v>354</v>
      </c>
      <c r="E238" s="4">
        <v>105900</v>
      </c>
    </row>
    <row r="239" spans="1:5">
      <c r="A239" s="3">
        <v>677</v>
      </c>
      <c r="B239" s="4">
        <v>87000</v>
      </c>
      <c r="D239" s="3">
        <v>355</v>
      </c>
      <c r="E239" s="4">
        <v>140000</v>
      </c>
    </row>
    <row r="240" spans="1:5">
      <c r="A240" s="3">
        <v>678</v>
      </c>
      <c r="B240" s="4">
        <v>109500</v>
      </c>
      <c r="D240" s="3">
        <v>356</v>
      </c>
      <c r="E240" s="4">
        <v>177500</v>
      </c>
    </row>
    <row r="241" spans="1:5">
      <c r="A241" s="3">
        <v>680</v>
      </c>
      <c r="B241" s="4">
        <v>128500</v>
      </c>
      <c r="D241" s="3">
        <v>357</v>
      </c>
      <c r="E241" s="4">
        <v>173000</v>
      </c>
    </row>
    <row r="242" spans="1:5">
      <c r="A242" s="3">
        <v>682</v>
      </c>
      <c r="B242" s="4">
        <v>159434</v>
      </c>
      <c r="D242" s="3">
        <v>360</v>
      </c>
      <c r="E242" s="4">
        <v>280000</v>
      </c>
    </row>
    <row r="243" spans="1:5">
      <c r="A243" s="3">
        <v>694</v>
      </c>
      <c r="B243" s="4">
        <v>108480</v>
      </c>
      <c r="D243" s="3">
        <v>361</v>
      </c>
      <c r="E243" s="4">
        <v>156000</v>
      </c>
    </row>
    <row r="244" spans="1:5">
      <c r="A244" s="3">
        <v>695</v>
      </c>
      <c r="B244" s="4">
        <v>141500</v>
      </c>
      <c r="D244" s="3">
        <v>363</v>
      </c>
      <c r="E244" s="4">
        <v>198500</v>
      </c>
    </row>
    <row r="245" spans="1:5">
      <c r="A245" s="3">
        <v>697</v>
      </c>
      <c r="B245" s="4">
        <v>89000</v>
      </c>
      <c r="D245" s="3">
        <v>364</v>
      </c>
      <c r="E245" s="4">
        <v>118000</v>
      </c>
    </row>
    <row r="246" spans="1:5">
      <c r="A246" s="3">
        <v>698</v>
      </c>
      <c r="B246" s="4">
        <v>123500</v>
      </c>
      <c r="D246" s="3">
        <v>365</v>
      </c>
      <c r="E246" s="4">
        <v>190000</v>
      </c>
    </row>
    <row r="247" spans="1:5">
      <c r="A247" s="3">
        <v>699</v>
      </c>
      <c r="B247" s="4">
        <v>138500</v>
      </c>
      <c r="D247" s="3">
        <v>367</v>
      </c>
      <c r="E247" s="4">
        <v>159000</v>
      </c>
    </row>
    <row r="248" spans="1:5">
      <c r="A248" s="3">
        <v>704</v>
      </c>
      <c r="B248" s="4">
        <v>140000</v>
      </c>
      <c r="D248" s="3">
        <v>368</v>
      </c>
      <c r="E248" s="4">
        <v>165000</v>
      </c>
    </row>
    <row r="249" spans="1:5">
      <c r="A249" s="3">
        <v>706</v>
      </c>
      <c r="B249" s="4">
        <v>55000</v>
      </c>
      <c r="D249" s="3">
        <v>371</v>
      </c>
      <c r="E249" s="4">
        <v>172400</v>
      </c>
    </row>
    <row r="250" spans="1:5">
      <c r="A250" s="3">
        <v>710</v>
      </c>
      <c r="B250" s="4">
        <v>109900</v>
      </c>
      <c r="D250" s="3">
        <v>373</v>
      </c>
      <c r="E250" s="4">
        <v>125000</v>
      </c>
    </row>
    <row r="251" spans="1:5">
      <c r="A251" s="3">
        <v>711</v>
      </c>
      <c r="B251" s="4">
        <v>52000</v>
      </c>
      <c r="D251" s="3">
        <v>375</v>
      </c>
      <c r="E251" s="4">
        <v>219500</v>
      </c>
    </row>
    <row r="252" spans="1:5">
      <c r="A252" s="3">
        <v>712</v>
      </c>
      <c r="B252" s="4">
        <v>102776</v>
      </c>
      <c r="D252" s="3">
        <v>378</v>
      </c>
      <c r="E252" s="4">
        <v>340000</v>
      </c>
    </row>
    <row r="253" spans="1:5">
      <c r="A253" s="3">
        <v>714</v>
      </c>
      <c r="B253" s="4">
        <v>129000</v>
      </c>
      <c r="D253" s="3">
        <v>379</v>
      </c>
      <c r="E253" s="4">
        <v>394432</v>
      </c>
    </row>
    <row r="254" spans="1:5">
      <c r="A254" s="3">
        <v>718</v>
      </c>
      <c r="B254" s="4">
        <v>157000</v>
      </c>
      <c r="D254" s="3">
        <v>380</v>
      </c>
      <c r="E254" s="4">
        <v>179000</v>
      </c>
    </row>
    <row r="255" spans="1:5">
      <c r="A255" s="3">
        <v>720</v>
      </c>
      <c r="B255" s="4">
        <v>128500</v>
      </c>
      <c r="D255" s="3">
        <v>382</v>
      </c>
      <c r="E255" s="4">
        <v>187750</v>
      </c>
    </row>
    <row r="256" spans="1:5">
      <c r="A256" s="3">
        <v>723</v>
      </c>
      <c r="B256" s="4">
        <v>124500</v>
      </c>
      <c r="D256" s="3">
        <v>383</v>
      </c>
      <c r="E256" s="4">
        <v>213500</v>
      </c>
    </row>
    <row r="257" spans="1:5">
      <c r="A257" s="3">
        <v>724</v>
      </c>
      <c r="B257" s="4">
        <v>135000</v>
      </c>
      <c r="D257" s="3">
        <v>384</v>
      </c>
      <c r="E257" s="4">
        <v>76000</v>
      </c>
    </row>
    <row r="258" spans="1:5">
      <c r="A258" s="3">
        <v>726</v>
      </c>
      <c r="B258" s="4">
        <v>120500</v>
      </c>
      <c r="D258" s="3">
        <v>385</v>
      </c>
      <c r="E258" s="4">
        <v>240000</v>
      </c>
    </row>
    <row r="259" spans="1:5">
      <c r="A259" s="3">
        <v>729</v>
      </c>
      <c r="B259" s="4">
        <v>110000</v>
      </c>
      <c r="D259" s="3">
        <v>386</v>
      </c>
      <c r="E259" s="4">
        <v>192000</v>
      </c>
    </row>
    <row r="260" spans="1:5">
      <c r="A260" s="3">
        <v>730</v>
      </c>
      <c r="B260" s="4">
        <v>103000</v>
      </c>
      <c r="D260" s="3">
        <v>388</v>
      </c>
      <c r="E260" s="4">
        <v>125000</v>
      </c>
    </row>
    <row r="261" spans="1:5">
      <c r="A261" s="3">
        <v>734</v>
      </c>
      <c r="B261" s="4">
        <v>131400</v>
      </c>
      <c r="D261" s="3">
        <v>389</v>
      </c>
      <c r="E261" s="4">
        <v>191000</v>
      </c>
    </row>
    <row r="262" spans="1:5">
      <c r="A262" s="3">
        <v>735</v>
      </c>
      <c r="B262" s="4">
        <v>108000</v>
      </c>
      <c r="D262" s="3">
        <v>390</v>
      </c>
      <c r="E262" s="4">
        <v>426000</v>
      </c>
    </row>
    <row r="263" spans="1:5">
      <c r="A263" s="3">
        <v>737</v>
      </c>
      <c r="B263" s="4">
        <v>93500</v>
      </c>
      <c r="D263" s="3">
        <v>392</v>
      </c>
      <c r="E263" s="4">
        <v>215000</v>
      </c>
    </row>
    <row r="264" spans="1:5">
      <c r="A264" s="3">
        <v>739</v>
      </c>
      <c r="B264" s="4">
        <v>179000</v>
      </c>
      <c r="D264" s="3">
        <v>400</v>
      </c>
      <c r="E264" s="4">
        <v>241000</v>
      </c>
    </row>
    <row r="265" spans="1:5">
      <c r="A265" s="3">
        <v>741</v>
      </c>
      <c r="B265" s="4">
        <v>132000</v>
      </c>
      <c r="D265" s="3">
        <v>401</v>
      </c>
      <c r="E265" s="4">
        <v>245500</v>
      </c>
    </row>
    <row r="266" spans="1:5">
      <c r="A266" s="3">
        <v>744</v>
      </c>
      <c r="B266" s="4">
        <v>175000</v>
      </c>
      <c r="D266" s="3">
        <v>402</v>
      </c>
      <c r="E266" s="4">
        <v>164990</v>
      </c>
    </row>
    <row r="267" spans="1:5">
      <c r="A267" s="3">
        <v>750</v>
      </c>
      <c r="B267" s="4">
        <v>98000</v>
      </c>
      <c r="D267" s="3">
        <v>404</v>
      </c>
      <c r="E267" s="4">
        <v>258000</v>
      </c>
    </row>
    <row r="268" spans="1:5">
      <c r="A268" s="3">
        <v>751</v>
      </c>
      <c r="B268" s="4">
        <v>96500</v>
      </c>
      <c r="D268" s="3">
        <v>405</v>
      </c>
      <c r="E268" s="4">
        <v>168000</v>
      </c>
    </row>
    <row r="269" spans="1:5">
      <c r="A269" s="3">
        <v>762</v>
      </c>
      <c r="B269" s="4">
        <v>100000</v>
      </c>
      <c r="D269" s="3">
        <v>407</v>
      </c>
      <c r="E269" s="4">
        <v>115000</v>
      </c>
    </row>
    <row r="270" spans="1:5">
      <c r="A270" s="3">
        <v>771</v>
      </c>
      <c r="B270" s="4">
        <v>134900</v>
      </c>
      <c r="D270" s="3">
        <v>408</v>
      </c>
      <c r="E270" s="4">
        <v>177000</v>
      </c>
    </row>
    <row r="271" spans="1:5">
      <c r="A271" s="3">
        <v>772</v>
      </c>
      <c r="B271" s="4">
        <v>102000</v>
      </c>
      <c r="D271" s="3">
        <v>409</v>
      </c>
      <c r="E271" s="4">
        <v>280000</v>
      </c>
    </row>
    <row r="272" spans="1:5">
      <c r="A272" s="3">
        <v>774</v>
      </c>
      <c r="B272" s="4">
        <v>114500</v>
      </c>
      <c r="D272" s="3">
        <v>410</v>
      </c>
      <c r="E272" s="4">
        <v>339750</v>
      </c>
    </row>
    <row r="273" spans="1:5">
      <c r="A273" s="3">
        <v>778</v>
      </c>
      <c r="B273" s="4">
        <v>142500</v>
      </c>
      <c r="D273" s="3">
        <v>413</v>
      </c>
      <c r="E273" s="4">
        <v>222000</v>
      </c>
    </row>
    <row r="274" spans="1:5">
      <c r="A274" s="3">
        <v>779</v>
      </c>
      <c r="B274" s="4">
        <v>144000</v>
      </c>
      <c r="D274" s="3">
        <v>415</v>
      </c>
      <c r="E274" s="4">
        <v>228000</v>
      </c>
    </row>
    <row r="275" spans="1:5">
      <c r="A275" s="3">
        <v>784</v>
      </c>
      <c r="B275" s="4">
        <v>165500</v>
      </c>
      <c r="D275" s="3">
        <v>416</v>
      </c>
      <c r="E275" s="4">
        <v>181134</v>
      </c>
    </row>
    <row r="276" spans="1:5">
      <c r="A276" s="3">
        <v>787</v>
      </c>
      <c r="B276" s="4">
        <v>139000</v>
      </c>
      <c r="D276" s="3">
        <v>417</v>
      </c>
      <c r="E276" s="4">
        <v>149500</v>
      </c>
    </row>
    <row r="277" spans="1:5">
      <c r="A277" s="3">
        <v>789</v>
      </c>
      <c r="B277" s="4">
        <v>107900</v>
      </c>
      <c r="D277" s="3">
        <v>418</v>
      </c>
      <c r="E277" s="4">
        <v>239000</v>
      </c>
    </row>
    <row r="278" spans="1:5">
      <c r="A278" s="3">
        <v>798</v>
      </c>
      <c r="B278" s="4">
        <v>110000</v>
      </c>
      <c r="D278" s="3">
        <v>421</v>
      </c>
      <c r="E278" s="4">
        <v>206300</v>
      </c>
    </row>
    <row r="279" spans="1:5">
      <c r="A279" s="3">
        <v>800</v>
      </c>
      <c r="B279" s="4">
        <v>175000</v>
      </c>
      <c r="D279" s="3">
        <v>422</v>
      </c>
      <c r="E279" s="4">
        <v>215000</v>
      </c>
    </row>
    <row r="280" spans="1:5">
      <c r="A280" s="3">
        <v>802</v>
      </c>
      <c r="B280" s="4">
        <v>109900</v>
      </c>
      <c r="D280" s="3">
        <v>424</v>
      </c>
      <c r="E280" s="4">
        <v>315000</v>
      </c>
    </row>
    <row r="281" spans="1:5">
      <c r="A281" s="3">
        <v>805</v>
      </c>
      <c r="B281" s="4">
        <v>118000</v>
      </c>
      <c r="D281" s="3">
        <v>425</v>
      </c>
      <c r="E281" s="4">
        <v>139000</v>
      </c>
    </row>
    <row r="282" spans="1:5">
      <c r="A282" s="3">
        <v>807</v>
      </c>
      <c r="B282" s="4">
        <v>135500</v>
      </c>
      <c r="D282" s="3">
        <v>426</v>
      </c>
      <c r="E282" s="4">
        <v>135000</v>
      </c>
    </row>
    <row r="283" spans="1:5">
      <c r="A283" s="3">
        <v>808</v>
      </c>
      <c r="B283" s="4">
        <v>223500</v>
      </c>
      <c r="D283" s="3">
        <v>427</v>
      </c>
      <c r="E283" s="4">
        <v>275000</v>
      </c>
    </row>
    <row r="284" spans="1:5">
      <c r="A284" s="3">
        <v>809</v>
      </c>
      <c r="B284" s="4">
        <v>159950</v>
      </c>
      <c r="D284" s="3">
        <v>429</v>
      </c>
      <c r="E284" s="4">
        <v>195400</v>
      </c>
    </row>
    <row r="285" spans="1:5">
      <c r="A285" s="3">
        <v>810</v>
      </c>
      <c r="B285" s="4">
        <v>106000</v>
      </c>
      <c r="D285" s="3">
        <v>430</v>
      </c>
      <c r="E285" s="4">
        <v>175000</v>
      </c>
    </row>
    <row r="286" spans="1:5">
      <c r="A286" s="3">
        <v>813</v>
      </c>
      <c r="B286" s="4">
        <v>55993</v>
      </c>
      <c r="D286" s="3">
        <v>431</v>
      </c>
      <c r="E286" s="4">
        <v>85400</v>
      </c>
    </row>
    <row r="287" spans="1:5">
      <c r="A287" s="3">
        <v>815</v>
      </c>
      <c r="B287" s="4">
        <v>116000</v>
      </c>
      <c r="D287" s="3">
        <v>432</v>
      </c>
      <c r="E287" s="4">
        <v>79900</v>
      </c>
    </row>
    <row r="288" spans="1:5">
      <c r="A288" s="3">
        <v>817</v>
      </c>
      <c r="B288" s="4">
        <v>137000</v>
      </c>
      <c r="D288" s="3">
        <v>434</v>
      </c>
      <c r="E288" s="4">
        <v>181000</v>
      </c>
    </row>
    <row r="289" spans="1:5">
      <c r="A289" s="3">
        <v>822</v>
      </c>
      <c r="B289" s="4">
        <v>93000</v>
      </c>
      <c r="D289" s="3">
        <v>436</v>
      </c>
      <c r="E289" s="4">
        <v>212000</v>
      </c>
    </row>
    <row r="290" spans="1:5">
      <c r="A290" s="3">
        <v>827</v>
      </c>
      <c r="B290" s="4">
        <v>109500</v>
      </c>
      <c r="D290" s="3">
        <v>437</v>
      </c>
      <c r="E290" s="4">
        <v>116000</v>
      </c>
    </row>
    <row r="291" spans="1:5">
      <c r="A291" s="3">
        <v>829</v>
      </c>
      <c r="B291" s="4">
        <v>185000</v>
      </c>
      <c r="D291" s="3">
        <v>438</v>
      </c>
      <c r="E291" s="4">
        <v>119000</v>
      </c>
    </row>
    <row r="292" spans="1:5">
      <c r="A292" s="3">
        <v>835</v>
      </c>
      <c r="B292" s="4">
        <v>139950</v>
      </c>
      <c r="D292" s="3">
        <v>440</v>
      </c>
      <c r="E292" s="4">
        <v>110000</v>
      </c>
    </row>
    <row r="293" spans="1:5">
      <c r="A293" s="3">
        <v>836</v>
      </c>
      <c r="B293" s="4">
        <v>128000</v>
      </c>
      <c r="D293" s="3">
        <v>441</v>
      </c>
      <c r="E293" s="4">
        <v>555000</v>
      </c>
    </row>
    <row r="294" spans="1:5">
      <c r="A294" s="3">
        <v>837</v>
      </c>
      <c r="B294" s="4">
        <v>153500</v>
      </c>
      <c r="D294" s="3">
        <v>444</v>
      </c>
      <c r="E294" s="4">
        <v>172500</v>
      </c>
    </row>
    <row r="295" spans="1:5">
      <c r="A295" s="3">
        <v>839</v>
      </c>
      <c r="B295" s="4">
        <v>144000</v>
      </c>
      <c r="D295" s="3">
        <v>445</v>
      </c>
      <c r="E295" s="4">
        <v>210000</v>
      </c>
    </row>
    <row r="296" spans="1:5">
      <c r="A296" s="3">
        <v>840</v>
      </c>
      <c r="B296" s="4">
        <v>130500</v>
      </c>
      <c r="D296" s="3">
        <v>446</v>
      </c>
      <c r="E296" s="4">
        <v>127500</v>
      </c>
    </row>
    <row r="297" spans="1:5">
      <c r="A297" s="3">
        <v>842</v>
      </c>
      <c r="B297" s="4">
        <v>157500</v>
      </c>
      <c r="D297" s="3">
        <v>447</v>
      </c>
      <c r="E297" s="4">
        <v>190000</v>
      </c>
    </row>
    <row r="298" spans="1:5">
      <c r="A298" s="3">
        <v>844</v>
      </c>
      <c r="B298" s="4">
        <v>141000</v>
      </c>
      <c r="D298" s="3">
        <v>448</v>
      </c>
      <c r="E298" s="4">
        <v>199900</v>
      </c>
    </row>
    <row r="299" spans="1:5">
      <c r="A299" s="3">
        <v>845</v>
      </c>
      <c r="B299" s="4">
        <v>153900</v>
      </c>
      <c r="D299" s="3">
        <v>449</v>
      </c>
      <c r="E299" s="4">
        <v>119500</v>
      </c>
    </row>
    <row r="300" spans="1:5">
      <c r="A300" s="3">
        <v>846</v>
      </c>
      <c r="B300" s="4">
        <v>171000</v>
      </c>
      <c r="D300" s="3">
        <v>451</v>
      </c>
      <c r="E300" s="4">
        <v>110000</v>
      </c>
    </row>
    <row r="301" spans="1:5">
      <c r="A301" s="3">
        <v>848</v>
      </c>
      <c r="B301" s="4">
        <v>133500</v>
      </c>
      <c r="D301" s="3">
        <v>452</v>
      </c>
      <c r="E301" s="4">
        <v>280000</v>
      </c>
    </row>
    <row r="302" spans="1:5">
      <c r="A302" s="3">
        <v>855</v>
      </c>
      <c r="B302" s="4">
        <v>170000</v>
      </c>
      <c r="D302" s="3">
        <v>453</v>
      </c>
      <c r="E302" s="4">
        <v>204000</v>
      </c>
    </row>
    <row r="303" spans="1:5">
      <c r="A303" s="3">
        <v>856</v>
      </c>
      <c r="B303" s="4">
        <v>127000</v>
      </c>
      <c r="D303" s="3">
        <v>454</v>
      </c>
      <c r="E303" s="4">
        <v>210000</v>
      </c>
    </row>
    <row r="304" spans="1:5">
      <c r="A304" s="3">
        <v>862</v>
      </c>
      <c r="B304" s="4">
        <v>131500</v>
      </c>
      <c r="D304" s="3">
        <v>456</v>
      </c>
      <c r="E304" s="4">
        <v>175500</v>
      </c>
    </row>
    <row r="305" spans="1:5">
      <c r="A305" s="3">
        <v>864</v>
      </c>
      <c r="B305" s="4">
        <v>132500</v>
      </c>
      <c r="D305" s="3">
        <v>459</v>
      </c>
      <c r="E305" s="4">
        <v>161000</v>
      </c>
    </row>
    <row r="306" spans="1:5">
      <c r="A306" s="3">
        <v>866</v>
      </c>
      <c r="B306" s="4">
        <v>148500</v>
      </c>
      <c r="D306" s="3">
        <v>461</v>
      </c>
      <c r="E306" s="4">
        <v>263435</v>
      </c>
    </row>
    <row r="307" spans="1:5">
      <c r="A307" s="3">
        <v>868</v>
      </c>
      <c r="B307" s="4">
        <v>129000</v>
      </c>
      <c r="D307" s="3">
        <v>462</v>
      </c>
      <c r="E307" s="4">
        <v>155000</v>
      </c>
    </row>
    <row r="308" spans="1:5">
      <c r="A308" s="3">
        <v>869</v>
      </c>
      <c r="B308" s="4">
        <v>169000</v>
      </c>
      <c r="D308" s="3">
        <v>464</v>
      </c>
      <c r="E308" s="4">
        <v>188700</v>
      </c>
    </row>
    <row r="309" spans="1:5">
      <c r="A309" s="3">
        <v>871</v>
      </c>
      <c r="B309" s="4">
        <v>109500</v>
      </c>
      <c r="D309" s="3">
        <v>466</v>
      </c>
      <c r="E309" s="4">
        <v>178740</v>
      </c>
    </row>
    <row r="310" spans="1:5">
      <c r="A310" s="3">
        <v>873</v>
      </c>
      <c r="B310" s="4">
        <v>116000</v>
      </c>
      <c r="D310" s="3">
        <v>467</v>
      </c>
      <c r="E310" s="4">
        <v>167000</v>
      </c>
    </row>
    <row r="311" spans="1:5">
      <c r="A311" s="3">
        <v>874</v>
      </c>
      <c r="B311" s="4">
        <v>133000</v>
      </c>
      <c r="D311" s="3">
        <v>469</v>
      </c>
      <c r="E311" s="4">
        <v>250000</v>
      </c>
    </row>
    <row r="312" spans="1:5">
      <c r="A312" s="3">
        <v>875</v>
      </c>
      <c r="B312" s="4">
        <v>66500</v>
      </c>
      <c r="D312" s="3">
        <v>470</v>
      </c>
      <c r="E312" s="4">
        <v>187000</v>
      </c>
    </row>
    <row r="313" spans="1:5">
      <c r="A313" s="3">
        <v>877</v>
      </c>
      <c r="B313" s="4">
        <v>132250</v>
      </c>
      <c r="D313" s="3">
        <v>471</v>
      </c>
      <c r="E313" s="4">
        <v>212000</v>
      </c>
    </row>
    <row r="314" spans="1:5">
      <c r="A314" s="3">
        <v>879</v>
      </c>
      <c r="B314" s="4">
        <v>148000</v>
      </c>
      <c r="D314" s="3">
        <v>472</v>
      </c>
      <c r="E314" s="4">
        <v>190000</v>
      </c>
    </row>
    <row r="315" spans="1:5">
      <c r="A315" s="3">
        <v>880</v>
      </c>
      <c r="B315" s="4">
        <v>136500</v>
      </c>
      <c r="D315" s="3">
        <v>473</v>
      </c>
      <c r="E315" s="4">
        <v>148000</v>
      </c>
    </row>
    <row r="316" spans="1:5">
      <c r="A316" s="3">
        <v>881</v>
      </c>
      <c r="B316" s="4">
        <v>157000</v>
      </c>
      <c r="D316" s="3">
        <v>474</v>
      </c>
      <c r="E316" s="4">
        <v>440000</v>
      </c>
    </row>
    <row r="317" spans="1:5">
      <c r="A317" s="3">
        <v>884</v>
      </c>
      <c r="B317" s="4">
        <v>118500</v>
      </c>
      <c r="D317" s="3">
        <v>475</v>
      </c>
      <c r="E317" s="4">
        <v>251000</v>
      </c>
    </row>
    <row r="318" spans="1:5">
      <c r="A318" s="3">
        <v>885</v>
      </c>
      <c r="B318" s="4">
        <v>100000</v>
      </c>
      <c r="D318" s="3">
        <v>477</v>
      </c>
      <c r="E318" s="4">
        <v>208900</v>
      </c>
    </row>
    <row r="319" spans="1:5">
      <c r="A319" s="3">
        <v>887</v>
      </c>
      <c r="B319" s="4">
        <v>145000</v>
      </c>
      <c r="D319" s="3">
        <v>478</v>
      </c>
      <c r="E319" s="4">
        <v>380000</v>
      </c>
    </row>
    <row r="320" spans="1:5">
      <c r="A320" s="3">
        <v>888</v>
      </c>
      <c r="B320" s="4">
        <v>135500</v>
      </c>
      <c r="D320" s="3">
        <v>479</v>
      </c>
      <c r="E320" s="4">
        <v>297000</v>
      </c>
    </row>
    <row r="321" spans="1:5">
      <c r="A321" s="3">
        <v>891</v>
      </c>
      <c r="B321" s="4">
        <v>122900</v>
      </c>
      <c r="D321" s="3">
        <v>481</v>
      </c>
      <c r="E321" s="4">
        <v>326000</v>
      </c>
    </row>
    <row r="322" spans="1:5">
      <c r="A322" s="3">
        <v>894</v>
      </c>
      <c r="B322" s="4">
        <v>165000</v>
      </c>
      <c r="D322" s="3">
        <v>482</v>
      </c>
      <c r="E322" s="4">
        <v>374000</v>
      </c>
    </row>
    <row r="323" spans="1:5">
      <c r="A323" s="3">
        <v>895</v>
      </c>
      <c r="B323" s="4">
        <v>118858</v>
      </c>
      <c r="D323" s="3">
        <v>483</v>
      </c>
      <c r="E323" s="4">
        <v>155000</v>
      </c>
    </row>
    <row r="324" spans="1:5">
      <c r="A324" s="3">
        <v>897</v>
      </c>
      <c r="B324" s="4">
        <v>106500</v>
      </c>
      <c r="D324" s="3">
        <v>484</v>
      </c>
      <c r="E324" s="4">
        <v>164000</v>
      </c>
    </row>
    <row r="325" spans="1:5">
      <c r="A325" s="3">
        <v>898</v>
      </c>
      <c r="B325" s="4">
        <v>142953</v>
      </c>
      <c r="D325" s="3">
        <v>492</v>
      </c>
      <c r="E325" s="4">
        <v>133000</v>
      </c>
    </row>
    <row r="326" spans="1:5">
      <c r="A326" s="3">
        <v>900</v>
      </c>
      <c r="B326" s="4">
        <v>135000</v>
      </c>
      <c r="D326" s="3">
        <v>493</v>
      </c>
      <c r="E326" s="4">
        <v>172785</v>
      </c>
    </row>
    <row r="327" spans="1:5">
      <c r="A327" s="3">
        <v>901</v>
      </c>
      <c r="B327" s="4">
        <v>110000</v>
      </c>
      <c r="D327" s="3">
        <v>497</v>
      </c>
      <c r="E327" s="4">
        <v>430000</v>
      </c>
    </row>
    <row r="328" spans="1:5">
      <c r="A328" s="3">
        <v>902</v>
      </c>
      <c r="B328" s="4">
        <v>153000</v>
      </c>
      <c r="D328" s="3">
        <v>498</v>
      </c>
      <c r="E328" s="4">
        <v>184000</v>
      </c>
    </row>
    <row r="329" spans="1:5">
      <c r="A329" s="3">
        <v>905</v>
      </c>
      <c r="B329" s="4">
        <v>125500</v>
      </c>
      <c r="D329" s="3">
        <v>501</v>
      </c>
      <c r="E329" s="4">
        <v>113000</v>
      </c>
    </row>
    <row r="330" spans="1:5">
      <c r="A330" s="3">
        <v>906</v>
      </c>
      <c r="B330" s="4">
        <v>128000</v>
      </c>
      <c r="D330" s="3">
        <v>502</v>
      </c>
      <c r="E330" s="4">
        <v>226700</v>
      </c>
    </row>
    <row r="331" spans="1:5">
      <c r="A331" s="3">
        <v>909</v>
      </c>
      <c r="B331" s="4">
        <v>131000</v>
      </c>
      <c r="D331" s="3">
        <v>504</v>
      </c>
      <c r="E331" s="4">
        <v>289000</v>
      </c>
    </row>
    <row r="332" spans="1:5">
      <c r="A332" s="3">
        <v>911</v>
      </c>
      <c r="B332" s="4">
        <v>154300</v>
      </c>
      <c r="D332" s="3">
        <v>505</v>
      </c>
      <c r="E332" s="4">
        <v>147000</v>
      </c>
    </row>
    <row r="333" spans="1:5">
      <c r="A333" s="3">
        <v>912</v>
      </c>
      <c r="B333" s="4">
        <v>143500</v>
      </c>
      <c r="D333" s="3">
        <v>507</v>
      </c>
      <c r="E333" s="4">
        <v>215000</v>
      </c>
    </row>
    <row r="334" spans="1:5">
      <c r="A334" s="3">
        <v>913</v>
      </c>
      <c r="B334" s="4">
        <v>88000</v>
      </c>
      <c r="D334" s="3">
        <v>508</v>
      </c>
      <c r="E334" s="4">
        <v>208300</v>
      </c>
    </row>
    <row r="335" spans="1:5">
      <c r="A335" s="3">
        <v>914</v>
      </c>
      <c r="B335" s="4">
        <v>145000</v>
      </c>
      <c r="D335" s="3">
        <v>509</v>
      </c>
      <c r="E335" s="4">
        <v>161000</v>
      </c>
    </row>
    <row r="336" spans="1:5">
      <c r="A336" s="3">
        <v>916</v>
      </c>
      <c r="B336" s="4">
        <v>75000</v>
      </c>
      <c r="D336" s="3">
        <v>512</v>
      </c>
      <c r="E336" s="4">
        <v>202665</v>
      </c>
    </row>
    <row r="337" spans="1:5">
      <c r="A337" s="3">
        <v>917</v>
      </c>
      <c r="B337" s="4">
        <v>35311</v>
      </c>
      <c r="D337" s="3">
        <v>514</v>
      </c>
      <c r="E337" s="4">
        <v>134000</v>
      </c>
    </row>
    <row r="338" spans="1:5">
      <c r="A338" s="3">
        <v>918</v>
      </c>
      <c r="B338" s="4">
        <v>135000</v>
      </c>
      <c r="D338" s="3">
        <v>516</v>
      </c>
      <c r="E338" s="4">
        <v>402861</v>
      </c>
    </row>
    <row r="339" spans="1:5">
      <c r="A339" s="3">
        <v>922</v>
      </c>
      <c r="B339" s="4">
        <v>145900</v>
      </c>
      <c r="D339" s="3">
        <v>517</v>
      </c>
      <c r="E339" s="4">
        <v>158000</v>
      </c>
    </row>
    <row r="340" spans="1:5">
      <c r="A340" s="3">
        <v>926</v>
      </c>
      <c r="B340" s="4">
        <v>175000</v>
      </c>
      <c r="D340" s="3">
        <v>518</v>
      </c>
      <c r="E340" s="4">
        <v>265000</v>
      </c>
    </row>
    <row r="341" spans="1:5">
      <c r="A341" s="3">
        <v>932</v>
      </c>
      <c r="B341" s="4">
        <v>117500</v>
      </c>
      <c r="D341" s="3">
        <v>519</v>
      </c>
      <c r="E341" s="4">
        <v>211000</v>
      </c>
    </row>
    <row r="342" spans="1:5">
      <c r="A342" s="3">
        <v>936</v>
      </c>
      <c r="B342" s="4">
        <v>79900</v>
      </c>
      <c r="D342" s="3">
        <v>520</v>
      </c>
      <c r="E342" s="4">
        <v>234000</v>
      </c>
    </row>
    <row r="343" spans="1:5">
      <c r="A343" s="3">
        <v>943</v>
      </c>
      <c r="B343" s="4">
        <v>150000</v>
      </c>
      <c r="D343" s="3">
        <v>522</v>
      </c>
      <c r="E343" s="4">
        <v>150000</v>
      </c>
    </row>
    <row r="344" spans="1:5">
      <c r="A344" s="3">
        <v>944</v>
      </c>
      <c r="B344" s="4">
        <v>143000</v>
      </c>
      <c r="D344" s="3">
        <v>523</v>
      </c>
      <c r="E344" s="4">
        <v>159000</v>
      </c>
    </row>
    <row r="345" spans="1:5">
      <c r="A345" s="3">
        <v>946</v>
      </c>
      <c r="B345" s="4">
        <v>124900</v>
      </c>
      <c r="D345" s="3">
        <v>524</v>
      </c>
      <c r="E345" s="4">
        <v>184750</v>
      </c>
    </row>
    <row r="346" spans="1:5">
      <c r="A346" s="3">
        <v>947</v>
      </c>
      <c r="B346" s="4">
        <v>143000</v>
      </c>
      <c r="D346" s="3">
        <v>525</v>
      </c>
      <c r="E346" s="4">
        <v>315750</v>
      </c>
    </row>
    <row r="347" spans="1:5">
      <c r="A347" s="3">
        <v>951</v>
      </c>
      <c r="B347" s="4">
        <v>129000</v>
      </c>
      <c r="D347" s="3">
        <v>526</v>
      </c>
      <c r="E347" s="4">
        <v>176000</v>
      </c>
    </row>
    <row r="348" spans="1:5">
      <c r="A348" s="3">
        <v>952</v>
      </c>
      <c r="B348" s="4">
        <v>119900</v>
      </c>
      <c r="D348" s="3">
        <v>528</v>
      </c>
      <c r="E348" s="4">
        <v>446261</v>
      </c>
    </row>
    <row r="349" spans="1:5">
      <c r="A349" s="3">
        <v>953</v>
      </c>
      <c r="B349" s="4">
        <v>133900</v>
      </c>
      <c r="D349" s="3">
        <v>530</v>
      </c>
      <c r="E349" s="4">
        <v>200624</v>
      </c>
    </row>
    <row r="350" spans="1:5">
      <c r="A350" s="3">
        <v>954</v>
      </c>
      <c r="B350" s="4">
        <v>172000</v>
      </c>
      <c r="D350" s="3">
        <v>531</v>
      </c>
      <c r="E350" s="4">
        <v>175000</v>
      </c>
    </row>
    <row r="351" spans="1:5">
      <c r="A351" s="3">
        <v>958</v>
      </c>
      <c r="B351" s="4">
        <v>132000</v>
      </c>
      <c r="D351" s="3">
        <v>532</v>
      </c>
      <c r="E351" s="4">
        <v>128000</v>
      </c>
    </row>
    <row r="352" spans="1:5">
      <c r="A352" s="3">
        <v>961</v>
      </c>
      <c r="B352" s="4">
        <v>116500</v>
      </c>
      <c r="D352" s="3">
        <v>535</v>
      </c>
      <c r="E352" s="4">
        <v>178000</v>
      </c>
    </row>
    <row r="353" spans="1:5">
      <c r="A353" s="3">
        <v>967</v>
      </c>
      <c r="B353" s="4">
        <v>160000</v>
      </c>
      <c r="D353" s="3">
        <v>537</v>
      </c>
      <c r="E353" s="4">
        <v>188000</v>
      </c>
    </row>
    <row r="354" spans="1:5">
      <c r="A354" s="3">
        <v>968</v>
      </c>
      <c r="B354" s="4">
        <v>135000</v>
      </c>
      <c r="D354" s="3">
        <v>540</v>
      </c>
      <c r="E354" s="4">
        <v>272000</v>
      </c>
    </row>
    <row r="355" spans="1:5">
      <c r="A355" s="3">
        <v>969</v>
      </c>
      <c r="B355" s="4">
        <v>37900</v>
      </c>
      <c r="D355" s="3">
        <v>541</v>
      </c>
      <c r="E355" s="4">
        <v>315000</v>
      </c>
    </row>
    <row r="356" spans="1:5">
      <c r="A356" s="3">
        <v>971</v>
      </c>
      <c r="B356" s="4">
        <v>135000</v>
      </c>
      <c r="D356" s="3">
        <v>542</v>
      </c>
      <c r="E356" s="4">
        <v>248000</v>
      </c>
    </row>
    <row r="357" spans="1:5">
      <c r="A357" s="3">
        <v>977</v>
      </c>
      <c r="B357" s="4">
        <v>85500</v>
      </c>
      <c r="D357" s="3">
        <v>543</v>
      </c>
      <c r="E357" s="4">
        <v>213250</v>
      </c>
    </row>
    <row r="358" spans="1:5">
      <c r="A358" s="3">
        <v>979</v>
      </c>
      <c r="B358" s="4">
        <v>110000</v>
      </c>
      <c r="D358" s="3">
        <v>544</v>
      </c>
      <c r="E358" s="4">
        <v>133000</v>
      </c>
    </row>
    <row r="359" spans="1:5">
      <c r="A359" s="3">
        <v>980</v>
      </c>
      <c r="B359" s="4">
        <v>139000</v>
      </c>
      <c r="D359" s="3">
        <v>545</v>
      </c>
      <c r="E359" s="4">
        <v>179665</v>
      </c>
    </row>
    <row r="360" spans="1:5">
      <c r="A360" s="3">
        <v>985</v>
      </c>
      <c r="B360" s="4">
        <v>126000</v>
      </c>
      <c r="D360" s="3">
        <v>546</v>
      </c>
      <c r="E360" s="4">
        <v>229000</v>
      </c>
    </row>
    <row r="361" spans="1:5">
      <c r="A361" s="3">
        <v>986</v>
      </c>
      <c r="B361" s="4">
        <v>125000</v>
      </c>
      <c r="D361" s="3">
        <v>547</v>
      </c>
      <c r="E361" s="4">
        <v>210000</v>
      </c>
    </row>
    <row r="362" spans="1:5">
      <c r="A362" s="3">
        <v>996</v>
      </c>
      <c r="B362" s="4">
        <v>121600</v>
      </c>
      <c r="D362" s="3">
        <v>550</v>
      </c>
      <c r="E362" s="4">
        <v>263000</v>
      </c>
    </row>
    <row r="363" spans="1:5">
      <c r="A363" s="3">
        <v>997</v>
      </c>
      <c r="B363" s="4">
        <v>136500</v>
      </c>
      <c r="D363" s="3">
        <v>551</v>
      </c>
      <c r="E363" s="4">
        <v>140000</v>
      </c>
    </row>
    <row r="364" spans="1:5">
      <c r="A364" s="3">
        <v>999</v>
      </c>
      <c r="B364" s="4">
        <v>91000</v>
      </c>
      <c r="D364" s="3">
        <v>553</v>
      </c>
      <c r="E364" s="4">
        <v>255500</v>
      </c>
    </row>
    <row r="365" spans="1:5">
      <c r="A365" s="3">
        <v>1001</v>
      </c>
      <c r="B365" s="4">
        <v>82000</v>
      </c>
      <c r="D365" s="3">
        <v>555</v>
      </c>
      <c r="E365" s="4">
        <v>284000</v>
      </c>
    </row>
    <row r="366" spans="1:5">
      <c r="A366" s="3">
        <v>1002</v>
      </c>
      <c r="B366" s="4">
        <v>86000</v>
      </c>
      <c r="D366" s="3">
        <v>559</v>
      </c>
      <c r="E366" s="4">
        <v>175000</v>
      </c>
    </row>
    <row r="367" spans="1:5">
      <c r="A367" s="3">
        <v>1004</v>
      </c>
      <c r="B367" s="4">
        <v>136905</v>
      </c>
      <c r="D367" s="3">
        <v>560</v>
      </c>
      <c r="E367" s="4">
        <v>234000</v>
      </c>
    </row>
    <row r="368" spans="1:5">
      <c r="A368" s="3">
        <v>1006</v>
      </c>
      <c r="B368" s="4">
        <v>149900</v>
      </c>
      <c r="D368" s="3">
        <v>564</v>
      </c>
      <c r="E368" s="4">
        <v>185000</v>
      </c>
    </row>
    <row r="369" spans="1:5">
      <c r="A369" s="3">
        <v>1008</v>
      </c>
      <c r="B369" s="4">
        <v>88000</v>
      </c>
      <c r="D369" s="3">
        <v>565</v>
      </c>
      <c r="E369" s="4">
        <v>268000</v>
      </c>
    </row>
    <row r="370" spans="1:5">
      <c r="A370" s="3">
        <v>1010</v>
      </c>
      <c r="B370" s="4">
        <v>102000</v>
      </c>
      <c r="D370" s="3">
        <v>566</v>
      </c>
      <c r="E370" s="4">
        <v>128000</v>
      </c>
    </row>
    <row r="371" spans="1:5">
      <c r="A371" s="3">
        <v>1011</v>
      </c>
      <c r="B371" s="4">
        <v>135000</v>
      </c>
      <c r="D371" s="3">
        <v>567</v>
      </c>
      <c r="E371" s="4">
        <v>325000</v>
      </c>
    </row>
    <row r="372" spans="1:5">
      <c r="A372" s="3">
        <v>1012</v>
      </c>
      <c r="B372" s="4">
        <v>100000</v>
      </c>
      <c r="D372" s="3">
        <v>568</v>
      </c>
      <c r="E372" s="4">
        <v>214000</v>
      </c>
    </row>
    <row r="373" spans="1:5">
      <c r="A373" s="3">
        <v>1014</v>
      </c>
      <c r="B373" s="4">
        <v>85000</v>
      </c>
      <c r="D373" s="3">
        <v>569</v>
      </c>
      <c r="E373" s="4">
        <v>316600</v>
      </c>
    </row>
    <row r="374" spans="1:5">
      <c r="A374" s="3">
        <v>1021</v>
      </c>
      <c r="B374" s="4">
        <v>176000</v>
      </c>
      <c r="D374" s="3">
        <v>572</v>
      </c>
      <c r="E374" s="4">
        <v>120000</v>
      </c>
    </row>
    <row r="375" spans="1:5">
      <c r="A375" s="3">
        <v>1023</v>
      </c>
      <c r="B375" s="4">
        <v>87000</v>
      </c>
      <c r="D375" s="3">
        <v>573</v>
      </c>
      <c r="E375" s="4">
        <v>224500</v>
      </c>
    </row>
    <row r="376" spans="1:5">
      <c r="A376" s="3">
        <v>1026</v>
      </c>
      <c r="B376" s="4">
        <v>112500</v>
      </c>
      <c r="D376" s="3">
        <v>574</v>
      </c>
      <c r="E376" s="4">
        <v>170000</v>
      </c>
    </row>
    <row r="377" spans="1:5">
      <c r="A377" s="3">
        <v>1027</v>
      </c>
      <c r="B377" s="4">
        <v>167500</v>
      </c>
      <c r="D377" s="3">
        <v>577</v>
      </c>
      <c r="E377" s="4">
        <v>145000</v>
      </c>
    </row>
    <row r="378" spans="1:5">
      <c r="A378" s="3">
        <v>1029</v>
      </c>
      <c r="B378" s="4">
        <v>105000</v>
      </c>
      <c r="D378" s="3">
        <v>579</v>
      </c>
      <c r="E378" s="4">
        <v>146000</v>
      </c>
    </row>
    <row r="379" spans="1:5">
      <c r="A379" s="3">
        <v>1031</v>
      </c>
      <c r="B379" s="4">
        <v>160000</v>
      </c>
      <c r="D379" s="3">
        <v>581</v>
      </c>
      <c r="E379" s="4">
        <v>181900</v>
      </c>
    </row>
    <row r="380" spans="1:5">
      <c r="A380" s="3">
        <v>1035</v>
      </c>
      <c r="B380" s="4">
        <v>119750</v>
      </c>
      <c r="D380" s="3">
        <v>582</v>
      </c>
      <c r="E380" s="4">
        <v>253293</v>
      </c>
    </row>
    <row r="381" spans="1:5">
      <c r="A381" s="3">
        <v>1036</v>
      </c>
      <c r="B381" s="4">
        <v>84000</v>
      </c>
      <c r="D381" s="3">
        <v>583</v>
      </c>
      <c r="E381" s="4">
        <v>118500</v>
      </c>
    </row>
    <row r="382" spans="1:5">
      <c r="A382" s="3">
        <v>1039</v>
      </c>
      <c r="B382" s="4">
        <v>97000</v>
      </c>
      <c r="D382" s="3">
        <v>584</v>
      </c>
      <c r="E382" s="4">
        <v>325000</v>
      </c>
    </row>
    <row r="383" spans="1:5">
      <c r="A383" s="3">
        <v>1040</v>
      </c>
      <c r="B383" s="4">
        <v>80000</v>
      </c>
      <c r="D383" s="3">
        <v>586</v>
      </c>
      <c r="E383" s="4">
        <v>369900</v>
      </c>
    </row>
    <row r="384" spans="1:5">
      <c r="A384" s="3">
        <v>1041</v>
      </c>
      <c r="B384" s="4">
        <v>155000</v>
      </c>
      <c r="D384" s="3">
        <v>587</v>
      </c>
      <c r="E384" s="4">
        <v>130000</v>
      </c>
    </row>
    <row r="385" spans="1:5">
      <c r="A385" s="3">
        <v>1046</v>
      </c>
      <c r="B385" s="4">
        <v>139600</v>
      </c>
      <c r="D385" s="3">
        <v>591</v>
      </c>
      <c r="E385" s="4">
        <v>185900</v>
      </c>
    </row>
    <row r="386" spans="1:5">
      <c r="A386" s="3">
        <v>1048</v>
      </c>
      <c r="B386" s="4">
        <v>145000</v>
      </c>
      <c r="D386" s="3">
        <v>592</v>
      </c>
      <c r="E386" s="4">
        <v>451950</v>
      </c>
    </row>
    <row r="387" spans="1:5">
      <c r="A387" s="3">
        <v>1049</v>
      </c>
      <c r="B387" s="4">
        <v>115000</v>
      </c>
      <c r="D387" s="3">
        <v>594</v>
      </c>
      <c r="E387" s="4">
        <v>140000</v>
      </c>
    </row>
    <row r="388" spans="1:5">
      <c r="A388" s="3">
        <v>1050</v>
      </c>
      <c r="B388" s="4">
        <v>84900</v>
      </c>
      <c r="D388" s="3">
        <v>596</v>
      </c>
      <c r="E388" s="4">
        <v>319000</v>
      </c>
    </row>
    <row r="389" spans="1:5">
      <c r="A389" s="3">
        <v>1054</v>
      </c>
      <c r="B389" s="4">
        <v>144500</v>
      </c>
      <c r="D389" s="3">
        <v>597</v>
      </c>
      <c r="E389" s="4">
        <v>114504</v>
      </c>
    </row>
    <row r="390" spans="1:5">
      <c r="A390" s="3">
        <v>1062</v>
      </c>
      <c r="B390" s="4">
        <v>81000</v>
      </c>
      <c r="D390" s="3">
        <v>598</v>
      </c>
      <c r="E390" s="4">
        <v>194201</v>
      </c>
    </row>
    <row r="391" spans="1:5">
      <c r="A391" s="3">
        <v>1063</v>
      </c>
      <c r="B391" s="4">
        <v>90000</v>
      </c>
      <c r="D391" s="3">
        <v>600</v>
      </c>
      <c r="E391" s="4">
        <v>151000</v>
      </c>
    </row>
    <row r="392" spans="1:5">
      <c r="A392" s="3">
        <v>1065</v>
      </c>
      <c r="B392" s="4">
        <v>154000</v>
      </c>
      <c r="D392" s="3">
        <v>601</v>
      </c>
      <c r="E392" s="4">
        <v>275000</v>
      </c>
    </row>
    <row r="393" spans="1:5">
      <c r="A393" s="3">
        <v>1070</v>
      </c>
      <c r="B393" s="4">
        <v>135000</v>
      </c>
      <c r="D393" s="3">
        <v>602</v>
      </c>
      <c r="E393" s="4">
        <v>141000</v>
      </c>
    </row>
    <row r="394" spans="1:5">
      <c r="A394" s="3">
        <v>1071</v>
      </c>
      <c r="B394" s="4">
        <v>135000</v>
      </c>
      <c r="D394" s="3">
        <v>603</v>
      </c>
      <c r="E394" s="4">
        <v>220000</v>
      </c>
    </row>
    <row r="395" spans="1:5">
      <c r="A395" s="3">
        <v>1073</v>
      </c>
      <c r="B395" s="4">
        <v>91500</v>
      </c>
      <c r="D395" s="3">
        <v>604</v>
      </c>
      <c r="E395" s="4">
        <v>151000</v>
      </c>
    </row>
    <row r="396" spans="1:5">
      <c r="A396" s="3">
        <v>1077</v>
      </c>
      <c r="B396" s="4">
        <v>170000</v>
      </c>
      <c r="D396" s="3">
        <v>605</v>
      </c>
      <c r="E396" s="4">
        <v>221000</v>
      </c>
    </row>
    <row r="397" spans="1:5">
      <c r="A397" s="3">
        <v>1078</v>
      </c>
      <c r="B397" s="4">
        <v>138800</v>
      </c>
      <c r="D397" s="3">
        <v>606</v>
      </c>
      <c r="E397" s="4">
        <v>205000</v>
      </c>
    </row>
    <row r="398" spans="1:5">
      <c r="A398" s="3">
        <v>1080</v>
      </c>
      <c r="B398" s="4">
        <v>126000</v>
      </c>
      <c r="D398" s="3">
        <v>609</v>
      </c>
      <c r="E398" s="4">
        <v>359100</v>
      </c>
    </row>
    <row r="399" spans="1:5">
      <c r="A399" s="3">
        <v>1082</v>
      </c>
      <c r="B399" s="4">
        <v>133000</v>
      </c>
      <c r="D399" s="3">
        <v>611</v>
      </c>
      <c r="E399" s="4">
        <v>313000</v>
      </c>
    </row>
    <row r="400" spans="1:5">
      <c r="A400" s="3">
        <v>1087</v>
      </c>
      <c r="B400" s="4">
        <v>83500</v>
      </c>
      <c r="D400" s="3">
        <v>612</v>
      </c>
      <c r="E400" s="4">
        <v>148000</v>
      </c>
    </row>
    <row r="401" spans="1:5">
      <c r="A401" s="3">
        <v>1091</v>
      </c>
      <c r="B401" s="4">
        <v>92900</v>
      </c>
      <c r="D401" s="3">
        <v>613</v>
      </c>
      <c r="E401" s="4">
        <v>261500</v>
      </c>
    </row>
    <row r="402" spans="1:5">
      <c r="A402" s="3">
        <v>1094</v>
      </c>
      <c r="B402" s="4">
        <v>146000</v>
      </c>
      <c r="D402" s="3">
        <v>616</v>
      </c>
      <c r="E402" s="4">
        <v>137500</v>
      </c>
    </row>
    <row r="403" spans="1:5">
      <c r="A403" s="3">
        <v>1095</v>
      </c>
      <c r="B403" s="4">
        <v>129000</v>
      </c>
      <c r="D403" s="3">
        <v>617</v>
      </c>
      <c r="E403" s="4">
        <v>183200</v>
      </c>
    </row>
    <row r="404" spans="1:5">
      <c r="A404" s="3">
        <v>1099</v>
      </c>
      <c r="B404" s="4">
        <v>128000</v>
      </c>
      <c r="D404" s="3">
        <v>618</v>
      </c>
      <c r="E404" s="4">
        <v>105500</v>
      </c>
    </row>
    <row r="405" spans="1:5">
      <c r="A405" s="3">
        <v>1101</v>
      </c>
      <c r="B405" s="4">
        <v>60000</v>
      </c>
      <c r="D405" s="3">
        <v>619</v>
      </c>
      <c r="E405" s="4">
        <v>314813</v>
      </c>
    </row>
    <row r="406" spans="1:5">
      <c r="A406" s="3">
        <v>1102</v>
      </c>
      <c r="B406" s="4">
        <v>119500</v>
      </c>
      <c r="D406" s="3">
        <v>620</v>
      </c>
      <c r="E406" s="4">
        <v>305000</v>
      </c>
    </row>
    <row r="407" spans="1:5">
      <c r="A407" s="3">
        <v>1103</v>
      </c>
      <c r="B407" s="4">
        <v>135000</v>
      </c>
      <c r="D407" s="3">
        <v>622</v>
      </c>
      <c r="E407" s="4">
        <v>240000</v>
      </c>
    </row>
    <row r="408" spans="1:5">
      <c r="A408" s="3">
        <v>1105</v>
      </c>
      <c r="B408" s="4">
        <v>106000</v>
      </c>
      <c r="D408" s="3">
        <v>624</v>
      </c>
      <c r="E408" s="4">
        <v>168500</v>
      </c>
    </row>
    <row r="409" spans="1:5">
      <c r="A409" s="3">
        <v>1113</v>
      </c>
      <c r="B409" s="4">
        <v>129900</v>
      </c>
      <c r="D409" s="3">
        <v>625</v>
      </c>
      <c r="E409" s="4">
        <v>165150</v>
      </c>
    </row>
    <row r="410" spans="1:5">
      <c r="A410" s="3">
        <v>1114</v>
      </c>
      <c r="B410" s="4">
        <v>134500</v>
      </c>
      <c r="D410" s="3">
        <v>626</v>
      </c>
      <c r="E410" s="4">
        <v>160000</v>
      </c>
    </row>
    <row r="411" spans="1:5">
      <c r="A411" s="3">
        <v>1115</v>
      </c>
      <c r="B411" s="4">
        <v>117000</v>
      </c>
      <c r="D411" s="3">
        <v>628</v>
      </c>
      <c r="E411" s="4">
        <v>153000</v>
      </c>
    </row>
    <row r="412" spans="1:5">
      <c r="A412" s="3">
        <v>1118</v>
      </c>
      <c r="B412" s="4">
        <v>130000</v>
      </c>
      <c r="D412" s="3">
        <v>630</v>
      </c>
      <c r="E412" s="4">
        <v>168500</v>
      </c>
    </row>
    <row r="413" spans="1:5">
      <c r="A413" s="3">
        <v>1119</v>
      </c>
      <c r="B413" s="4">
        <v>140000</v>
      </c>
      <c r="D413" s="3">
        <v>632</v>
      </c>
      <c r="E413" s="4">
        <v>209500</v>
      </c>
    </row>
    <row r="414" spans="1:5">
      <c r="A414" s="3">
        <v>1120</v>
      </c>
      <c r="B414" s="4">
        <v>133700</v>
      </c>
      <c r="D414" s="3">
        <v>633</v>
      </c>
      <c r="E414" s="4">
        <v>82500</v>
      </c>
    </row>
    <row r="415" spans="1:5">
      <c r="A415" s="3">
        <v>1123</v>
      </c>
      <c r="B415" s="4">
        <v>112000</v>
      </c>
      <c r="D415" s="3">
        <v>635</v>
      </c>
      <c r="E415" s="4">
        <v>144000</v>
      </c>
    </row>
    <row r="416" spans="1:5">
      <c r="A416" s="3">
        <v>1124</v>
      </c>
      <c r="B416" s="4">
        <v>118000</v>
      </c>
      <c r="D416" s="3">
        <v>636</v>
      </c>
      <c r="E416" s="4">
        <v>200000</v>
      </c>
    </row>
    <row r="417" spans="1:5">
      <c r="A417" s="3">
        <v>1126</v>
      </c>
      <c r="B417" s="4">
        <v>115000</v>
      </c>
      <c r="D417" s="3">
        <v>640</v>
      </c>
      <c r="E417" s="4">
        <v>264561</v>
      </c>
    </row>
    <row r="418" spans="1:5">
      <c r="A418" s="3">
        <v>1130</v>
      </c>
      <c r="B418" s="4">
        <v>140000</v>
      </c>
      <c r="D418" s="3">
        <v>641</v>
      </c>
      <c r="E418" s="4">
        <v>274000</v>
      </c>
    </row>
    <row r="419" spans="1:5">
      <c r="A419" s="3">
        <v>1131</v>
      </c>
      <c r="B419" s="4">
        <v>135000</v>
      </c>
      <c r="D419" s="3">
        <v>642</v>
      </c>
      <c r="E419" s="4">
        <v>226000</v>
      </c>
    </row>
    <row r="420" spans="1:5">
      <c r="A420" s="3">
        <v>1132</v>
      </c>
      <c r="B420" s="4">
        <v>93500</v>
      </c>
      <c r="D420" s="3">
        <v>643</v>
      </c>
      <c r="E420" s="4">
        <v>345000</v>
      </c>
    </row>
    <row r="421" spans="1:5">
      <c r="A421" s="3">
        <v>1138</v>
      </c>
      <c r="B421" s="4">
        <v>94000</v>
      </c>
      <c r="D421" s="3">
        <v>645</v>
      </c>
      <c r="E421" s="4">
        <v>370878</v>
      </c>
    </row>
    <row r="422" spans="1:5">
      <c r="A422" s="3">
        <v>1140</v>
      </c>
      <c r="B422" s="4">
        <v>144000</v>
      </c>
      <c r="D422" s="3">
        <v>646</v>
      </c>
      <c r="E422" s="4">
        <v>143250</v>
      </c>
    </row>
    <row r="423" spans="1:5">
      <c r="A423" s="3">
        <v>1141</v>
      </c>
      <c r="B423" s="4">
        <v>139000</v>
      </c>
      <c r="D423" s="3">
        <v>648</v>
      </c>
      <c r="E423" s="4">
        <v>155000</v>
      </c>
    </row>
    <row r="424" spans="1:5">
      <c r="A424" s="3">
        <v>1142</v>
      </c>
      <c r="B424" s="4">
        <v>197500</v>
      </c>
      <c r="D424" s="3">
        <v>649</v>
      </c>
      <c r="E424" s="4">
        <v>155000</v>
      </c>
    </row>
    <row r="425" spans="1:5">
      <c r="A425" s="3">
        <v>1144</v>
      </c>
      <c r="B425" s="4">
        <v>80000</v>
      </c>
      <c r="D425" s="3">
        <v>651</v>
      </c>
      <c r="E425" s="4">
        <v>205950</v>
      </c>
    </row>
    <row r="426" spans="1:5">
      <c r="A426" s="3">
        <v>1145</v>
      </c>
      <c r="B426" s="4">
        <v>80000</v>
      </c>
      <c r="D426" s="3">
        <v>653</v>
      </c>
      <c r="E426" s="4">
        <v>191000</v>
      </c>
    </row>
    <row r="427" spans="1:5">
      <c r="A427" s="3">
        <v>1146</v>
      </c>
      <c r="B427" s="4">
        <v>149000</v>
      </c>
      <c r="D427" s="3">
        <v>654</v>
      </c>
      <c r="E427" s="4">
        <v>135000</v>
      </c>
    </row>
    <row r="428" spans="1:5">
      <c r="A428" s="3">
        <v>1152</v>
      </c>
      <c r="B428" s="4">
        <v>149900</v>
      </c>
      <c r="D428" s="3">
        <v>655</v>
      </c>
      <c r="E428" s="4">
        <v>350000</v>
      </c>
    </row>
    <row r="429" spans="1:5">
      <c r="A429" s="3">
        <v>1156</v>
      </c>
      <c r="B429" s="4">
        <v>218000</v>
      </c>
      <c r="D429" s="3">
        <v>656</v>
      </c>
      <c r="E429" s="4">
        <v>88000</v>
      </c>
    </row>
    <row r="430" spans="1:5">
      <c r="A430" s="3">
        <v>1157</v>
      </c>
      <c r="B430" s="4">
        <v>179900</v>
      </c>
      <c r="D430" s="3">
        <v>658</v>
      </c>
      <c r="E430" s="4">
        <v>149000</v>
      </c>
    </row>
    <row r="431" spans="1:5">
      <c r="A431" s="3">
        <v>1163</v>
      </c>
      <c r="B431" s="4">
        <v>129000</v>
      </c>
      <c r="D431" s="3">
        <v>659</v>
      </c>
      <c r="E431" s="4">
        <v>97500</v>
      </c>
    </row>
    <row r="432" spans="1:5">
      <c r="A432" s="3">
        <v>1164</v>
      </c>
      <c r="B432" s="4">
        <v>108959</v>
      </c>
      <c r="D432" s="3">
        <v>661</v>
      </c>
      <c r="E432" s="4">
        <v>197900</v>
      </c>
    </row>
    <row r="433" spans="1:5">
      <c r="A433" s="3">
        <v>1165</v>
      </c>
      <c r="B433" s="4">
        <v>194000</v>
      </c>
      <c r="D433" s="3">
        <v>662</v>
      </c>
      <c r="E433" s="4">
        <v>402000</v>
      </c>
    </row>
    <row r="434" spans="1:5">
      <c r="A434" s="3">
        <v>1174</v>
      </c>
      <c r="B434" s="4">
        <v>200500</v>
      </c>
      <c r="D434" s="3">
        <v>663</v>
      </c>
      <c r="E434" s="4">
        <v>110000</v>
      </c>
    </row>
    <row r="435" spans="1:5">
      <c r="A435" s="3">
        <v>1177</v>
      </c>
      <c r="B435" s="4">
        <v>119500</v>
      </c>
      <c r="D435" s="3">
        <v>665</v>
      </c>
      <c r="E435" s="4">
        <v>423000</v>
      </c>
    </row>
    <row r="436" spans="1:5">
      <c r="A436" s="3">
        <v>1179</v>
      </c>
      <c r="B436" s="4">
        <v>154900</v>
      </c>
      <c r="D436" s="3">
        <v>666</v>
      </c>
      <c r="E436" s="4">
        <v>230500</v>
      </c>
    </row>
    <row r="437" spans="1:5">
      <c r="A437" s="3">
        <v>1180</v>
      </c>
      <c r="B437" s="4">
        <v>93000</v>
      </c>
      <c r="D437" s="3">
        <v>667</v>
      </c>
      <c r="E437" s="4">
        <v>129000</v>
      </c>
    </row>
    <row r="438" spans="1:5">
      <c r="A438" s="3">
        <v>1184</v>
      </c>
      <c r="B438" s="4">
        <v>120000</v>
      </c>
      <c r="D438" s="3">
        <v>668</v>
      </c>
      <c r="E438" s="4">
        <v>193500</v>
      </c>
    </row>
    <row r="439" spans="1:5">
      <c r="A439" s="3">
        <v>1185</v>
      </c>
      <c r="B439" s="4">
        <v>186700</v>
      </c>
      <c r="D439" s="3">
        <v>671</v>
      </c>
      <c r="E439" s="4">
        <v>173500</v>
      </c>
    </row>
    <row r="440" spans="1:5">
      <c r="A440" s="3">
        <v>1186</v>
      </c>
      <c r="B440" s="4">
        <v>104900</v>
      </c>
      <c r="D440" s="3">
        <v>672</v>
      </c>
      <c r="E440" s="4">
        <v>103600</v>
      </c>
    </row>
    <row r="441" spans="1:5">
      <c r="A441" s="3">
        <v>1187</v>
      </c>
      <c r="B441" s="4">
        <v>95000</v>
      </c>
      <c r="D441" s="3">
        <v>673</v>
      </c>
      <c r="E441" s="4">
        <v>165000</v>
      </c>
    </row>
    <row r="442" spans="1:5">
      <c r="A442" s="3">
        <v>1191</v>
      </c>
      <c r="B442" s="4">
        <v>168000</v>
      </c>
      <c r="D442" s="3">
        <v>674</v>
      </c>
      <c r="E442" s="4">
        <v>257500</v>
      </c>
    </row>
    <row r="443" spans="1:5">
      <c r="A443" s="3">
        <v>1193</v>
      </c>
      <c r="B443" s="4">
        <v>125000</v>
      </c>
      <c r="D443" s="3">
        <v>675</v>
      </c>
      <c r="E443" s="4">
        <v>140000</v>
      </c>
    </row>
    <row r="444" spans="1:5">
      <c r="A444" s="3">
        <v>1200</v>
      </c>
      <c r="B444" s="4">
        <v>148000</v>
      </c>
      <c r="D444" s="3">
        <v>676</v>
      </c>
      <c r="E444" s="4">
        <v>148500</v>
      </c>
    </row>
    <row r="445" spans="1:5">
      <c r="A445" s="3">
        <v>1201</v>
      </c>
      <c r="B445" s="4">
        <v>116050</v>
      </c>
      <c r="D445" s="3">
        <v>679</v>
      </c>
      <c r="E445" s="4">
        <v>372500</v>
      </c>
    </row>
    <row r="446" spans="1:5">
      <c r="A446" s="3">
        <v>1203</v>
      </c>
      <c r="B446" s="4">
        <v>117000</v>
      </c>
      <c r="D446" s="3">
        <v>681</v>
      </c>
      <c r="E446" s="4">
        <v>143000</v>
      </c>
    </row>
    <row r="447" spans="1:5">
      <c r="A447" s="3">
        <v>1205</v>
      </c>
      <c r="B447" s="4">
        <v>153500</v>
      </c>
      <c r="D447" s="3">
        <v>683</v>
      </c>
      <c r="E447" s="4">
        <v>173000</v>
      </c>
    </row>
    <row r="448" spans="1:5">
      <c r="A448" s="3">
        <v>1207</v>
      </c>
      <c r="B448" s="4">
        <v>107000</v>
      </c>
      <c r="D448" s="3">
        <v>684</v>
      </c>
      <c r="E448" s="4">
        <v>285000</v>
      </c>
    </row>
    <row r="449" spans="1:5">
      <c r="A449" s="3">
        <v>1209</v>
      </c>
      <c r="B449" s="4">
        <v>140000</v>
      </c>
      <c r="D449" s="3">
        <v>685</v>
      </c>
      <c r="E449" s="4">
        <v>221000</v>
      </c>
    </row>
    <row r="450" spans="1:5">
      <c r="A450" s="3">
        <v>1213</v>
      </c>
      <c r="B450" s="4">
        <v>113000</v>
      </c>
      <c r="D450" s="3">
        <v>686</v>
      </c>
      <c r="E450" s="4">
        <v>207500</v>
      </c>
    </row>
    <row r="451" spans="1:5">
      <c r="A451" s="3">
        <v>1214</v>
      </c>
      <c r="B451" s="4">
        <v>145000</v>
      </c>
      <c r="D451" s="3">
        <v>687</v>
      </c>
      <c r="E451" s="4">
        <v>227875</v>
      </c>
    </row>
    <row r="452" spans="1:5">
      <c r="A452" s="3">
        <v>1215</v>
      </c>
      <c r="B452" s="4">
        <v>134500</v>
      </c>
      <c r="D452" s="3">
        <v>688</v>
      </c>
      <c r="E452" s="4">
        <v>148800</v>
      </c>
    </row>
    <row r="453" spans="1:5">
      <c r="A453" s="3">
        <v>1216</v>
      </c>
      <c r="B453" s="4">
        <v>125000</v>
      </c>
      <c r="D453" s="3">
        <v>689</v>
      </c>
      <c r="E453" s="4">
        <v>392000</v>
      </c>
    </row>
    <row r="454" spans="1:5">
      <c r="A454" s="3">
        <v>1219</v>
      </c>
      <c r="B454" s="4">
        <v>80500</v>
      </c>
      <c r="D454" s="3">
        <v>690</v>
      </c>
      <c r="E454" s="4">
        <v>194700</v>
      </c>
    </row>
    <row r="455" spans="1:5">
      <c r="A455" s="3">
        <v>1221</v>
      </c>
      <c r="B455" s="4">
        <v>115000</v>
      </c>
      <c r="D455" s="3">
        <v>691</v>
      </c>
      <c r="E455" s="4">
        <v>141000</v>
      </c>
    </row>
    <row r="456" spans="1:5">
      <c r="A456" s="3">
        <v>1222</v>
      </c>
      <c r="B456" s="4">
        <v>134000</v>
      </c>
      <c r="D456" s="3">
        <v>692</v>
      </c>
      <c r="E456" s="4">
        <v>755000</v>
      </c>
    </row>
    <row r="457" spans="1:5">
      <c r="A457" s="3">
        <v>1224</v>
      </c>
      <c r="B457" s="4">
        <v>137900</v>
      </c>
      <c r="D457" s="3">
        <v>693</v>
      </c>
      <c r="E457" s="4">
        <v>335000</v>
      </c>
    </row>
    <row r="458" spans="1:5">
      <c r="A458" s="3">
        <v>1228</v>
      </c>
      <c r="B458" s="4">
        <v>147000</v>
      </c>
      <c r="D458" s="3">
        <v>696</v>
      </c>
      <c r="E458" s="4">
        <v>176000</v>
      </c>
    </row>
    <row r="459" spans="1:5">
      <c r="A459" s="3">
        <v>1230</v>
      </c>
      <c r="B459" s="4">
        <v>127000</v>
      </c>
      <c r="D459" s="3">
        <v>700</v>
      </c>
      <c r="E459" s="4">
        <v>196000</v>
      </c>
    </row>
    <row r="460" spans="1:5">
      <c r="A460" s="3">
        <v>1231</v>
      </c>
      <c r="B460" s="4">
        <v>190000</v>
      </c>
      <c r="D460" s="3">
        <v>701</v>
      </c>
      <c r="E460" s="4">
        <v>312500</v>
      </c>
    </row>
    <row r="461" spans="1:5">
      <c r="A461" s="3">
        <v>1232</v>
      </c>
      <c r="B461" s="4">
        <v>132500</v>
      </c>
      <c r="D461" s="3">
        <v>702</v>
      </c>
      <c r="E461" s="4">
        <v>140000</v>
      </c>
    </row>
    <row r="462" spans="1:5">
      <c r="A462" s="3">
        <v>1233</v>
      </c>
      <c r="B462" s="4">
        <v>101800</v>
      </c>
      <c r="D462" s="3">
        <v>703</v>
      </c>
      <c r="E462" s="4">
        <v>361919</v>
      </c>
    </row>
    <row r="463" spans="1:5">
      <c r="A463" s="3">
        <v>1234</v>
      </c>
      <c r="B463" s="4">
        <v>142000</v>
      </c>
      <c r="D463" s="3">
        <v>705</v>
      </c>
      <c r="E463" s="4">
        <v>213000</v>
      </c>
    </row>
    <row r="464" spans="1:5">
      <c r="A464" s="3">
        <v>1235</v>
      </c>
      <c r="B464" s="4">
        <v>130000</v>
      </c>
      <c r="D464" s="3">
        <v>707</v>
      </c>
      <c r="E464" s="4">
        <v>302000</v>
      </c>
    </row>
    <row r="465" spans="1:5">
      <c r="A465" s="3">
        <v>1236</v>
      </c>
      <c r="B465" s="4">
        <v>138887</v>
      </c>
      <c r="D465" s="3">
        <v>708</v>
      </c>
      <c r="E465" s="4">
        <v>254000</v>
      </c>
    </row>
    <row r="466" spans="1:5">
      <c r="A466" s="3">
        <v>1250</v>
      </c>
      <c r="B466" s="4">
        <v>119000</v>
      </c>
      <c r="D466" s="3">
        <v>709</v>
      </c>
      <c r="E466" s="4">
        <v>179540</v>
      </c>
    </row>
    <row r="467" spans="1:5">
      <c r="A467" s="3">
        <v>1253</v>
      </c>
      <c r="B467" s="4">
        <v>130000</v>
      </c>
      <c r="D467" s="3">
        <v>713</v>
      </c>
      <c r="E467" s="4">
        <v>189000</v>
      </c>
    </row>
    <row r="468" spans="1:5">
      <c r="A468" s="3">
        <v>1258</v>
      </c>
      <c r="B468" s="4">
        <v>99900</v>
      </c>
      <c r="D468" s="3">
        <v>715</v>
      </c>
      <c r="E468" s="4">
        <v>130500</v>
      </c>
    </row>
    <row r="469" spans="1:5">
      <c r="A469" s="3">
        <v>1262</v>
      </c>
      <c r="B469" s="4">
        <v>128900</v>
      </c>
      <c r="D469" s="3">
        <v>716</v>
      </c>
      <c r="E469" s="4">
        <v>165000</v>
      </c>
    </row>
    <row r="470" spans="1:5">
      <c r="A470" s="3">
        <v>1263</v>
      </c>
      <c r="B470" s="4">
        <v>161500</v>
      </c>
      <c r="D470" s="3">
        <v>717</v>
      </c>
      <c r="E470" s="4">
        <v>159500</v>
      </c>
    </row>
    <row r="471" spans="1:5">
      <c r="A471" s="3">
        <v>1270</v>
      </c>
      <c r="B471" s="4">
        <v>144000</v>
      </c>
      <c r="D471" s="3">
        <v>719</v>
      </c>
      <c r="E471" s="4">
        <v>341000</v>
      </c>
    </row>
    <row r="472" spans="1:5">
      <c r="A472" s="3">
        <v>1273</v>
      </c>
      <c r="B472" s="4">
        <v>137000</v>
      </c>
      <c r="D472" s="3">
        <v>721</v>
      </c>
      <c r="E472" s="4">
        <v>275000</v>
      </c>
    </row>
    <row r="473" spans="1:5">
      <c r="A473" s="3">
        <v>1275</v>
      </c>
      <c r="B473" s="4">
        <v>139000</v>
      </c>
      <c r="D473" s="3">
        <v>722</v>
      </c>
      <c r="E473" s="4">
        <v>143000</v>
      </c>
    </row>
    <row r="474" spans="1:5">
      <c r="A474" s="3">
        <v>1276</v>
      </c>
      <c r="B474" s="4">
        <v>137000</v>
      </c>
      <c r="D474" s="3">
        <v>725</v>
      </c>
      <c r="E474" s="4">
        <v>320000</v>
      </c>
    </row>
    <row r="475" spans="1:5">
      <c r="A475" s="3">
        <v>1280</v>
      </c>
      <c r="B475" s="4">
        <v>68400</v>
      </c>
      <c r="D475" s="3">
        <v>727</v>
      </c>
      <c r="E475" s="4">
        <v>222000</v>
      </c>
    </row>
    <row r="476" spans="1:5">
      <c r="A476" s="3">
        <v>1283</v>
      </c>
      <c r="B476" s="4">
        <v>150500</v>
      </c>
      <c r="D476" s="3">
        <v>728</v>
      </c>
      <c r="E476" s="4">
        <v>194500</v>
      </c>
    </row>
    <row r="477" spans="1:5">
      <c r="A477" s="3">
        <v>1288</v>
      </c>
      <c r="B477" s="4">
        <v>190000</v>
      </c>
      <c r="D477" s="3">
        <v>731</v>
      </c>
      <c r="E477" s="4">
        <v>236500</v>
      </c>
    </row>
    <row r="478" spans="1:5">
      <c r="A478" s="3">
        <v>1291</v>
      </c>
      <c r="B478" s="4">
        <v>180500</v>
      </c>
      <c r="D478" s="3">
        <v>732</v>
      </c>
      <c r="E478" s="4">
        <v>187500</v>
      </c>
    </row>
    <row r="479" spans="1:5">
      <c r="A479" s="3">
        <v>1292</v>
      </c>
      <c r="B479" s="4">
        <v>119500</v>
      </c>
      <c r="D479" s="3">
        <v>733</v>
      </c>
      <c r="E479" s="4">
        <v>222500</v>
      </c>
    </row>
    <row r="480" spans="1:5">
      <c r="A480" s="3">
        <v>1293</v>
      </c>
      <c r="B480" s="4">
        <v>107500</v>
      </c>
      <c r="D480" s="3">
        <v>736</v>
      </c>
      <c r="E480" s="4">
        <v>163000</v>
      </c>
    </row>
    <row r="481" spans="1:5">
      <c r="A481" s="3">
        <v>1295</v>
      </c>
      <c r="B481" s="4">
        <v>115000</v>
      </c>
      <c r="D481" s="3">
        <v>738</v>
      </c>
      <c r="E481" s="4">
        <v>239900</v>
      </c>
    </row>
    <row r="482" spans="1:5">
      <c r="A482" s="3">
        <v>1296</v>
      </c>
      <c r="B482" s="4">
        <v>138500</v>
      </c>
      <c r="D482" s="3">
        <v>740</v>
      </c>
      <c r="E482" s="4">
        <v>190000</v>
      </c>
    </row>
    <row r="483" spans="1:5">
      <c r="A483" s="3">
        <v>1297</v>
      </c>
      <c r="B483" s="4">
        <v>155000</v>
      </c>
      <c r="D483" s="3">
        <v>742</v>
      </c>
      <c r="E483" s="4">
        <v>142000</v>
      </c>
    </row>
    <row r="484" spans="1:5">
      <c r="A484" s="3">
        <v>1300</v>
      </c>
      <c r="B484" s="4">
        <v>154000</v>
      </c>
      <c r="D484" s="3">
        <v>743</v>
      </c>
      <c r="E484" s="4">
        <v>179000</v>
      </c>
    </row>
    <row r="485" spans="1:5">
      <c r="A485" s="3">
        <v>1308</v>
      </c>
      <c r="B485" s="4">
        <v>138000</v>
      </c>
      <c r="D485" s="3">
        <v>745</v>
      </c>
      <c r="E485" s="4">
        <v>180000</v>
      </c>
    </row>
    <row r="486" spans="1:5">
      <c r="A486" s="3">
        <v>1309</v>
      </c>
      <c r="B486" s="4">
        <v>147000</v>
      </c>
      <c r="D486" s="3">
        <v>746</v>
      </c>
      <c r="E486" s="4">
        <v>299800</v>
      </c>
    </row>
    <row r="487" spans="1:5">
      <c r="A487" s="3">
        <v>1315</v>
      </c>
      <c r="B487" s="4">
        <v>119000</v>
      </c>
      <c r="D487" s="3">
        <v>747</v>
      </c>
      <c r="E487" s="4">
        <v>236000</v>
      </c>
    </row>
    <row r="488" spans="1:5">
      <c r="A488" s="3">
        <v>1320</v>
      </c>
      <c r="B488" s="4">
        <v>111000</v>
      </c>
      <c r="D488" s="3">
        <v>748</v>
      </c>
      <c r="E488" s="4">
        <v>265979</v>
      </c>
    </row>
    <row r="489" spans="1:5">
      <c r="A489" s="3">
        <v>1322</v>
      </c>
      <c r="B489" s="4">
        <v>72500</v>
      </c>
      <c r="D489" s="3">
        <v>749</v>
      </c>
      <c r="E489" s="4">
        <v>260400</v>
      </c>
    </row>
    <row r="490" spans="1:5">
      <c r="A490" s="3">
        <v>1324</v>
      </c>
      <c r="B490" s="4">
        <v>82500</v>
      </c>
      <c r="D490" s="3">
        <v>752</v>
      </c>
      <c r="E490" s="4">
        <v>162000</v>
      </c>
    </row>
    <row r="491" spans="1:5">
      <c r="A491" s="3">
        <v>1326</v>
      </c>
      <c r="B491" s="4">
        <v>55000</v>
      </c>
      <c r="D491" s="3">
        <v>753</v>
      </c>
      <c r="E491" s="4">
        <v>217000</v>
      </c>
    </row>
    <row r="492" spans="1:5">
      <c r="A492" s="3">
        <v>1327</v>
      </c>
      <c r="B492" s="4">
        <v>79000</v>
      </c>
      <c r="D492" s="3">
        <v>754</v>
      </c>
      <c r="E492" s="4">
        <v>275500</v>
      </c>
    </row>
    <row r="493" spans="1:5">
      <c r="A493" s="3">
        <v>1328</v>
      </c>
      <c r="B493" s="4">
        <v>130500</v>
      </c>
      <c r="D493" s="3">
        <v>755</v>
      </c>
      <c r="E493" s="4">
        <v>156000</v>
      </c>
    </row>
    <row r="494" spans="1:5">
      <c r="A494" s="3">
        <v>1332</v>
      </c>
      <c r="B494" s="4">
        <v>132500</v>
      </c>
      <c r="D494" s="3">
        <v>756</v>
      </c>
      <c r="E494" s="4">
        <v>172500</v>
      </c>
    </row>
    <row r="495" spans="1:5">
      <c r="A495" s="3">
        <v>1333</v>
      </c>
      <c r="B495" s="4">
        <v>100000</v>
      </c>
      <c r="D495" s="3">
        <v>757</v>
      </c>
      <c r="E495" s="4">
        <v>212000</v>
      </c>
    </row>
    <row r="496" spans="1:5">
      <c r="A496" s="3">
        <v>1334</v>
      </c>
      <c r="B496" s="4">
        <v>125500</v>
      </c>
      <c r="D496" s="3">
        <v>758</v>
      </c>
      <c r="E496" s="4">
        <v>158900</v>
      </c>
    </row>
    <row r="497" spans="1:5">
      <c r="A497" s="3">
        <v>1335</v>
      </c>
      <c r="B497" s="4">
        <v>125000</v>
      </c>
      <c r="D497" s="3">
        <v>759</v>
      </c>
      <c r="E497" s="4">
        <v>179400</v>
      </c>
    </row>
    <row r="498" spans="1:5">
      <c r="A498" s="3">
        <v>1337</v>
      </c>
      <c r="B498" s="4">
        <v>135000</v>
      </c>
      <c r="D498" s="3">
        <v>760</v>
      </c>
      <c r="E498" s="4">
        <v>290000</v>
      </c>
    </row>
    <row r="499" spans="1:5">
      <c r="A499" s="3">
        <v>1338</v>
      </c>
      <c r="B499" s="4">
        <v>52500</v>
      </c>
      <c r="D499" s="3">
        <v>761</v>
      </c>
      <c r="E499" s="4">
        <v>127500</v>
      </c>
    </row>
    <row r="500" spans="1:5">
      <c r="A500" s="3">
        <v>1340</v>
      </c>
      <c r="B500" s="4">
        <v>128500</v>
      </c>
      <c r="D500" s="3">
        <v>763</v>
      </c>
      <c r="E500" s="4">
        <v>215200</v>
      </c>
    </row>
    <row r="501" spans="1:5">
      <c r="A501" s="3">
        <v>1341</v>
      </c>
      <c r="B501" s="4">
        <v>123000</v>
      </c>
      <c r="D501" s="3">
        <v>764</v>
      </c>
      <c r="E501" s="4">
        <v>337000</v>
      </c>
    </row>
    <row r="502" spans="1:5">
      <c r="A502" s="3">
        <v>1346</v>
      </c>
      <c r="B502" s="4">
        <v>108500</v>
      </c>
      <c r="D502" s="3">
        <v>765</v>
      </c>
      <c r="E502" s="4">
        <v>270000</v>
      </c>
    </row>
    <row r="503" spans="1:5">
      <c r="A503" s="3">
        <v>1351</v>
      </c>
      <c r="B503" s="4">
        <v>200000</v>
      </c>
      <c r="D503" s="3">
        <v>766</v>
      </c>
      <c r="E503" s="4">
        <v>264132</v>
      </c>
    </row>
    <row r="504" spans="1:5">
      <c r="A504" s="3">
        <v>1357</v>
      </c>
      <c r="B504" s="4">
        <v>110000</v>
      </c>
      <c r="D504" s="3">
        <v>767</v>
      </c>
      <c r="E504" s="4">
        <v>196500</v>
      </c>
    </row>
    <row r="505" spans="1:5">
      <c r="A505" s="3">
        <v>1358</v>
      </c>
      <c r="B505" s="4">
        <v>149900</v>
      </c>
      <c r="D505" s="3">
        <v>768</v>
      </c>
      <c r="E505" s="4">
        <v>160000</v>
      </c>
    </row>
    <row r="506" spans="1:5">
      <c r="A506" s="3">
        <v>1361</v>
      </c>
      <c r="B506" s="4">
        <v>189000</v>
      </c>
      <c r="D506" s="3">
        <v>769</v>
      </c>
      <c r="E506" s="4">
        <v>216837</v>
      </c>
    </row>
    <row r="507" spans="1:5">
      <c r="A507" s="3">
        <v>1363</v>
      </c>
      <c r="B507" s="4">
        <v>104900</v>
      </c>
      <c r="D507" s="3">
        <v>770</v>
      </c>
      <c r="E507" s="4">
        <v>538000</v>
      </c>
    </row>
    <row r="508" spans="1:5">
      <c r="A508" s="3">
        <v>1368</v>
      </c>
      <c r="B508" s="4">
        <v>127000</v>
      </c>
      <c r="D508" s="3">
        <v>773</v>
      </c>
      <c r="E508" s="4">
        <v>107000</v>
      </c>
    </row>
    <row r="509" spans="1:5">
      <c r="A509" s="3">
        <v>1371</v>
      </c>
      <c r="B509" s="4">
        <v>105000</v>
      </c>
      <c r="D509" s="3">
        <v>775</v>
      </c>
      <c r="E509" s="4">
        <v>395000</v>
      </c>
    </row>
    <row r="510" spans="1:5">
      <c r="A510" s="3">
        <v>1378</v>
      </c>
      <c r="B510" s="4">
        <v>117000</v>
      </c>
      <c r="D510" s="3">
        <v>776</v>
      </c>
      <c r="E510" s="4">
        <v>162000</v>
      </c>
    </row>
    <row r="511" spans="1:5">
      <c r="A511" s="3">
        <v>1380</v>
      </c>
      <c r="B511" s="4">
        <v>167500</v>
      </c>
      <c r="D511" s="3">
        <v>777</v>
      </c>
      <c r="E511" s="4">
        <v>221500</v>
      </c>
    </row>
    <row r="512" spans="1:5">
      <c r="A512" s="3">
        <v>1381</v>
      </c>
      <c r="B512" s="4">
        <v>58500</v>
      </c>
      <c r="D512" s="3">
        <v>780</v>
      </c>
      <c r="E512" s="4">
        <v>135000</v>
      </c>
    </row>
    <row r="513" spans="1:5">
      <c r="A513" s="3">
        <v>1384</v>
      </c>
      <c r="B513" s="4">
        <v>112000</v>
      </c>
      <c r="D513" s="3">
        <v>781</v>
      </c>
      <c r="E513" s="4">
        <v>176000</v>
      </c>
    </row>
    <row r="514" spans="1:5">
      <c r="A514" s="3">
        <v>1386</v>
      </c>
      <c r="B514" s="4">
        <v>125500</v>
      </c>
      <c r="D514" s="3">
        <v>782</v>
      </c>
      <c r="E514" s="4">
        <v>175900</v>
      </c>
    </row>
    <row r="515" spans="1:5">
      <c r="A515" s="3">
        <v>1392</v>
      </c>
      <c r="B515" s="4">
        <v>124000</v>
      </c>
      <c r="D515" s="3">
        <v>783</v>
      </c>
      <c r="E515" s="4">
        <v>187100</v>
      </c>
    </row>
    <row r="516" spans="1:5">
      <c r="A516" s="3">
        <v>1393</v>
      </c>
      <c r="B516" s="4">
        <v>123000</v>
      </c>
      <c r="D516" s="3">
        <v>785</v>
      </c>
      <c r="E516" s="4">
        <v>128000</v>
      </c>
    </row>
    <row r="517" spans="1:5">
      <c r="A517" s="3">
        <v>1397</v>
      </c>
      <c r="B517" s="4">
        <v>160000</v>
      </c>
      <c r="D517" s="3">
        <v>786</v>
      </c>
      <c r="E517" s="4">
        <v>161500</v>
      </c>
    </row>
    <row r="518" spans="1:5">
      <c r="A518" s="3">
        <v>1398</v>
      </c>
      <c r="B518" s="4">
        <v>137500</v>
      </c>
      <c r="D518" s="3">
        <v>788</v>
      </c>
      <c r="E518" s="4">
        <v>233000</v>
      </c>
    </row>
    <row r="519" spans="1:5">
      <c r="A519" s="3">
        <v>1399</v>
      </c>
      <c r="B519" s="4">
        <v>138000</v>
      </c>
      <c r="D519" s="3">
        <v>790</v>
      </c>
      <c r="E519" s="4">
        <v>187500</v>
      </c>
    </row>
    <row r="520" spans="1:5">
      <c r="A520" s="3">
        <v>1405</v>
      </c>
      <c r="B520" s="4">
        <v>105000</v>
      </c>
      <c r="D520" s="3">
        <v>791</v>
      </c>
      <c r="E520" s="4">
        <v>160200</v>
      </c>
    </row>
    <row r="521" spans="1:5">
      <c r="A521" s="3">
        <v>1407</v>
      </c>
      <c r="B521" s="4">
        <v>133000</v>
      </c>
      <c r="D521" s="3">
        <v>792</v>
      </c>
      <c r="E521" s="4">
        <v>146800</v>
      </c>
    </row>
    <row r="522" spans="1:5">
      <c r="A522" s="3">
        <v>1408</v>
      </c>
      <c r="B522" s="4">
        <v>112000</v>
      </c>
      <c r="D522" s="3">
        <v>793</v>
      </c>
      <c r="E522" s="4">
        <v>269790</v>
      </c>
    </row>
    <row r="523" spans="1:5">
      <c r="A523" s="3">
        <v>1409</v>
      </c>
      <c r="B523" s="4">
        <v>125500</v>
      </c>
      <c r="D523" s="3">
        <v>794</v>
      </c>
      <c r="E523" s="4">
        <v>225000</v>
      </c>
    </row>
    <row r="524" spans="1:5">
      <c r="A524" s="3">
        <v>1413</v>
      </c>
      <c r="B524" s="4">
        <v>90000</v>
      </c>
      <c r="D524" s="3">
        <v>795</v>
      </c>
      <c r="E524" s="4">
        <v>194500</v>
      </c>
    </row>
    <row r="525" spans="1:5">
      <c r="A525" s="3">
        <v>1417</v>
      </c>
      <c r="B525" s="4">
        <v>122500</v>
      </c>
      <c r="D525" s="3">
        <v>796</v>
      </c>
      <c r="E525" s="4">
        <v>171000</v>
      </c>
    </row>
    <row r="526" spans="1:5">
      <c r="A526" s="3">
        <v>1419</v>
      </c>
      <c r="B526" s="4">
        <v>124000</v>
      </c>
      <c r="D526" s="3">
        <v>797</v>
      </c>
      <c r="E526" s="4">
        <v>143500</v>
      </c>
    </row>
    <row r="527" spans="1:5">
      <c r="A527" s="3">
        <v>1425</v>
      </c>
      <c r="B527" s="4">
        <v>144000</v>
      </c>
      <c r="D527" s="3">
        <v>799</v>
      </c>
      <c r="E527" s="4">
        <v>485000</v>
      </c>
    </row>
    <row r="528" spans="1:5">
      <c r="A528" s="3">
        <v>1428</v>
      </c>
      <c r="B528" s="4">
        <v>140000</v>
      </c>
      <c r="D528" s="3">
        <v>801</v>
      </c>
      <c r="E528" s="4">
        <v>200000</v>
      </c>
    </row>
    <row r="529" spans="1:5">
      <c r="A529" s="3">
        <v>1429</v>
      </c>
      <c r="B529" s="4">
        <v>119000</v>
      </c>
      <c r="D529" s="3">
        <v>803</v>
      </c>
      <c r="E529" s="4">
        <v>189000</v>
      </c>
    </row>
    <row r="530" spans="1:5">
      <c r="A530" s="3">
        <v>1431</v>
      </c>
      <c r="B530" s="4">
        <v>192140</v>
      </c>
      <c r="D530" s="3">
        <v>804</v>
      </c>
      <c r="E530" s="4">
        <v>582933</v>
      </c>
    </row>
    <row r="531" spans="1:5">
      <c r="A531" s="3">
        <v>1433</v>
      </c>
      <c r="B531" s="4">
        <v>64500</v>
      </c>
      <c r="D531" s="3">
        <v>806</v>
      </c>
      <c r="E531" s="4">
        <v>227680</v>
      </c>
    </row>
    <row r="532" spans="1:5">
      <c r="A532" s="3">
        <v>1435</v>
      </c>
      <c r="B532" s="4">
        <v>160000</v>
      </c>
      <c r="D532" s="3">
        <v>811</v>
      </c>
      <c r="E532" s="4">
        <v>181000</v>
      </c>
    </row>
    <row r="533" spans="1:5">
      <c r="A533" s="3">
        <v>1437</v>
      </c>
      <c r="B533" s="4">
        <v>120500</v>
      </c>
      <c r="D533" s="3">
        <v>812</v>
      </c>
      <c r="E533" s="4">
        <v>144500</v>
      </c>
    </row>
    <row r="534" spans="1:5">
      <c r="A534" s="3">
        <v>1447</v>
      </c>
      <c r="B534" s="4">
        <v>157900</v>
      </c>
      <c r="D534" s="3">
        <v>814</v>
      </c>
      <c r="E534" s="4">
        <v>157900</v>
      </c>
    </row>
    <row r="535" spans="1:5">
      <c r="A535" s="3">
        <v>1449</v>
      </c>
      <c r="B535" s="4">
        <v>112000</v>
      </c>
      <c r="D535" s="3">
        <v>816</v>
      </c>
      <c r="E535" s="4">
        <v>224900</v>
      </c>
    </row>
    <row r="536" spans="1:5">
      <c r="A536" s="3">
        <v>1450</v>
      </c>
      <c r="B536" s="4">
        <v>92000</v>
      </c>
      <c r="D536" s="3">
        <v>818</v>
      </c>
      <c r="E536" s="4">
        <v>271000</v>
      </c>
    </row>
    <row r="537" spans="1:5">
      <c r="A537" s="3">
        <v>1451</v>
      </c>
      <c r="B537" s="4">
        <v>136000</v>
      </c>
      <c r="D537" s="3">
        <v>819</v>
      </c>
      <c r="E537" s="4">
        <v>155000</v>
      </c>
    </row>
    <row r="538" spans="1:5">
      <c r="A538" s="3">
        <v>1453</v>
      </c>
      <c r="B538" s="4">
        <v>145000</v>
      </c>
      <c r="D538" s="3">
        <v>820</v>
      </c>
      <c r="E538" s="4">
        <v>224000</v>
      </c>
    </row>
    <row r="539" spans="1:5">
      <c r="A539" s="3">
        <v>1454</v>
      </c>
      <c r="B539" s="4">
        <v>84500</v>
      </c>
      <c r="D539" s="3">
        <v>821</v>
      </c>
      <c r="E539" s="4">
        <v>183000</v>
      </c>
    </row>
    <row r="540" spans="1:5">
      <c r="A540" s="3">
        <v>1459</v>
      </c>
      <c r="B540" s="4">
        <v>142125</v>
      </c>
      <c r="D540" s="3">
        <v>823</v>
      </c>
      <c r="E540" s="4">
        <v>225000</v>
      </c>
    </row>
    <row r="541" spans="1:5">
      <c r="A541" s="3">
        <v>1460</v>
      </c>
      <c r="B541" s="4">
        <v>147500</v>
      </c>
      <c r="D541" s="3">
        <v>824</v>
      </c>
      <c r="E541" s="4">
        <v>139500</v>
      </c>
    </row>
    <row r="542" spans="1:5">
      <c r="D542" s="3">
        <v>825</v>
      </c>
      <c r="E542" s="4">
        <v>232600</v>
      </c>
    </row>
    <row r="543" spans="1:5">
      <c r="D543" s="3">
        <v>826</v>
      </c>
      <c r="E543" s="4">
        <v>385000</v>
      </c>
    </row>
    <row r="544" spans="1:5">
      <c r="D544" s="3">
        <v>828</v>
      </c>
      <c r="E544" s="4">
        <v>189000</v>
      </c>
    </row>
    <row r="545" spans="4:5">
      <c r="D545" s="3">
        <v>830</v>
      </c>
      <c r="E545" s="4">
        <v>147400</v>
      </c>
    </row>
    <row r="546" spans="4:5">
      <c r="D546" s="3">
        <v>831</v>
      </c>
      <c r="E546" s="4">
        <v>166000</v>
      </c>
    </row>
    <row r="547" spans="4:5">
      <c r="D547" s="3">
        <v>832</v>
      </c>
      <c r="E547" s="4">
        <v>151000</v>
      </c>
    </row>
    <row r="548" spans="4:5">
      <c r="D548" s="3">
        <v>833</v>
      </c>
      <c r="E548" s="4">
        <v>237000</v>
      </c>
    </row>
    <row r="549" spans="4:5">
      <c r="D549" s="3">
        <v>834</v>
      </c>
      <c r="E549" s="4">
        <v>167000</v>
      </c>
    </row>
    <row r="550" spans="4:5">
      <c r="D550" s="3">
        <v>838</v>
      </c>
      <c r="E550" s="4">
        <v>100000</v>
      </c>
    </row>
    <row r="551" spans="4:5">
      <c r="D551" s="3">
        <v>841</v>
      </c>
      <c r="E551" s="4">
        <v>140000</v>
      </c>
    </row>
    <row r="552" spans="4:5">
      <c r="D552" s="3">
        <v>843</v>
      </c>
      <c r="E552" s="4">
        <v>174900</v>
      </c>
    </row>
    <row r="553" spans="4:5">
      <c r="D553" s="3">
        <v>847</v>
      </c>
      <c r="E553" s="4">
        <v>213000</v>
      </c>
    </row>
    <row r="554" spans="4:5">
      <c r="D554" s="3">
        <v>849</v>
      </c>
      <c r="E554" s="4">
        <v>240000</v>
      </c>
    </row>
    <row r="555" spans="4:5">
      <c r="D555" s="3">
        <v>850</v>
      </c>
      <c r="E555" s="4">
        <v>187000</v>
      </c>
    </row>
    <row r="556" spans="4:5">
      <c r="D556" s="3">
        <v>851</v>
      </c>
      <c r="E556" s="4">
        <v>131500</v>
      </c>
    </row>
    <row r="557" spans="4:5">
      <c r="D557" s="3">
        <v>852</v>
      </c>
      <c r="E557" s="4">
        <v>215000</v>
      </c>
    </row>
    <row r="558" spans="4:5">
      <c r="D558" s="3">
        <v>853</v>
      </c>
      <c r="E558" s="4">
        <v>164000</v>
      </c>
    </row>
    <row r="559" spans="4:5">
      <c r="D559" s="3">
        <v>854</v>
      </c>
      <c r="E559" s="4">
        <v>158000</v>
      </c>
    </row>
    <row r="560" spans="4:5">
      <c r="D560" s="3">
        <v>857</v>
      </c>
      <c r="E560" s="4">
        <v>147000</v>
      </c>
    </row>
    <row r="561" spans="4:5">
      <c r="D561" s="3">
        <v>858</v>
      </c>
      <c r="E561" s="4">
        <v>174000</v>
      </c>
    </row>
    <row r="562" spans="4:5">
      <c r="D562" s="3">
        <v>859</v>
      </c>
      <c r="E562" s="4">
        <v>152000</v>
      </c>
    </row>
    <row r="563" spans="4:5">
      <c r="D563" s="3">
        <v>860</v>
      </c>
      <c r="E563" s="4">
        <v>250000</v>
      </c>
    </row>
    <row r="564" spans="4:5">
      <c r="D564" s="3">
        <v>861</v>
      </c>
      <c r="E564" s="4">
        <v>189950</v>
      </c>
    </row>
    <row r="565" spans="4:5">
      <c r="D565" s="3">
        <v>863</v>
      </c>
      <c r="E565" s="4">
        <v>152000</v>
      </c>
    </row>
    <row r="566" spans="4:5">
      <c r="D566" s="3">
        <v>865</v>
      </c>
      <c r="E566" s="4">
        <v>250580</v>
      </c>
    </row>
    <row r="567" spans="4:5">
      <c r="D567" s="3">
        <v>867</v>
      </c>
      <c r="E567" s="4">
        <v>248900</v>
      </c>
    </row>
    <row r="568" spans="4:5">
      <c r="D568" s="3">
        <v>870</v>
      </c>
      <c r="E568" s="4">
        <v>236000</v>
      </c>
    </row>
    <row r="569" spans="4:5">
      <c r="D569" s="3">
        <v>872</v>
      </c>
      <c r="E569" s="4">
        <v>200500</v>
      </c>
    </row>
    <row r="570" spans="4:5">
      <c r="D570" s="3">
        <v>876</v>
      </c>
      <c r="E570" s="4">
        <v>303477</v>
      </c>
    </row>
    <row r="571" spans="4:5">
      <c r="D571" s="3">
        <v>878</v>
      </c>
      <c r="E571" s="4">
        <v>350000</v>
      </c>
    </row>
    <row r="572" spans="4:5">
      <c r="D572" s="3">
        <v>882</v>
      </c>
      <c r="E572" s="4">
        <v>187500</v>
      </c>
    </row>
    <row r="573" spans="4:5">
      <c r="D573" s="3">
        <v>883</v>
      </c>
      <c r="E573" s="4">
        <v>178000</v>
      </c>
    </row>
    <row r="574" spans="4:5">
      <c r="D574" s="3">
        <v>886</v>
      </c>
      <c r="E574" s="4">
        <v>328900</v>
      </c>
    </row>
    <row r="575" spans="4:5">
      <c r="D575" s="3">
        <v>889</v>
      </c>
      <c r="E575" s="4">
        <v>268000</v>
      </c>
    </row>
    <row r="576" spans="4:5">
      <c r="D576" s="3">
        <v>890</v>
      </c>
      <c r="E576" s="4">
        <v>149500</v>
      </c>
    </row>
    <row r="577" spans="4:5">
      <c r="D577" s="3">
        <v>892</v>
      </c>
      <c r="E577" s="4">
        <v>172500</v>
      </c>
    </row>
    <row r="578" spans="4:5">
      <c r="D578" s="3">
        <v>893</v>
      </c>
      <c r="E578" s="4">
        <v>154500</v>
      </c>
    </row>
    <row r="579" spans="4:5">
      <c r="D579" s="3">
        <v>896</v>
      </c>
      <c r="E579" s="4">
        <v>140000</v>
      </c>
    </row>
    <row r="580" spans="4:5">
      <c r="D580" s="3">
        <v>899</v>
      </c>
      <c r="E580" s="4">
        <v>611657</v>
      </c>
    </row>
    <row r="581" spans="4:5">
      <c r="D581" s="3">
        <v>903</v>
      </c>
      <c r="E581" s="4">
        <v>180000</v>
      </c>
    </row>
    <row r="582" spans="4:5">
      <c r="D582" s="3">
        <v>904</v>
      </c>
      <c r="E582" s="4">
        <v>240000</v>
      </c>
    </row>
    <row r="583" spans="4:5">
      <c r="D583" s="3">
        <v>907</v>
      </c>
      <c r="E583" s="4">
        <v>255000</v>
      </c>
    </row>
    <row r="584" spans="4:5">
      <c r="D584" s="3">
        <v>908</v>
      </c>
      <c r="E584" s="4">
        <v>250000</v>
      </c>
    </row>
    <row r="585" spans="4:5">
      <c r="D585" s="3">
        <v>910</v>
      </c>
      <c r="E585" s="4">
        <v>174000</v>
      </c>
    </row>
    <row r="586" spans="4:5">
      <c r="D586" s="3">
        <v>915</v>
      </c>
      <c r="E586" s="4">
        <v>173733</v>
      </c>
    </row>
    <row r="587" spans="4:5">
      <c r="D587" s="3">
        <v>919</v>
      </c>
      <c r="E587" s="4">
        <v>238000</v>
      </c>
    </row>
    <row r="588" spans="4:5">
      <c r="D588" s="3">
        <v>920</v>
      </c>
      <c r="E588" s="4">
        <v>176500</v>
      </c>
    </row>
    <row r="589" spans="4:5">
      <c r="D589" s="3">
        <v>921</v>
      </c>
      <c r="E589" s="4">
        <v>201000</v>
      </c>
    </row>
    <row r="590" spans="4:5">
      <c r="D590" s="3">
        <v>923</v>
      </c>
      <c r="E590" s="4">
        <v>169990</v>
      </c>
    </row>
    <row r="591" spans="4:5">
      <c r="D591" s="3">
        <v>924</v>
      </c>
      <c r="E591" s="4">
        <v>193000</v>
      </c>
    </row>
    <row r="592" spans="4:5">
      <c r="D592" s="3">
        <v>925</v>
      </c>
      <c r="E592" s="4">
        <v>207500</v>
      </c>
    </row>
    <row r="593" spans="4:5">
      <c r="D593" s="3">
        <v>927</v>
      </c>
      <c r="E593" s="4">
        <v>285000</v>
      </c>
    </row>
    <row r="594" spans="4:5">
      <c r="D594" s="3">
        <v>928</v>
      </c>
      <c r="E594" s="4">
        <v>176000</v>
      </c>
    </row>
    <row r="595" spans="4:5">
      <c r="D595" s="3">
        <v>929</v>
      </c>
      <c r="E595" s="4">
        <v>236500</v>
      </c>
    </row>
    <row r="596" spans="4:5">
      <c r="D596" s="3">
        <v>930</v>
      </c>
      <c r="E596" s="4">
        <v>222000</v>
      </c>
    </row>
    <row r="597" spans="4:5">
      <c r="D597" s="3">
        <v>931</v>
      </c>
      <c r="E597" s="4">
        <v>201000</v>
      </c>
    </row>
    <row r="598" spans="4:5">
      <c r="D598" s="3">
        <v>933</v>
      </c>
      <c r="E598" s="4">
        <v>320000</v>
      </c>
    </row>
    <row r="599" spans="4:5">
      <c r="D599" s="3">
        <v>934</v>
      </c>
      <c r="E599" s="4">
        <v>190000</v>
      </c>
    </row>
    <row r="600" spans="4:5">
      <c r="D600" s="3">
        <v>935</v>
      </c>
      <c r="E600" s="4">
        <v>242000</v>
      </c>
    </row>
    <row r="601" spans="4:5">
      <c r="D601" s="3">
        <v>937</v>
      </c>
      <c r="E601" s="4">
        <v>184900</v>
      </c>
    </row>
    <row r="602" spans="4:5">
      <c r="D602" s="3">
        <v>938</v>
      </c>
      <c r="E602" s="4">
        <v>253000</v>
      </c>
    </row>
    <row r="603" spans="4:5">
      <c r="D603" s="3">
        <v>939</v>
      </c>
      <c r="E603" s="4">
        <v>239799</v>
      </c>
    </row>
    <row r="604" spans="4:5">
      <c r="D604" s="3">
        <v>940</v>
      </c>
      <c r="E604" s="4">
        <v>244400</v>
      </c>
    </row>
    <row r="605" spans="4:5">
      <c r="D605" s="3">
        <v>941</v>
      </c>
      <c r="E605" s="4">
        <v>150900</v>
      </c>
    </row>
    <row r="606" spans="4:5">
      <c r="D606" s="3">
        <v>942</v>
      </c>
      <c r="E606" s="4">
        <v>214000</v>
      </c>
    </row>
    <row r="607" spans="4:5">
      <c r="D607" s="3">
        <v>945</v>
      </c>
      <c r="E607" s="4">
        <v>137500</v>
      </c>
    </row>
    <row r="608" spans="4:5">
      <c r="D608" s="3">
        <v>948</v>
      </c>
      <c r="E608" s="4">
        <v>270000</v>
      </c>
    </row>
    <row r="609" spans="4:5">
      <c r="D609" s="3">
        <v>949</v>
      </c>
      <c r="E609" s="4">
        <v>192500</v>
      </c>
    </row>
    <row r="610" spans="4:5">
      <c r="D610" s="3">
        <v>950</v>
      </c>
      <c r="E610" s="4">
        <v>197500</v>
      </c>
    </row>
    <row r="611" spans="4:5">
      <c r="D611" s="3">
        <v>955</v>
      </c>
      <c r="E611" s="4">
        <v>127500</v>
      </c>
    </row>
    <row r="612" spans="4:5">
      <c r="D612" s="3">
        <v>956</v>
      </c>
      <c r="E612" s="4">
        <v>145000</v>
      </c>
    </row>
    <row r="613" spans="4:5">
      <c r="D613" s="3">
        <v>957</v>
      </c>
      <c r="E613" s="4">
        <v>124000</v>
      </c>
    </row>
    <row r="614" spans="4:5">
      <c r="D614" s="3">
        <v>959</v>
      </c>
      <c r="E614" s="4">
        <v>185000</v>
      </c>
    </row>
    <row r="615" spans="4:5">
      <c r="D615" s="3">
        <v>960</v>
      </c>
      <c r="E615" s="4">
        <v>155000</v>
      </c>
    </row>
    <row r="616" spans="4:5">
      <c r="D616" s="3">
        <v>962</v>
      </c>
      <c r="E616" s="4">
        <v>272000</v>
      </c>
    </row>
    <row r="617" spans="4:5">
      <c r="D617" s="3">
        <v>963</v>
      </c>
      <c r="E617" s="4">
        <v>155000</v>
      </c>
    </row>
    <row r="618" spans="4:5">
      <c r="D618" s="3">
        <v>964</v>
      </c>
      <c r="E618" s="4">
        <v>239000</v>
      </c>
    </row>
    <row r="619" spans="4:5">
      <c r="D619" s="3">
        <v>965</v>
      </c>
      <c r="E619" s="4">
        <v>214900</v>
      </c>
    </row>
    <row r="620" spans="4:5">
      <c r="D620" s="3">
        <v>966</v>
      </c>
      <c r="E620" s="4">
        <v>178900</v>
      </c>
    </row>
    <row r="621" spans="4:5">
      <c r="D621" s="3">
        <v>970</v>
      </c>
      <c r="E621" s="4">
        <v>140000</v>
      </c>
    </row>
    <row r="622" spans="4:5">
      <c r="D622" s="3">
        <v>972</v>
      </c>
      <c r="E622" s="4">
        <v>173000</v>
      </c>
    </row>
    <row r="623" spans="4:5">
      <c r="D623" s="3">
        <v>973</v>
      </c>
      <c r="E623" s="4">
        <v>99500</v>
      </c>
    </row>
    <row r="624" spans="4:5">
      <c r="D624" s="3">
        <v>974</v>
      </c>
      <c r="E624" s="4">
        <v>182000</v>
      </c>
    </row>
    <row r="625" spans="4:5">
      <c r="D625" s="3">
        <v>975</v>
      </c>
      <c r="E625" s="4">
        <v>167500</v>
      </c>
    </row>
    <row r="626" spans="4:5">
      <c r="D626" s="3">
        <v>976</v>
      </c>
      <c r="E626" s="4">
        <v>165000</v>
      </c>
    </row>
    <row r="627" spans="4:5">
      <c r="D627" s="3">
        <v>978</v>
      </c>
      <c r="E627" s="4">
        <v>199900</v>
      </c>
    </row>
    <row r="628" spans="4:5">
      <c r="D628" s="3">
        <v>981</v>
      </c>
      <c r="E628" s="4">
        <v>178400</v>
      </c>
    </row>
    <row r="629" spans="4:5">
      <c r="D629" s="3">
        <v>982</v>
      </c>
      <c r="E629" s="4">
        <v>336000</v>
      </c>
    </row>
    <row r="630" spans="4:5">
      <c r="D630" s="3">
        <v>983</v>
      </c>
      <c r="E630" s="4">
        <v>159895</v>
      </c>
    </row>
    <row r="631" spans="4:5">
      <c r="D631" s="3">
        <v>984</v>
      </c>
      <c r="E631" s="4">
        <v>255900</v>
      </c>
    </row>
    <row r="632" spans="4:5">
      <c r="D632" s="3">
        <v>987</v>
      </c>
      <c r="E632" s="4">
        <v>117000</v>
      </c>
    </row>
    <row r="633" spans="4:5">
      <c r="D633" s="3">
        <v>988</v>
      </c>
      <c r="E633" s="4">
        <v>395192</v>
      </c>
    </row>
    <row r="634" spans="4:5">
      <c r="D634" s="3">
        <v>989</v>
      </c>
      <c r="E634" s="4">
        <v>195000</v>
      </c>
    </row>
    <row r="635" spans="4:5">
      <c r="D635" s="3">
        <v>990</v>
      </c>
      <c r="E635" s="4">
        <v>197000</v>
      </c>
    </row>
    <row r="636" spans="4:5">
      <c r="D636" s="3">
        <v>991</v>
      </c>
      <c r="E636" s="4">
        <v>348000</v>
      </c>
    </row>
    <row r="637" spans="4:5">
      <c r="D637" s="3">
        <v>992</v>
      </c>
      <c r="E637" s="4">
        <v>168000</v>
      </c>
    </row>
    <row r="638" spans="4:5">
      <c r="D638" s="3">
        <v>993</v>
      </c>
      <c r="E638" s="4">
        <v>187000</v>
      </c>
    </row>
    <row r="639" spans="4:5">
      <c r="D639" s="3">
        <v>994</v>
      </c>
      <c r="E639" s="4">
        <v>173900</v>
      </c>
    </row>
    <row r="640" spans="4:5">
      <c r="D640" s="3">
        <v>995</v>
      </c>
      <c r="E640" s="4">
        <v>337500</v>
      </c>
    </row>
    <row r="641" spans="4:5">
      <c r="D641" s="3">
        <v>998</v>
      </c>
      <c r="E641" s="4">
        <v>185000</v>
      </c>
    </row>
    <row r="642" spans="4:5">
      <c r="D642" s="3">
        <v>1000</v>
      </c>
      <c r="E642" s="4">
        <v>206000</v>
      </c>
    </row>
    <row r="643" spans="4:5">
      <c r="D643" s="3">
        <v>1003</v>
      </c>
      <c r="E643" s="4">
        <v>232000</v>
      </c>
    </row>
    <row r="644" spans="4:5">
      <c r="D644" s="3">
        <v>1005</v>
      </c>
      <c r="E644" s="4">
        <v>181000</v>
      </c>
    </row>
    <row r="645" spans="4:5">
      <c r="D645" s="3">
        <v>1007</v>
      </c>
      <c r="E645" s="4">
        <v>163500</v>
      </c>
    </row>
    <row r="646" spans="4:5">
      <c r="D646" s="3">
        <v>1009</v>
      </c>
      <c r="E646" s="4">
        <v>240000</v>
      </c>
    </row>
    <row r="647" spans="4:5">
      <c r="D647" s="3">
        <v>1013</v>
      </c>
      <c r="E647" s="4">
        <v>165000</v>
      </c>
    </row>
    <row r="648" spans="4:5">
      <c r="D648" s="3">
        <v>1015</v>
      </c>
      <c r="E648" s="4">
        <v>119200</v>
      </c>
    </row>
    <row r="649" spans="4:5">
      <c r="D649" s="3">
        <v>1016</v>
      </c>
      <c r="E649" s="4">
        <v>227000</v>
      </c>
    </row>
    <row r="650" spans="4:5">
      <c r="D650" s="3">
        <v>1017</v>
      </c>
      <c r="E650" s="4">
        <v>203000</v>
      </c>
    </row>
    <row r="651" spans="4:5">
      <c r="D651" s="3">
        <v>1018</v>
      </c>
      <c r="E651" s="4">
        <v>187500</v>
      </c>
    </row>
    <row r="652" spans="4:5">
      <c r="D652" s="3">
        <v>1019</v>
      </c>
      <c r="E652" s="4">
        <v>160000</v>
      </c>
    </row>
    <row r="653" spans="4:5">
      <c r="D653" s="3">
        <v>1020</v>
      </c>
      <c r="E653" s="4">
        <v>213490</v>
      </c>
    </row>
    <row r="654" spans="4:5">
      <c r="D654" s="3">
        <v>1022</v>
      </c>
      <c r="E654" s="4">
        <v>194000</v>
      </c>
    </row>
    <row r="655" spans="4:5">
      <c r="D655" s="3">
        <v>1024</v>
      </c>
      <c r="E655" s="4">
        <v>191000</v>
      </c>
    </row>
    <row r="656" spans="4:5">
      <c r="D656" s="3">
        <v>1025</v>
      </c>
      <c r="E656" s="4">
        <v>287000</v>
      </c>
    </row>
    <row r="657" spans="4:5">
      <c r="D657" s="3">
        <v>1028</v>
      </c>
      <c r="E657" s="4">
        <v>293077</v>
      </c>
    </row>
    <row r="658" spans="4:5">
      <c r="D658" s="3">
        <v>1030</v>
      </c>
      <c r="E658" s="4">
        <v>118000</v>
      </c>
    </row>
    <row r="659" spans="4:5">
      <c r="D659" s="3">
        <v>1032</v>
      </c>
      <c r="E659" s="4">
        <v>197000</v>
      </c>
    </row>
    <row r="660" spans="4:5">
      <c r="D660" s="3">
        <v>1033</v>
      </c>
      <c r="E660" s="4">
        <v>310000</v>
      </c>
    </row>
    <row r="661" spans="4:5">
      <c r="D661" s="3">
        <v>1034</v>
      </c>
      <c r="E661" s="4">
        <v>230000</v>
      </c>
    </row>
    <row r="662" spans="4:5">
      <c r="D662" s="3">
        <v>1037</v>
      </c>
      <c r="E662" s="4">
        <v>315500</v>
      </c>
    </row>
    <row r="663" spans="4:5">
      <c r="D663" s="3">
        <v>1038</v>
      </c>
      <c r="E663" s="4">
        <v>287000</v>
      </c>
    </row>
    <row r="664" spans="4:5">
      <c r="D664" s="3">
        <v>1042</v>
      </c>
      <c r="E664" s="4">
        <v>173000</v>
      </c>
    </row>
    <row r="665" spans="4:5">
      <c r="D665" s="3">
        <v>1043</v>
      </c>
      <c r="E665" s="4">
        <v>196000</v>
      </c>
    </row>
    <row r="666" spans="4:5">
      <c r="D666" s="3">
        <v>1044</v>
      </c>
      <c r="E666" s="4">
        <v>262280</v>
      </c>
    </row>
    <row r="667" spans="4:5">
      <c r="D667" s="3">
        <v>1045</v>
      </c>
      <c r="E667" s="4">
        <v>278000</v>
      </c>
    </row>
    <row r="668" spans="4:5">
      <c r="D668" s="3">
        <v>1047</v>
      </c>
      <c r="E668" s="4">
        <v>556581</v>
      </c>
    </row>
    <row r="669" spans="4:5">
      <c r="D669" s="3">
        <v>1051</v>
      </c>
      <c r="E669" s="4">
        <v>176485</v>
      </c>
    </row>
    <row r="670" spans="4:5">
      <c r="D670" s="3">
        <v>1052</v>
      </c>
      <c r="E670" s="4">
        <v>200141</v>
      </c>
    </row>
    <row r="671" spans="4:5">
      <c r="D671" s="3">
        <v>1053</v>
      </c>
      <c r="E671" s="4">
        <v>165000</v>
      </c>
    </row>
    <row r="672" spans="4:5">
      <c r="D672" s="3">
        <v>1055</v>
      </c>
      <c r="E672" s="4">
        <v>255000</v>
      </c>
    </row>
    <row r="673" spans="4:5">
      <c r="D673" s="3">
        <v>1056</v>
      </c>
      <c r="E673" s="4">
        <v>180000</v>
      </c>
    </row>
    <row r="674" spans="4:5">
      <c r="D674" s="3">
        <v>1057</v>
      </c>
      <c r="E674" s="4">
        <v>185850</v>
      </c>
    </row>
    <row r="675" spans="4:5">
      <c r="D675" s="3">
        <v>1058</v>
      </c>
      <c r="E675" s="4">
        <v>248000</v>
      </c>
    </row>
    <row r="676" spans="4:5">
      <c r="D676" s="3">
        <v>1059</v>
      </c>
      <c r="E676" s="4">
        <v>335000</v>
      </c>
    </row>
    <row r="677" spans="4:5">
      <c r="D677" s="3">
        <v>1060</v>
      </c>
      <c r="E677" s="4">
        <v>220000</v>
      </c>
    </row>
    <row r="678" spans="4:5">
      <c r="D678" s="3">
        <v>1061</v>
      </c>
      <c r="E678" s="4">
        <v>213500</v>
      </c>
    </row>
    <row r="679" spans="4:5">
      <c r="D679" s="3">
        <v>1064</v>
      </c>
      <c r="E679" s="4">
        <v>110500</v>
      </c>
    </row>
    <row r="680" spans="4:5">
      <c r="D680" s="3">
        <v>1066</v>
      </c>
      <c r="E680" s="4">
        <v>328000</v>
      </c>
    </row>
    <row r="681" spans="4:5">
      <c r="D681" s="3">
        <v>1067</v>
      </c>
      <c r="E681" s="4">
        <v>178000</v>
      </c>
    </row>
    <row r="682" spans="4:5">
      <c r="D682" s="3">
        <v>1068</v>
      </c>
      <c r="E682" s="4">
        <v>167900</v>
      </c>
    </row>
    <row r="683" spans="4:5">
      <c r="D683" s="3">
        <v>1069</v>
      </c>
      <c r="E683" s="4">
        <v>151400</v>
      </c>
    </row>
    <row r="684" spans="4:5">
      <c r="D684" s="3">
        <v>1072</v>
      </c>
      <c r="E684" s="4">
        <v>154000</v>
      </c>
    </row>
    <row r="685" spans="4:5">
      <c r="D685" s="3">
        <v>1074</v>
      </c>
      <c r="E685" s="4">
        <v>159500</v>
      </c>
    </row>
    <row r="686" spans="4:5">
      <c r="D686" s="3">
        <v>1075</v>
      </c>
      <c r="E686" s="4">
        <v>194000</v>
      </c>
    </row>
    <row r="687" spans="4:5">
      <c r="D687" s="3">
        <v>1076</v>
      </c>
      <c r="E687" s="4">
        <v>219500</v>
      </c>
    </row>
    <row r="688" spans="4:5">
      <c r="D688" s="3">
        <v>1079</v>
      </c>
      <c r="E688" s="4">
        <v>155900</v>
      </c>
    </row>
    <row r="689" spans="4:5">
      <c r="D689" s="3">
        <v>1081</v>
      </c>
      <c r="E689" s="4">
        <v>145000</v>
      </c>
    </row>
    <row r="690" spans="4:5">
      <c r="D690" s="3">
        <v>1083</v>
      </c>
      <c r="E690" s="4">
        <v>192000</v>
      </c>
    </row>
    <row r="691" spans="4:5">
      <c r="D691" s="3">
        <v>1084</v>
      </c>
      <c r="E691" s="4">
        <v>160000</v>
      </c>
    </row>
    <row r="692" spans="4:5">
      <c r="D692" s="3">
        <v>1085</v>
      </c>
      <c r="E692" s="4">
        <v>187500</v>
      </c>
    </row>
    <row r="693" spans="4:5">
      <c r="D693" s="3">
        <v>1086</v>
      </c>
      <c r="E693" s="4">
        <v>147000</v>
      </c>
    </row>
    <row r="694" spans="4:5">
      <c r="D694" s="3">
        <v>1088</v>
      </c>
      <c r="E694" s="4">
        <v>252000</v>
      </c>
    </row>
    <row r="695" spans="4:5">
      <c r="D695" s="3">
        <v>1089</v>
      </c>
      <c r="E695" s="4">
        <v>137500</v>
      </c>
    </row>
    <row r="696" spans="4:5">
      <c r="D696" s="3">
        <v>1090</v>
      </c>
      <c r="E696" s="4">
        <v>197000</v>
      </c>
    </row>
    <row r="697" spans="4:5">
      <c r="D697" s="3">
        <v>1092</v>
      </c>
      <c r="E697" s="4">
        <v>160000</v>
      </c>
    </row>
    <row r="698" spans="4:5">
      <c r="D698" s="3">
        <v>1093</v>
      </c>
      <c r="E698" s="4">
        <v>136500</v>
      </c>
    </row>
    <row r="699" spans="4:5">
      <c r="D699" s="3">
        <v>1096</v>
      </c>
      <c r="E699" s="4">
        <v>176432</v>
      </c>
    </row>
    <row r="700" spans="4:5">
      <c r="D700" s="3">
        <v>1097</v>
      </c>
      <c r="E700" s="4">
        <v>127000</v>
      </c>
    </row>
    <row r="701" spans="4:5">
      <c r="D701" s="3">
        <v>1098</v>
      </c>
      <c r="E701" s="4">
        <v>170000</v>
      </c>
    </row>
    <row r="702" spans="4:5">
      <c r="D702" s="3">
        <v>1100</v>
      </c>
      <c r="E702" s="4">
        <v>157000</v>
      </c>
    </row>
    <row r="703" spans="4:5">
      <c r="D703" s="3">
        <v>1104</v>
      </c>
      <c r="E703" s="4">
        <v>159500</v>
      </c>
    </row>
    <row r="704" spans="4:5">
      <c r="D704" s="3">
        <v>1106</v>
      </c>
      <c r="E704" s="4">
        <v>325000</v>
      </c>
    </row>
    <row r="705" spans="4:5">
      <c r="D705" s="3">
        <v>1107</v>
      </c>
      <c r="E705" s="4">
        <v>179900</v>
      </c>
    </row>
    <row r="706" spans="4:5">
      <c r="D706" s="3">
        <v>1108</v>
      </c>
      <c r="E706" s="4">
        <v>274725</v>
      </c>
    </row>
    <row r="707" spans="4:5">
      <c r="D707" s="3">
        <v>1109</v>
      </c>
      <c r="E707" s="4">
        <v>181000</v>
      </c>
    </row>
    <row r="708" spans="4:5">
      <c r="D708" s="3">
        <v>1110</v>
      </c>
      <c r="E708" s="4">
        <v>280000</v>
      </c>
    </row>
    <row r="709" spans="4:5">
      <c r="D709" s="3">
        <v>1111</v>
      </c>
      <c r="E709" s="4">
        <v>188000</v>
      </c>
    </row>
    <row r="710" spans="4:5">
      <c r="D710" s="3">
        <v>1112</v>
      </c>
      <c r="E710" s="4">
        <v>205000</v>
      </c>
    </row>
    <row r="711" spans="4:5">
      <c r="D711" s="3">
        <v>1116</v>
      </c>
      <c r="E711" s="4">
        <v>318000</v>
      </c>
    </row>
    <row r="712" spans="4:5">
      <c r="D712" s="3">
        <v>1117</v>
      </c>
      <c r="E712" s="4">
        <v>184100</v>
      </c>
    </row>
    <row r="713" spans="4:5">
      <c r="D713" s="3">
        <v>1121</v>
      </c>
      <c r="E713" s="4">
        <v>118400</v>
      </c>
    </row>
    <row r="714" spans="4:5">
      <c r="D714" s="3">
        <v>1122</v>
      </c>
      <c r="E714" s="4">
        <v>212900</v>
      </c>
    </row>
    <row r="715" spans="4:5">
      <c r="D715" s="3">
        <v>1125</v>
      </c>
      <c r="E715" s="4">
        <v>163900</v>
      </c>
    </row>
    <row r="716" spans="4:5">
      <c r="D716" s="3">
        <v>1127</v>
      </c>
      <c r="E716" s="4">
        <v>174000</v>
      </c>
    </row>
    <row r="717" spans="4:5">
      <c r="D717" s="3">
        <v>1128</v>
      </c>
      <c r="E717" s="4">
        <v>259000</v>
      </c>
    </row>
    <row r="718" spans="4:5">
      <c r="D718" s="3">
        <v>1129</v>
      </c>
      <c r="E718" s="4">
        <v>215000</v>
      </c>
    </row>
    <row r="719" spans="4:5">
      <c r="D719" s="3">
        <v>1133</v>
      </c>
      <c r="E719" s="4">
        <v>117500</v>
      </c>
    </row>
    <row r="720" spans="4:5">
      <c r="D720" s="3">
        <v>1134</v>
      </c>
      <c r="E720" s="4">
        <v>239500</v>
      </c>
    </row>
    <row r="721" spans="4:5">
      <c r="D721" s="3">
        <v>1135</v>
      </c>
      <c r="E721" s="4">
        <v>169000</v>
      </c>
    </row>
    <row r="722" spans="4:5">
      <c r="D722" s="3">
        <v>1136</v>
      </c>
      <c r="E722" s="4">
        <v>102000</v>
      </c>
    </row>
    <row r="723" spans="4:5">
      <c r="D723" s="3">
        <v>1137</v>
      </c>
      <c r="E723" s="4">
        <v>119000</v>
      </c>
    </row>
    <row r="724" spans="4:5">
      <c r="D724" s="3">
        <v>1139</v>
      </c>
      <c r="E724" s="4">
        <v>196000</v>
      </c>
    </row>
    <row r="725" spans="4:5">
      <c r="D725" s="3">
        <v>1143</v>
      </c>
      <c r="E725" s="4">
        <v>424870</v>
      </c>
    </row>
    <row r="726" spans="4:5">
      <c r="D726" s="3">
        <v>1147</v>
      </c>
      <c r="E726" s="4">
        <v>180000</v>
      </c>
    </row>
    <row r="727" spans="4:5">
      <c r="D727" s="3">
        <v>1148</v>
      </c>
      <c r="E727" s="4">
        <v>174500</v>
      </c>
    </row>
    <row r="728" spans="4:5">
      <c r="D728" s="3">
        <v>1149</v>
      </c>
      <c r="E728" s="4">
        <v>116900</v>
      </c>
    </row>
    <row r="729" spans="4:5">
      <c r="D729" s="3">
        <v>1150</v>
      </c>
      <c r="E729" s="4">
        <v>143000</v>
      </c>
    </row>
    <row r="730" spans="4:5">
      <c r="D730" s="3">
        <v>1151</v>
      </c>
      <c r="E730" s="4">
        <v>124000</v>
      </c>
    </row>
    <row r="731" spans="4:5">
      <c r="D731" s="3">
        <v>1153</v>
      </c>
      <c r="E731" s="4">
        <v>230000</v>
      </c>
    </row>
    <row r="732" spans="4:5">
      <c r="D732" s="3">
        <v>1154</v>
      </c>
      <c r="E732" s="4">
        <v>120500</v>
      </c>
    </row>
    <row r="733" spans="4:5">
      <c r="D733" s="3">
        <v>1155</v>
      </c>
      <c r="E733" s="4">
        <v>201800</v>
      </c>
    </row>
    <row r="734" spans="4:5">
      <c r="D734" s="3">
        <v>1158</v>
      </c>
      <c r="E734" s="4">
        <v>230000</v>
      </c>
    </row>
    <row r="735" spans="4:5">
      <c r="D735" s="3">
        <v>1159</v>
      </c>
      <c r="E735" s="4">
        <v>235128</v>
      </c>
    </row>
    <row r="736" spans="4:5">
      <c r="D736" s="3">
        <v>1160</v>
      </c>
      <c r="E736" s="4">
        <v>185000</v>
      </c>
    </row>
    <row r="737" spans="4:5">
      <c r="D737" s="3">
        <v>1161</v>
      </c>
      <c r="E737" s="4">
        <v>146000</v>
      </c>
    </row>
    <row r="738" spans="4:5">
      <c r="D738" s="3">
        <v>1162</v>
      </c>
      <c r="E738" s="4">
        <v>224000</v>
      </c>
    </row>
    <row r="739" spans="4:5">
      <c r="D739" s="3">
        <v>1166</v>
      </c>
      <c r="E739" s="4">
        <v>233170</v>
      </c>
    </row>
    <row r="740" spans="4:5">
      <c r="D740" s="3">
        <v>1167</v>
      </c>
      <c r="E740" s="4">
        <v>245350</v>
      </c>
    </row>
    <row r="741" spans="4:5">
      <c r="D741" s="3">
        <v>1168</v>
      </c>
      <c r="E741" s="4">
        <v>173000</v>
      </c>
    </row>
    <row r="742" spans="4:5">
      <c r="D742" s="3">
        <v>1169</v>
      </c>
      <c r="E742" s="4">
        <v>235000</v>
      </c>
    </row>
    <row r="743" spans="4:5">
      <c r="D743" s="3">
        <v>1170</v>
      </c>
      <c r="E743" s="4">
        <v>625000</v>
      </c>
    </row>
    <row r="744" spans="4:5">
      <c r="D744" s="3">
        <v>1171</v>
      </c>
      <c r="E744" s="4">
        <v>171000</v>
      </c>
    </row>
    <row r="745" spans="4:5">
      <c r="D745" s="3">
        <v>1172</v>
      </c>
      <c r="E745" s="4">
        <v>163000</v>
      </c>
    </row>
    <row r="746" spans="4:5">
      <c r="D746" s="3">
        <v>1173</v>
      </c>
      <c r="E746" s="4">
        <v>171900</v>
      </c>
    </row>
    <row r="747" spans="4:5">
      <c r="D747" s="3">
        <v>1175</v>
      </c>
      <c r="E747" s="4">
        <v>239000</v>
      </c>
    </row>
    <row r="748" spans="4:5">
      <c r="D748" s="3">
        <v>1176</v>
      </c>
      <c r="E748" s="4">
        <v>285000</v>
      </c>
    </row>
    <row r="749" spans="4:5">
      <c r="D749" s="3">
        <v>1178</v>
      </c>
      <c r="E749" s="4">
        <v>115000</v>
      </c>
    </row>
    <row r="750" spans="4:5">
      <c r="D750" s="3">
        <v>1181</v>
      </c>
      <c r="E750" s="4">
        <v>250000</v>
      </c>
    </row>
    <row r="751" spans="4:5">
      <c r="D751" s="3">
        <v>1182</v>
      </c>
      <c r="E751" s="4">
        <v>392500</v>
      </c>
    </row>
    <row r="752" spans="4:5">
      <c r="D752" s="3">
        <v>1183</v>
      </c>
      <c r="E752" s="4">
        <v>745000</v>
      </c>
    </row>
    <row r="753" spans="4:5">
      <c r="D753" s="3">
        <v>1188</v>
      </c>
      <c r="E753" s="4">
        <v>262000</v>
      </c>
    </row>
    <row r="754" spans="4:5">
      <c r="D754" s="3">
        <v>1189</v>
      </c>
      <c r="E754" s="4">
        <v>195000</v>
      </c>
    </row>
    <row r="755" spans="4:5">
      <c r="D755" s="3">
        <v>1190</v>
      </c>
      <c r="E755" s="4">
        <v>189000</v>
      </c>
    </row>
    <row r="756" spans="4:5">
      <c r="D756" s="3">
        <v>1192</v>
      </c>
      <c r="E756" s="4">
        <v>174000</v>
      </c>
    </row>
    <row r="757" spans="4:5">
      <c r="D757" s="3">
        <v>1194</v>
      </c>
      <c r="E757" s="4">
        <v>165000</v>
      </c>
    </row>
    <row r="758" spans="4:5">
      <c r="D758" s="3">
        <v>1195</v>
      </c>
      <c r="E758" s="4">
        <v>158000</v>
      </c>
    </row>
    <row r="759" spans="4:5">
      <c r="D759" s="3">
        <v>1196</v>
      </c>
      <c r="E759" s="4">
        <v>176000</v>
      </c>
    </row>
    <row r="760" spans="4:5">
      <c r="D760" s="3">
        <v>1197</v>
      </c>
      <c r="E760" s="4">
        <v>219210</v>
      </c>
    </row>
    <row r="761" spans="4:5">
      <c r="D761" s="3">
        <v>1198</v>
      </c>
      <c r="E761" s="4">
        <v>144000</v>
      </c>
    </row>
    <row r="762" spans="4:5">
      <c r="D762" s="3">
        <v>1199</v>
      </c>
      <c r="E762" s="4">
        <v>178000</v>
      </c>
    </row>
    <row r="763" spans="4:5">
      <c r="D763" s="3">
        <v>1202</v>
      </c>
      <c r="E763" s="4">
        <v>197900</v>
      </c>
    </row>
    <row r="764" spans="4:5">
      <c r="D764" s="3">
        <v>1204</v>
      </c>
      <c r="E764" s="4">
        <v>213000</v>
      </c>
    </row>
    <row r="765" spans="4:5">
      <c r="D765" s="3">
        <v>1206</v>
      </c>
      <c r="E765" s="4">
        <v>271900</v>
      </c>
    </row>
    <row r="766" spans="4:5">
      <c r="D766" s="3">
        <v>1208</v>
      </c>
      <c r="E766" s="4">
        <v>200000</v>
      </c>
    </row>
    <row r="767" spans="4:5">
      <c r="D767" s="3">
        <v>1210</v>
      </c>
      <c r="E767" s="4">
        <v>290000</v>
      </c>
    </row>
    <row r="768" spans="4:5">
      <c r="D768" s="3">
        <v>1211</v>
      </c>
      <c r="E768" s="4">
        <v>189000</v>
      </c>
    </row>
    <row r="769" spans="4:5">
      <c r="D769" s="3">
        <v>1212</v>
      </c>
      <c r="E769" s="4">
        <v>164000</v>
      </c>
    </row>
    <row r="770" spans="4:5">
      <c r="D770" s="3">
        <v>1217</v>
      </c>
      <c r="E770" s="4">
        <v>112000</v>
      </c>
    </row>
    <row r="771" spans="4:5">
      <c r="D771" s="3">
        <v>1218</v>
      </c>
      <c r="E771" s="4">
        <v>229456</v>
      </c>
    </row>
    <row r="772" spans="4:5">
      <c r="D772" s="3">
        <v>1220</v>
      </c>
      <c r="E772" s="4">
        <v>91500</v>
      </c>
    </row>
    <row r="773" spans="4:5">
      <c r="D773" s="3">
        <v>1223</v>
      </c>
      <c r="E773" s="4">
        <v>143000</v>
      </c>
    </row>
    <row r="774" spans="4:5">
      <c r="D774" s="3">
        <v>1225</v>
      </c>
      <c r="E774" s="4">
        <v>184000</v>
      </c>
    </row>
    <row r="775" spans="4:5">
      <c r="D775" s="3">
        <v>1226</v>
      </c>
      <c r="E775" s="4">
        <v>145000</v>
      </c>
    </row>
    <row r="776" spans="4:5">
      <c r="D776" s="3">
        <v>1227</v>
      </c>
      <c r="E776" s="4">
        <v>214000</v>
      </c>
    </row>
    <row r="777" spans="4:5">
      <c r="D777" s="3">
        <v>1229</v>
      </c>
      <c r="E777" s="4">
        <v>367294</v>
      </c>
    </row>
    <row r="778" spans="4:5">
      <c r="D778" s="3">
        <v>1237</v>
      </c>
      <c r="E778" s="4">
        <v>175500</v>
      </c>
    </row>
    <row r="779" spans="4:5">
      <c r="D779" s="3">
        <v>1238</v>
      </c>
      <c r="E779" s="4">
        <v>195000</v>
      </c>
    </row>
    <row r="780" spans="4:5">
      <c r="D780" s="3">
        <v>1239</v>
      </c>
      <c r="E780" s="4">
        <v>142500</v>
      </c>
    </row>
    <row r="781" spans="4:5">
      <c r="D781" s="3">
        <v>1240</v>
      </c>
      <c r="E781" s="4">
        <v>265900</v>
      </c>
    </row>
    <row r="782" spans="4:5">
      <c r="D782" s="3">
        <v>1241</v>
      </c>
      <c r="E782" s="4">
        <v>224900</v>
      </c>
    </row>
    <row r="783" spans="4:5">
      <c r="D783" s="3">
        <v>1242</v>
      </c>
      <c r="E783" s="4">
        <v>248328</v>
      </c>
    </row>
    <row r="784" spans="4:5">
      <c r="D784" s="3">
        <v>1243</v>
      </c>
      <c r="E784" s="4">
        <v>170000</v>
      </c>
    </row>
    <row r="785" spans="4:5">
      <c r="D785" s="3">
        <v>1244</v>
      </c>
      <c r="E785" s="4">
        <v>465000</v>
      </c>
    </row>
    <row r="786" spans="4:5">
      <c r="D786" s="3">
        <v>1245</v>
      </c>
      <c r="E786" s="4">
        <v>230000</v>
      </c>
    </row>
    <row r="787" spans="4:5">
      <c r="D787" s="3">
        <v>1246</v>
      </c>
      <c r="E787" s="4">
        <v>178000</v>
      </c>
    </row>
    <row r="788" spans="4:5">
      <c r="D788" s="3">
        <v>1247</v>
      </c>
      <c r="E788" s="4">
        <v>186500</v>
      </c>
    </row>
    <row r="789" spans="4:5">
      <c r="D789" s="3">
        <v>1248</v>
      </c>
      <c r="E789" s="4">
        <v>169900</v>
      </c>
    </row>
    <row r="790" spans="4:5">
      <c r="D790" s="3">
        <v>1249</v>
      </c>
      <c r="E790" s="4">
        <v>129500</v>
      </c>
    </row>
    <row r="791" spans="4:5">
      <c r="D791" s="3">
        <v>1251</v>
      </c>
      <c r="E791" s="4">
        <v>244000</v>
      </c>
    </row>
    <row r="792" spans="4:5">
      <c r="D792" s="3">
        <v>1252</v>
      </c>
      <c r="E792" s="4">
        <v>171750</v>
      </c>
    </row>
    <row r="793" spans="4:5">
      <c r="D793" s="3">
        <v>1254</v>
      </c>
      <c r="E793" s="4">
        <v>294000</v>
      </c>
    </row>
    <row r="794" spans="4:5">
      <c r="D794" s="3">
        <v>1255</v>
      </c>
      <c r="E794" s="4">
        <v>165400</v>
      </c>
    </row>
    <row r="795" spans="4:5">
      <c r="D795" s="3">
        <v>1256</v>
      </c>
      <c r="E795" s="4">
        <v>127500</v>
      </c>
    </row>
    <row r="796" spans="4:5">
      <c r="D796" s="3">
        <v>1257</v>
      </c>
      <c r="E796" s="4">
        <v>301500</v>
      </c>
    </row>
    <row r="797" spans="4:5">
      <c r="D797" s="3">
        <v>1259</v>
      </c>
      <c r="E797" s="4">
        <v>190000</v>
      </c>
    </row>
    <row r="798" spans="4:5">
      <c r="D798" s="3">
        <v>1260</v>
      </c>
      <c r="E798" s="4">
        <v>151000</v>
      </c>
    </row>
    <row r="799" spans="4:5">
      <c r="D799" s="3">
        <v>1261</v>
      </c>
      <c r="E799" s="4">
        <v>181000</v>
      </c>
    </row>
    <row r="800" spans="4:5">
      <c r="D800" s="3">
        <v>1264</v>
      </c>
      <c r="E800" s="4">
        <v>180500</v>
      </c>
    </row>
    <row r="801" spans="4:5">
      <c r="D801" s="3">
        <v>1265</v>
      </c>
      <c r="E801" s="4">
        <v>181000</v>
      </c>
    </row>
    <row r="802" spans="4:5">
      <c r="D802" s="3">
        <v>1266</v>
      </c>
      <c r="E802" s="4">
        <v>183900</v>
      </c>
    </row>
    <row r="803" spans="4:5">
      <c r="D803" s="3">
        <v>1267</v>
      </c>
      <c r="E803" s="4">
        <v>122000</v>
      </c>
    </row>
    <row r="804" spans="4:5">
      <c r="D804" s="3">
        <v>1268</v>
      </c>
      <c r="E804" s="4">
        <v>378500</v>
      </c>
    </row>
    <row r="805" spans="4:5">
      <c r="D805" s="3">
        <v>1269</v>
      </c>
      <c r="E805" s="4">
        <v>381000</v>
      </c>
    </row>
    <row r="806" spans="4:5">
      <c r="D806" s="3">
        <v>1271</v>
      </c>
      <c r="E806" s="4">
        <v>260000</v>
      </c>
    </row>
    <row r="807" spans="4:5">
      <c r="D807" s="3">
        <v>1272</v>
      </c>
      <c r="E807" s="4">
        <v>185750</v>
      </c>
    </row>
    <row r="808" spans="4:5">
      <c r="D808" s="3">
        <v>1274</v>
      </c>
      <c r="E808" s="4">
        <v>177000</v>
      </c>
    </row>
    <row r="809" spans="4:5">
      <c r="D809" s="3">
        <v>1277</v>
      </c>
      <c r="E809" s="4">
        <v>162000</v>
      </c>
    </row>
    <row r="810" spans="4:5">
      <c r="D810" s="3">
        <v>1278</v>
      </c>
      <c r="E810" s="4">
        <v>197900</v>
      </c>
    </row>
    <row r="811" spans="4:5">
      <c r="D811" s="3">
        <v>1279</v>
      </c>
      <c r="E811" s="4">
        <v>237000</v>
      </c>
    </row>
    <row r="812" spans="4:5">
      <c r="D812" s="3">
        <v>1281</v>
      </c>
      <c r="E812" s="4">
        <v>227000</v>
      </c>
    </row>
    <row r="813" spans="4:5">
      <c r="D813" s="3">
        <v>1282</v>
      </c>
      <c r="E813" s="4">
        <v>180000</v>
      </c>
    </row>
    <row r="814" spans="4:5">
      <c r="D814" s="3">
        <v>1284</v>
      </c>
      <c r="E814" s="4">
        <v>139000</v>
      </c>
    </row>
    <row r="815" spans="4:5">
      <c r="D815" s="3">
        <v>1285</v>
      </c>
      <c r="E815" s="4">
        <v>169000</v>
      </c>
    </row>
    <row r="816" spans="4:5">
      <c r="D816" s="3">
        <v>1286</v>
      </c>
      <c r="E816" s="4">
        <v>132500</v>
      </c>
    </row>
    <row r="817" spans="4:5">
      <c r="D817" s="3">
        <v>1287</v>
      </c>
      <c r="E817" s="4">
        <v>143000</v>
      </c>
    </row>
    <row r="818" spans="4:5">
      <c r="D818" s="3">
        <v>1289</v>
      </c>
      <c r="E818" s="4">
        <v>278000</v>
      </c>
    </row>
    <row r="819" spans="4:5">
      <c r="D819" s="3">
        <v>1290</v>
      </c>
      <c r="E819" s="4">
        <v>281000</v>
      </c>
    </row>
    <row r="820" spans="4:5">
      <c r="D820" s="3">
        <v>1294</v>
      </c>
      <c r="E820" s="4">
        <v>162900</v>
      </c>
    </row>
    <row r="821" spans="4:5">
      <c r="D821" s="3">
        <v>1298</v>
      </c>
      <c r="E821" s="4">
        <v>140000</v>
      </c>
    </row>
    <row r="822" spans="4:5">
      <c r="D822" s="3">
        <v>1299</v>
      </c>
      <c r="E822" s="4">
        <v>160000</v>
      </c>
    </row>
    <row r="823" spans="4:5">
      <c r="D823" s="3">
        <v>1301</v>
      </c>
      <c r="E823" s="4">
        <v>225000</v>
      </c>
    </row>
    <row r="824" spans="4:5">
      <c r="D824" s="3">
        <v>1302</v>
      </c>
      <c r="E824" s="4">
        <v>177500</v>
      </c>
    </row>
    <row r="825" spans="4:5">
      <c r="D825" s="3">
        <v>1303</v>
      </c>
      <c r="E825" s="4">
        <v>290000</v>
      </c>
    </row>
    <row r="826" spans="4:5">
      <c r="D826" s="3">
        <v>1304</v>
      </c>
      <c r="E826" s="4">
        <v>232000</v>
      </c>
    </row>
    <row r="827" spans="4:5">
      <c r="D827" s="3">
        <v>1305</v>
      </c>
      <c r="E827" s="4">
        <v>130000</v>
      </c>
    </row>
    <row r="828" spans="4:5">
      <c r="D828" s="3">
        <v>1306</v>
      </c>
      <c r="E828" s="4">
        <v>325000</v>
      </c>
    </row>
    <row r="829" spans="4:5">
      <c r="D829" s="3">
        <v>1307</v>
      </c>
      <c r="E829" s="4">
        <v>202500</v>
      </c>
    </row>
    <row r="830" spans="4:5">
      <c r="D830" s="3">
        <v>1310</v>
      </c>
      <c r="E830" s="4">
        <v>179200</v>
      </c>
    </row>
    <row r="831" spans="4:5">
      <c r="D831" s="3">
        <v>1311</v>
      </c>
      <c r="E831" s="4">
        <v>335000</v>
      </c>
    </row>
    <row r="832" spans="4:5">
      <c r="D832" s="3">
        <v>1312</v>
      </c>
      <c r="E832" s="4">
        <v>203000</v>
      </c>
    </row>
    <row r="833" spans="4:5">
      <c r="D833" s="3">
        <v>1313</v>
      </c>
      <c r="E833" s="4">
        <v>302000</v>
      </c>
    </row>
    <row r="834" spans="4:5">
      <c r="D834" s="3">
        <v>1314</v>
      </c>
      <c r="E834" s="4">
        <v>333168</v>
      </c>
    </row>
    <row r="835" spans="4:5">
      <c r="D835" s="3">
        <v>1316</v>
      </c>
      <c r="E835" s="4">
        <v>206900</v>
      </c>
    </row>
    <row r="836" spans="4:5">
      <c r="D836" s="3">
        <v>1317</v>
      </c>
      <c r="E836" s="4">
        <v>295493</v>
      </c>
    </row>
    <row r="837" spans="4:5">
      <c r="D837" s="3">
        <v>1318</v>
      </c>
      <c r="E837" s="4">
        <v>208900</v>
      </c>
    </row>
    <row r="838" spans="4:5">
      <c r="D838" s="3">
        <v>1319</v>
      </c>
      <c r="E838" s="4">
        <v>275000</v>
      </c>
    </row>
    <row r="839" spans="4:5">
      <c r="D839" s="3">
        <v>1321</v>
      </c>
      <c r="E839" s="4">
        <v>156500</v>
      </c>
    </row>
    <row r="840" spans="4:5">
      <c r="D840" s="3">
        <v>1323</v>
      </c>
      <c r="E840" s="4">
        <v>190000</v>
      </c>
    </row>
    <row r="841" spans="4:5">
      <c r="D841" s="3">
        <v>1325</v>
      </c>
      <c r="E841" s="4">
        <v>147000</v>
      </c>
    </row>
    <row r="842" spans="4:5">
      <c r="D842" s="3">
        <v>1329</v>
      </c>
      <c r="E842" s="4">
        <v>256000</v>
      </c>
    </row>
    <row r="843" spans="4:5">
      <c r="D843" s="3">
        <v>1330</v>
      </c>
      <c r="E843" s="4">
        <v>176500</v>
      </c>
    </row>
    <row r="844" spans="4:5">
      <c r="D844" s="3">
        <v>1331</v>
      </c>
      <c r="E844" s="4">
        <v>227000</v>
      </c>
    </row>
    <row r="845" spans="4:5">
      <c r="D845" s="3">
        <v>1336</v>
      </c>
      <c r="E845" s="4">
        <v>167900</v>
      </c>
    </row>
    <row r="846" spans="4:5">
      <c r="D846" s="3">
        <v>1339</v>
      </c>
      <c r="E846" s="4">
        <v>200000</v>
      </c>
    </row>
    <row r="847" spans="4:5">
      <c r="D847" s="3">
        <v>1342</v>
      </c>
      <c r="E847" s="4">
        <v>155000</v>
      </c>
    </row>
    <row r="848" spans="4:5">
      <c r="D848" s="3">
        <v>1343</v>
      </c>
      <c r="E848" s="4">
        <v>228500</v>
      </c>
    </row>
    <row r="849" spans="4:5">
      <c r="D849" s="3">
        <v>1344</v>
      </c>
      <c r="E849" s="4">
        <v>177000</v>
      </c>
    </row>
    <row r="850" spans="4:5">
      <c r="D850" s="3">
        <v>1345</v>
      </c>
      <c r="E850" s="4">
        <v>155835</v>
      </c>
    </row>
    <row r="851" spans="4:5">
      <c r="D851" s="3">
        <v>1347</v>
      </c>
      <c r="E851" s="4">
        <v>262500</v>
      </c>
    </row>
    <row r="852" spans="4:5">
      <c r="D852" s="3">
        <v>1348</v>
      </c>
      <c r="E852" s="4">
        <v>283463</v>
      </c>
    </row>
    <row r="853" spans="4:5">
      <c r="D853" s="3">
        <v>1349</v>
      </c>
      <c r="E853" s="4">
        <v>215000</v>
      </c>
    </row>
    <row r="854" spans="4:5">
      <c r="D854" s="3">
        <v>1350</v>
      </c>
      <c r="E854" s="4">
        <v>122000</v>
      </c>
    </row>
    <row r="855" spans="4:5">
      <c r="D855" s="3">
        <v>1352</v>
      </c>
      <c r="E855" s="4">
        <v>171000</v>
      </c>
    </row>
    <row r="856" spans="4:5">
      <c r="D856" s="3">
        <v>1353</v>
      </c>
      <c r="E856" s="4">
        <v>134900</v>
      </c>
    </row>
    <row r="857" spans="4:5">
      <c r="D857" s="3">
        <v>1354</v>
      </c>
      <c r="E857" s="4">
        <v>410000</v>
      </c>
    </row>
    <row r="858" spans="4:5">
      <c r="D858" s="3">
        <v>1355</v>
      </c>
      <c r="E858" s="4">
        <v>235000</v>
      </c>
    </row>
    <row r="859" spans="4:5">
      <c r="D859" s="3">
        <v>1356</v>
      </c>
      <c r="E859" s="4">
        <v>170000</v>
      </c>
    </row>
    <row r="860" spans="4:5">
      <c r="D860" s="3">
        <v>1359</v>
      </c>
      <c r="E860" s="4">
        <v>177500</v>
      </c>
    </row>
    <row r="861" spans="4:5">
      <c r="D861" s="3">
        <v>1360</v>
      </c>
      <c r="E861" s="4">
        <v>315000</v>
      </c>
    </row>
    <row r="862" spans="4:5">
      <c r="D862" s="3">
        <v>1362</v>
      </c>
      <c r="E862" s="4">
        <v>260000</v>
      </c>
    </row>
    <row r="863" spans="4:5">
      <c r="D863" s="3">
        <v>1364</v>
      </c>
      <c r="E863" s="4">
        <v>156932</v>
      </c>
    </row>
    <row r="864" spans="4:5">
      <c r="D864" s="3">
        <v>1365</v>
      </c>
      <c r="E864" s="4">
        <v>144152</v>
      </c>
    </row>
    <row r="865" spans="4:5">
      <c r="D865" s="3">
        <v>1366</v>
      </c>
      <c r="E865" s="4">
        <v>216000</v>
      </c>
    </row>
    <row r="866" spans="4:5">
      <c r="D866" s="3">
        <v>1367</v>
      </c>
      <c r="E866" s="4">
        <v>193000</v>
      </c>
    </row>
    <row r="867" spans="4:5">
      <c r="D867" s="3">
        <v>1369</v>
      </c>
      <c r="E867" s="4">
        <v>144000</v>
      </c>
    </row>
    <row r="868" spans="4:5">
      <c r="D868" s="3">
        <v>1370</v>
      </c>
      <c r="E868" s="4">
        <v>232000</v>
      </c>
    </row>
    <row r="869" spans="4:5">
      <c r="D869" s="3">
        <v>1372</v>
      </c>
      <c r="E869" s="4">
        <v>165500</v>
      </c>
    </row>
    <row r="870" spans="4:5">
      <c r="D870" s="3">
        <v>1373</v>
      </c>
      <c r="E870" s="4">
        <v>274300</v>
      </c>
    </row>
    <row r="871" spans="4:5">
      <c r="D871" s="3">
        <v>1374</v>
      </c>
      <c r="E871" s="4">
        <v>466500</v>
      </c>
    </row>
    <row r="872" spans="4:5">
      <c r="D872" s="3">
        <v>1375</v>
      </c>
      <c r="E872" s="4">
        <v>250000</v>
      </c>
    </row>
    <row r="873" spans="4:5">
      <c r="D873" s="3">
        <v>1376</v>
      </c>
      <c r="E873" s="4">
        <v>239000</v>
      </c>
    </row>
    <row r="874" spans="4:5">
      <c r="D874" s="3">
        <v>1377</v>
      </c>
      <c r="E874" s="4">
        <v>91000</v>
      </c>
    </row>
    <row r="875" spans="4:5">
      <c r="D875" s="3">
        <v>1379</v>
      </c>
      <c r="E875" s="4">
        <v>83000</v>
      </c>
    </row>
    <row r="876" spans="4:5">
      <c r="D876" s="3">
        <v>1382</v>
      </c>
      <c r="E876" s="4">
        <v>237500</v>
      </c>
    </row>
    <row r="877" spans="4:5">
      <c r="D877" s="3">
        <v>1383</v>
      </c>
      <c r="E877" s="4">
        <v>157000</v>
      </c>
    </row>
    <row r="878" spans="4:5">
      <c r="D878" s="3">
        <v>1385</v>
      </c>
      <c r="E878" s="4">
        <v>105000</v>
      </c>
    </row>
    <row r="879" spans="4:5">
      <c r="D879" s="3">
        <v>1387</v>
      </c>
      <c r="E879" s="4">
        <v>250000</v>
      </c>
    </row>
    <row r="880" spans="4:5">
      <c r="D880" s="3">
        <v>1388</v>
      </c>
      <c r="E880" s="4">
        <v>136000</v>
      </c>
    </row>
    <row r="881" spans="4:5">
      <c r="D881" s="3">
        <v>1389</v>
      </c>
      <c r="E881" s="4">
        <v>377500</v>
      </c>
    </row>
    <row r="882" spans="4:5">
      <c r="D882" s="3">
        <v>1390</v>
      </c>
      <c r="E882" s="4">
        <v>131000</v>
      </c>
    </row>
    <row r="883" spans="4:5">
      <c r="D883" s="3">
        <v>1391</v>
      </c>
      <c r="E883" s="4">
        <v>235000</v>
      </c>
    </row>
    <row r="884" spans="4:5">
      <c r="D884" s="3">
        <v>1394</v>
      </c>
      <c r="E884" s="4">
        <v>163000</v>
      </c>
    </row>
    <row r="885" spans="4:5">
      <c r="D885" s="3">
        <v>1395</v>
      </c>
      <c r="E885" s="4">
        <v>246578</v>
      </c>
    </row>
    <row r="886" spans="4:5">
      <c r="D886" s="3">
        <v>1396</v>
      </c>
      <c r="E886" s="4">
        <v>281213</v>
      </c>
    </row>
    <row r="887" spans="4:5">
      <c r="D887" s="3">
        <v>1400</v>
      </c>
      <c r="E887" s="4">
        <v>137450</v>
      </c>
    </row>
    <row r="888" spans="4:5">
      <c r="D888" s="3">
        <v>1401</v>
      </c>
      <c r="E888" s="4">
        <v>120000</v>
      </c>
    </row>
    <row r="889" spans="4:5">
      <c r="D889" s="3">
        <v>1402</v>
      </c>
      <c r="E889" s="4">
        <v>193000</v>
      </c>
    </row>
    <row r="890" spans="4:5">
      <c r="D890" s="3">
        <v>1403</v>
      </c>
      <c r="E890" s="4">
        <v>193879</v>
      </c>
    </row>
    <row r="891" spans="4:5">
      <c r="D891" s="3">
        <v>1404</v>
      </c>
      <c r="E891" s="4">
        <v>282922</v>
      </c>
    </row>
    <row r="892" spans="4:5">
      <c r="D892" s="3">
        <v>1406</v>
      </c>
      <c r="E892" s="4">
        <v>275000</v>
      </c>
    </row>
    <row r="893" spans="4:5">
      <c r="D893" s="3">
        <v>1410</v>
      </c>
      <c r="E893" s="4">
        <v>215000</v>
      </c>
    </row>
    <row r="894" spans="4:5">
      <c r="D894" s="3">
        <v>1411</v>
      </c>
      <c r="E894" s="4">
        <v>230000</v>
      </c>
    </row>
    <row r="895" spans="4:5">
      <c r="D895" s="3">
        <v>1412</v>
      </c>
      <c r="E895" s="4">
        <v>140000</v>
      </c>
    </row>
    <row r="896" spans="4:5">
      <c r="D896" s="3">
        <v>1414</v>
      </c>
      <c r="E896" s="4">
        <v>257000</v>
      </c>
    </row>
    <row r="897" spans="4:5">
      <c r="D897" s="3">
        <v>1415</v>
      </c>
      <c r="E897" s="4">
        <v>207000</v>
      </c>
    </row>
    <row r="898" spans="4:5">
      <c r="D898" s="3">
        <v>1416</v>
      </c>
      <c r="E898" s="4">
        <v>175900</v>
      </c>
    </row>
    <row r="899" spans="4:5">
      <c r="D899" s="3">
        <v>1418</v>
      </c>
      <c r="E899" s="4">
        <v>340000</v>
      </c>
    </row>
    <row r="900" spans="4:5">
      <c r="D900" s="3">
        <v>1420</v>
      </c>
      <c r="E900" s="4">
        <v>223000</v>
      </c>
    </row>
    <row r="901" spans="4:5">
      <c r="D901" s="3">
        <v>1421</v>
      </c>
      <c r="E901" s="4">
        <v>179900</v>
      </c>
    </row>
    <row r="902" spans="4:5">
      <c r="D902" s="3">
        <v>1422</v>
      </c>
      <c r="E902" s="4">
        <v>127500</v>
      </c>
    </row>
    <row r="903" spans="4:5">
      <c r="D903" s="3">
        <v>1423</v>
      </c>
      <c r="E903" s="4">
        <v>136500</v>
      </c>
    </row>
    <row r="904" spans="4:5">
      <c r="D904" s="3">
        <v>1424</v>
      </c>
      <c r="E904" s="4">
        <v>274970</v>
      </c>
    </row>
    <row r="905" spans="4:5">
      <c r="D905" s="3">
        <v>1426</v>
      </c>
      <c r="E905" s="4">
        <v>142000</v>
      </c>
    </row>
    <row r="906" spans="4:5">
      <c r="D906" s="3">
        <v>1427</v>
      </c>
      <c r="E906" s="4">
        <v>271000</v>
      </c>
    </row>
    <row r="907" spans="4:5">
      <c r="D907" s="3">
        <v>1430</v>
      </c>
      <c r="E907" s="4">
        <v>182900</v>
      </c>
    </row>
    <row r="908" spans="4:5">
      <c r="D908" s="3">
        <v>1432</v>
      </c>
      <c r="E908" s="4">
        <v>143750</v>
      </c>
    </row>
    <row r="909" spans="4:5">
      <c r="D909" s="3">
        <v>1434</v>
      </c>
      <c r="E909" s="4">
        <v>186500</v>
      </c>
    </row>
    <row r="910" spans="4:5">
      <c r="D910" s="3">
        <v>1436</v>
      </c>
      <c r="E910" s="4">
        <v>174000</v>
      </c>
    </row>
    <row r="911" spans="4:5">
      <c r="D911" s="3">
        <v>1438</v>
      </c>
      <c r="E911" s="4">
        <v>394617</v>
      </c>
    </row>
    <row r="912" spans="4:5">
      <c r="D912" s="3">
        <v>1439</v>
      </c>
      <c r="E912" s="4">
        <v>149700</v>
      </c>
    </row>
    <row r="913" spans="4:5">
      <c r="D913" s="3">
        <v>1440</v>
      </c>
      <c r="E913" s="4">
        <v>197000</v>
      </c>
    </row>
    <row r="914" spans="4:5">
      <c r="D914" s="3">
        <v>1441</v>
      </c>
      <c r="E914" s="4">
        <v>191000</v>
      </c>
    </row>
    <row r="915" spans="4:5">
      <c r="D915" s="3">
        <v>1442</v>
      </c>
      <c r="E915" s="4">
        <v>149300</v>
      </c>
    </row>
    <row r="916" spans="4:5">
      <c r="D916" s="3">
        <v>1443</v>
      </c>
      <c r="E916" s="4">
        <v>310000</v>
      </c>
    </row>
    <row r="917" spans="4:5">
      <c r="D917" s="3">
        <v>1444</v>
      </c>
      <c r="E917" s="4">
        <v>121000</v>
      </c>
    </row>
    <row r="918" spans="4:5">
      <c r="D918" s="3">
        <v>1445</v>
      </c>
      <c r="E918" s="4">
        <v>179600</v>
      </c>
    </row>
    <row r="919" spans="4:5">
      <c r="D919" s="3">
        <v>1446</v>
      </c>
      <c r="E919" s="4">
        <v>129000</v>
      </c>
    </row>
    <row r="920" spans="4:5">
      <c r="D920" s="3">
        <v>1448</v>
      </c>
      <c r="E920" s="4">
        <v>240000</v>
      </c>
    </row>
    <row r="921" spans="4:5">
      <c r="D921" s="3">
        <v>1452</v>
      </c>
      <c r="E921" s="4">
        <v>287090</v>
      </c>
    </row>
    <row r="922" spans="4:5">
      <c r="D922" s="3">
        <v>1455</v>
      </c>
      <c r="E922" s="4">
        <v>185000</v>
      </c>
    </row>
    <row r="923" spans="4:5">
      <c r="D923" s="3">
        <v>1456</v>
      </c>
      <c r="E923" s="4">
        <v>175000</v>
      </c>
    </row>
    <row r="924" spans="4:5">
      <c r="D924" s="3">
        <v>1457</v>
      </c>
      <c r="E924" s="4">
        <v>210000</v>
      </c>
    </row>
    <row r="925" spans="4:5">
      <c r="D925" s="3">
        <v>1458</v>
      </c>
      <c r="E925" s="4">
        <v>266500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62AE-13E9-489B-AF64-55E97A523F3E}">
  <sheetPr>
    <tabColor theme="4" tint="0.39997558519241921"/>
  </sheetPr>
  <dimension ref="A1:P912"/>
  <sheetViews>
    <sheetView topLeftCell="H1" workbookViewId="0">
      <selection activeCell="L34" sqref="L34"/>
    </sheetView>
  </sheetViews>
  <sheetFormatPr defaultRowHeight="15"/>
  <cols>
    <col min="1" max="1" width="13.140625" bestFit="1" customWidth="1"/>
    <col min="2" max="2" width="17.85546875" bestFit="1" customWidth="1"/>
    <col min="4" max="4" width="13.140625" bestFit="1" customWidth="1"/>
    <col min="5" max="5" width="17.85546875" bestFit="1" customWidth="1"/>
    <col min="7" max="7" width="18.140625" bestFit="1" customWidth="1"/>
    <col min="10" max="10" width="45.140625" bestFit="1" customWidth="1"/>
    <col min="11" max="11" width="19" customWidth="1"/>
    <col min="12" max="12" width="17.140625" customWidth="1"/>
    <col min="14" max="14" width="13.85546875" bestFit="1" customWidth="1"/>
    <col min="15" max="15" width="15.5703125" bestFit="1" customWidth="1"/>
    <col min="16" max="16" width="14.85546875" bestFit="1" customWidth="1"/>
  </cols>
  <sheetData>
    <row r="1" spans="1:16" ht="36" customHeight="1" thickBot="1">
      <c r="A1" s="2" t="s">
        <v>19</v>
      </c>
      <c r="B1" t="s">
        <v>301</v>
      </c>
      <c r="D1" s="2" t="s">
        <v>19</v>
      </c>
      <c r="E1" t="s">
        <v>301</v>
      </c>
      <c r="J1" s="19" t="s">
        <v>304</v>
      </c>
    </row>
    <row r="2" spans="1:16">
      <c r="B2" t="s">
        <v>330</v>
      </c>
      <c r="E2" t="s">
        <v>331</v>
      </c>
      <c r="G2" s="15" t="s">
        <v>19</v>
      </c>
      <c r="H2" s="14"/>
    </row>
    <row r="3" spans="1:16">
      <c r="A3" s="2" t="s">
        <v>258</v>
      </c>
      <c r="B3" t="s">
        <v>259</v>
      </c>
      <c r="D3" s="2" t="s">
        <v>258</v>
      </c>
      <c r="E3" t="s">
        <v>259</v>
      </c>
      <c r="G3" s="6"/>
      <c r="H3" s="6"/>
      <c r="J3" t="s">
        <v>263</v>
      </c>
    </row>
    <row r="4" spans="1:16" ht="15.75" thickBot="1">
      <c r="A4" s="3">
        <v>1</v>
      </c>
      <c r="B4" s="4">
        <v>208500</v>
      </c>
      <c r="D4" s="3">
        <v>2</v>
      </c>
      <c r="E4" s="4">
        <v>181500</v>
      </c>
      <c r="G4" s="6" t="s">
        <v>264</v>
      </c>
      <c r="H4" s="6">
        <v>5.5753424657534243</v>
      </c>
    </row>
    <row r="5" spans="1:16">
      <c r="A5" s="3">
        <v>3</v>
      </c>
      <c r="B5" s="4">
        <v>223500</v>
      </c>
      <c r="D5" s="3">
        <v>8</v>
      </c>
      <c r="E5" s="4">
        <v>200000</v>
      </c>
      <c r="G5" s="6" t="s">
        <v>282</v>
      </c>
      <c r="H5" s="6">
        <v>2.9123289693898276E-2</v>
      </c>
      <c r="J5" s="8"/>
      <c r="K5" s="8" t="s">
        <v>259</v>
      </c>
      <c r="L5" s="8" t="s">
        <v>259</v>
      </c>
      <c r="N5" s="22"/>
      <c r="O5" s="23" t="s">
        <v>330</v>
      </c>
      <c r="P5" s="13" t="s">
        <v>331</v>
      </c>
    </row>
    <row r="6" spans="1:16">
      <c r="A6" s="3">
        <v>4</v>
      </c>
      <c r="B6" s="4">
        <v>140000</v>
      </c>
      <c r="D6" s="3">
        <v>10</v>
      </c>
      <c r="E6" s="4">
        <v>118000</v>
      </c>
      <c r="G6" s="6" t="s">
        <v>283</v>
      </c>
      <c r="H6" s="6">
        <v>5</v>
      </c>
      <c r="J6" s="6" t="s">
        <v>264</v>
      </c>
      <c r="K6" s="6">
        <v>194684.02090209021</v>
      </c>
      <c r="L6" s="6">
        <v>158216.28130671507</v>
      </c>
      <c r="N6" t="s">
        <v>264</v>
      </c>
      <c r="O6" s="6">
        <v>194684.02090209021</v>
      </c>
      <c r="P6" s="6">
        <v>158216.28130671507</v>
      </c>
    </row>
    <row r="7" spans="1:16">
      <c r="A7" s="3">
        <v>5</v>
      </c>
      <c r="B7" s="4">
        <v>250000</v>
      </c>
      <c r="D7" s="3">
        <v>13</v>
      </c>
      <c r="E7" s="4">
        <v>144000</v>
      </c>
      <c r="G7" s="6" t="s">
        <v>284</v>
      </c>
      <c r="H7" s="6">
        <v>5</v>
      </c>
      <c r="J7" s="6" t="s">
        <v>265</v>
      </c>
      <c r="K7" s="6">
        <v>7460073098.3420763</v>
      </c>
      <c r="L7" s="6">
        <v>3596252113.6134481</v>
      </c>
      <c r="N7" t="s">
        <v>265</v>
      </c>
      <c r="O7" s="6">
        <v>7460073098.3420763</v>
      </c>
      <c r="P7" s="6">
        <v>3596252113.6134481</v>
      </c>
    </row>
    <row r="8" spans="1:16">
      <c r="A8" s="3">
        <v>6</v>
      </c>
      <c r="B8" s="4">
        <v>143000</v>
      </c>
      <c r="D8" s="3">
        <v>16</v>
      </c>
      <c r="E8" s="4">
        <v>132000</v>
      </c>
      <c r="G8" s="6" t="s">
        <v>285</v>
      </c>
      <c r="H8" s="6">
        <v>1.1127993367127307</v>
      </c>
      <c r="J8" s="6" t="s">
        <v>266</v>
      </c>
      <c r="K8" s="6">
        <v>909</v>
      </c>
      <c r="L8" s="6">
        <v>551</v>
      </c>
      <c r="N8" t="s">
        <v>266</v>
      </c>
      <c r="O8" s="6">
        <v>909</v>
      </c>
      <c r="P8" s="6">
        <v>551</v>
      </c>
    </row>
    <row r="9" spans="1:16">
      <c r="A9" s="3">
        <v>7</v>
      </c>
      <c r="B9" s="4">
        <v>307000</v>
      </c>
      <c r="D9" s="3">
        <v>17</v>
      </c>
      <c r="E9" s="4">
        <v>149000</v>
      </c>
      <c r="G9" s="6" t="s">
        <v>286</v>
      </c>
      <c r="H9" s="6">
        <v>1.2383223637882934</v>
      </c>
      <c r="J9" s="6" t="s">
        <v>267</v>
      </c>
      <c r="K9" s="6">
        <v>0</v>
      </c>
      <c r="L9" s="6"/>
      <c r="N9" t="s">
        <v>311</v>
      </c>
      <c r="O9">
        <f>SQRT(O7/O8)</f>
        <v>2864.7689432633329</v>
      </c>
      <c r="P9">
        <f>SQRT(P7/P8)</f>
        <v>2554.7550461719266</v>
      </c>
    </row>
    <row r="10" spans="1:16">
      <c r="A10" s="3">
        <v>9</v>
      </c>
      <c r="B10" s="4">
        <v>129900</v>
      </c>
      <c r="D10" s="3">
        <v>20</v>
      </c>
      <c r="E10" s="4">
        <v>139000</v>
      </c>
      <c r="G10" s="6" t="s">
        <v>287</v>
      </c>
      <c r="H10" s="6">
        <v>1.1064134613730769</v>
      </c>
      <c r="J10" s="6" t="s">
        <v>268</v>
      </c>
      <c r="K10" s="6">
        <v>1432</v>
      </c>
      <c r="L10" s="6"/>
      <c r="N10" t="s">
        <v>312</v>
      </c>
      <c r="O10" s="20">
        <f>O9*K15</f>
        <v>5619.5937147177638</v>
      </c>
      <c r="P10" s="24">
        <f>P9*K15</f>
        <v>5011.463641377366</v>
      </c>
    </row>
    <row r="11" spans="1:16">
      <c r="A11" s="3">
        <v>11</v>
      </c>
      <c r="B11" s="4">
        <v>129500</v>
      </c>
      <c r="D11" s="3">
        <v>22</v>
      </c>
      <c r="E11" s="4">
        <v>139400</v>
      </c>
      <c r="G11" s="6" t="s">
        <v>288</v>
      </c>
      <c r="H11" s="6">
        <v>0.69306747248420486</v>
      </c>
      <c r="J11" s="6" t="s">
        <v>269</v>
      </c>
      <c r="K11" s="6">
        <v>9.5006498053294628</v>
      </c>
      <c r="L11" s="6"/>
      <c r="N11" t="s">
        <v>312</v>
      </c>
      <c r="O11" s="20">
        <v>5619.5937147177638</v>
      </c>
      <c r="P11" s="24">
        <v>5011.463641377366</v>
      </c>
    </row>
    <row r="12" spans="1:16">
      <c r="A12" s="3">
        <v>12</v>
      </c>
      <c r="B12" s="4">
        <v>345000</v>
      </c>
      <c r="D12" s="3">
        <v>24</v>
      </c>
      <c r="E12" s="4">
        <v>129900</v>
      </c>
      <c r="G12" s="6" t="s">
        <v>289</v>
      </c>
      <c r="H12" s="6">
        <v>8</v>
      </c>
      <c r="J12" s="6" t="s">
        <v>270</v>
      </c>
      <c r="K12" s="6">
        <v>4.2110512887812786E-21</v>
      </c>
      <c r="L12" s="6"/>
    </row>
    <row r="13" spans="1:16">
      <c r="A13" s="3">
        <v>14</v>
      </c>
      <c r="B13" s="4">
        <v>279500</v>
      </c>
      <c r="D13" s="3">
        <v>25</v>
      </c>
      <c r="E13" s="4">
        <v>154000</v>
      </c>
      <c r="G13" s="6" t="s">
        <v>290</v>
      </c>
      <c r="H13" s="6">
        <v>1</v>
      </c>
      <c r="J13" s="6" t="s">
        <v>271</v>
      </c>
      <c r="K13" s="6">
        <v>1.64591840445768</v>
      </c>
      <c r="L13" s="6"/>
    </row>
    <row r="14" spans="1:16">
      <c r="A14" s="3">
        <v>15</v>
      </c>
      <c r="B14" s="4">
        <v>157000</v>
      </c>
      <c r="D14" s="3">
        <v>27</v>
      </c>
      <c r="E14" s="4">
        <v>134800</v>
      </c>
      <c r="G14" s="6" t="s">
        <v>291</v>
      </c>
      <c r="H14" s="6">
        <v>9</v>
      </c>
      <c r="J14" s="6" t="s">
        <v>272</v>
      </c>
      <c r="K14" s="6">
        <v>8.4221025775625573E-21</v>
      </c>
      <c r="L14" s="6"/>
    </row>
    <row r="15" spans="1:16" ht="15.75" thickBot="1">
      <c r="A15" s="3">
        <v>18</v>
      </c>
      <c r="B15" s="4">
        <v>90000</v>
      </c>
      <c r="D15" s="3">
        <v>29</v>
      </c>
      <c r="E15" s="4">
        <v>207500</v>
      </c>
      <c r="G15" s="6" t="s">
        <v>292</v>
      </c>
      <c r="H15" s="6">
        <v>8140</v>
      </c>
      <c r="J15" s="7" t="s">
        <v>273</v>
      </c>
      <c r="K15" s="7">
        <v>1.961621975808052</v>
      </c>
      <c r="L15" s="7"/>
    </row>
    <row r="16" spans="1:16" ht="15.75" thickBot="1">
      <c r="A16" s="3">
        <v>19</v>
      </c>
      <c r="B16" s="4">
        <v>159000</v>
      </c>
      <c r="D16" s="3">
        <v>30</v>
      </c>
      <c r="E16" s="4">
        <v>68500</v>
      </c>
      <c r="G16" s="7" t="s">
        <v>293</v>
      </c>
      <c r="H16" s="7">
        <v>1460</v>
      </c>
    </row>
    <row r="17" spans="1:13">
      <c r="A17" s="3">
        <v>21</v>
      </c>
      <c r="B17" s="4">
        <v>325300</v>
      </c>
      <c r="D17" s="3">
        <v>32</v>
      </c>
      <c r="E17" s="4">
        <v>149350</v>
      </c>
      <c r="J17" t="s">
        <v>274</v>
      </c>
      <c r="K17">
        <f>SUM(K8:L8)</f>
        <v>1460</v>
      </c>
    </row>
    <row r="18" spans="1:13">
      <c r="A18" s="3">
        <v>23</v>
      </c>
      <c r="B18" s="4">
        <v>230000</v>
      </c>
      <c r="D18" s="3">
        <v>38</v>
      </c>
      <c r="E18" s="4">
        <v>153000</v>
      </c>
      <c r="J18" t="s">
        <v>332</v>
      </c>
      <c r="K18">
        <f>K6-L6</f>
        <v>36467.73959537514</v>
      </c>
    </row>
    <row r="19" spans="1:13">
      <c r="A19" s="3">
        <v>26</v>
      </c>
      <c r="B19" s="4">
        <v>256300</v>
      </c>
      <c r="D19" s="3">
        <v>39</v>
      </c>
      <c r="E19" s="4">
        <v>109000</v>
      </c>
      <c r="J19" t="s">
        <v>277</v>
      </c>
      <c r="K19">
        <f>SQRT( (K7/K8) + (L7/L8))</f>
        <v>3838.4468791722306</v>
      </c>
    </row>
    <row r="20" spans="1:13">
      <c r="A20" s="3">
        <v>28</v>
      </c>
      <c r="B20" s="4">
        <v>306000</v>
      </c>
      <c r="D20" s="3">
        <v>42</v>
      </c>
      <c r="E20" s="4">
        <v>170000</v>
      </c>
    </row>
    <row r="21" spans="1:13">
      <c r="A21" s="3">
        <v>31</v>
      </c>
      <c r="B21" s="4">
        <v>40000</v>
      </c>
      <c r="D21" s="3">
        <v>43</v>
      </c>
      <c r="E21" s="4">
        <v>144000</v>
      </c>
      <c r="J21" t="s">
        <v>278</v>
      </c>
      <c r="K21">
        <f>K19*K15</f>
        <v>7529.5817511560817</v>
      </c>
    </row>
    <row r="22" spans="1:13">
      <c r="A22" s="3">
        <v>33</v>
      </c>
      <c r="B22" s="4">
        <v>179900</v>
      </c>
      <c r="D22" s="3">
        <v>44</v>
      </c>
      <c r="E22" s="4">
        <v>130250</v>
      </c>
      <c r="J22" t="s">
        <v>321</v>
      </c>
      <c r="K22">
        <f>K18 - K21</f>
        <v>28938.157844219058</v>
      </c>
    </row>
    <row r="23" spans="1:13">
      <c r="A23" s="3">
        <v>34</v>
      </c>
      <c r="B23" s="4">
        <v>165500</v>
      </c>
      <c r="D23" s="3">
        <v>45</v>
      </c>
      <c r="E23" s="4">
        <v>141000</v>
      </c>
      <c r="J23" t="s">
        <v>320</v>
      </c>
      <c r="K23">
        <f>K18+K21</f>
        <v>43997.321346531222</v>
      </c>
    </row>
    <row r="24" spans="1:13">
      <c r="A24" s="3">
        <v>35</v>
      </c>
      <c r="B24" s="4">
        <v>277500</v>
      </c>
      <c r="D24" s="3">
        <v>50</v>
      </c>
      <c r="E24" s="4">
        <v>127000</v>
      </c>
    </row>
    <row r="25" spans="1:13">
      <c r="A25" s="3">
        <v>36</v>
      </c>
      <c r="B25" s="4">
        <v>309000</v>
      </c>
      <c r="D25" s="3">
        <v>51</v>
      </c>
      <c r="E25" s="4">
        <v>177000</v>
      </c>
      <c r="J25" s="21" t="s">
        <v>327</v>
      </c>
    </row>
    <row r="26" spans="1:13">
      <c r="A26" s="3">
        <v>37</v>
      </c>
      <c r="B26" s="4">
        <v>145000</v>
      </c>
      <c r="D26" s="3">
        <v>52</v>
      </c>
      <c r="E26" s="4">
        <v>114500</v>
      </c>
      <c r="J26" s="21" t="s">
        <v>333</v>
      </c>
      <c r="K26" s="21"/>
      <c r="L26" s="21"/>
      <c r="M26" s="21"/>
    </row>
    <row r="27" spans="1:13">
      <c r="A27" s="3">
        <v>40</v>
      </c>
      <c r="B27" s="4">
        <v>82000</v>
      </c>
      <c r="D27" s="3">
        <v>60</v>
      </c>
      <c r="E27" s="4">
        <v>124900</v>
      </c>
    </row>
    <row r="28" spans="1:13">
      <c r="A28" s="3">
        <v>41</v>
      </c>
      <c r="B28" s="4">
        <v>160000</v>
      </c>
      <c r="D28" s="3">
        <v>62</v>
      </c>
      <c r="E28" s="4">
        <v>101000</v>
      </c>
    </row>
    <row r="29" spans="1:13">
      <c r="A29" s="3">
        <v>46</v>
      </c>
      <c r="B29" s="4">
        <v>319900</v>
      </c>
      <c r="D29" s="3">
        <v>64</v>
      </c>
      <c r="E29" s="4">
        <v>140000</v>
      </c>
    </row>
    <row r="30" spans="1:13">
      <c r="A30" s="3">
        <v>47</v>
      </c>
      <c r="B30" s="4">
        <v>239686</v>
      </c>
      <c r="D30" s="3">
        <v>69</v>
      </c>
      <c r="E30" s="4">
        <v>80000</v>
      </c>
    </row>
    <row r="31" spans="1:13">
      <c r="A31" s="3">
        <v>48</v>
      </c>
      <c r="B31" s="4">
        <v>249700</v>
      </c>
      <c r="D31" s="3">
        <v>71</v>
      </c>
      <c r="E31" s="4">
        <v>244000</v>
      </c>
    </row>
    <row r="32" spans="1:13">
      <c r="A32" s="3">
        <v>49</v>
      </c>
      <c r="B32" s="4">
        <v>113000</v>
      </c>
      <c r="D32" s="3">
        <v>72</v>
      </c>
      <c r="E32" s="4">
        <v>129500</v>
      </c>
    </row>
    <row r="33" spans="1:5">
      <c r="A33" s="3">
        <v>53</v>
      </c>
      <c r="B33" s="4">
        <v>110000</v>
      </c>
      <c r="D33" s="3">
        <v>74</v>
      </c>
      <c r="E33" s="4">
        <v>144900</v>
      </c>
    </row>
    <row r="34" spans="1:5">
      <c r="A34" s="3">
        <v>54</v>
      </c>
      <c r="B34" s="4">
        <v>385000</v>
      </c>
      <c r="D34" s="3">
        <v>75</v>
      </c>
      <c r="E34" s="4">
        <v>107400</v>
      </c>
    </row>
    <row r="35" spans="1:5">
      <c r="A35" s="3">
        <v>55</v>
      </c>
      <c r="B35" s="4">
        <v>130000</v>
      </c>
      <c r="D35" s="3">
        <v>77</v>
      </c>
      <c r="E35" s="4">
        <v>135750</v>
      </c>
    </row>
    <row r="36" spans="1:5">
      <c r="A36" s="3">
        <v>56</v>
      </c>
      <c r="B36" s="4">
        <v>180500</v>
      </c>
      <c r="D36" s="3">
        <v>80</v>
      </c>
      <c r="E36" s="4">
        <v>110000</v>
      </c>
    </row>
    <row r="37" spans="1:5">
      <c r="A37" s="3">
        <v>57</v>
      </c>
      <c r="B37" s="4">
        <v>172500</v>
      </c>
      <c r="D37" s="3">
        <v>81</v>
      </c>
      <c r="E37" s="4">
        <v>193500</v>
      </c>
    </row>
    <row r="38" spans="1:5">
      <c r="A38" s="3">
        <v>58</v>
      </c>
      <c r="B38" s="4">
        <v>196500</v>
      </c>
      <c r="D38" s="3">
        <v>93</v>
      </c>
      <c r="E38" s="4">
        <v>163500</v>
      </c>
    </row>
    <row r="39" spans="1:5">
      <c r="A39" s="3">
        <v>59</v>
      </c>
      <c r="B39" s="4">
        <v>438780</v>
      </c>
      <c r="D39" s="3">
        <v>94</v>
      </c>
      <c r="E39" s="4">
        <v>133900</v>
      </c>
    </row>
    <row r="40" spans="1:5">
      <c r="A40" s="3">
        <v>61</v>
      </c>
      <c r="B40" s="4">
        <v>158000</v>
      </c>
      <c r="D40" s="3">
        <v>96</v>
      </c>
      <c r="E40" s="4">
        <v>185000</v>
      </c>
    </row>
    <row r="41" spans="1:5">
      <c r="A41" s="3">
        <v>63</v>
      </c>
      <c r="B41" s="4">
        <v>202500</v>
      </c>
      <c r="D41" s="3">
        <v>101</v>
      </c>
      <c r="E41" s="4">
        <v>205000</v>
      </c>
    </row>
    <row r="42" spans="1:5">
      <c r="A42" s="3">
        <v>65</v>
      </c>
      <c r="B42" s="4">
        <v>219500</v>
      </c>
      <c r="D42" s="3">
        <v>107</v>
      </c>
      <c r="E42" s="4">
        <v>100000</v>
      </c>
    </row>
    <row r="43" spans="1:5">
      <c r="A43" s="3">
        <v>66</v>
      </c>
      <c r="B43" s="4">
        <v>317000</v>
      </c>
      <c r="D43" s="3">
        <v>109</v>
      </c>
      <c r="E43" s="4">
        <v>115000</v>
      </c>
    </row>
    <row r="44" spans="1:5">
      <c r="A44" s="3">
        <v>67</v>
      </c>
      <c r="B44" s="4">
        <v>180000</v>
      </c>
      <c r="D44" s="3">
        <v>110</v>
      </c>
      <c r="E44" s="4">
        <v>190000</v>
      </c>
    </row>
    <row r="45" spans="1:5">
      <c r="A45" s="3">
        <v>68</v>
      </c>
      <c r="B45" s="4">
        <v>226000</v>
      </c>
      <c r="D45" s="3">
        <v>115</v>
      </c>
      <c r="E45" s="4">
        <v>259500</v>
      </c>
    </row>
    <row r="46" spans="1:5">
      <c r="A46" s="3">
        <v>70</v>
      </c>
      <c r="B46" s="4">
        <v>225000</v>
      </c>
      <c r="D46" s="3">
        <v>123</v>
      </c>
      <c r="E46" s="4">
        <v>136000</v>
      </c>
    </row>
    <row r="47" spans="1:5">
      <c r="A47" s="3">
        <v>73</v>
      </c>
      <c r="B47" s="4">
        <v>185000</v>
      </c>
      <c r="D47" s="3">
        <v>126</v>
      </c>
      <c r="E47" s="4">
        <v>84500</v>
      </c>
    </row>
    <row r="48" spans="1:5">
      <c r="A48" s="3">
        <v>76</v>
      </c>
      <c r="B48" s="4">
        <v>91000</v>
      </c>
      <c r="D48" s="3">
        <v>128</v>
      </c>
      <c r="E48" s="4">
        <v>87000</v>
      </c>
    </row>
    <row r="49" spans="1:5">
      <c r="A49" s="3">
        <v>78</v>
      </c>
      <c r="B49" s="4">
        <v>127000</v>
      </c>
      <c r="D49" s="3">
        <v>130</v>
      </c>
      <c r="E49" s="4">
        <v>150000</v>
      </c>
    </row>
    <row r="50" spans="1:5">
      <c r="A50" s="3">
        <v>79</v>
      </c>
      <c r="B50" s="4">
        <v>136500</v>
      </c>
      <c r="D50" s="3">
        <v>131</v>
      </c>
      <c r="E50" s="4">
        <v>226000</v>
      </c>
    </row>
    <row r="51" spans="1:5">
      <c r="A51" s="3">
        <v>82</v>
      </c>
      <c r="B51" s="4">
        <v>153500</v>
      </c>
      <c r="D51" s="3">
        <v>133</v>
      </c>
      <c r="E51" s="4">
        <v>150750</v>
      </c>
    </row>
    <row r="52" spans="1:5">
      <c r="A52" s="3">
        <v>83</v>
      </c>
      <c r="B52" s="4">
        <v>245000</v>
      </c>
      <c r="D52" s="3">
        <v>135</v>
      </c>
      <c r="E52" s="4">
        <v>180000</v>
      </c>
    </row>
    <row r="53" spans="1:5">
      <c r="A53" s="3">
        <v>84</v>
      </c>
      <c r="B53" s="4">
        <v>126500</v>
      </c>
      <c r="D53" s="3">
        <v>136</v>
      </c>
      <c r="E53" s="4">
        <v>174000</v>
      </c>
    </row>
    <row r="54" spans="1:5">
      <c r="A54" s="3">
        <v>85</v>
      </c>
      <c r="B54" s="4">
        <v>168500</v>
      </c>
      <c r="D54" s="3">
        <v>147</v>
      </c>
      <c r="E54" s="4">
        <v>105000</v>
      </c>
    </row>
    <row r="55" spans="1:5">
      <c r="A55" s="3">
        <v>86</v>
      </c>
      <c r="B55" s="4">
        <v>260000</v>
      </c>
      <c r="D55" s="3">
        <v>151</v>
      </c>
      <c r="E55" s="4">
        <v>122000</v>
      </c>
    </row>
    <row r="56" spans="1:5">
      <c r="A56" s="3">
        <v>87</v>
      </c>
      <c r="B56" s="4">
        <v>174000</v>
      </c>
      <c r="D56" s="3">
        <v>154</v>
      </c>
      <c r="E56" s="4">
        <v>235000</v>
      </c>
    </row>
    <row r="57" spans="1:5">
      <c r="A57" s="3">
        <v>88</v>
      </c>
      <c r="B57" s="4">
        <v>164500</v>
      </c>
      <c r="D57" s="3">
        <v>157</v>
      </c>
      <c r="E57" s="4">
        <v>109500</v>
      </c>
    </row>
    <row r="58" spans="1:5">
      <c r="A58" s="3">
        <v>89</v>
      </c>
      <c r="B58" s="4">
        <v>85000</v>
      </c>
      <c r="D58" s="3">
        <v>161</v>
      </c>
      <c r="E58" s="4">
        <v>162500</v>
      </c>
    </row>
    <row r="59" spans="1:5">
      <c r="A59" s="3">
        <v>90</v>
      </c>
      <c r="B59" s="4">
        <v>123600</v>
      </c>
      <c r="D59" s="3">
        <v>164</v>
      </c>
      <c r="E59" s="4">
        <v>103200</v>
      </c>
    </row>
    <row r="60" spans="1:5">
      <c r="A60" s="3">
        <v>91</v>
      </c>
      <c r="B60" s="4">
        <v>109900</v>
      </c>
      <c r="D60" s="3">
        <v>165</v>
      </c>
      <c r="E60" s="4">
        <v>152000</v>
      </c>
    </row>
    <row r="61" spans="1:5">
      <c r="A61" s="3">
        <v>92</v>
      </c>
      <c r="B61" s="4">
        <v>98600</v>
      </c>
      <c r="D61" s="3">
        <v>166</v>
      </c>
      <c r="E61" s="4">
        <v>127500</v>
      </c>
    </row>
    <row r="62" spans="1:5">
      <c r="A62" s="3">
        <v>95</v>
      </c>
      <c r="B62" s="4">
        <v>204750</v>
      </c>
      <c r="D62" s="3">
        <v>170</v>
      </c>
      <c r="E62" s="4">
        <v>228000</v>
      </c>
    </row>
    <row r="63" spans="1:5">
      <c r="A63" s="3">
        <v>97</v>
      </c>
      <c r="B63" s="4">
        <v>214000</v>
      </c>
      <c r="D63" s="3">
        <v>171</v>
      </c>
      <c r="E63" s="4">
        <v>128500</v>
      </c>
    </row>
    <row r="64" spans="1:5">
      <c r="A64" s="3">
        <v>98</v>
      </c>
      <c r="B64" s="4">
        <v>94750</v>
      </c>
      <c r="D64" s="3">
        <v>173</v>
      </c>
      <c r="E64" s="4">
        <v>239000</v>
      </c>
    </row>
    <row r="65" spans="1:5">
      <c r="A65" s="3">
        <v>99</v>
      </c>
      <c r="B65" s="4">
        <v>83000</v>
      </c>
      <c r="D65" s="3">
        <v>176</v>
      </c>
      <c r="E65" s="4">
        <v>243000</v>
      </c>
    </row>
    <row r="66" spans="1:5">
      <c r="A66" s="3">
        <v>100</v>
      </c>
      <c r="B66" s="4">
        <v>128950</v>
      </c>
      <c r="D66" s="3">
        <v>180</v>
      </c>
      <c r="E66" s="4">
        <v>100000</v>
      </c>
    </row>
    <row r="67" spans="1:5">
      <c r="A67" s="3">
        <v>102</v>
      </c>
      <c r="B67" s="4">
        <v>178000</v>
      </c>
      <c r="D67" s="3">
        <v>182</v>
      </c>
      <c r="E67" s="4">
        <v>200100</v>
      </c>
    </row>
    <row r="68" spans="1:5">
      <c r="A68" s="3">
        <v>103</v>
      </c>
      <c r="B68" s="4">
        <v>118964</v>
      </c>
      <c r="D68" s="3">
        <v>183</v>
      </c>
      <c r="E68" s="4">
        <v>120000</v>
      </c>
    </row>
    <row r="69" spans="1:5">
      <c r="A69" s="3">
        <v>104</v>
      </c>
      <c r="B69" s="4">
        <v>198900</v>
      </c>
      <c r="D69" s="3">
        <v>185</v>
      </c>
      <c r="E69" s="4">
        <v>127000</v>
      </c>
    </row>
    <row r="70" spans="1:5">
      <c r="A70" s="3">
        <v>105</v>
      </c>
      <c r="B70" s="4">
        <v>169500</v>
      </c>
      <c r="D70" s="3">
        <v>186</v>
      </c>
      <c r="E70" s="4">
        <v>475000</v>
      </c>
    </row>
    <row r="71" spans="1:5">
      <c r="A71" s="3">
        <v>106</v>
      </c>
      <c r="B71" s="4">
        <v>250000</v>
      </c>
      <c r="D71" s="3">
        <v>188</v>
      </c>
      <c r="E71" s="4">
        <v>135000</v>
      </c>
    </row>
    <row r="72" spans="1:5">
      <c r="A72" s="3">
        <v>108</v>
      </c>
      <c r="B72" s="4">
        <v>115000</v>
      </c>
      <c r="D72" s="3">
        <v>191</v>
      </c>
      <c r="E72" s="4">
        <v>315000</v>
      </c>
    </row>
    <row r="73" spans="1:5">
      <c r="A73" s="3">
        <v>111</v>
      </c>
      <c r="B73" s="4">
        <v>136900</v>
      </c>
      <c r="D73" s="3">
        <v>192</v>
      </c>
      <c r="E73" s="4">
        <v>184000</v>
      </c>
    </row>
    <row r="74" spans="1:5">
      <c r="A74" s="3">
        <v>112</v>
      </c>
      <c r="B74" s="4">
        <v>180000</v>
      </c>
      <c r="D74" s="3">
        <v>195</v>
      </c>
      <c r="E74" s="4">
        <v>127000</v>
      </c>
    </row>
    <row r="75" spans="1:5">
      <c r="A75" s="3">
        <v>113</v>
      </c>
      <c r="B75" s="4">
        <v>383970</v>
      </c>
      <c r="D75" s="3">
        <v>196</v>
      </c>
      <c r="E75" s="4">
        <v>148500</v>
      </c>
    </row>
    <row r="76" spans="1:5">
      <c r="A76" s="3">
        <v>114</v>
      </c>
      <c r="B76" s="4">
        <v>217000</v>
      </c>
      <c r="D76" s="3">
        <v>199</v>
      </c>
      <c r="E76" s="4">
        <v>104000</v>
      </c>
    </row>
    <row r="77" spans="1:5">
      <c r="A77" s="3">
        <v>116</v>
      </c>
      <c r="B77" s="4">
        <v>176000</v>
      </c>
      <c r="D77" s="3">
        <v>202</v>
      </c>
      <c r="E77" s="4">
        <v>171500</v>
      </c>
    </row>
    <row r="78" spans="1:5">
      <c r="A78" s="3">
        <v>117</v>
      </c>
      <c r="B78" s="4">
        <v>139000</v>
      </c>
      <c r="D78" s="3">
        <v>203</v>
      </c>
      <c r="E78" s="4">
        <v>112000</v>
      </c>
    </row>
    <row r="79" spans="1:5">
      <c r="A79" s="3">
        <v>118</v>
      </c>
      <c r="B79" s="4">
        <v>155000</v>
      </c>
      <c r="D79" s="3">
        <v>205</v>
      </c>
      <c r="E79" s="4">
        <v>110000</v>
      </c>
    </row>
    <row r="80" spans="1:5">
      <c r="A80" s="3">
        <v>119</v>
      </c>
      <c r="B80" s="4">
        <v>320000</v>
      </c>
      <c r="D80" s="3">
        <v>210</v>
      </c>
      <c r="E80" s="4">
        <v>145000</v>
      </c>
    </row>
    <row r="81" spans="1:5">
      <c r="A81" s="3">
        <v>120</v>
      </c>
      <c r="B81" s="4">
        <v>163990</v>
      </c>
      <c r="D81" s="3">
        <v>211</v>
      </c>
      <c r="E81" s="4">
        <v>98000</v>
      </c>
    </row>
    <row r="82" spans="1:5">
      <c r="A82" s="3">
        <v>121</v>
      </c>
      <c r="B82" s="4">
        <v>180000</v>
      </c>
      <c r="D82" s="3">
        <v>215</v>
      </c>
      <c r="E82" s="4">
        <v>161750</v>
      </c>
    </row>
    <row r="83" spans="1:5">
      <c r="A83" s="3">
        <v>122</v>
      </c>
      <c r="B83" s="4">
        <v>100000</v>
      </c>
      <c r="D83" s="3">
        <v>216</v>
      </c>
      <c r="E83" s="4">
        <v>134450</v>
      </c>
    </row>
    <row r="84" spans="1:5">
      <c r="A84" s="3">
        <v>124</v>
      </c>
      <c r="B84" s="4">
        <v>153900</v>
      </c>
      <c r="D84" s="3">
        <v>219</v>
      </c>
      <c r="E84" s="4">
        <v>311500</v>
      </c>
    </row>
    <row r="85" spans="1:5">
      <c r="A85" s="3">
        <v>125</v>
      </c>
      <c r="B85" s="4">
        <v>181000</v>
      </c>
      <c r="D85" s="3">
        <v>223</v>
      </c>
      <c r="E85" s="4">
        <v>179900</v>
      </c>
    </row>
    <row r="86" spans="1:5">
      <c r="A86" s="3">
        <v>127</v>
      </c>
      <c r="B86" s="4">
        <v>128000</v>
      </c>
      <c r="D86" s="3">
        <v>224</v>
      </c>
      <c r="E86" s="4">
        <v>97000</v>
      </c>
    </row>
    <row r="87" spans="1:5">
      <c r="A87" s="3">
        <v>129</v>
      </c>
      <c r="B87" s="4">
        <v>155000</v>
      </c>
      <c r="D87" s="3">
        <v>228</v>
      </c>
      <c r="E87" s="4">
        <v>106000</v>
      </c>
    </row>
    <row r="88" spans="1:5">
      <c r="A88" s="3">
        <v>132</v>
      </c>
      <c r="B88" s="4">
        <v>244000</v>
      </c>
      <c r="D88" s="3">
        <v>231</v>
      </c>
      <c r="E88" s="4">
        <v>148000</v>
      </c>
    </row>
    <row r="89" spans="1:5">
      <c r="A89" s="3">
        <v>134</v>
      </c>
      <c r="B89" s="4">
        <v>220000</v>
      </c>
      <c r="D89" s="3">
        <v>234</v>
      </c>
      <c r="E89" s="4">
        <v>128200</v>
      </c>
    </row>
    <row r="90" spans="1:5">
      <c r="A90" s="3">
        <v>137</v>
      </c>
      <c r="B90" s="4">
        <v>143000</v>
      </c>
      <c r="D90" s="3">
        <v>238</v>
      </c>
      <c r="E90" s="4">
        <v>194500</v>
      </c>
    </row>
    <row r="91" spans="1:5">
      <c r="A91" s="3">
        <v>138</v>
      </c>
      <c r="B91" s="4">
        <v>171000</v>
      </c>
      <c r="D91" s="3">
        <v>242</v>
      </c>
      <c r="E91" s="4">
        <v>110500</v>
      </c>
    </row>
    <row r="92" spans="1:5">
      <c r="A92" s="3">
        <v>139</v>
      </c>
      <c r="B92" s="4">
        <v>230000</v>
      </c>
      <c r="D92" s="3">
        <v>244</v>
      </c>
      <c r="E92" s="4">
        <v>120000</v>
      </c>
    </row>
    <row r="93" spans="1:5">
      <c r="A93" s="3">
        <v>140</v>
      </c>
      <c r="B93" s="4">
        <v>231500</v>
      </c>
      <c r="D93" s="3">
        <v>247</v>
      </c>
      <c r="E93" s="4">
        <v>137000</v>
      </c>
    </row>
    <row r="94" spans="1:5">
      <c r="A94" s="3">
        <v>141</v>
      </c>
      <c r="B94" s="4">
        <v>115000</v>
      </c>
      <c r="D94" s="3">
        <v>250</v>
      </c>
      <c r="E94" s="4">
        <v>277000</v>
      </c>
    </row>
    <row r="95" spans="1:5">
      <c r="A95" s="3">
        <v>142</v>
      </c>
      <c r="B95" s="4">
        <v>260000</v>
      </c>
      <c r="D95" s="3">
        <v>254</v>
      </c>
      <c r="E95" s="4">
        <v>158000</v>
      </c>
    </row>
    <row r="96" spans="1:5">
      <c r="A96" s="3">
        <v>143</v>
      </c>
      <c r="B96" s="4">
        <v>166000</v>
      </c>
      <c r="D96" s="3">
        <v>255</v>
      </c>
      <c r="E96" s="4">
        <v>145000</v>
      </c>
    </row>
    <row r="97" spans="1:5">
      <c r="A97" s="3">
        <v>144</v>
      </c>
      <c r="B97" s="4">
        <v>204000</v>
      </c>
      <c r="D97" s="3">
        <v>263</v>
      </c>
      <c r="E97" s="4">
        <v>151000</v>
      </c>
    </row>
    <row r="98" spans="1:5">
      <c r="A98" s="3">
        <v>145</v>
      </c>
      <c r="B98" s="4">
        <v>125000</v>
      </c>
      <c r="D98" s="3">
        <v>264</v>
      </c>
      <c r="E98" s="4">
        <v>130000</v>
      </c>
    </row>
    <row r="99" spans="1:5">
      <c r="A99" s="3">
        <v>146</v>
      </c>
      <c r="B99" s="4">
        <v>130000</v>
      </c>
      <c r="D99" s="3">
        <v>266</v>
      </c>
      <c r="E99" s="4">
        <v>175500</v>
      </c>
    </row>
    <row r="100" spans="1:5">
      <c r="A100" s="3">
        <v>148</v>
      </c>
      <c r="B100" s="4">
        <v>222500</v>
      </c>
      <c r="D100" s="3">
        <v>268</v>
      </c>
      <c r="E100" s="4">
        <v>179500</v>
      </c>
    </row>
    <row r="101" spans="1:5">
      <c r="A101" s="3">
        <v>149</v>
      </c>
      <c r="B101" s="4">
        <v>141000</v>
      </c>
      <c r="D101" s="3">
        <v>269</v>
      </c>
      <c r="E101" s="4">
        <v>120500</v>
      </c>
    </row>
    <row r="102" spans="1:5">
      <c r="A102" s="3">
        <v>150</v>
      </c>
      <c r="B102" s="4">
        <v>115000</v>
      </c>
      <c r="D102" s="3">
        <v>270</v>
      </c>
      <c r="E102" s="4">
        <v>148000</v>
      </c>
    </row>
    <row r="103" spans="1:5">
      <c r="A103" s="3">
        <v>152</v>
      </c>
      <c r="B103" s="4">
        <v>372402</v>
      </c>
      <c r="D103" s="3">
        <v>272</v>
      </c>
      <c r="E103" s="4">
        <v>241500</v>
      </c>
    </row>
    <row r="104" spans="1:5">
      <c r="A104" s="3">
        <v>153</v>
      </c>
      <c r="B104" s="4">
        <v>190000</v>
      </c>
      <c r="D104" s="3">
        <v>273</v>
      </c>
      <c r="E104" s="4">
        <v>290000</v>
      </c>
    </row>
    <row r="105" spans="1:5">
      <c r="A105" s="3">
        <v>155</v>
      </c>
      <c r="B105" s="4">
        <v>125000</v>
      </c>
      <c r="D105" s="3">
        <v>274</v>
      </c>
      <c r="E105" s="4">
        <v>139000</v>
      </c>
    </row>
    <row r="106" spans="1:5">
      <c r="A106" s="3">
        <v>156</v>
      </c>
      <c r="B106" s="4">
        <v>79000</v>
      </c>
      <c r="D106" s="3">
        <v>275</v>
      </c>
      <c r="E106" s="4">
        <v>124500</v>
      </c>
    </row>
    <row r="107" spans="1:5">
      <c r="A107" s="3">
        <v>158</v>
      </c>
      <c r="B107" s="4">
        <v>269500</v>
      </c>
      <c r="D107" s="3">
        <v>276</v>
      </c>
      <c r="E107" s="4">
        <v>205000</v>
      </c>
    </row>
    <row r="108" spans="1:5">
      <c r="A108" s="3">
        <v>159</v>
      </c>
      <c r="B108" s="4">
        <v>254900</v>
      </c>
      <c r="D108" s="3">
        <v>281</v>
      </c>
      <c r="E108" s="4">
        <v>228500</v>
      </c>
    </row>
    <row r="109" spans="1:5">
      <c r="A109" s="3">
        <v>160</v>
      </c>
      <c r="B109" s="4">
        <v>320000</v>
      </c>
      <c r="D109" s="3">
        <v>287</v>
      </c>
      <c r="E109" s="4">
        <v>159000</v>
      </c>
    </row>
    <row r="110" spans="1:5">
      <c r="A110" s="3">
        <v>162</v>
      </c>
      <c r="B110" s="4">
        <v>412500</v>
      </c>
      <c r="D110" s="3">
        <v>290</v>
      </c>
      <c r="E110" s="4">
        <v>153575</v>
      </c>
    </row>
    <row r="111" spans="1:5">
      <c r="A111" s="3">
        <v>163</v>
      </c>
      <c r="B111" s="4">
        <v>220000</v>
      </c>
      <c r="D111" s="3">
        <v>292</v>
      </c>
      <c r="E111" s="4">
        <v>135900</v>
      </c>
    </row>
    <row r="112" spans="1:5">
      <c r="A112" s="3">
        <v>167</v>
      </c>
      <c r="B112" s="4">
        <v>190000</v>
      </c>
      <c r="D112" s="3">
        <v>294</v>
      </c>
      <c r="E112" s="4">
        <v>235000</v>
      </c>
    </row>
    <row r="113" spans="1:5">
      <c r="A113" s="3">
        <v>168</v>
      </c>
      <c r="B113" s="4">
        <v>325624</v>
      </c>
      <c r="D113" s="3">
        <v>296</v>
      </c>
      <c r="E113" s="4">
        <v>142500</v>
      </c>
    </row>
    <row r="114" spans="1:5">
      <c r="A114" s="3">
        <v>169</v>
      </c>
      <c r="B114" s="4">
        <v>183500</v>
      </c>
      <c r="D114" s="3">
        <v>299</v>
      </c>
      <c r="E114" s="4">
        <v>175000</v>
      </c>
    </row>
    <row r="115" spans="1:5">
      <c r="A115" s="3">
        <v>172</v>
      </c>
      <c r="B115" s="4">
        <v>215000</v>
      </c>
      <c r="D115" s="3">
        <v>300</v>
      </c>
      <c r="E115" s="4">
        <v>158500</v>
      </c>
    </row>
    <row r="116" spans="1:5">
      <c r="A116" s="3">
        <v>174</v>
      </c>
      <c r="B116" s="4">
        <v>163000</v>
      </c>
      <c r="D116" s="3">
        <v>304</v>
      </c>
      <c r="E116" s="4">
        <v>149900</v>
      </c>
    </row>
    <row r="117" spans="1:5">
      <c r="A117" s="3">
        <v>175</v>
      </c>
      <c r="B117" s="4">
        <v>184000</v>
      </c>
      <c r="D117" s="3">
        <v>305</v>
      </c>
      <c r="E117" s="4">
        <v>295000</v>
      </c>
    </row>
    <row r="118" spans="1:5">
      <c r="A118" s="3">
        <v>177</v>
      </c>
      <c r="B118" s="4">
        <v>211000</v>
      </c>
      <c r="D118" s="3">
        <v>308</v>
      </c>
      <c r="E118" s="4">
        <v>89500</v>
      </c>
    </row>
    <row r="119" spans="1:5">
      <c r="A119" s="3">
        <v>178</v>
      </c>
      <c r="B119" s="4">
        <v>172500</v>
      </c>
      <c r="D119" s="3">
        <v>312</v>
      </c>
      <c r="E119" s="4">
        <v>132000</v>
      </c>
    </row>
    <row r="120" spans="1:5">
      <c r="A120" s="3">
        <v>179</v>
      </c>
      <c r="B120" s="4">
        <v>501837</v>
      </c>
      <c r="D120" s="3">
        <v>313</v>
      </c>
      <c r="E120" s="4">
        <v>119900</v>
      </c>
    </row>
    <row r="121" spans="1:5">
      <c r="A121" s="3">
        <v>181</v>
      </c>
      <c r="B121" s="4">
        <v>177000</v>
      </c>
      <c r="D121" s="3">
        <v>315</v>
      </c>
      <c r="E121" s="4">
        <v>178000</v>
      </c>
    </row>
    <row r="122" spans="1:5">
      <c r="A122" s="3">
        <v>184</v>
      </c>
      <c r="B122" s="4">
        <v>200000</v>
      </c>
      <c r="D122" s="3">
        <v>317</v>
      </c>
      <c r="E122" s="4">
        <v>260000</v>
      </c>
    </row>
    <row r="123" spans="1:5">
      <c r="A123" s="3">
        <v>187</v>
      </c>
      <c r="B123" s="4">
        <v>173000</v>
      </c>
      <c r="D123" s="3">
        <v>324</v>
      </c>
      <c r="E123" s="4">
        <v>126175</v>
      </c>
    </row>
    <row r="124" spans="1:5">
      <c r="A124" s="3">
        <v>189</v>
      </c>
      <c r="B124" s="4">
        <v>153337</v>
      </c>
      <c r="D124" s="3">
        <v>325</v>
      </c>
      <c r="E124" s="4">
        <v>242000</v>
      </c>
    </row>
    <row r="125" spans="1:5">
      <c r="A125" s="3">
        <v>190</v>
      </c>
      <c r="B125" s="4">
        <v>286000</v>
      </c>
      <c r="D125" s="3">
        <v>326</v>
      </c>
      <c r="E125" s="4">
        <v>87000</v>
      </c>
    </row>
    <row r="126" spans="1:5">
      <c r="A126" s="3">
        <v>193</v>
      </c>
      <c r="B126" s="4">
        <v>192000</v>
      </c>
      <c r="D126" s="3">
        <v>329</v>
      </c>
      <c r="E126" s="4">
        <v>214500</v>
      </c>
    </row>
    <row r="127" spans="1:5">
      <c r="A127" s="3">
        <v>194</v>
      </c>
      <c r="B127" s="4">
        <v>130000</v>
      </c>
      <c r="D127" s="3">
        <v>332</v>
      </c>
      <c r="E127" s="4">
        <v>139000</v>
      </c>
    </row>
    <row r="128" spans="1:5">
      <c r="A128" s="3">
        <v>197</v>
      </c>
      <c r="B128" s="4">
        <v>311872</v>
      </c>
      <c r="D128" s="3">
        <v>336</v>
      </c>
      <c r="E128" s="4">
        <v>228950</v>
      </c>
    </row>
    <row r="129" spans="1:5">
      <c r="A129" s="3">
        <v>198</v>
      </c>
      <c r="B129" s="4">
        <v>235000</v>
      </c>
      <c r="D129" s="3">
        <v>339</v>
      </c>
      <c r="E129" s="4">
        <v>202500</v>
      </c>
    </row>
    <row r="130" spans="1:5">
      <c r="A130" s="3">
        <v>200</v>
      </c>
      <c r="B130" s="4">
        <v>274900</v>
      </c>
      <c r="D130" s="3">
        <v>340</v>
      </c>
      <c r="E130" s="4">
        <v>155000</v>
      </c>
    </row>
    <row r="131" spans="1:5">
      <c r="A131" s="3">
        <v>201</v>
      </c>
      <c r="B131" s="4">
        <v>140000</v>
      </c>
      <c r="D131" s="3">
        <v>347</v>
      </c>
      <c r="E131" s="4">
        <v>151500</v>
      </c>
    </row>
    <row r="132" spans="1:5">
      <c r="A132" s="3">
        <v>204</v>
      </c>
      <c r="B132" s="4">
        <v>149000</v>
      </c>
      <c r="D132" s="3">
        <v>353</v>
      </c>
      <c r="E132" s="4">
        <v>95000</v>
      </c>
    </row>
    <row r="133" spans="1:5">
      <c r="A133" s="3">
        <v>206</v>
      </c>
      <c r="B133" s="4">
        <v>180500</v>
      </c>
      <c r="D133" s="3">
        <v>354</v>
      </c>
      <c r="E133" s="4">
        <v>105900</v>
      </c>
    </row>
    <row r="134" spans="1:5">
      <c r="A134" s="3">
        <v>207</v>
      </c>
      <c r="B134" s="4">
        <v>143900</v>
      </c>
      <c r="D134" s="3">
        <v>357</v>
      </c>
      <c r="E134" s="4">
        <v>173000</v>
      </c>
    </row>
    <row r="135" spans="1:5">
      <c r="A135" s="3">
        <v>208</v>
      </c>
      <c r="B135" s="4">
        <v>141000</v>
      </c>
      <c r="D135" s="3">
        <v>361</v>
      </c>
      <c r="E135" s="4">
        <v>156000</v>
      </c>
    </row>
    <row r="136" spans="1:5">
      <c r="A136" s="3">
        <v>209</v>
      </c>
      <c r="B136" s="4">
        <v>277000</v>
      </c>
      <c r="D136" s="3">
        <v>364</v>
      </c>
      <c r="E136" s="4">
        <v>118000</v>
      </c>
    </row>
    <row r="137" spans="1:5">
      <c r="A137" s="3">
        <v>212</v>
      </c>
      <c r="B137" s="4">
        <v>186000</v>
      </c>
      <c r="D137" s="3">
        <v>366</v>
      </c>
      <c r="E137" s="4">
        <v>147000</v>
      </c>
    </row>
    <row r="138" spans="1:5">
      <c r="A138" s="3">
        <v>213</v>
      </c>
      <c r="B138" s="4">
        <v>252678</v>
      </c>
      <c r="D138" s="3">
        <v>369</v>
      </c>
      <c r="E138" s="4">
        <v>132000</v>
      </c>
    </row>
    <row r="139" spans="1:5">
      <c r="A139" s="3">
        <v>214</v>
      </c>
      <c r="B139" s="4">
        <v>156000</v>
      </c>
      <c r="D139" s="3">
        <v>370</v>
      </c>
      <c r="E139" s="4">
        <v>162000</v>
      </c>
    </row>
    <row r="140" spans="1:5">
      <c r="A140" s="3">
        <v>217</v>
      </c>
      <c r="B140" s="4">
        <v>210000</v>
      </c>
      <c r="D140" s="3">
        <v>374</v>
      </c>
      <c r="E140" s="4">
        <v>123000</v>
      </c>
    </row>
    <row r="141" spans="1:5">
      <c r="A141" s="3">
        <v>218</v>
      </c>
      <c r="B141" s="4">
        <v>107000</v>
      </c>
      <c r="D141" s="3">
        <v>381</v>
      </c>
      <c r="E141" s="4">
        <v>127000</v>
      </c>
    </row>
    <row r="142" spans="1:5">
      <c r="A142" s="3">
        <v>220</v>
      </c>
      <c r="B142" s="4">
        <v>167240</v>
      </c>
      <c r="D142" s="3">
        <v>388</v>
      </c>
      <c r="E142" s="4">
        <v>125000</v>
      </c>
    </row>
    <row r="143" spans="1:5">
      <c r="A143" s="3">
        <v>221</v>
      </c>
      <c r="B143" s="4">
        <v>204900</v>
      </c>
      <c r="D143" s="3">
        <v>391</v>
      </c>
      <c r="E143" s="4">
        <v>119000</v>
      </c>
    </row>
    <row r="144" spans="1:5">
      <c r="A144" s="3">
        <v>222</v>
      </c>
      <c r="B144" s="4">
        <v>200000</v>
      </c>
      <c r="D144" s="3">
        <v>393</v>
      </c>
      <c r="E144" s="4">
        <v>106500</v>
      </c>
    </row>
    <row r="145" spans="1:5">
      <c r="A145" s="3">
        <v>225</v>
      </c>
      <c r="B145" s="4">
        <v>386250</v>
      </c>
      <c r="D145" s="3">
        <v>395</v>
      </c>
      <c r="E145" s="4">
        <v>109000</v>
      </c>
    </row>
    <row r="146" spans="1:5">
      <c r="A146" s="3">
        <v>226</v>
      </c>
      <c r="B146" s="4">
        <v>112000</v>
      </c>
      <c r="D146" s="3">
        <v>396</v>
      </c>
      <c r="E146" s="4">
        <v>129000</v>
      </c>
    </row>
    <row r="147" spans="1:5">
      <c r="A147" s="3">
        <v>227</v>
      </c>
      <c r="B147" s="4">
        <v>290000</v>
      </c>
      <c r="D147" s="3">
        <v>403</v>
      </c>
      <c r="E147" s="4">
        <v>108000</v>
      </c>
    </row>
    <row r="148" spans="1:5">
      <c r="A148" s="3">
        <v>229</v>
      </c>
      <c r="B148" s="4">
        <v>125000</v>
      </c>
      <c r="D148" s="3">
        <v>408</v>
      </c>
      <c r="E148" s="4">
        <v>177000</v>
      </c>
    </row>
    <row r="149" spans="1:5">
      <c r="A149" s="3">
        <v>230</v>
      </c>
      <c r="B149" s="4">
        <v>192500</v>
      </c>
      <c r="D149" s="3">
        <v>414</v>
      </c>
      <c r="E149" s="4">
        <v>115000</v>
      </c>
    </row>
    <row r="150" spans="1:5">
      <c r="A150" s="3">
        <v>232</v>
      </c>
      <c r="B150" s="4">
        <v>403000</v>
      </c>
      <c r="D150" s="3">
        <v>417</v>
      </c>
      <c r="E150" s="4">
        <v>149500</v>
      </c>
    </row>
    <row r="151" spans="1:5">
      <c r="A151" s="3">
        <v>233</v>
      </c>
      <c r="B151" s="4">
        <v>94500</v>
      </c>
      <c r="D151" s="3">
        <v>418</v>
      </c>
      <c r="E151" s="4">
        <v>239000</v>
      </c>
    </row>
    <row r="152" spans="1:5">
      <c r="A152" s="3">
        <v>235</v>
      </c>
      <c r="B152" s="4">
        <v>216500</v>
      </c>
      <c r="D152" s="3">
        <v>419</v>
      </c>
      <c r="E152" s="4">
        <v>126000</v>
      </c>
    </row>
    <row r="153" spans="1:5">
      <c r="A153" s="3">
        <v>236</v>
      </c>
      <c r="B153" s="4">
        <v>89500</v>
      </c>
      <c r="D153" s="3">
        <v>420</v>
      </c>
      <c r="E153" s="4">
        <v>142000</v>
      </c>
    </row>
    <row r="154" spans="1:5">
      <c r="A154" s="3">
        <v>237</v>
      </c>
      <c r="B154" s="4">
        <v>185500</v>
      </c>
      <c r="D154" s="3">
        <v>422</v>
      </c>
      <c r="E154" s="4">
        <v>215000</v>
      </c>
    </row>
    <row r="155" spans="1:5">
      <c r="A155" s="3">
        <v>239</v>
      </c>
      <c r="B155" s="4">
        <v>318000</v>
      </c>
      <c r="D155" s="3">
        <v>426</v>
      </c>
      <c r="E155" s="4">
        <v>135000</v>
      </c>
    </row>
    <row r="156" spans="1:5">
      <c r="A156" s="3">
        <v>240</v>
      </c>
      <c r="B156" s="4">
        <v>113000</v>
      </c>
      <c r="D156" s="3">
        <v>428</v>
      </c>
      <c r="E156" s="4">
        <v>109008</v>
      </c>
    </row>
    <row r="157" spans="1:5">
      <c r="A157" s="3">
        <v>241</v>
      </c>
      <c r="B157" s="4">
        <v>262500</v>
      </c>
      <c r="D157" s="3">
        <v>432</v>
      </c>
      <c r="E157" s="4">
        <v>79900</v>
      </c>
    </row>
    <row r="158" spans="1:5">
      <c r="A158" s="3">
        <v>243</v>
      </c>
      <c r="B158" s="4">
        <v>79000</v>
      </c>
      <c r="D158" s="3">
        <v>435</v>
      </c>
      <c r="E158" s="4">
        <v>81000</v>
      </c>
    </row>
    <row r="159" spans="1:5">
      <c r="A159" s="3">
        <v>245</v>
      </c>
      <c r="B159" s="4">
        <v>205000</v>
      </c>
      <c r="D159" s="3">
        <v>436</v>
      </c>
      <c r="E159" s="4">
        <v>212000</v>
      </c>
    </row>
    <row r="160" spans="1:5">
      <c r="A160" s="3">
        <v>246</v>
      </c>
      <c r="B160" s="4">
        <v>241500</v>
      </c>
      <c r="D160" s="3">
        <v>437</v>
      </c>
      <c r="E160" s="4">
        <v>116000</v>
      </c>
    </row>
    <row r="161" spans="1:5">
      <c r="A161" s="3">
        <v>248</v>
      </c>
      <c r="B161" s="4">
        <v>140000</v>
      </c>
      <c r="D161" s="3">
        <v>438</v>
      </c>
      <c r="E161" s="4">
        <v>119000</v>
      </c>
    </row>
    <row r="162" spans="1:5">
      <c r="A162" s="3">
        <v>249</v>
      </c>
      <c r="B162" s="4">
        <v>180000</v>
      </c>
      <c r="D162" s="3">
        <v>439</v>
      </c>
      <c r="E162" s="4">
        <v>90350</v>
      </c>
    </row>
    <row r="163" spans="1:5">
      <c r="A163" s="3">
        <v>251</v>
      </c>
      <c r="B163" s="4">
        <v>76500</v>
      </c>
      <c r="D163" s="3">
        <v>440</v>
      </c>
      <c r="E163" s="4">
        <v>110000</v>
      </c>
    </row>
    <row r="164" spans="1:5">
      <c r="A164" s="3">
        <v>252</v>
      </c>
      <c r="B164" s="4">
        <v>235000</v>
      </c>
      <c r="D164" s="3">
        <v>443</v>
      </c>
      <c r="E164" s="4">
        <v>162900</v>
      </c>
    </row>
    <row r="165" spans="1:5">
      <c r="A165" s="3">
        <v>253</v>
      </c>
      <c r="B165" s="4">
        <v>173000</v>
      </c>
      <c r="D165" s="3">
        <v>447</v>
      </c>
      <c r="E165" s="4">
        <v>190000</v>
      </c>
    </row>
    <row r="166" spans="1:5">
      <c r="A166" s="3">
        <v>256</v>
      </c>
      <c r="B166" s="4">
        <v>230000</v>
      </c>
      <c r="D166" s="3">
        <v>449</v>
      </c>
      <c r="E166" s="4">
        <v>119500</v>
      </c>
    </row>
    <row r="167" spans="1:5">
      <c r="A167" s="3">
        <v>257</v>
      </c>
      <c r="B167" s="4">
        <v>207500</v>
      </c>
      <c r="D167" s="3">
        <v>450</v>
      </c>
      <c r="E167" s="4">
        <v>120000</v>
      </c>
    </row>
    <row r="168" spans="1:5">
      <c r="A168" s="3">
        <v>258</v>
      </c>
      <c r="B168" s="4">
        <v>220000</v>
      </c>
      <c r="D168" s="3">
        <v>451</v>
      </c>
      <c r="E168" s="4">
        <v>110000</v>
      </c>
    </row>
    <row r="169" spans="1:5">
      <c r="A169" s="3">
        <v>259</v>
      </c>
      <c r="B169" s="4">
        <v>231500</v>
      </c>
      <c r="D169" s="3">
        <v>456</v>
      </c>
      <c r="E169" s="4">
        <v>175500</v>
      </c>
    </row>
    <row r="170" spans="1:5">
      <c r="A170" s="3">
        <v>260</v>
      </c>
      <c r="B170" s="4">
        <v>97000</v>
      </c>
      <c r="D170" s="3">
        <v>458</v>
      </c>
      <c r="E170" s="4">
        <v>256000</v>
      </c>
    </row>
    <row r="171" spans="1:5">
      <c r="A171" s="3">
        <v>261</v>
      </c>
      <c r="B171" s="4">
        <v>176000</v>
      </c>
      <c r="D171" s="3">
        <v>459</v>
      </c>
      <c r="E171" s="4">
        <v>161000</v>
      </c>
    </row>
    <row r="172" spans="1:5">
      <c r="A172" s="3">
        <v>262</v>
      </c>
      <c r="B172" s="4">
        <v>276000</v>
      </c>
      <c r="D172" s="3">
        <v>462</v>
      </c>
      <c r="E172" s="4">
        <v>155000</v>
      </c>
    </row>
    <row r="173" spans="1:5">
      <c r="A173" s="3">
        <v>265</v>
      </c>
      <c r="B173" s="4">
        <v>73000</v>
      </c>
      <c r="D173" s="3">
        <v>464</v>
      </c>
      <c r="E173" s="4">
        <v>188700</v>
      </c>
    </row>
    <row r="174" spans="1:5">
      <c r="A174" s="3">
        <v>267</v>
      </c>
      <c r="B174" s="4">
        <v>185000</v>
      </c>
      <c r="D174" s="3">
        <v>468</v>
      </c>
      <c r="E174" s="4">
        <v>146500</v>
      </c>
    </row>
    <row r="175" spans="1:5">
      <c r="A175" s="3">
        <v>271</v>
      </c>
      <c r="B175" s="4">
        <v>266000</v>
      </c>
      <c r="D175" s="3">
        <v>472</v>
      </c>
      <c r="E175" s="4">
        <v>190000</v>
      </c>
    </row>
    <row r="176" spans="1:5">
      <c r="A176" s="3">
        <v>277</v>
      </c>
      <c r="B176" s="4">
        <v>201000</v>
      </c>
      <c r="D176" s="3">
        <v>476</v>
      </c>
      <c r="E176" s="4">
        <v>132500</v>
      </c>
    </row>
    <row r="177" spans="1:5">
      <c r="A177" s="3">
        <v>278</v>
      </c>
      <c r="B177" s="4">
        <v>141000</v>
      </c>
      <c r="D177" s="3">
        <v>480</v>
      </c>
      <c r="E177" s="4">
        <v>89471</v>
      </c>
    </row>
    <row r="178" spans="1:5">
      <c r="A178" s="3">
        <v>279</v>
      </c>
      <c r="B178" s="4">
        <v>415298</v>
      </c>
      <c r="D178" s="3">
        <v>483</v>
      </c>
      <c r="E178" s="4">
        <v>155000</v>
      </c>
    </row>
    <row r="179" spans="1:5">
      <c r="A179" s="3">
        <v>280</v>
      </c>
      <c r="B179" s="4">
        <v>192000</v>
      </c>
      <c r="D179" s="3">
        <v>485</v>
      </c>
      <c r="E179" s="4">
        <v>132500</v>
      </c>
    </row>
    <row r="180" spans="1:5">
      <c r="A180" s="3">
        <v>282</v>
      </c>
      <c r="B180" s="4">
        <v>185000</v>
      </c>
      <c r="D180" s="3">
        <v>486</v>
      </c>
      <c r="E180" s="4">
        <v>147000</v>
      </c>
    </row>
    <row r="181" spans="1:5">
      <c r="A181" s="3">
        <v>283</v>
      </c>
      <c r="B181" s="4">
        <v>207500</v>
      </c>
      <c r="D181" s="3">
        <v>487</v>
      </c>
      <c r="E181" s="4">
        <v>156000</v>
      </c>
    </row>
    <row r="182" spans="1:5">
      <c r="A182" s="3">
        <v>284</v>
      </c>
      <c r="B182" s="4">
        <v>244600</v>
      </c>
      <c r="D182" s="3">
        <v>488</v>
      </c>
      <c r="E182" s="4">
        <v>175000</v>
      </c>
    </row>
    <row r="183" spans="1:5">
      <c r="A183" s="3">
        <v>285</v>
      </c>
      <c r="B183" s="4">
        <v>179200</v>
      </c>
      <c r="D183" s="3">
        <v>490</v>
      </c>
      <c r="E183" s="4">
        <v>86000</v>
      </c>
    </row>
    <row r="184" spans="1:5">
      <c r="A184" s="3">
        <v>286</v>
      </c>
      <c r="B184" s="4">
        <v>164700</v>
      </c>
      <c r="D184" s="3">
        <v>491</v>
      </c>
      <c r="E184" s="4">
        <v>115000</v>
      </c>
    </row>
    <row r="185" spans="1:5">
      <c r="A185" s="3">
        <v>288</v>
      </c>
      <c r="B185" s="4">
        <v>88000</v>
      </c>
      <c r="D185" s="3">
        <v>492</v>
      </c>
      <c r="E185" s="4">
        <v>133000</v>
      </c>
    </row>
    <row r="186" spans="1:5">
      <c r="A186" s="3">
        <v>289</v>
      </c>
      <c r="B186" s="4">
        <v>122000</v>
      </c>
      <c r="D186" s="3">
        <v>494</v>
      </c>
      <c r="E186" s="4">
        <v>155000</v>
      </c>
    </row>
    <row r="187" spans="1:5">
      <c r="A187" s="3">
        <v>291</v>
      </c>
      <c r="B187" s="4">
        <v>233230</v>
      </c>
      <c r="D187" s="3">
        <v>495</v>
      </c>
      <c r="E187" s="4">
        <v>91300</v>
      </c>
    </row>
    <row r="188" spans="1:5">
      <c r="A188" s="3">
        <v>293</v>
      </c>
      <c r="B188" s="4">
        <v>131000</v>
      </c>
      <c r="D188" s="3">
        <v>498</v>
      </c>
      <c r="E188" s="4">
        <v>184000</v>
      </c>
    </row>
    <row r="189" spans="1:5">
      <c r="A189" s="3">
        <v>295</v>
      </c>
      <c r="B189" s="4">
        <v>167000</v>
      </c>
      <c r="D189" s="3">
        <v>499</v>
      </c>
      <c r="E189" s="4">
        <v>130000</v>
      </c>
    </row>
    <row r="190" spans="1:5">
      <c r="A190" s="3">
        <v>297</v>
      </c>
      <c r="B190" s="4">
        <v>152000</v>
      </c>
      <c r="D190" s="3">
        <v>500</v>
      </c>
      <c r="E190" s="4">
        <v>120000</v>
      </c>
    </row>
    <row r="191" spans="1:5">
      <c r="A191" s="3">
        <v>298</v>
      </c>
      <c r="B191" s="4">
        <v>239000</v>
      </c>
      <c r="D191" s="3">
        <v>503</v>
      </c>
      <c r="E191" s="4">
        <v>140000</v>
      </c>
    </row>
    <row r="192" spans="1:5">
      <c r="A192" s="3">
        <v>301</v>
      </c>
      <c r="B192" s="4">
        <v>157000</v>
      </c>
      <c r="D192" s="3">
        <v>504</v>
      </c>
      <c r="E192" s="4">
        <v>289000</v>
      </c>
    </row>
    <row r="193" spans="1:5">
      <c r="A193" s="3">
        <v>302</v>
      </c>
      <c r="B193" s="4">
        <v>267000</v>
      </c>
      <c r="D193" s="3">
        <v>509</v>
      </c>
      <c r="E193" s="4">
        <v>161000</v>
      </c>
    </row>
    <row r="194" spans="1:5">
      <c r="A194" s="3">
        <v>303</v>
      </c>
      <c r="B194" s="4">
        <v>205000</v>
      </c>
      <c r="D194" s="3">
        <v>510</v>
      </c>
      <c r="E194" s="4">
        <v>124500</v>
      </c>
    </row>
    <row r="195" spans="1:5">
      <c r="A195" s="3">
        <v>306</v>
      </c>
      <c r="B195" s="4">
        <v>305900</v>
      </c>
      <c r="D195" s="3">
        <v>511</v>
      </c>
      <c r="E195" s="4">
        <v>164900</v>
      </c>
    </row>
    <row r="196" spans="1:5">
      <c r="A196" s="3">
        <v>307</v>
      </c>
      <c r="B196" s="4">
        <v>225000</v>
      </c>
      <c r="D196" s="3">
        <v>517</v>
      </c>
      <c r="E196" s="4">
        <v>158000</v>
      </c>
    </row>
    <row r="197" spans="1:5">
      <c r="A197" s="3">
        <v>309</v>
      </c>
      <c r="B197" s="4">
        <v>82500</v>
      </c>
      <c r="D197" s="3">
        <v>520</v>
      </c>
      <c r="E197" s="4">
        <v>234000</v>
      </c>
    </row>
    <row r="198" spans="1:5">
      <c r="A198" s="3">
        <v>310</v>
      </c>
      <c r="B198" s="4">
        <v>360000</v>
      </c>
      <c r="D198" s="3">
        <v>521</v>
      </c>
      <c r="E198" s="4">
        <v>106250</v>
      </c>
    </row>
    <row r="199" spans="1:5">
      <c r="A199" s="3">
        <v>311</v>
      </c>
      <c r="B199" s="4">
        <v>165600</v>
      </c>
      <c r="D199" s="3">
        <v>522</v>
      </c>
      <c r="E199" s="4">
        <v>150000</v>
      </c>
    </row>
    <row r="200" spans="1:5">
      <c r="A200" s="3">
        <v>314</v>
      </c>
      <c r="B200" s="4">
        <v>375000</v>
      </c>
      <c r="D200" s="3">
        <v>523</v>
      </c>
      <c r="E200" s="4">
        <v>159000</v>
      </c>
    </row>
    <row r="201" spans="1:5">
      <c r="A201" s="3">
        <v>316</v>
      </c>
      <c r="B201" s="4">
        <v>188500</v>
      </c>
      <c r="D201" s="3">
        <v>527</v>
      </c>
      <c r="E201" s="4">
        <v>132000</v>
      </c>
    </row>
    <row r="202" spans="1:5">
      <c r="A202" s="3">
        <v>318</v>
      </c>
      <c r="B202" s="4">
        <v>270000</v>
      </c>
      <c r="D202" s="3">
        <v>529</v>
      </c>
      <c r="E202" s="4">
        <v>86000</v>
      </c>
    </row>
    <row r="203" spans="1:5">
      <c r="A203" s="3">
        <v>319</v>
      </c>
      <c r="B203" s="4">
        <v>260000</v>
      </c>
      <c r="D203" s="3">
        <v>532</v>
      </c>
      <c r="E203" s="4">
        <v>128000</v>
      </c>
    </row>
    <row r="204" spans="1:5">
      <c r="A204" s="3">
        <v>320</v>
      </c>
      <c r="B204" s="4">
        <v>187500</v>
      </c>
      <c r="D204" s="3">
        <v>533</v>
      </c>
      <c r="E204" s="4">
        <v>107500</v>
      </c>
    </row>
    <row r="205" spans="1:5">
      <c r="A205" s="3">
        <v>321</v>
      </c>
      <c r="B205" s="4">
        <v>342643</v>
      </c>
      <c r="D205" s="3">
        <v>536</v>
      </c>
      <c r="E205" s="4">
        <v>107500</v>
      </c>
    </row>
    <row r="206" spans="1:5">
      <c r="A206" s="3">
        <v>322</v>
      </c>
      <c r="B206" s="4">
        <v>354000</v>
      </c>
      <c r="D206" s="3">
        <v>547</v>
      </c>
      <c r="E206" s="4">
        <v>210000</v>
      </c>
    </row>
    <row r="207" spans="1:5">
      <c r="A207" s="3">
        <v>323</v>
      </c>
      <c r="B207" s="4">
        <v>301000</v>
      </c>
      <c r="D207" s="3">
        <v>548</v>
      </c>
      <c r="E207" s="4">
        <v>129500</v>
      </c>
    </row>
    <row r="208" spans="1:5">
      <c r="A208" s="3">
        <v>327</v>
      </c>
      <c r="B208" s="4">
        <v>324000</v>
      </c>
      <c r="D208" s="3">
        <v>549</v>
      </c>
      <c r="E208" s="4">
        <v>125000</v>
      </c>
    </row>
    <row r="209" spans="1:5">
      <c r="A209" s="3">
        <v>328</v>
      </c>
      <c r="B209" s="4">
        <v>145250</v>
      </c>
      <c r="D209" s="3">
        <v>551</v>
      </c>
      <c r="E209" s="4">
        <v>140000</v>
      </c>
    </row>
    <row r="210" spans="1:5">
      <c r="A210" s="3">
        <v>330</v>
      </c>
      <c r="B210" s="4">
        <v>78000</v>
      </c>
      <c r="D210" s="3">
        <v>552</v>
      </c>
      <c r="E210" s="4">
        <v>112500</v>
      </c>
    </row>
    <row r="211" spans="1:5">
      <c r="A211" s="3">
        <v>331</v>
      </c>
      <c r="B211" s="4">
        <v>119000</v>
      </c>
      <c r="D211" s="3">
        <v>556</v>
      </c>
      <c r="E211" s="4">
        <v>113000</v>
      </c>
    </row>
    <row r="212" spans="1:5">
      <c r="A212" s="3">
        <v>333</v>
      </c>
      <c r="B212" s="4">
        <v>284000</v>
      </c>
      <c r="D212" s="3">
        <v>558</v>
      </c>
      <c r="E212" s="4">
        <v>108000</v>
      </c>
    </row>
    <row r="213" spans="1:5">
      <c r="A213" s="3">
        <v>334</v>
      </c>
      <c r="B213" s="4">
        <v>207000</v>
      </c>
      <c r="D213" s="3">
        <v>561</v>
      </c>
      <c r="E213" s="4">
        <v>121500</v>
      </c>
    </row>
    <row r="214" spans="1:5">
      <c r="A214" s="3">
        <v>335</v>
      </c>
      <c r="B214" s="4">
        <v>192000</v>
      </c>
      <c r="D214" s="3">
        <v>563</v>
      </c>
      <c r="E214" s="4">
        <v>108000</v>
      </c>
    </row>
    <row r="215" spans="1:5">
      <c r="A215" s="3">
        <v>337</v>
      </c>
      <c r="B215" s="4">
        <v>377426</v>
      </c>
      <c r="D215" s="3">
        <v>564</v>
      </c>
      <c r="E215" s="4">
        <v>185000</v>
      </c>
    </row>
    <row r="216" spans="1:5">
      <c r="A216" s="3">
        <v>338</v>
      </c>
      <c r="B216" s="4">
        <v>214000</v>
      </c>
      <c r="D216" s="3">
        <v>569</v>
      </c>
      <c r="E216" s="4">
        <v>316600</v>
      </c>
    </row>
    <row r="217" spans="1:5">
      <c r="A217" s="3">
        <v>341</v>
      </c>
      <c r="B217" s="4">
        <v>202900</v>
      </c>
      <c r="D217" s="3">
        <v>572</v>
      </c>
      <c r="E217" s="4">
        <v>120000</v>
      </c>
    </row>
    <row r="218" spans="1:5">
      <c r="A218" s="3">
        <v>342</v>
      </c>
      <c r="B218" s="4">
        <v>82000</v>
      </c>
      <c r="D218" s="3">
        <v>575</v>
      </c>
      <c r="E218" s="4">
        <v>139000</v>
      </c>
    </row>
    <row r="219" spans="1:5">
      <c r="A219" s="3">
        <v>343</v>
      </c>
      <c r="B219" s="4">
        <v>87500</v>
      </c>
      <c r="D219" s="3">
        <v>577</v>
      </c>
      <c r="E219" s="4">
        <v>145000</v>
      </c>
    </row>
    <row r="220" spans="1:5">
      <c r="A220" s="3">
        <v>344</v>
      </c>
      <c r="B220" s="4">
        <v>266000</v>
      </c>
      <c r="D220" s="3">
        <v>578</v>
      </c>
      <c r="E220" s="4">
        <v>164500</v>
      </c>
    </row>
    <row r="221" spans="1:5">
      <c r="A221" s="3">
        <v>345</v>
      </c>
      <c r="B221" s="4">
        <v>85000</v>
      </c>
      <c r="D221" s="3">
        <v>581</v>
      </c>
      <c r="E221" s="4">
        <v>181900</v>
      </c>
    </row>
    <row r="222" spans="1:5">
      <c r="A222" s="3">
        <v>346</v>
      </c>
      <c r="B222" s="4">
        <v>140200</v>
      </c>
      <c r="D222" s="3">
        <v>584</v>
      </c>
      <c r="E222" s="4">
        <v>325000</v>
      </c>
    </row>
    <row r="223" spans="1:5">
      <c r="A223" s="3">
        <v>348</v>
      </c>
      <c r="B223" s="4">
        <v>157500</v>
      </c>
      <c r="D223" s="3">
        <v>585</v>
      </c>
      <c r="E223" s="4">
        <v>133000</v>
      </c>
    </row>
    <row r="224" spans="1:5">
      <c r="A224" s="3">
        <v>349</v>
      </c>
      <c r="B224" s="4">
        <v>154000</v>
      </c>
      <c r="D224" s="3">
        <v>587</v>
      </c>
      <c r="E224" s="4">
        <v>130000</v>
      </c>
    </row>
    <row r="225" spans="1:5">
      <c r="A225" s="3">
        <v>350</v>
      </c>
      <c r="B225" s="4">
        <v>437154</v>
      </c>
      <c r="D225" s="3">
        <v>588</v>
      </c>
      <c r="E225" s="4">
        <v>137000</v>
      </c>
    </row>
    <row r="226" spans="1:5">
      <c r="A226" s="3">
        <v>351</v>
      </c>
      <c r="B226" s="4">
        <v>318061</v>
      </c>
      <c r="D226" s="3">
        <v>589</v>
      </c>
      <c r="E226" s="4">
        <v>143000</v>
      </c>
    </row>
    <row r="227" spans="1:5">
      <c r="A227" s="3">
        <v>352</v>
      </c>
      <c r="B227" s="4">
        <v>190000</v>
      </c>
      <c r="D227" s="3">
        <v>590</v>
      </c>
      <c r="E227" s="4">
        <v>79500</v>
      </c>
    </row>
    <row r="228" spans="1:5">
      <c r="A228" s="3">
        <v>355</v>
      </c>
      <c r="B228" s="4">
        <v>140000</v>
      </c>
      <c r="D228" s="3">
        <v>593</v>
      </c>
      <c r="E228" s="4">
        <v>138000</v>
      </c>
    </row>
    <row r="229" spans="1:5">
      <c r="A229" s="3">
        <v>356</v>
      </c>
      <c r="B229" s="4">
        <v>177500</v>
      </c>
      <c r="D229" s="3">
        <v>595</v>
      </c>
      <c r="E229" s="4">
        <v>110000</v>
      </c>
    </row>
    <row r="230" spans="1:5">
      <c r="A230" s="3">
        <v>358</v>
      </c>
      <c r="B230" s="4">
        <v>134000</v>
      </c>
      <c r="D230" s="3">
        <v>597</v>
      </c>
      <c r="E230" s="4">
        <v>114504</v>
      </c>
    </row>
    <row r="231" spans="1:5">
      <c r="A231" s="3">
        <v>359</v>
      </c>
      <c r="B231" s="4">
        <v>130000</v>
      </c>
      <c r="D231" s="3">
        <v>599</v>
      </c>
      <c r="E231" s="4">
        <v>217500</v>
      </c>
    </row>
    <row r="232" spans="1:5">
      <c r="A232" s="3">
        <v>360</v>
      </c>
      <c r="B232" s="4">
        <v>280000</v>
      </c>
      <c r="D232" s="3">
        <v>600</v>
      </c>
      <c r="E232" s="4">
        <v>151000</v>
      </c>
    </row>
    <row r="233" spans="1:5">
      <c r="A233" s="3">
        <v>362</v>
      </c>
      <c r="B233" s="4">
        <v>145000</v>
      </c>
      <c r="D233" s="3">
        <v>602</v>
      </c>
      <c r="E233" s="4">
        <v>141000</v>
      </c>
    </row>
    <row r="234" spans="1:5">
      <c r="A234" s="3">
        <v>363</v>
      </c>
      <c r="B234" s="4">
        <v>198500</v>
      </c>
      <c r="D234" s="3">
        <v>606</v>
      </c>
      <c r="E234" s="4">
        <v>205000</v>
      </c>
    </row>
    <row r="235" spans="1:5">
      <c r="A235" s="3">
        <v>365</v>
      </c>
      <c r="B235" s="4">
        <v>190000</v>
      </c>
      <c r="D235" s="3">
        <v>608</v>
      </c>
      <c r="E235" s="4">
        <v>225000</v>
      </c>
    </row>
    <row r="236" spans="1:5">
      <c r="A236" s="3">
        <v>367</v>
      </c>
      <c r="B236" s="4">
        <v>159000</v>
      </c>
      <c r="D236" s="3">
        <v>609</v>
      </c>
      <c r="E236" s="4">
        <v>359100</v>
      </c>
    </row>
    <row r="237" spans="1:5">
      <c r="A237" s="3">
        <v>368</v>
      </c>
      <c r="B237" s="4">
        <v>165000</v>
      </c>
      <c r="D237" s="3">
        <v>612</v>
      </c>
      <c r="E237" s="4">
        <v>148000</v>
      </c>
    </row>
    <row r="238" spans="1:5">
      <c r="A238" s="3">
        <v>371</v>
      </c>
      <c r="B238" s="4">
        <v>172400</v>
      </c>
      <c r="D238" s="3">
        <v>615</v>
      </c>
      <c r="E238" s="4">
        <v>75500</v>
      </c>
    </row>
    <row r="239" spans="1:5">
      <c r="A239" s="3">
        <v>372</v>
      </c>
      <c r="B239" s="4">
        <v>134432</v>
      </c>
      <c r="D239" s="3">
        <v>616</v>
      </c>
      <c r="E239" s="4">
        <v>137500</v>
      </c>
    </row>
    <row r="240" spans="1:5">
      <c r="A240" s="3">
        <v>373</v>
      </c>
      <c r="B240" s="4">
        <v>125000</v>
      </c>
      <c r="D240" s="3">
        <v>618</v>
      </c>
      <c r="E240" s="4">
        <v>105500</v>
      </c>
    </row>
    <row r="241" spans="1:5">
      <c r="A241" s="3">
        <v>375</v>
      </c>
      <c r="B241" s="4">
        <v>219500</v>
      </c>
      <c r="D241" s="3">
        <v>622</v>
      </c>
      <c r="E241" s="4">
        <v>240000</v>
      </c>
    </row>
    <row r="242" spans="1:5">
      <c r="A242" s="3">
        <v>376</v>
      </c>
      <c r="B242" s="4">
        <v>61000</v>
      </c>
      <c r="D242" s="3">
        <v>623</v>
      </c>
      <c r="E242" s="4">
        <v>135000</v>
      </c>
    </row>
    <row r="243" spans="1:5">
      <c r="A243" s="3">
        <v>377</v>
      </c>
      <c r="B243" s="4">
        <v>148000</v>
      </c>
      <c r="D243" s="3">
        <v>626</v>
      </c>
      <c r="E243" s="4">
        <v>160000</v>
      </c>
    </row>
    <row r="244" spans="1:5">
      <c r="A244" s="3">
        <v>378</v>
      </c>
      <c r="B244" s="4">
        <v>340000</v>
      </c>
      <c r="D244" s="3">
        <v>628</v>
      </c>
      <c r="E244" s="4">
        <v>153000</v>
      </c>
    </row>
    <row r="245" spans="1:5">
      <c r="A245" s="3">
        <v>379</v>
      </c>
      <c r="B245" s="4">
        <v>394432</v>
      </c>
      <c r="D245" s="3">
        <v>631</v>
      </c>
      <c r="E245" s="4">
        <v>124000</v>
      </c>
    </row>
    <row r="246" spans="1:5">
      <c r="A246" s="3">
        <v>380</v>
      </c>
      <c r="B246" s="4">
        <v>179000</v>
      </c>
      <c r="D246" s="3">
        <v>634</v>
      </c>
      <c r="E246" s="4">
        <v>139400</v>
      </c>
    </row>
    <row r="247" spans="1:5">
      <c r="A247" s="3">
        <v>382</v>
      </c>
      <c r="B247" s="4">
        <v>187750</v>
      </c>
      <c r="D247" s="3">
        <v>636</v>
      </c>
      <c r="E247" s="4">
        <v>200000</v>
      </c>
    </row>
    <row r="248" spans="1:5">
      <c r="A248" s="3">
        <v>383</v>
      </c>
      <c r="B248" s="4">
        <v>213500</v>
      </c>
      <c r="D248" s="3">
        <v>639</v>
      </c>
      <c r="E248" s="4">
        <v>85000</v>
      </c>
    </row>
    <row r="249" spans="1:5">
      <c r="A249" s="3">
        <v>384</v>
      </c>
      <c r="B249" s="4">
        <v>76000</v>
      </c>
      <c r="D249" s="3">
        <v>643</v>
      </c>
      <c r="E249" s="4">
        <v>345000</v>
      </c>
    </row>
    <row r="250" spans="1:5">
      <c r="A250" s="3">
        <v>385</v>
      </c>
      <c r="B250" s="4">
        <v>240000</v>
      </c>
      <c r="D250" s="3">
        <v>650</v>
      </c>
      <c r="E250" s="4">
        <v>84500</v>
      </c>
    </row>
    <row r="251" spans="1:5">
      <c r="A251" s="3">
        <v>386</v>
      </c>
      <c r="B251" s="4">
        <v>192000</v>
      </c>
      <c r="D251" s="3">
        <v>651</v>
      </c>
      <c r="E251" s="4">
        <v>205950</v>
      </c>
    </row>
    <row r="252" spans="1:5">
      <c r="A252" s="3">
        <v>387</v>
      </c>
      <c r="B252" s="4">
        <v>81000</v>
      </c>
      <c r="D252" s="3">
        <v>654</v>
      </c>
      <c r="E252" s="4">
        <v>135000</v>
      </c>
    </row>
    <row r="253" spans="1:5">
      <c r="A253" s="3">
        <v>389</v>
      </c>
      <c r="B253" s="4">
        <v>191000</v>
      </c>
      <c r="D253" s="3">
        <v>655</v>
      </c>
      <c r="E253" s="4">
        <v>350000</v>
      </c>
    </row>
    <row r="254" spans="1:5">
      <c r="A254" s="3">
        <v>390</v>
      </c>
      <c r="B254" s="4">
        <v>426000</v>
      </c>
      <c r="D254" s="3">
        <v>657</v>
      </c>
      <c r="E254" s="4">
        <v>145500</v>
      </c>
    </row>
    <row r="255" spans="1:5">
      <c r="A255" s="3">
        <v>392</v>
      </c>
      <c r="B255" s="4">
        <v>215000</v>
      </c>
      <c r="D255" s="3">
        <v>658</v>
      </c>
      <c r="E255" s="4">
        <v>149000</v>
      </c>
    </row>
    <row r="256" spans="1:5">
      <c r="A256" s="3">
        <v>394</v>
      </c>
      <c r="B256" s="4">
        <v>100000</v>
      </c>
      <c r="D256" s="3">
        <v>660</v>
      </c>
      <c r="E256" s="4">
        <v>167000</v>
      </c>
    </row>
    <row r="257" spans="1:5">
      <c r="A257" s="3">
        <v>397</v>
      </c>
      <c r="B257" s="4">
        <v>123000</v>
      </c>
      <c r="D257" s="3">
        <v>661</v>
      </c>
      <c r="E257" s="4">
        <v>197900</v>
      </c>
    </row>
    <row r="258" spans="1:5">
      <c r="A258" s="3">
        <v>398</v>
      </c>
      <c r="B258" s="4">
        <v>169500</v>
      </c>
      <c r="D258" s="3">
        <v>662</v>
      </c>
      <c r="E258" s="4">
        <v>402000</v>
      </c>
    </row>
    <row r="259" spans="1:5">
      <c r="A259" s="3">
        <v>399</v>
      </c>
      <c r="B259" s="4">
        <v>67000</v>
      </c>
      <c r="D259" s="3">
        <v>669</v>
      </c>
      <c r="E259" s="4">
        <v>168000</v>
      </c>
    </row>
    <row r="260" spans="1:5">
      <c r="A260" s="3">
        <v>400</v>
      </c>
      <c r="B260" s="4">
        <v>241000</v>
      </c>
      <c r="D260" s="3">
        <v>672</v>
      </c>
      <c r="E260" s="4">
        <v>103600</v>
      </c>
    </row>
    <row r="261" spans="1:5">
      <c r="A261" s="3">
        <v>401</v>
      </c>
      <c r="B261" s="4">
        <v>245500</v>
      </c>
      <c r="D261" s="3">
        <v>673</v>
      </c>
      <c r="E261" s="4">
        <v>165000</v>
      </c>
    </row>
    <row r="262" spans="1:5">
      <c r="A262" s="3">
        <v>402</v>
      </c>
      <c r="B262" s="4">
        <v>164990</v>
      </c>
      <c r="D262" s="3">
        <v>674</v>
      </c>
      <c r="E262" s="4">
        <v>257500</v>
      </c>
    </row>
    <row r="263" spans="1:5">
      <c r="A263" s="3">
        <v>404</v>
      </c>
      <c r="B263" s="4">
        <v>258000</v>
      </c>
      <c r="D263" s="3">
        <v>675</v>
      </c>
      <c r="E263" s="4">
        <v>140000</v>
      </c>
    </row>
    <row r="264" spans="1:5">
      <c r="A264" s="3">
        <v>405</v>
      </c>
      <c r="B264" s="4">
        <v>168000</v>
      </c>
      <c r="D264" s="3">
        <v>676</v>
      </c>
      <c r="E264" s="4">
        <v>148500</v>
      </c>
    </row>
    <row r="265" spans="1:5">
      <c r="A265" s="3">
        <v>406</v>
      </c>
      <c r="B265" s="4">
        <v>150000</v>
      </c>
      <c r="D265" s="3">
        <v>678</v>
      </c>
      <c r="E265" s="4">
        <v>109500</v>
      </c>
    </row>
    <row r="266" spans="1:5">
      <c r="A266" s="3">
        <v>407</v>
      </c>
      <c r="B266" s="4">
        <v>115000</v>
      </c>
      <c r="D266" s="3">
        <v>687</v>
      </c>
      <c r="E266" s="4">
        <v>227875</v>
      </c>
    </row>
    <row r="267" spans="1:5">
      <c r="A267" s="3">
        <v>409</v>
      </c>
      <c r="B267" s="4">
        <v>280000</v>
      </c>
      <c r="D267" s="3">
        <v>689</v>
      </c>
      <c r="E267" s="4">
        <v>392000</v>
      </c>
    </row>
    <row r="268" spans="1:5">
      <c r="A268" s="3">
        <v>410</v>
      </c>
      <c r="B268" s="4">
        <v>339750</v>
      </c>
      <c r="D268" s="3">
        <v>692</v>
      </c>
      <c r="E268" s="4">
        <v>755000</v>
      </c>
    </row>
    <row r="269" spans="1:5">
      <c r="A269" s="3">
        <v>411</v>
      </c>
      <c r="B269" s="4">
        <v>60000</v>
      </c>
      <c r="D269" s="3">
        <v>694</v>
      </c>
      <c r="E269" s="4">
        <v>108480</v>
      </c>
    </row>
    <row r="270" spans="1:5">
      <c r="A270" s="3">
        <v>412</v>
      </c>
      <c r="B270" s="4">
        <v>145000</v>
      </c>
      <c r="D270" s="3">
        <v>695</v>
      </c>
      <c r="E270" s="4">
        <v>141500</v>
      </c>
    </row>
    <row r="271" spans="1:5">
      <c r="A271" s="3">
        <v>413</v>
      </c>
      <c r="B271" s="4">
        <v>222000</v>
      </c>
      <c r="D271" s="3">
        <v>696</v>
      </c>
      <c r="E271" s="4">
        <v>176000</v>
      </c>
    </row>
    <row r="272" spans="1:5">
      <c r="A272" s="3">
        <v>415</v>
      </c>
      <c r="B272" s="4">
        <v>228000</v>
      </c>
      <c r="D272" s="3">
        <v>697</v>
      </c>
      <c r="E272" s="4">
        <v>89000</v>
      </c>
    </row>
    <row r="273" spans="1:5">
      <c r="A273" s="3">
        <v>416</v>
      </c>
      <c r="B273" s="4">
        <v>181134</v>
      </c>
      <c r="D273" s="3">
        <v>698</v>
      </c>
      <c r="E273" s="4">
        <v>123500</v>
      </c>
    </row>
    <row r="274" spans="1:5">
      <c r="A274" s="3">
        <v>421</v>
      </c>
      <c r="B274" s="4">
        <v>206300</v>
      </c>
      <c r="D274" s="3">
        <v>699</v>
      </c>
      <c r="E274" s="4">
        <v>138500</v>
      </c>
    </row>
    <row r="275" spans="1:5">
      <c r="A275" s="3">
        <v>423</v>
      </c>
      <c r="B275" s="4">
        <v>113000</v>
      </c>
      <c r="D275" s="3">
        <v>704</v>
      </c>
      <c r="E275" s="4">
        <v>140000</v>
      </c>
    </row>
    <row r="276" spans="1:5">
      <c r="A276" s="3">
        <v>424</v>
      </c>
      <c r="B276" s="4">
        <v>315000</v>
      </c>
      <c r="D276" s="3">
        <v>710</v>
      </c>
      <c r="E276" s="4">
        <v>109900</v>
      </c>
    </row>
    <row r="277" spans="1:5">
      <c r="A277" s="3">
        <v>425</v>
      </c>
      <c r="B277" s="4">
        <v>139000</v>
      </c>
      <c r="D277" s="3">
        <v>711</v>
      </c>
      <c r="E277" s="4">
        <v>52000</v>
      </c>
    </row>
    <row r="278" spans="1:5">
      <c r="A278" s="3">
        <v>427</v>
      </c>
      <c r="B278" s="4">
        <v>275000</v>
      </c>
      <c r="D278" s="3">
        <v>712</v>
      </c>
      <c r="E278" s="4">
        <v>102776</v>
      </c>
    </row>
    <row r="279" spans="1:5">
      <c r="A279" s="3">
        <v>429</v>
      </c>
      <c r="B279" s="4">
        <v>195400</v>
      </c>
      <c r="D279" s="3">
        <v>715</v>
      </c>
      <c r="E279" s="4">
        <v>130500</v>
      </c>
    </row>
    <row r="280" spans="1:5">
      <c r="A280" s="3">
        <v>430</v>
      </c>
      <c r="B280" s="4">
        <v>175000</v>
      </c>
      <c r="D280" s="3">
        <v>717</v>
      </c>
      <c r="E280" s="4">
        <v>159500</v>
      </c>
    </row>
    <row r="281" spans="1:5">
      <c r="A281" s="3">
        <v>431</v>
      </c>
      <c r="B281" s="4">
        <v>85400</v>
      </c>
      <c r="D281" s="3">
        <v>718</v>
      </c>
      <c r="E281" s="4">
        <v>157000</v>
      </c>
    </row>
    <row r="282" spans="1:5">
      <c r="A282" s="3">
        <v>433</v>
      </c>
      <c r="B282" s="4">
        <v>122500</v>
      </c>
      <c r="D282" s="3">
        <v>720</v>
      </c>
      <c r="E282" s="4">
        <v>128500</v>
      </c>
    </row>
    <row r="283" spans="1:5">
      <c r="A283" s="3">
        <v>434</v>
      </c>
      <c r="B283" s="4">
        <v>181000</v>
      </c>
      <c r="D283" s="3">
        <v>723</v>
      </c>
      <c r="E283" s="4">
        <v>124500</v>
      </c>
    </row>
    <row r="284" spans="1:5">
      <c r="A284" s="3">
        <v>441</v>
      </c>
      <c r="B284" s="4">
        <v>555000</v>
      </c>
      <c r="D284" s="3">
        <v>724</v>
      </c>
      <c r="E284" s="4">
        <v>135000</v>
      </c>
    </row>
    <row r="285" spans="1:5">
      <c r="A285" s="3">
        <v>442</v>
      </c>
      <c r="B285" s="4">
        <v>118000</v>
      </c>
      <c r="D285" s="3">
        <v>726</v>
      </c>
      <c r="E285" s="4">
        <v>120500</v>
      </c>
    </row>
    <row r="286" spans="1:5">
      <c r="A286" s="3">
        <v>444</v>
      </c>
      <c r="B286" s="4">
        <v>172500</v>
      </c>
      <c r="D286" s="3">
        <v>727</v>
      </c>
      <c r="E286" s="4">
        <v>222000</v>
      </c>
    </row>
    <row r="287" spans="1:5">
      <c r="A287" s="3">
        <v>445</v>
      </c>
      <c r="B287" s="4">
        <v>210000</v>
      </c>
      <c r="D287" s="3">
        <v>734</v>
      </c>
      <c r="E287" s="4">
        <v>131400</v>
      </c>
    </row>
    <row r="288" spans="1:5">
      <c r="A288" s="3">
        <v>446</v>
      </c>
      <c r="B288" s="4">
        <v>127500</v>
      </c>
      <c r="D288" s="3">
        <v>736</v>
      </c>
      <c r="E288" s="4">
        <v>163000</v>
      </c>
    </row>
    <row r="289" spans="1:5">
      <c r="A289" s="3">
        <v>448</v>
      </c>
      <c r="B289" s="4">
        <v>199900</v>
      </c>
      <c r="D289" s="3">
        <v>741</v>
      </c>
      <c r="E289" s="4">
        <v>132000</v>
      </c>
    </row>
    <row r="290" spans="1:5">
      <c r="A290" s="3">
        <v>452</v>
      </c>
      <c r="B290" s="4">
        <v>280000</v>
      </c>
      <c r="D290" s="3">
        <v>742</v>
      </c>
      <c r="E290" s="4">
        <v>142000</v>
      </c>
    </row>
    <row r="291" spans="1:5">
      <c r="A291" s="3">
        <v>453</v>
      </c>
      <c r="B291" s="4">
        <v>204000</v>
      </c>
      <c r="D291" s="3">
        <v>744</v>
      </c>
      <c r="E291" s="4">
        <v>175000</v>
      </c>
    </row>
    <row r="292" spans="1:5">
      <c r="A292" s="3">
        <v>454</v>
      </c>
      <c r="B292" s="4">
        <v>210000</v>
      </c>
      <c r="D292" s="3">
        <v>746</v>
      </c>
      <c r="E292" s="4">
        <v>299800</v>
      </c>
    </row>
    <row r="293" spans="1:5">
      <c r="A293" s="3">
        <v>455</v>
      </c>
      <c r="B293" s="4">
        <v>188000</v>
      </c>
      <c r="D293" s="3">
        <v>748</v>
      </c>
      <c r="E293" s="4">
        <v>265979</v>
      </c>
    </row>
    <row r="294" spans="1:5">
      <c r="A294" s="3">
        <v>457</v>
      </c>
      <c r="B294" s="4">
        <v>98000</v>
      </c>
      <c r="D294" s="3">
        <v>751</v>
      </c>
      <c r="E294" s="4">
        <v>96500</v>
      </c>
    </row>
    <row r="295" spans="1:5">
      <c r="A295" s="3">
        <v>460</v>
      </c>
      <c r="B295" s="4">
        <v>110000</v>
      </c>
      <c r="D295" s="3">
        <v>755</v>
      </c>
      <c r="E295" s="4">
        <v>156000</v>
      </c>
    </row>
    <row r="296" spans="1:5">
      <c r="A296" s="3">
        <v>461</v>
      </c>
      <c r="B296" s="4">
        <v>263435</v>
      </c>
      <c r="D296" s="3">
        <v>761</v>
      </c>
      <c r="E296" s="4">
        <v>127500</v>
      </c>
    </row>
    <row r="297" spans="1:5">
      <c r="A297" s="3">
        <v>463</v>
      </c>
      <c r="B297" s="4">
        <v>62383</v>
      </c>
      <c r="D297" s="3">
        <v>768</v>
      </c>
      <c r="E297" s="4">
        <v>160000</v>
      </c>
    </row>
    <row r="298" spans="1:5">
      <c r="A298" s="3">
        <v>465</v>
      </c>
      <c r="B298" s="4">
        <v>124000</v>
      </c>
      <c r="D298" s="3">
        <v>784</v>
      </c>
      <c r="E298" s="4">
        <v>165500</v>
      </c>
    </row>
    <row r="299" spans="1:5">
      <c r="A299" s="3">
        <v>466</v>
      </c>
      <c r="B299" s="4">
        <v>178740</v>
      </c>
      <c r="D299" s="3">
        <v>785</v>
      </c>
      <c r="E299" s="4">
        <v>128000</v>
      </c>
    </row>
    <row r="300" spans="1:5">
      <c r="A300" s="3">
        <v>467</v>
      </c>
      <c r="B300" s="4">
        <v>167000</v>
      </c>
      <c r="D300" s="3">
        <v>787</v>
      </c>
      <c r="E300" s="4">
        <v>139000</v>
      </c>
    </row>
    <row r="301" spans="1:5">
      <c r="A301" s="3">
        <v>469</v>
      </c>
      <c r="B301" s="4">
        <v>250000</v>
      </c>
      <c r="D301" s="3">
        <v>789</v>
      </c>
      <c r="E301" s="4">
        <v>107900</v>
      </c>
    </row>
    <row r="302" spans="1:5">
      <c r="A302" s="3">
        <v>470</v>
      </c>
      <c r="B302" s="4">
        <v>187000</v>
      </c>
      <c r="D302" s="3">
        <v>790</v>
      </c>
      <c r="E302" s="4">
        <v>187500</v>
      </c>
    </row>
    <row r="303" spans="1:5">
      <c r="A303" s="3">
        <v>471</v>
      </c>
      <c r="B303" s="4">
        <v>212000</v>
      </c>
      <c r="D303" s="3">
        <v>796</v>
      </c>
      <c r="E303" s="4">
        <v>171000</v>
      </c>
    </row>
    <row r="304" spans="1:5">
      <c r="A304" s="3">
        <v>473</v>
      </c>
      <c r="B304" s="4">
        <v>148000</v>
      </c>
      <c r="D304" s="3">
        <v>800</v>
      </c>
      <c r="E304" s="4">
        <v>175000</v>
      </c>
    </row>
    <row r="305" spans="1:5">
      <c r="A305" s="3">
        <v>474</v>
      </c>
      <c r="B305" s="4">
        <v>440000</v>
      </c>
      <c r="D305" s="3">
        <v>802</v>
      </c>
      <c r="E305" s="4">
        <v>109900</v>
      </c>
    </row>
    <row r="306" spans="1:5">
      <c r="A306" s="3">
        <v>475</v>
      </c>
      <c r="B306" s="4">
        <v>251000</v>
      </c>
      <c r="D306" s="3">
        <v>808</v>
      </c>
      <c r="E306" s="4">
        <v>223500</v>
      </c>
    </row>
    <row r="307" spans="1:5">
      <c r="A307" s="3">
        <v>477</v>
      </c>
      <c r="B307" s="4">
        <v>208900</v>
      </c>
      <c r="D307" s="3">
        <v>811</v>
      </c>
      <c r="E307" s="4">
        <v>181000</v>
      </c>
    </row>
    <row r="308" spans="1:5">
      <c r="A308" s="3">
        <v>478</v>
      </c>
      <c r="B308" s="4">
        <v>380000</v>
      </c>
      <c r="D308" s="3">
        <v>814</v>
      </c>
      <c r="E308" s="4">
        <v>157900</v>
      </c>
    </row>
    <row r="309" spans="1:5">
      <c r="A309" s="3">
        <v>479</v>
      </c>
      <c r="B309" s="4">
        <v>297000</v>
      </c>
      <c r="D309" s="3">
        <v>815</v>
      </c>
      <c r="E309" s="4">
        <v>116000</v>
      </c>
    </row>
    <row r="310" spans="1:5">
      <c r="A310" s="3">
        <v>481</v>
      </c>
      <c r="B310" s="4">
        <v>326000</v>
      </c>
      <c r="D310" s="3">
        <v>817</v>
      </c>
      <c r="E310" s="4">
        <v>137000</v>
      </c>
    </row>
    <row r="311" spans="1:5">
      <c r="A311" s="3">
        <v>482</v>
      </c>
      <c r="B311" s="4">
        <v>374000</v>
      </c>
      <c r="D311" s="3">
        <v>819</v>
      </c>
      <c r="E311" s="4">
        <v>155000</v>
      </c>
    </row>
    <row r="312" spans="1:5">
      <c r="A312" s="3">
        <v>484</v>
      </c>
      <c r="B312" s="4">
        <v>164000</v>
      </c>
      <c r="D312" s="3">
        <v>824</v>
      </c>
      <c r="E312" s="4">
        <v>139500</v>
      </c>
    </row>
    <row r="313" spans="1:5">
      <c r="A313" s="3">
        <v>489</v>
      </c>
      <c r="B313" s="4">
        <v>160000</v>
      </c>
      <c r="D313" s="3">
        <v>827</v>
      </c>
      <c r="E313" s="4">
        <v>109500</v>
      </c>
    </row>
    <row r="314" spans="1:5">
      <c r="A314" s="3">
        <v>493</v>
      </c>
      <c r="B314" s="4">
        <v>172785</v>
      </c>
      <c r="D314" s="3">
        <v>833</v>
      </c>
      <c r="E314" s="4">
        <v>237000</v>
      </c>
    </row>
    <row r="315" spans="1:5">
      <c r="A315" s="3">
        <v>496</v>
      </c>
      <c r="B315" s="4">
        <v>34900</v>
      </c>
      <c r="D315" s="3">
        <v>834</v>
      </c>
      <c r="E315" s="4">
        <v>167000</v>
      </c>
    </row>
    <row r="316" spans="1:5">
      <c r="A316" s="3">
        <v>497</v>
      </c>
      <c r="B316" s="4">
        <v>430000</v>
      </c>
      <c r="D316" s="3">
        <v>835</v>
      </c>
      <c r="E316" s="4">
        <v>139950</v>
      </c>
    </row>
    <row r="317" spans="1:5">
      <c r="A317" s="3">
        <v>501</v>
      </c>
      <c r="B317" s="4">
        <v>113000</v>
      </c>
      <c r="D317" s="3">
        <v>836</v>
      </c>
      <c r="E317" s="4">
        <v>128000</v>
      </c>
    </row>
    <row r="318" spans="1:5">
      <c r="A318" s="3">
        <v>502</v>
      </c>
      <c r="B318" s="4">
        <v>226700</v>
      </c>
      <c r="D318" s="3">
        <v>837</v>
      </c>
      <c r="E318" s="4">
        <v>153500</v>
      </c>
    </row>
    <row r="319" spans="1:5">
      <c r="A319" s="3">
        <v>505</v>
      </c>
      <c r="B319" s="4">
        <v>147000</v>
      </c>
      <c r="D319" s="3">
        <v>839</v>
      </c>
      <c r="E319" s="4">
        <v>144000</v>
      </c>
    </row>
    <row r="320" spans="1:5">
      <c r="A320" s="3">
        <v>506</v>
      </c>
      <c r="B320" s="4">
        <v>124500</v>
      </c>
      <c r="D320" s="3">
        <v>840</v>
      </c>
      <c r="E320" s="4">
        <v>130500</v>
      </c>
    </row>
    <row r="321" spans="1:5">
      <c r="A321" s="3">
        <v>507</v>
      </c>
      <c r="B321" s="4">
        <v>215000</v>
      </c>
      <c r="D321" s="3">
        <v>841</v>
      </c>
      <c r="E321" s="4">
        <v>140000</v>
      </c>
    </row>
    <row r="322" spans="1:5">
      <c r="A322" s="3">
        <v>508</v>
      </c>
      <c r="B322" s="4">
        <v>208300</v>
      </c>
      <c r="D322" s="3">
        <v>842</v>
      </c>
      <c r="E322" s="4">
        <v>157500</v>
      </c>
    </row>
    <row r="323" spans="1:5">
      <c r="A323" s="3">
        <v>512</v>
      </c>
      <c r="B323" s="4">
        <v>202665</v>
      </c>
      <c r="D323" s="3">
        <v>843</v>
      </c>
      <c r="E323" s="4">
        <v>174900</v>
      </c>
    </row>
    <row r="324" spans="1:5">
      <c r="A324" s="3">
        <v>513</v>
      </c>
      <c r="B324" s="4">
        <v>129900</v>
      </c>
      <c r="D324" s="3">
        <v>845</v>
      </c>
      <c r="E324" s="4">
        <v>153900</v>
      </c>
    </row>
    <row r="325" spans="1:5">
      <c r="A325" s="3">
        <v>514</v>
      </c>
      <c r="B325" s="4">
        <v>134000</v>
      </c>
      <c r="D325" s="3">
        <v>848</v>
      </c>
      <c r="E325" s="4">
        <v>133500</v>
      </c>
    </row>
    <row r="326" spans="1:5">
      <c r="A326" s="3">
        <v>515</v>
      </c>
      <c r="B326" s="4">
        <v>96500</v>
      </c>
      <c r="D326" s="3">
        <v>849</v>
      </c>
      <c r="E326" s="4">
        <v>240000</v>
      </c>
    </row>
    <row r="327" spans="1:5">
      <c r="A327" s="3">
        <v>516</v>
      </c>
      <c r="B327" s="4">
        <v>402861</v>
      </c>
      <c r="D327" s="3">
        <v>850</v>
      </c>
      <c r="E327" s="4">
        <v>187000</v>
      </c>
    </row>
    <row r="328" spans="1:5">
      <c r="A328" s="3">
        <v>518</v>
      </c>
      <c r="B328" s="4">
        <v>265000</v>
      </c>
      <c r="D328" s="3">
        <v>854</v>
      </c>
      <c r="E328" s="4">
        <v>158000</v>
      </c>
    </row>
    <row r="329" spans="1:5">
      <c r="A329" s="3">
        <v>519</v>
      </c>
      <c r="B329" s="4">
        <v>211000</v>
      </c>
      <c r="D329" s="3">
        <v>856</v>
      </c>
      <c r="E329" s="4">
        <v>127000</v>
      </c>
    </row>
    <row r="330" spans="1:5">
      <c r="A330" s="3">
        <v>524</v>
      </c>
      <c r="B330" s="4">
        <v>184750</v>
      </c>
      <c r="D330" s="3">
        <v>857</v>
      </c>
      <c r="E330" s="4">
        <v>147000</v>
      </c>
    </row>
    <row r="331" spans="1:5">
      <c r="A331" s="3">
        <v>525</v>
      </c>
      <c r="B331" s="4">
        <v>315750</v>
      </c>
      <c r="D331" s="3">
        <v>860</v>
      </c>
      <c r="E331" s="4">
        <v>250000</v>
      </c>
    </row>
    <row r="332" spans="1:5">
      <c r="A332" s="3">
        <v>526</v>
      </c>
      <c r="B332" s="4">
        <v>176000</v>
      </c>
      <c r="D332" s="3">
        <v>861</v>
      </c>
      <c r="E332" s="4">
        <v>189950</v>
      </c>
    </row>
    <row r="333" spans="1:5">
      <c r="A333" s="3">
        <v>528</v>
      </c>
      <c r="B333" s="4">
        <v>446261</v>
      </c>
      <c r="D333" s="3">
        <v>866</v>
      </c>
      <c r="E333" s="4">
        <v>148500</v>
      </c>
    </row>
    <row r="334" spans="1:5">
      <c r="A334" s="3">
        <v>530</v>
      </c>
      <c r="B334" s="4">
        <v>200624</v>
      </c>
      <c r="D334" s="3">
        <v>869</v>
      </c>
      <c r="E334" s="4">
        <v>169000</v>
      </c>
    </row>
    <row r="335" spans="1:5">
      <c r="A335" s="3">
        <v>531</v>
      </c>
      <c r="B335" s="4">
        <v>175000</v>
      </c>
      <c r="D335" s="3">
        <v>873</v>
      </c>
      <c r="E335" s="4">
        <v>116000</v>
      </c>
    </row>
    <row r="336" spans="1:5">
      <c r="A336" s="3">
        <v>534</v>
      </c>
      <c r="B336" s="4">
        <v>39300</v>
      </c>
      <c r="D336" s="3">
        <v>874</v>
      </c>
      <c r="E336" s="4">
        <v>133000</v>
      </c>
    </row>
    <row r="337" spans="1:5">
      <c r="A337" s="3">
        <v>535</v>
      </c>
      <c r="B337" s="4">
        <v>178000</v>
      </c>
      <c r="D337" s="3">
        <v>875</v>
      </c>
      <c r="E337" s="4">
        <v>66500</v>
      </c>
    </row>
    <row r="338" spans="1:5">
      <c r="A338" s="3">
        <v>537</v>
      </c>
      <c r="B338" s="4">
        <v>188000</v>
      </c>
      <c r="D338" s="3">
        <v>879</v>
      </c>
      <c r="E338" s="4">
        <v>148000</v>
      </c>
    </row>
    <row r="339" spans="1:5">
      <c r="A339" s="3">
        <v>538</v>
      </c>
      <c r="B339" s="4">
        <v>111250</v>
      </c>
      <c r="D339" s="3">
        <v>880</v>
      </c>
      <c r="E339" s="4">
        <v>136500</v>
      </c>
    </row>
    <row r="340" spans="1:5">
      <c r="A340" s="3">
        <v>539</v>
      </c>
      <c r="B340" s="4">
        <v>158000</v>
      </c>
      <c r="D340" s="3">
        <v>888</v>
      </c>
      <c r="E340" s="4">
        <v>135500</v>
      </c>
    </row>
    <row r="341" spans="1:5">
      <c r="A341" s="3">
        <v>540</v>
      </c>
      <c r="B341" s="4">
        <v>272000</v>
      </c>
      <c r="D341" s="3">
        <v>889</v>
      </c>
      <c r="E341" s="4">
        <v>268000</v>
      </c>
    </row>
    <row r="342" spans="1:5">
      <c r="A342" s="3">
        <v>541</v>
      </c>
      <c r="B342" s="4">
        <v>315000</v>
      </c>
      <c r="D342" s="3">
        <v>891</v>
      </c>
      <c r="E342" s="4">
        <v>122900</v>
      </c>
    </row>
    <row r="343" spans="1:5">
      <c r="A343" s="3">
        <v>542</v>
      </c>
      <c r="B343" s="4">
        <v>248000</v>
      </c>
      <c r="D343" s="3">
        <v>893</v>
      </c>
      <c r="E343" s="4">
        <v>154500</v>
      </c>
    </row>
    <row r="344" spans="1:5">
      <c r="A344" s="3">
        <v>543</v>
      </c>
      <c r="B344" s="4">
        <v>213250</v>
      </c>
      <c r="D344" s="3">
        <v>897</v>
      </c>
      <c r="E344" s="4">
        <v>106500</v>
      </c>
    </row>
    <row r="345" spans="1:5">
      <c r="A345" s="3">
        <v>544</v>
      </c>
      <c r="B345" s="4">
        <v>133000</v>
      </c>
      <c r="D345" s="3">
        <v>900</v>
      </c>
      <c r="E345" s="4">
        <v>135000</v>
      </c>
    </row>
    <row r="346" spans="1:5">
      <c r="A346" s="3">
        <v>545</v>
      </c>
      <c r="B346" s="4">
        <v>179665</v>
      </c>
      <c r="D346" s="3">
        <v>901</v>
      </c>
      <c r="E346" s="4">
        <v>110000</v>
      </c>
    </row>
    <row r="347" spans="1:5">
      <c r="A347" s="3">
        <v>546</v>
      </c>
      <c r="B347" s="4">
        <v>229000</v>
      </c>
      <c r="D347" s="3">
        <v>902</v>
      </c>
      <c r="E347" s="4">
        <v>153000</v>
      </c>
    </row>
    <row r="348" spans="1:5">
      <c r="A348" s="3">
        <v>550</v>
      </c>
      <c r="B348" s="4">
        <v>263000</v>
      </c>
      <c r="D348" s="3">
        <v>905</v>
      </c>
      <c r="E348" s="4">
        <v>125500</v>
      </c>
    </row>
    <row r="349" spans="1:5">
      <c r="A349" s="3">
        <v>553</v>
      </c>
      <c r="B349" s="4">
        <v>255500</v>
      </c>
      <c r="D349" s="3">
        <v>908</v>
      </c>
      <c r="E349" s="4">
        <v>250000</v>
      </c>
    </row>
    <row r="350" spans="1:5">
      <c r="A350" s="3">
        <v>554</v>
      </c>
      <c r="B350" s="4">
        <v>108000</v>
      </c>
      <c r="D350" s="3">
        <v>912</v>
      </c>
      <c r="E350" s="4">
        <v>143500</v>
      </c>
    </row>
    <row r="351" spans="1:5">
      <c r="A351" s="3">
        <v>555</v>
      </c>
      <c r="B351" s="4">
        <v>284000</v>
      </c>
      <c r="D351" s="3">
        <v>913</v>
      </c>
      <c r="E351" s="4">
        <v>88000</v>
      </c>
    </row>
    <row r="352" spans="1:5">
      <c r="A352" s="3">
        <v>557</v>
      </c>
      <c r="B352" s="4">
        <v>141000</v>
      </c>
      <c r="D352" s="3">
        <v>914</v>
      </c>
      <c r="E352" s="4">
        <v>145000</v>
      </c>
    </row>
    <row r="353" spans="1:5">
      <c r="A353" s="3">
        <v>559</v>
      </c>
      <c r="B353" s="4">
        <v>175000</v>
      </c>
      <c r="D353" s="3">
        <v>918</v>
      </c>
      <c r="E353" s="4">
        <v>135000</v>
      </c>
    </row>
    <row r="354" spans="1:5">
      <c r="A354" s="3">
        <v>560</v>
      </c>
      <c r="B354" s="4">
        <v>234000</v>
      </c>
      <c r="D354" s="3">
        <v>920</v>
      </c>
      <c r="E354" s="4">
        <v>176500</v>
      </c>
    </row>
    <row r="355" spans="1:5">
      <c r="A355" s="3">
        <v>562</v>
      </c>
      <c r="B355" s="4">
        <v>170000</v>
      </c>
      <c r="D355" s="3">
        <v>922</v>
      </c>
      <c r="E355" s="4">
        <v>145900</v>
      </c>
    </row>
    <row r="356" spans="1:5">
      <c r="A356" s="3">
        <v>565</v>
      </c>
      <c r="B356" s="4">
        <v>268000</v>
      </c>
      <c r="D356" s="3">
        <v>925</v>
      </c>
      <c r="E356" s="4">
        <v>207500</v>
      </c>
    </row>
    <row r="357" spans="1:5">
      <c r="A357" s="3">
        <v>566</v>
      </c>
      <c r="B357" s="4">
        <v>128000</v>
      </c>
      <c r="D357" s="3">
        <v>926</v>
      </c>
      <c r="E357" s="4">
        <v>175000</v>
      </c>
    </row>
    <row r="358" spans="1:5">
      <c r="A358" s="3">
        <v>567</v>
      </c>
      <c r="B358" s="4">
        <v>325000</v>
      </c>
      <c r="D358" s="3">
        <v>932</v>
      </c>
      <c r="E358" s="4">
        <v>117500</v>
      </c>
    </row>
    <row r="359" spans="1:5">
      <c r="A359" s="3">
        <v>568</v>
      </c>
      <c r="B359" s="4">
        <v>214000</v>
      </c>
      <c r="D359" s="3">
        <v>935</v>
      </c>
      <c r="E359" s="4">
        <v>242000</v>
      </c>
    </row>
    <row r="360" spans="1:5">
      <c r="A360" s="3">
        <v>570</v>
      </c>
      <c r="B360" s="4">
        <v>135960</v>
      </c>
      <c r="D360" s="3">
        <v>940</v>
      </c>
      <c r="E360" s="4">
        <v>244400</v>
      </c>
    </row>
    <row r="361" spans="1:5">
      <c r="A361" s="3">
        <v>571</v>
      </c>
      <c r="B361" s="4">
        <v>142600</v>
      </c>
      <c r="D361" s="3">
        <v>945</v>
      </c>
      <c r="E361" s="4">
        <v>137500</v>
      </c>
    </row>
    <row r="362" spans="1:5">
      <c r="A362" s="3">
        <v>573</v>
      </c>
      <c r="B362" s="4">
        <v>224500</v>
      </c>
      <c r="D362" s="3">
        <v>946</v>
      </c>
      <c r="E362" s="4">
        <v>124900</v>
      </c>
    </row>
    <row r="363" spans="1:5">
      <c r="A363" s="3">
        <v>574</v>
      </c>
      <c r="B363" s="4">
        <v>170000</v>
      </c>
      <c r="D363" s="3">
        <v>947</v>
      </c>
      <c r="E363" s="4">
        <v>143000</v>
      </c>
    </row>
    <row r="364" spans="1:5">
      <c r="A364" s="3">
        <v>576</v>
      </c>
      <c r="B364" s="4">
        <v>118500</v>
      </c>
      <c r="D364" s="3">
        <v>950</v>
      </c>
      <c r="E364" s="4">
        <v>197500</v>
      </c>
    </row>
    <row r="365" spans="1:5">
      <c r="A365" s="3">
        <v>579</v>
      </c>
      <c r="B365" s="4">
        <v>146000</v>
      </c>
      <c r="D365" s="3">
        <v>951</v>
      </c>
      <c r="E365" s="4">
        <v>129000</v>
      </c>
    </row>
    <row r="366" spans="1:5">
      <c r="A366" s="3">
        <v>580</v>
      </c>
      <c r="B366" s="4">
        <v>131500</v>
      </c>
      <c r="D366" s="3">
        <v>953</v>
      </c>
      <c r="E366" s="4">
        <v>133900</v>
      </c>
    </row>
    <row r="367" spans="1:5">
      <c r="A367" s="3">
        <v>582</v>
      </c>
      <c r="B367" s="4">
        <v>253293</v>
      </c>
      <c r="D367" s="3">
        <v>956</v>
      </c>
      <c r="E367" s="4">
        <v>145000</v>
      </c>
    </row>
    <row r="368" spans="1:5">
      <c r="A368" s="3">
        <v>583</v>
      </c>
      <c r="B368" s="4">
        <v>118500</v>
      </c>
      <c r="D368" s="3">
        <v>957</v>
      </c>
      <c r="E368" s="4">
        <v>124000</v>
      </c>
    </row>
    <row r="369" spans="1:5">
      <c r="A369" s="3">
        <v>586</v>
      </c>
      <c r="B369" s="4">
        <v>369900</v>
      </c>
      <c r="D369" s="3">
        <v>961</v>
      </c>
      <c r="E369" s="4">
        <v>116500</v>
      </c>
    </row>
    <row r="370" spans="1:5">
      <c r="A370" s="3">
        <v>591</v>
      </c>
      <c r="B370" s="4">
        <v>185900</v>
      </c>
      <c r="D370" s="3">
        <v>962</v>
      </c>
      <c r="E370" s="4">
        <v>272000</v>
      </c>
    </row>
    <row r="371" spans="1:5">
      <c r="A371" s="3">
        <v>592</v>
      </c>
      <c r="B371" s="4">
        <v>451950</v>
      </c>
      <c r="D371" s="3">
        <v>963</v>
      </c>
      <c r="E371" s="4">
        <v>155000</v>
      </c>
    </row>
    <row r="372" spans="1:5">
      <c r="A372" s="3">
        <v>594</v>
      </c>
      <c r="B372" s="4">
        <v>140000</v>
      </c>
      <c r="D372" s="3">
        <v>967</v>
      </c>
      <c r="E372" s="4">
        <v>160000</v>
      </c>
    </row>
    <row r="373" spans="1:5">
      <c r="A373" s="3">
        <v>596</v>
      </c>
      <c r="B373" s="4">
        <v>319000</v>
      </c>
      <c r="D373" s="3">
        <v>968</v>
      </c>
      <c r="E373" s="4">
        <v>135000</v>
      </c>
    </row>
    <row r="374" spans="1:5">
      <c r="A374" s="3">
        <v>598</v>
      </c>
      <c r="B374" s="4">
        <v>194201</v>
      </c>
      <c r="D374" s="3">
        <v>969</v>
      </c>
      <c r="E374" s="4">
        <v>37900</v>
      </c>
    </row>
    <row r="375" spans="1:5">
      <c r="A375" s="3">
        <v>601</v>
      </c>
      <c r="B375" s="4">
        <v>275000</v>
      </c>
      <c r="D375" s="3">
        <v>975</v>
      </c>
      <c r="E375" s="4">
        <v>167500</v>
      </c>
    </row>
    <row r="376" spans="1:5">
      <c r="A376" s="3">
        <v>603</v>
      </c>
      <c r="B376" s="4">
        <v>220000</v>
      </c>
      <c r="D376" s="3">
        <v>977</v>
      </c>
      <c r="E376" s="4">
        <v>85500</v>
      </c>
    </row>
    <row r="377" spans="1:5">
      <c r="A377" s="3">
        <v>604</v>
      </c>
      <c r="B377" s="4">
        <v>151000</v>
      </c>
      <c r="D377" s="3">
        <v>980</v>
      </c>
      <c r="E377" s="4">
        <v>139000</v>
      </c>
    </row>
    <row r="378" spans="1:5">
      <c r="A378" s="3">
        <v>605</v>
      </c>
      <c r="B378" s="4">
        <v>221000</v>
      </c>
      <c r="D378" s="3">
        <v>981</v>
      </c>
      <c r="E378" s="4">
        <v>178400</v>
      </c>
    </row>
    <row r="379" spans="1:5">
      <c r="A379" s="3">
        <v>607</v>
      </c>
      <c r="B379" s="4">
        <v>152000</v>
      </c>
      <c r="D379" s="3">
        <v>987</v>
      </c>
      <c r="E379" s="4">
        <v>117000</v>
      </c>
    </row>
    <row r="380" spans="1:5">
      <c r="A380" s="3">
        <v>610</v>
      </c>
      <c r="B380" s="4">
        <v>118500</v>
      </c>
      <c r="D380" s="3">
        <v>989</v>
      </c>
      <c r="E380" s="4">
        <v>195000</v>
      </c>
    </row>
    <row r="381" spans="1:5">
      <c r="A381" s="3">
        <v>611</v>
      </c>
      <c r="B381" s="4">
        <v>313000</v>
      </c>
      <c r="D381" s="3">
        <v>992</v>
      </c>
      <c r="E381" s="4">
        <v>168000</v>
      </c>
    </row>
    <row r="382" spans="1:5">
      <c r="A382" s="3">
        <v>613</v>
      </c>
      <c r="B382" s="4">
        <v>261500</v>
      </c>
      <c r="D382" s="3">
        <v>993</v>
      </c>
      <c r="E382" s="4">
        <v>187000</v>
      </c>
    </row>
    <row r="383" spans="1:5">
      <c r="A383" s="3">
        <v>614</v>
      </c>
      <c r="B383" s="4">
        <v>147000</v>
      </c>
      <c r="D383" s="3">
        <v>996</v>
      </c>
      <c r="E383" s="4">
        <v>121600</v>
      </c>
    </row>
    <row r="384" spans="1:5">
      <c r="A384" s="3">
        <v>617</v>
      </c>
      <c r="B384" s="4">
        <v>183200</v>
      </c>
      <c r="D384" s="3">
        <v>997</v>
      </c>
      <c r="E384" s="4">
        <v>136500</v>
      </c>
    </row>
    <row r="385" spans="1:5">
      <c r="A385" s="3">
        <v>619</v>
      </c>
      <c r="B385" s="4">
        <v>314813</v>
      </c>
      <c r="D385" s="3">
        <v>998</v>
      </c>
      <c r="E385" s="4">
        <v>185000</v>
      </c>
    </row>
    <row r="386" spans="1:5">
      <c r="A386" s="3">
        <v>620</v>
      </c>
      <c r="B386" s="4">
        <v>305000</v>
      </c>
      <c r="D386" s="3">
        <v>1002</v>
      </c>
      <c r="E386" s="4">
        <v>86000</v>
      </c>
    </row>
    <row r="387" spans="1:5">
      <c r="A387" s="3">
        <v>621</v>
      </c>
      <c r="B387" s="4">
        <v>67000</v>
      </c>
      <c r="D387" s="3">
        <v>1004</v>
      </c>
      <c r="E387" s="4">
        <v>136905</v>
      </c>
    </row>
    <row r="388" spans="1:5">
      <c r="A388" s="3">
        <v>624</v>
      </c>
      <c r="B388" s="4">
        <v>168500</v>
      </c>
      <c r="D388" s="3">
        <v>1006</v>
      </c>
      <c r="E388" s="4">
        <v>149900</v>
      </c>
    </row>
    <row r="389" spans="1:5">
      <c r="A389" s="3">
        <v>625</v>
      </c>
      <c r="B389" s="4">
        <v>165150</v>
      </c>
      <c r="D389" s="3">
        <v>1013</v>
      </c>
      <c r="E389" s="4">
        <v>165000</v>
      </c>
    </row>
    <row r="390" spans="1:5">
      <c r="A390" s="3">
        <v>627</v>
      </c>
      <c r="B390" s="4">
        <v>139900</v>
      </c>
      <c r="D390" s="3">
        <v>1016</v>
      </c>
      <c r="E390" s="4">
        <v>227000</v>
      </c>
    </row>
    <row r="391" spans="1:5">
      <c r="A391" s="3">
        <v>629</v>
      </c>
      <c r="B391" s="4">
        <v>135000</v>
      </c>
      <c r="D391" s="3">
        <v>1025</v>
      </c>
      <c r="E391" s="4">
        <v>287000</v>
      </c>
    </row>
    <row r="392" spans="1:5">
      <c r="A392" s="3">
        <v>630</v>
      </c>
      <c r="B392" s="4">
        <v>168500</v>
      </c>
      <c r="D392" s="3">
        <v>1030</v>
      </c>
      <c r="E392" s="4">
        <v>118000</v>
      </c>
    </row>
    <row r="393" spans="1:5">
      <c r="A393" s="3">
        <v>632</v>
      </c>
      <c r="B393" s="4">
        <v>209500</v>
      </c>
      <c r="D393" s="3">
        <v>1031</v>
      </c>
      <c r="E393" s="4">
        <v>160000</v>
      </c>
    </row>
    <row r="394" spans="1:5">
      <c r="A394" s="3">
        <v>633</v>
      </c>
      <c r="B394" s="4">
        <v>82500</v>
      </c>
      <c r="D394" s="3">
        <v>1033</v>
      </c>
      <c r="E394" s="4">
        <v>310000</v>
      </c>
    </row>
    <row r="395" spans="1:5">
      <c r="A395" s="3">
        <v>635</v>
      </c>
      <c r="B395" s="4">
        <v>144000</v>
      </c>
      <c r="D395" s="3">
        <v>1035</v>
      </c>
      <c r="E395" s="4">
        <v>119750</v>
      </c>
    </row>
    <row r="396" spans="1:5">
      <c r="A396" s="3">
        <v>637</v>
      </c>
      <c r="B396" s="4">
        <v>60000</v>
      </c>
      <c r="D396" s="3">
        <v>1039</v>
      </c>
      <c r="E396" s="4">
        <v>97000</v>
      </c>
    </row>
    <row r="397" spans="1:5">
      <c r="A397" s="3">
        <v>638</v>
      </c>
      <c r="B397" s="4">
        <v>93000</v>
      </c>
      <c r="D397" s="3">
        <v>1042</v>
      </c>
      <c r="E397" s="4">
        <v>173000</v>
      </c>
    </row>
    <row r="398" spans="1:5">
      <c r="A398" s="3">
        <v>640</v>
      </c>
      <c r="B398" s="4">
        <v>264561</v>
      </c>
      <c r="D398" s="3">
        <v>1050</v>
      </c>
      <c r="E398" s="4">
        <v>84900</v>
      </c>
    </row>
    <row r="399" spans="1:5">
      <c r="A399" s="3">
        <v>641</v>
      </c>
      <c r="B399" s="4">
        <v>274000</v>
      </c>
      <c r="D399" s="3">
        <v>1053</v>
      </c>
      <c r="E399" s="4">
        <v>165000</v>
      </c>
    </row>
    <row r="400" spans="1:5">
      <c r="A400" s="3">
        <v>642</v>
      </c>
      <c r="B400" s="4">
        <v>226000</v>
      </c>
      <c r="D400" s="3">
        <v>1054</v>
      </c>
      <c r="E400" s="4">
        <v>144500</v>
      </c>
    </row>
    <row r="401" spans="1:5">
      <c r="A401" s="3">
        <v>644</v>
      </c>
      <c r="B401" s="4">
        <v>152000</v>
      </c>
      <c r="D401" s="3">
        <v>1058</v>
      </c>
      <c r="E401" s="4">
        <v>248000</v>
      </c>
    </row>
    <row r="402" spans="1:5">
      <c r="A402" s="3">
        <v>645</v>
      </c>
      <c r="B402" s="4">
        <v>370878</v>
      </c>
      <c r="D402" s="3">
        <v>1060</v>
      </c>
      <c r="E402" s="4">
        <v>220000</v>
      </c>
    </row>
    <row r="403" spans="1:5">
      <c r="A403" s="3">
        <v>646</v>
      </c>
      <c r="B403" s="4">
        <v>143250</v>
      </c>
      <c r="D403" s="3">
        <v>1064</v>
      </c>
      <c r="E403" s="4">
        <v>110500</v>
      </c>
    </row>
    <row r="404" spans="1:5">
      <c r="A404" s="3">
        <v>647</v>
      </c>
      <c r="B404" s="4">
        <v>98300</v>
      </c>
      <c r="D404" s="3">
        <v>1065</v>
      </c>
      <c r="E404" s="4">
        <v>154000</v>
      </c>
    </row>
    <row r="405" spans="1:5">
      <c r="A405" s="3">
        <v>648</v>
      </c>
      <c r="B405" s="4">
        <v>155000</v>
      </c>
      <c r="D405" s="3">
        <v>1067</v>
      </c>
      <c r="E405" s="4">
        <v>178000</v>
      </c>
    </row>
    <row r="406" spans="1:5">
      <c r="A406" s="3">
        <v>649</v>
      </c>
      <c r="B406" s="4">
        <v>155000</v>
      </c>
      <c r="D406" s="3">
        <v>1068</v>
      </c>
      <c r="E406" s="4">
        <v>167900</v>
      </c>
    </row>
    <row r="407" spans="1:5">
      <c r="A407" s="3">
        <v>652</v>
      </c>
      <c r="B407" s="4">
        <v>108000</v>
      </c>
      <c r="D407" s="3">
        <v>1070</v>
      </c>
      <c r="E407" s="4">
        <v>135000</v>
      </c>
    </row>
    <row r="408" spans="1:5">
      <c r="A408" s="3">
        <v>653</v>
      </c>
      <c r="B408" s="4">
        <v>191000</v>
      </c>
      <c r="D408" s="3">
        <v>1072</v>
      </c>
      <c r="E408" s="4">
        <v>154000</v>
      </c>
    </row>
    <row r="409" spans="1:5">
      <c r="A409" s="3">
        <v>656</v>
      </c>
      <c r="B409" s="4">
        <v>88000</v>
      </c>
      <c r="D409" s="3">
        <v>1074</v>
      </c>
      <c r="E409" s="4">
        <v>159500</v>
      </c>
    </row>
    <row r="410" spans="1:5">
      <c r="A410" s="3">
        <v>659</v>
      </c>
      <c r="B410" s="4">
        <v>97500</v>
      </c>
      <c r="D410" s="3">
        <v>1076</v>
      </c>
      <c r="E410" s="4">
        <v>219500</v>
      </c>
    </row>
    <row r="411" spans="1:5">
      <c r="A411" s="3">
        <v>663</v>
      </c>
      <c r="B411" s="4">
        <v>110000</v>
      </c>
      <c r="D411" s="3">
        <v>1077</v>
      </c>
      <c r="E411" s="4">
        <v>170000</v>
      </c>
    </row>
    <row r="412" spans="1:5">
      <c r="A412" s="3">
        <v>664</v>
      </c>
      <c r="B412" s="4">
        <v>137500</v>
      </c>
      <c r="D412" s="3">
        <v>1081</v>
      </c>
      <c r="E412" s="4">
        <v>145000</v>
      </c>
    </row>
    <row r="413" spans="1:5">
      <c r="A413" s="3">
        <v>665</v>
      </c>
      <c r="B413" s="4">
        <v>423000</v>
      </c>
      <c r="D413" s="3">
        <v>1084</v>
      </c>
      <c r="E413" s="4">
        <v>160000</v>
      </c>
    </row>
    <row r="414" spans="1:5">
      <c r="A414" s="3">
        <v>666</v>
      </c>
      <c r="B414" s="4">
        <v>230500</v>
      </c>
      <c r="D414" s="3">
        <v>1086</v>
      </c>
      <c r="E414" s="4">
        <v>147000</v>
      </c>
    </row>
    <row r="415" spans="1:5">
      <c r="A415" s="3">
        <v>667</v>
      </c>
      <c r="B415" s="4">
        <v>129000</v>
      </c>
      <c r="D415" s="3">
        <v>1094</v>
      </c>
      <c r="E415" s="4">
        <v>146000</v>
      </c>
    </row>
    <row r="416" spans="1:5">
      <c r="A416" s="3">
        <v>668</v>
      </c>
      <c r="B416" s="4">
        <v>193500</v>
      </c>
      <c r="D416" s="3">
        <v>1095</v>
      </c>
      <c r="E416" s="4">
        <v>129000</v>
      </c>
    </row>
    <row r="417" spans="1:5">
      <c r="A417" s="3">
        <v>670</v>
      </c>
      <c r="B417" s="4">
        <v>137500</v>
      </c>
      <c r="D417" s="3">
        <v>1097</v>
      </c>
      <c r="E417" s="4">
        <v>127000</v>
      </c>
    </row>
    <row r="418" spans="1:5">
      <c r="A418" s="3">
        <v>671</v>
      </c>
      <c r="B418" s="4">
        <v>173500</v>
      </c>
      <c r="D418" s="3">
        <v>1099</v>
      </c>
      <c r="E418" s="4">
        <v>128000</v>
      </c>
    </row>
    <row r="419" spans="1:5">
      <c r="A419" s="3">
        <v>677</v>
      </c>
      <c r="B419" s="4">
        <v>87000</v>
      </c>
      <c r="D419" s="3">
        <v>1103</v>
      </c>
      <c r="E419" s="4">
        <v>135000</v>
      </c>
    </row>
    <row r="420" spans="1:5">
      <c r="A420" s="3">
        <v>679</v>
      </c>
      <c r="B420" s="4">
        <v>372500</v>
      </c>
      <c r="D420" s="3">
        <v>1104</v>
      </c>
      <c r="E420" s="4">
        <v>159500</v>
      </c>
    </row>
    <row r="421" spans="1:5">
      <c r="A421" s="3">
        <v>680</v>
      </c>
      <c r="B421" s="4">
        <v>128500</v>
      </c>
      <c r="D421" s="3">
        <v>1112</v>
      </c>
      <c r="E421" s="4">
        <v>205000</v>
      </c>
    </row>
    <row r="422" spans="1:5">
      <c r="A422" s="3">
        <v>681</v>
      </c>
      <c r="B422" s="4">
        <v>143000</v>
      </c>
      <c r="D422" s="3">
        <v>1113</v>
      </c>
      <c r="E422" s="4">
        <v>129900</v>
      </c>
    </row>
    <row r="423" spans="1:5">
      <c r="A423" s="3">
        <v>682</v>
      </c>
      <c r="B423" s="4">
        <v>159434</v>
      </c>
      <c r="D423" s="3">
        <v>1114</v>
      </c>
      <c r="E423" s="4">
        <v>134500</v>
      </c>
    </row>
    <row r="424" spans="1:5">
      <c r="A424" s="3">
        <v>683</v>
      </c>
      <c r="B424" s="4">
        <v>173000</v>
      </c>
      <c r="D424" s="3">
        <v>1115</v>
      </c>
      <c r="E424" s="4">
        <v>117000</v>
      </c>
    </row>
    <row r="425" spans="1:5">
      <c r="A425" s="3">
        <v>684</v>
      </c>
      <c r="B425" s="4">
        <v>285000</v>
      </c>
      <c r="D425" s="3">
        <v>1118</v>
      </c>
      <c r="E425" s="4">
        <v>130000</v>
      </c>
    </row>
    <row r="426" spans="1:5">
      <c r="A426" s="3">
        <v>685</v>
      </c>
      <c r="B426" s="4">
        <v>221000</v>
      </c>
      <c r="D426" s="3">
        <v>1119</v>
      </c>
      <c r="E426" s="4">
        <v>140000</v>
      </c>
    </row>
    <row r="427" spans="1:5">
      <c r="A427" s="3">
        <v>686</v>
      </c>
      <c r="B427" s="4">
        <v>207500</v>
      </c>
      <c r="D427" s="3">
        <v>1124</v>
      </c>
      <c r="E427" s="4">
        <v>118000</v>
      </c>
    </row>
    <row r="428" spans="1:5">
      <c r="A428" s="3">
        <v>688</v>
      </c>
      <c r="B428" s="4">
        <v>148800</v>
      </c>
      <c r="D428" s="3">
        <v>1138</v>
      </c>
      <c r="E428" s="4">
        <v>94000</v>
      </c>
    </row>
    <row r="429" spans="1:5">
      <c r="A429" s="3">
        <v>690</v>
      </c>
      <c r="B429" s="4">
        <v>194700</v>
      </c>
      <c r="D429" s="3">
        <v>1141</v>
      </c>
      <c r="E429" s="4">
        <v>139000</v>
      </c>
    </row>
    <row r="430" spans="1:5">
      <c r="A430" s="3">
        <v>691</v>
      </c>
      <c r="B430" s="4">
        <v>141000</v>
      </c>
      <c r="D430" s="3">
        <v>1142</v>
      </c>
      <c r="E430" s="4">
        <v>197500</v>
      </c>
    </row>
    <row r="431" spans="1:5">
      <c r="A431" s="3">
        <v>693</v>
      </c>
      <c r="B431" s="4">
        <v>335000</v>
      </c>
      <c r="D431" s="3">
        <v>1146</v>
      </c>
      <c r="E431" s="4">
        <v>149000</v>
      </c>
    </row>
    <row r="432" spans="1:5">
      <c r="A432" s="3">
        <v>700</v>
      </c>
      <c r="B432" s="4">
        <v>196000</v>
      </c>
      <c r="D432" s="3">
        <v>1148</v>
      </c>
      <c r="E432" s="4">
        <v>174500</v>
      </c>
    </row>
    <row r="433" spans="1:5">
      <c r="A433" s="3">
        <v>701</v>
      </c>
      <c r="B433" s="4">
        <v>312500</v>
      </c>
      <c r="D433" s="3">
        <v>1149</v>
      </c>
      <c r="E433" s="4">
        <v>116900</v>
      </c>
    </row>
    <row r="434" spans="1:5">
      <c r="A434" s="3">
        <v>702</v>
      </c>
      <c r="B434" s="4">
        <v>140000</v>
      </c>
      <c r="D434" s="3">
        <v>1150</v>
      </c>
      <c r="E434" s="4">
        <v>143000</v>
      </c>
    </row>
    <row r="435" spans="1:5">
      <c r="A435" s="3">
        <v>703</v>
      </c>
      <c r="B435" s="4">
        <v>361919</v>
      </c>
      <c r="D435" s="3">
        <v>1153</v>
      </c>
      <c r="E435" s="4">
        <v>230000</v>
      </c>
    </row>
    <row r="436" spans="1:5">
      <c r="A436" s="3">
        <v>705</v>
      </c>
      <c r="B436" s="4">
        <v>213000</v>
      </c>
      <c r="D436" s="3">
        <v>1154</v>
      </c>
      <c r="E436" s="4">
        <v>120500</v>
      </c>
    </row>
    <row r="437" spans="1:5">
      <c r="A437" s="3">
        <v>706</v>
      </c>
      <c r="B437" s="4">
        <v>55000</v>
      </c>
      <c r="D437" s="3">
        <v>1155</v>
      </c>
      <c r="E437" s="4">
        <v>201800</v>
      </c>
    </row>
    <row r="438" spans="1:5">
      <c r="A438" s="3">
        <v>707</v>
      </c>
      <c r="B438" s="4">
        <v>302000</v>
      </c>
      <c r="D438" s="3">
        <v>1156</v>
      </c>
      <c r="E438" s="4">
        <v>218000</v>
      </c>
    </row>
    <row r="439" spans="1:5">
      <c r="A439" s="3">
        <v>708</v>
      </c>
      <c r="B439" s="4">
        <v>254000</v>
      </c>
      <c r="D439" s="3">
        <v>1157</v>
      </c>
      <c r="E439" s="4">
        <v>179900</v>
      </c>
    </row>
    <row r="440" spans="1:5">
      <c r="A440" s="3">
        <v>709</v>
      </c>
      <c r="B440" s="4">
        <v>179540</v>
      </c>
      <c r="D440" s="3">
        <v>1160</v>
      </c>
      <c r="E440" s="4">
        <v>185000</v>
      </c>
    </row>
    <row r="441" spans="1:5">
      <c r="A441" s="3">
        <v>713</v>
      </c>
      <c r="B441" s="4">
        <v>189000</v>
      </c>
      <c r="D441" s="3">
        <v>1162</v>
      </c>
      <c r="E441" s="4">
        <v>224000</v>
      </c>
    </row>
    <row r="442" spans="1:5">
      <c r="A442" s="3">
        <v>714</v>
      </c>
      <c r="B442" s="4">
        <v>129000</v>
      </c>
      <c r="D442" s="3">
        <v>1165</v>
      </c>
      <c r="E442" s="4">
        <v>194000</v>
      </c>
    </row>
    <row r="443" spans="1:5">
      <c r="A443" s="3">
        <v>716</v>
      </c>
      <c r="B443" s="4">
        <v>165000</v>
      </c>
      <c r="D443" s="3">
        <v>1169</v>
      </c>
      <c r="E443" s="4">
        <v>235000</v>
      </c>
    </row>
    <row r="444" spans="1:5">
      <c r="A444" s="3">
        <v>719</v>
      </c>
      <c r="B444" s="4">
        <v>341000</v>
      </c>
      <c r="D444" s="3">
        <v>1171</v>
      </c>
      <c r="E444" s="4">
        <v>171000</v>
      </c>
    </row>
    <row r="445" spans="1:5">
      <c r="A445" s="3">
        <v>721</v>
      </c>
      <c r="B445" s="4">
        <v>275000</v>
      </c>
      <c r="D445" s="3">
        <v>1172</v>
      </c>
      <c r="E445" s="4">
        <v>163000</v>
      </c>
    </row>
    <row r="446" spans="1:5">
      <c r="A446" s="3">
        <v>722</v>
      </c>
      <c r="B446" s="4">
        <v>143000</v>
      </c>
      <c r="D446" s="3">
        <v>1174</v>
      </c>
      <c r="E446" s="4">
        <v>200500</v>
      </c>
    </row>
    <row r="447" spans="1:5">
      <c r="A447" s="3">
        <v>725</v>
      </c>
      <c r="B447" s="4">
        <v>320000</v>
      </c>
      <c r="D447" s="3">
        <v>1175</v>
      </c>
      <c r="E447" s="4">
        <v>239000</v>
      </c>
    </row>
    <row r="448" spans="1:5">
      <c r="A448" s="3">
        <v>728</v>
      </c>
      <c r="B448" s="4">
        <v>194500</v>
      </c>
      <c r="D448" s="3">
        <v>1178</v>
      </c>
      <c r="E448" s="4">
        <v>115000</v>
      </c>
    </row>
    <row r="449" spans="1:5">
      <c r="A449" s="3">
        <v>729</v>
      </c>
      <c r="B449" s="4">
        <v>110000</v>
      </c>
      <c r="D449" s="3">
        <v>1179</v>
      </c>
      <c r="E449" s="4">
        <v>154900</v>
      </c>
    </row>
    <row r="450" spans="1:5">
      <c r="A450" s="3">
        <v>730</v>
      </c>
      <c r="B450" s="4">
        <v>103000</v>
      </c>
      <c r="D450" s="3">
        <v>1184</v>
      </c>
      <c r="E450" s="4">
        <v>120000</v>
      </c>
    </row>
    <row r="451" spans="1:5">
      <c r="A451" s="3">
        <v>731</v>
      </c>
      <c r="B451" s="4">
        <v>236500</v>
      </c>
      <c r="D451" s="3">
        <v>1186</v>
      </c>
      <c r="E451" s="4">
        <v>104900</v>
      </c>
    </row>
    <row r="452" spans="1:5">
      <c r="A452" s="3">
        <v>732</v>
      </c>
      <c r="B452" s="4">
        <v>187500</v>
      </c>
      <c r="D452" s="3">
        <v>1193</v>
      </c>
      <c r="E452" s="4">
        <v>125000</v>
      </c>
    </row>
    <row r="453" spans="1:5">
      <c r="A453" s="3">
        <v>733</v>
      </c>
      <c r="B453" s="4">
        <v>222500</v>
      </c>
      <c r="D453" s="3">
        <v>1195</v>
      </c>
      <c r="E453" s="4">
        <v>158000</v>
      </c>
    </row>
    <row r="454" spans="1:5">
      <c r="A454" s="3">
        <v>735</v>
      </c>
      <c r="B454" s="4">
        <v>108000</v>
      </c>
      <c r="D454" s="3">
        <v>1198</v>
      </c>
      <c r="E454" s="4">
        <v>144000</v>
      </c>
    </row>
    <row r="455" spans="1:5">
      <c r="A455" s="3">
        <v>737</v>
      </c>
      <c r="B455" s="4">
        <v>93500</v>
      </c>
      <c r="D455" s="3">
        <v>1203</v>
      </c>
      <c r="E455" s="4">
        <v>117000</v>
      </c>
    </row>
    <row r="456" spans="1:5">
      <c r="A456" s="3">
        <v>738</v>
      </c>
      <c r="B456" s="4">
        <v>239900</v>
      </c>
      <c r="D456" s="3">
        <v>1205</v>
      </c>
      <c r="E456" s="4">
        <v>153500</v>
      </c>
    </row>
    <row r="457" spans="1:5">
      <c r="A457" s="3">
        <v>739</v>
      </c>
      <c r="B457" s="4">
        <v>179000</v>
      </c>
      <c r="D457" s="3">
        <v>1206</v>
      </c>
      <c r="E457" s="4">
        <v>271900</v>
      </c>
    </row>
    <row r="458" spans="1:5">
      <c r="A458" s="3">
        <v>740</v>
      </c>
      <c r="B458" s="4">
        <v>190000</v>
      </c>
      <c r="D458" s="3">
        <v>1209</v>
      </c>
      <c r="E458" s="4">
        <v>140000</v>
      </c>
    </row>
    <row r="459" spans="1:5">
      <c r="A459" s="3">
        <v>743</v>
      </c>
      <c r="B459" s="4">
        <v>179000</v>
      </c>
      <c r="D459" s="3">
        <v>1212</v>
      </c>
      <c r="E459" s="4">
        <v>164000</v>
      </c>
    </row>
    <row r="460" spans="1:5">
      <c r="A460" s="3">
        <v>745</v>
      </c>
      <c r="B460" s="4">
        <v>180000</v>
      </c>
      <c r="D460" s="3">
        <v>1213</v>
      </c>
      <c r="E460" s="4">
        <v>113000</v>
      </c>
    </row>
    <row r="461" spans="1:5">
      <c r="A461" s="3">
        <v>747</v>
      </c>
      <c r="B461" s="4">
        <v>236000</v>
      </c>
      <c r="D461" s="3">
        <v>1214</v>
      </c>
      <c r="E461" s="4">
        <v>145000</v>
      </c>
    </row>
    <row r="462" spans="1:5">
      <c r="A462" s="3">
        <v>749</v>
      </c>
      <c r="B462" s="4">
        <v>260400</v>
      </c>
      <c r="D462" s="3">
        <v>1223</v>
      </c>
      <c r="E462" s="4">
        <v>143000</v>
      </c>
    </row>
    <row r="463" spans="1:5">
      <c r="A463" s="3">
        <v>750</v>
      </c>
      <c r="B463" s="4">
        <v>98000</v>
      </c>
      <c r="D463" s="3">
        <v>1226</v>
      </c>
      <c r="E463" s="4">
        <v>145000</v>
      </c>
    </row>
    <row r="464" spans="1:5">
      <c r="A464" s="3">
        <v>752</v>
      </c>
      <c r="B464" s="4">
        <v>162000</v>
      </c>
      <c r="D464" s="3">
        <v>1228</v>
      </c>
      <c r="E464" s="4">
        <v>147000</v>
      </c>
    </row>
    <row r="465" spans="1:5">
      <c r="A465" s="3">
        <v>753</v>
      </c>
      <c r="B465" s="4">
        <v>217000</v>
      </c>
      <c r="D465" s="3">
        <v>1232</v>
      </c>
      <c r="E465" s="4">
        <v>132500</v>
      </c>
    </row>
    <row r="466" spans="1:5">
      <c r="A466" s="3">
        <v>754</v>
      </c>
      <c r="B466" s="4">
        <v>275500</v>
      </c>
      <c r="D466" s="3">
        <v>1235</v>
      </c>
      <c r="E466" s="4">
        <v>130000</v>
      </c>
    </row>
    <row r="467" spans="1:5">
      <c r="A467" s="3">
        <v>756</v>
      </c>
      <c r="B467" s="4">
        <v>172500</v>
      </c>
      <c r="D467" s="3">
        <v>1242</v>
      </c>
      <c r="E467" s="4">
        <v>248328</v>
      </c>
    </row>
    <row r="468" spans="1:5">
      <c r="A468" s="3">
        <v>757</v>
      </c>
      <c r="B468" s="4">
        <v>212000</v>
      </c>
      <c r="D468" s="3">
        <v>1243</v>
      </c>
      <c r="E468" s="4">
        <v>170000</v>
      </c>
    </row>
    <row r="469" spans="1:5">
      <c r="A469" s="3">
        <v>758</v>
      </c>
      <c r="B469" s="4">
        <v>158900</v>
      </c>
      <c r="D469" s="3">
        <v>1245</v>
      </c>
      <c r="E469" s="4">
        <v>230000</v>
      </c>
    </row>
    <row r="470" spans="1:5">
      <c r="A470" s="3">
        <v>759</v>
      </c>
      <c r="B470" s="4">
        <v>179400</v>
      </c>
      <c r="D470" s="3">
        <v>1246</v>
      </c>
      <c r="E470" s="4">
        <v>178000</v>
      </c>
    </row>
    <row r="471" spans="1:5">
      <c r="A471" s="3">
        <v>760</v>
      </c>
      <c r="B471" s="4">
        <v>290000</v>
      </c>
      <c r="D471" s="3">
        <v>1250</v>
      </c>
      <c r="E471" s="4">
        <v>119000</v>
      </c>
    </row>
    <row r="472" spans="1:5">
      <c r="A472" s="3">
        <v>762</v>
      </c>
      <c r="B472" s="4">
        <v>100000</v>
      </c>
      <c r="D472" s="3">
        <v>1253</v>
      </c>
      <c r="E472" s="4">
        <v>130000</v>
      </c>
    </row>
    <row r="473" spans="1:5">
      <c r="A473" s="3">
        <v>763</v>
      </c>
      <c r="B473" s="4">
        <v>215200</v>
      </c>
      <c r="D473" s="3">
        <v>1254</v>
      </c>
      <c r="E473" s="4">
        <v>294000</v>
      </c>
    </row>
    <row r="474" spans="1:5">
      <c r="A474" s="3">
        <v>764</v>
      </c>
      <c r="B474" s="4">
        <v>337000</v>
      </c>
      <c r="D474" s="3">
        <v>1256</v>
      </c>
      <c r="E474" s="4">
        <v>127500</v>
      </c>
    </row>
    <row r="475" spans="1:5">
      <c r="A475" s="3">
        <v>765</v>
      </c>
      <c r="B475" s="4">
        <v>270000</v>
      </c>
      <c r="D475" s="3">
        <v>1258</v>
      </c>
      <c r="E475" s="4">
        <v>99900</v>
      </c>
    </row>
    <row r="476" spans="1:5">
      <c r="A476" s="3">
        <v>766</v>
      </c>
      <c r="B476" s="4">
        <v>264132</v>
      </c>
      <c r="D476" s="3">
        <v>1260</v>
      </c>
      <c r="E476" s="4">
        <v>151000</v>
      </c>
    </row>
    <row r="477" spans="1:5">
      <c r="A477" s="3">
        <v>767</v>
      </c>
      <c r="B477" s="4">
        <v>196500</v>
      </c>
      <c r="D477" s="3">
        <v>1262</v>
      </c>
      <c r="E477" s="4">
        <v>128900</v>
      </c>
    </row>
    <row r="478" spans="1:5">
      <c r="A478" s="3">
        <v>769</v>
      </c>
      <c r="B478" s="4">
        <v>216837</v>
      </c>
      <c r="D478" s="3">
        <v>1264</v>
      </c>
      <c r="E478" s="4">
        <v>180500</v>
      </c>
    </row>
    <row r="479" spans="1:5">
      <c r="A479" s="3">
        <v>770</v>
      </c>
      <c r="B479" s="4">
        <v>538000</v>
      </c>
      <c r="D479" s="3">
        <v>1269</v>
      </c>
      <c r="E479" s="4">
        <v>381000</v>
      </c>
    </row>
    <row r="480" spans="1:5">
      <c r="A480" s="3">
        <v>771</v>
      </c>
      <c r="B480" s="4">
        <v>134900</v>
      </c>
      <c r="D480" s="3">
        <v>1271</v>
      </c>
      <c r="E480" s="4">
        <v>260000</v>
      </c>
    </row>
    <row r="481" spans="1:5">
      <c r="A481" s="3">
        <v>772</v>
      </c>
      <c r="B481" s="4">
        <v>102000</v>
      </c>
      <c r="D481" s="3">
        <v>1272</v>
      </c>
      <c r="E481" s="4">
        <v>185750</v>
      </c>
    </row>
    <row r="482" spans="1:5">
      <c r="A482" s="3">
        <v>773</v>
      </c>
      <c r="B482" s="4">
        <v>107000</v>
      </c>
      <c r="D482" s="3">
        <v>1273</v>
      </c>
      <c r="E482" s="4">
        <v>137000</v>
      </c>
    </row>
    <row r="483" spans="1:5">
      <c r="A483" s="3">
        <v>774</v>
      </c>
      <c r="B483" s="4">
        <v>114500</v>
      </c>
      <c r="D483" s="3">
        <v>1274</v>
      </c>
      <c r="E483" s="4">
        <v>177000</v>
      </c>
    </row>
    <row r="484" spans="1:5">
      <c r="A484" s="3">
        <v>775</v>
      </c>
      <c r="B484" s="4">
        <v>395000</v>
      </c>
      <c r="D484" s="3">
        <v>1275</v>
      </c>
      <c r="E484" s="4">
        <v>139000</v>
      </c>
    </row>
    <row r="485" spans="1:5">
      <c r="A485" s="3">
        <v>776</v>
      </c>
      <c r="B485" s="4">
        <v>162000</v>
      </c>
      <c r="D485" s="3">
        <v>1277</v>
      </c>
      <c r="E485" s="4">
        <v>162000</v>
      </c>
    </row>
    <row r="486" spans="1:5">
      <c r="A486" s="3">
        <v>777</v>
      </c>
      <c r="B486" s="4">
        <v>221500</v>
      </c>
      <c r="D486" s="3">
        <v>1283</v>
      </c>
      <c r="E486" s="4">
        <v>150500</v>
      </c>
    </row>
    <row r="487" spans="1:5">
      <c r="A487" s="3">
        <v>778</v>
      </c>
      <c r="B487" s="4">
        <v>142500</v>
      </c>
      <c r="D487" s="3">
        <v>1285</v>
      </c>
      <c r="E487" s="4">
        <v>169000</v>
      </c>
    </row>
    <row r="488" spans="1:5">
      <c r="A488" s="3">
        <v>779</v>
      </c>
      <c r="B488" s="4">
        <v>144000</v>
      </c>
      <c r="D488" s="3">
        <v>1286</v>
      </c>
      <c r="E488" s="4">
        <v>132500</v>
      </c>
    </row>
    <row r="489" spans="1:5">
      <c r="A489" s="3">
        <v>780</v>
      </c>
      <c r="B489" s="4">
        <v>135000</v>
      </c>
      <c r="D489" s="3">
        <v>1291</v>
      </c>
      <c r="E489" s="4">
        <v>180500</v>
      </c>
    </row>
    <row r="490" spans="1:5">
      <c r="A490" s="3">
        <v>781</v>
      </c>
      <c r="B490" s="4">
        <v>176000</v>
      </c>
      <c r="D490" s="3">
        <v>1292</v>
      </c>
      <c r="E490" s="4">
        <v>119500</v>
      </c>
    </row>
    <row r="491" spans="1:5">
      <c r="A491" s="3">
        <v>782</v>
      </c>
      <c r="B491" s="4">
        <v>175900</v>
      </c>
      <c r="D491" s="3">
        <v>1295</v>
      </c>
      <c r="E491" s="4">
        <v>115000</v>
      </c>
    </row>
    <row r="492" spans="1:5">
      <c r="A492" s="3">
        <v>783</v>
      </c>
      <c r="B492" s="4">
        <v>187100</v>
      </c>
      <c r="D492" s="3">
        <v>1297</v>
      </c>
      <c r="E492" s="4">
        <v>155000</v>
      </c>
    </row>
    <row r="493" spans="1:5">
      <c r="A493" s="3">
        <v>786</v>
      </c>
      <c r="B493" s="4">
        <v>161500</v>
      </c>
      <c r="D493" s="3">
        <v>1300</v>
      </c>
      <c r="E493" s="4">
        <v>154000</v>
      </c>
    </row>
    <row r="494" spans="1:5">
      <c r="A494" s="3">
        <v>788</v>
      </c>
      <c r="B494" s="4">
        <v>233000</v>
      </c>
      <c r="D494" s="3">
        <v>1302</v>
      </c>
      <c r="E494" s="4">
        <v>177500</v>
      </c>
    </row>
    <row r="495" spans="1:5">
      <c r="A495" s="3">
        <v>791</v>
      </c>
      <c r="B495" s="4">
        <v>160200</v>
      </c>
      <c r="D495" s="3">
        <v>1309</v>
      </c>
      <c r="E495" s="4">
        <v>147000</v>
      </c>
    </row>
    <row r="496" spans="1:5">
      <c r="A496" s="3">
        <v>792</v>
      </c>
      <c r="B496" s="4">
        <v>146800</v>
      </c>
      <c r="D496" s="3">
        <v>1311</v>
      </c>
      <c r="E496" s="4">
        <v>335000</v>
      </c>
    </row>
    <row r="497" spans="1:5">
      <c r="A497" s="3">
        <v>793</v>
      </c>
      <c r="B497" s="4">
        <v>269790</v>
      </c>
      <c r="D497" s="3">
        <v>1315</v>
      </c>
      <c r="E497" s="4">
        <v>119000</v>
      </c>
    </row>
    <row r="498" spans="1:5">
      <c r="A498" s="3">
        <v>794</v>
      </c>
      <c r="B498" s="4">
        <v>225000</v>
      </c>
      <c r="D498" s="3">
        <v>1322</v>
      </c>
      <c r="E498" s="4">
        <v>72500</v>
      </c>
    </row>
    <row r="499" spans="1:5">
      <c r="A499" s="3">
        <v>795</v>
      </c>
      <c r="B499" s="4">
        <v>194500</v>
      </c>
      <c r="D499" s="3">
        <v>1324</v>
      </c>
      <c r="E499" s="4">
        <v>82500</v>
      </c>
    </row>
    <row r="500" spans="1:5">
      <c r="A500" s="3">
        <v>797</v>
      </c>
      <c r="B500" s="4">
        <v>143500</v>
      </c>
      <c r="D500" s="3">
        <v>1327</v>
      </c>
      <c r="E500" s="4">
        <v>79000</v>
      </c>
    </row>
    <row r="501" spans="1:5">
      <c r="A501" s="3">
        <v>798</v>
      </c>
      <c r="B501" s="4">
        <v>110000</v>
      </c>
      <c r="D501" s="3">
        <v>1328</v>
      </c>
      <c r="E501" s="4">
        <v>130500</v>
      </c>
    </row>
    <row r="502" spans="1:5">
      <c r="A502" s="3">
        <v>799</v>
      </c>
      <c r="B502" s="4">
        <v>485000</v>
      </c>
      <c r="D502" s="3">
        <v>1329</v>
      </c>
      <c r="E502" s="4">
        <v>256000</v>
      </c>
    </row>
    <row r="503" spans="1:5">
      <c r="A503" s="3">
        <v>801</v>
      </c>
      <c r="B503" s="4">
        <v>200000</v>
      </c>
      <c r="D503" s="3">
        <v>1333</v>
      </c>
      <c r="E503" s="4">
        <v>100000</v>
      </c>
    </row>
    <row r="504" spans="1:5">
      <c r="A504" s="3">
        <v>803</v>
      </c>
      <c r="B504" s="4">
        <v>189000</v>
      </c>
      <c r="D504" s="3">
        <v>1334</v>
      </c>
      <c r="E504" s="4">
        <v>125500</v>
      </c>
    </row>
    <row r="505" spans="1:5">
      <c r="A505" s="3">
        <v>804</v>
      </c>
      <c r="B505" s="4">
        <v>582933</v>
      </c>
      <c r="D505" s="3">
        <v>1335</v>
      </c>
      <c r="E505" s="4">
        <v>125000</v>
      </c>
    </row>
    <row r="506" spans="1:5">
      <c r="A506" s="3">
        <v>805</v>
      </c>
      <c r="B506" s="4">
        <v>118000</v>
      </c>
      <c r="D506" s="3">
        <v>1340</v>
      </c>
      <c r="E506" s="4">
        <v>128500</v>
      </c>
    </row>
    <row r="507" spans="1:5">
      <c r="A507" s="3">
        <v>806</v>
      </c>
      <c r="B507" s="4">
        <v>227680</v>
      </c>
      <c r="D507" s="3">
        <v>1344</v>
      </c>
      <c r="E507" s="4">
        <v>177000</v>
      </c>
    </row>
    <row r="508" spans="1:5">
      <c r="A508" s="3">
        <v>807</v>
      </c>
      <c r="B508" s="4">
        <v>135500</v>
      </c>
      <c r="D508" s="3">
        <v>1347</v>
      </c>
      <c r="E508" s="4">
        <v>262500</v>
      </c>
    </row>
    <row r="509" spans="1:5">
      <c r="A509" s="3">
        <v>809</v>
      </c>
      <c r="B509" s="4">
        <v>159950</v>
      </c>
      <c r="D509" s="3">
        <v>1352</v>
      </c>
      <c r="E509" s="4">
        <v>171000</v>
      </c>
    </row>
    <row r="510" spans="1:5">
      <c r="A510" s="3">
        <v>810</v>
      </c>
      <c r="B510" s="4">
        <v>106000</v>
      </c>
      <c r="D510" s="3">
        <v>1353</v>
      </c>
      <c r="E510" s="4">
        <v>134900</v>
      </c>
    </row>
    <row r="511" spans="1:5">
      <c r="A511" s="3">
        <v>812</v>
      </c>
      <c r="B511" s="4">
        <v>144500</v>
      </c>
      <c r="D511" s="3">
        <v>1356</v>
      </c>
      <c r="E511" s="4">
        <v>170000</v>
      </c>
    </row>
    <row r="512" spans="1:5">
      <c r="A512" s="3">
        <v>813</v>
      </c>
      <c r="B512" s="4">
        <v>55993</v>
      </c>
      <c r="D512" s="3">
        <v>1358</v>
      </c>
      <c r="E512" s="4">
        <v>149900</v>
      </c>
    </row>
    <row r="513" spans="1:5">
      <c r="A513" s="3">
        <v>816</v>
      </c>
      <c r="B513" s="4">
        <v>224900</v>
      </c>
      <c r="D513" s="3">
        <v>1361</v>
      </c>
      <c r="E513" s="4">
        <v>189000</v>
      </c>
    </row>
    <row r="514" spans="1:5">
      <c r="A514" s="3">
        <v>818</v>
      </c>
      <c r="B514" s="4">
        <v>271000</v>
      </c>
      <c r="D514" s="3">
        <v>1368</v>
      </c>
      <c r="E514" s="4">
        <v>127000</v>
      </c>
    </row>
    <row r="515" spans="1:5">
      <c r="A515" s="3">
        <v>820</v>
      </c>
      <c r="B515" s="4">
        <v>224000</v>
      </c>
      <c r="D515" s="3">
        <v>1371</v>
      </c>
      <c r="E515" s="4">
        <v>105000</v>
      </c>
    </row>
    <row r="516" spans="1:5">
      <c r="A516" s="3">
        <v>821</v>
      </c>
      <c r="B516" s="4">
        <v>183000</v>
      </c>
      <c r="D516" s="3">
        <v>1372</v>
      </c>
      <c r="E516" s="4">
        <v>165500</v>
      </c>
    </row>
    <row r="517" spans="1:5">
      <c r="A517" s="3">
        <v>822</v>
      </c>
      <c r="B517" s="4">
        <v>93000</v>
      </c>
      <c r="D517" s="3">
        <v>1373</v>
      </c>
      <c r="E517" s="4">
        <v>274300</v>
      </c>
    </row>
    <row r="518" spans="1:5">
      <c r="A518" s="3">
        <v>823</v>
      </c>
      <c r="B518" s="4">
        <v>225000</v>
      </c>
      <c r="D518" s="3">
        <v>1382</v>
      </c>
      <c r="E518" s="4">
        <v>237500</v>
      </c>
    </row>
    <row r="519" spans="1:5">
      <c r="A519" s="3">
        <v>825</v>
      </c>
      <c r="B519" s="4">
        <v>232600</v>
      </c>
      <c r="D519" s="3">
        <v>1383</v>
      </c>
      <c r="E519" s="4">
        <v>157000</v>
      </c>
    </row>
    <row r="520" spans="1:5">
      <c r="A520" s="3">
        <v>826</v>
      </c>
      <c r="B520" s="4">
        <v>385000</v>
      </c>
      <c r="D520" s="3">
        <v>1384</v>
      </c>
      <c r="E520" s="4">
        <v>112000</v>
      </c>
    </row>
    <row r="521" spans="1:5">
      <c r="A521" s="3">
        <v>828</v>
      </c>
      <c r="B521" s="4">
        <v>189000</v>
      </c>
      <c r="D521" s="3">
        <v>1386</v>
      </c>
      <c r="E521" s="4">
        <v>125500</v>
      </c>
    </row>
    <row r="522" spans="1:5">
      <c r="A522" s="3">
        <v>829</v>
      </c>
      <c r="B522" s="4">
        <v>185000</v>
      </c>
      <c r="D522" s="3">
        <v>1388</v>
      </c>
      <c r="E522" s="4">
        <v>136000</v>
      </c>
    </row>
    <row r="523" spans="1:5">
      <c r="A523" s="3">
        <v>830</v>
      </c>
      <c r="B523" s="4">
        <v>147400</v>
      </c>
      <c r="D523" s="3">
        <v>1390</v>
      </c>
      <c r="E523" s="4">
        <v>131000</v>
      </c>
    </row>
    <row r="524" spans="1:5">
      <c r="A524" s="3">
        <v>831</v>
      </c>
      <c r="B524" s="4">
        <v>166000</v>
      </c>
      <c r="D524" s="3">
        <v>1394</v>
      </c>
      <c r="E524" s="4">
        <v>163000</v>
      </c>
    </row>
    <row r="525" spans="1:5">
      <c r="A525" s="3">
        <v>832</v>
      </c>
      <c r="B525" s="4">
        <v>151000</v>
      </c>
      <c r="D525" s="3">
        <v>1398</v>
      </c>
      <c r="E525" s="4">
        <v>137500</v>
      </c>
    </row>
    <row r="526" spans="1:5">
      <c r="A526" s="3">
        <v>838</v>
      </c>
      <c r="B526" s="4">
        <v>100000</v>
      </c>
      <c r="D526" s="3">
        <v>1400</v>
      </c>
      <c r="E526" s="4">
        <v>137450</v>
      </c>
    </row>
    <row r="527" spans="1:5">
      <c r="A527" s="3">
        <v>844</v>
      </c>
      <c r="B527" s="4">
        <v>141000</v>
      </c>
      <c r="D527" s="3">
        <v>1401</v>
      </c>
      <c r="E527" s="4">
        <v>120000</v>
      </c>
    </row>
    <row r="528" spans="1:5">
      <c r="A528" s="3">
        <v>846</v>
      </c>
      <c r="B528" s="4">
        <v>171000</v>
      </c>
      <c r="D528" s="3">
        <v>1407</v>
      </c>
      <c r="E528" s="4">
        <v>133000</v>
      </c>
    </row>
    <row r="529" spans="1:5">
      <c r="A529" s="3">
        <v>847</v>
      </c>
      <c r="B529" s="4">
        <v>213000</v>
      </c>
      <c r="D529" s="3">
        <v>1409</v>
      </c>
      <c r="E529" s="4">
        <v>125500</v>
      </c>
    </row>
    <row r="530" spans="1:5">
      <c r="A530" s="3">
        <v>851</v>
      </c>
      <c r="B530" s="4">
        <v>131500</v>
      </c>
      <c r="D530" s="3">
        <v>1410</v>
      </c>
      <c r="E530" s="4">
        <v>215000</v>
      </c>
    </row>
    <row r="531" spans="1:5">
      <c r="A531" s="3">
        <v>852</v>
      </c>
      <c r="B531" s="4">
        <v>215000</v>
      </c>
      <c r="D531" s="3">
        <v>1412</v>
      </c>
      <c r="E531" s="4">
        <v>140000</v>
      </c>
    </row>
    <row r="532" spans="1:5">
      <c r="A532" s="3">
        <v>853</v>
      </c>
      <c r="B532" s="4">
        <v>164000</v>
      </c>
      <c r="D532" s="3">
        <v>1415</v>
      </c>
      <c r="E532" s="4">
        <v>207000</v>
      </c>
    </row>
    <row r="533" spans="1:5">
      <c r="A533" s="3">
        <v>855</v>
      </c>
      <c r="B533" s="4">
        <v>170000</v>
      </c>
      <c r="D533" s="3">
        <v>1417</v>
      </c>
      <c r="E533" s="4">
        <v>122500</v>
      </c>
    </row>
    <row r="534" spans="1:5">
      <c r="A534" s="3">
        <v>858</v>
      </c>
      <c r="B534" s="4">
        <v>174000</v>
      </c>
      <c r="D534" s="3">
        <v>1421</v>
      </c>
      <c r="E534" s="4">
        <v>179900</v>
      </c>
    </row>
    <row r="535" spans="1:5">
      <c r="A535" s="3">
        <v>859</v>
      </c>
      <c r="B535" s="4">
        <v>152000</v>
      </c>
      <c r="D535" s="3">
        <v>1424</v>
      </c>
      <c r="E535" s="4">
        <v>274970</v>
      </c>
    </row>
    <row r="536" spans="1:5">
      <c r="A536" s="3">
        <v>862</v>
      </c>
      <c r="B536" s="4">
        <v>131500</v>
      </c>
      <c r="D536" s="3">
        <v>1426</v>
      </c>
      <c r="E536" s="4">
        <v>142000</v>
      </c>
    </row>
    <row r="537" spans="1:5">
      <c r="A537" s="3">
        <v>863</v>
      </c>
      <c r="B537" s="4">
        <v>152000</v>
      </c>
      <c r="D537" s="3">
        <v>1428</v>
      </c>
      <c r="E537" s="4">
        <v>140000</v>
      </c>
    </row>
    <row r="538" spans="1:5">
      <c r="A538" s="3">
        <v>864</v>
      </c>
      <c r="B538" s="4">
        <v>132500</v>
      </c>
      <c r="D538" s="3">
        <v>1429</v>
      </c>
      <c r="E538" s="4">
        <v>119000</v>
      </c>
    </row>
    <row r="539" spans="1:5">
      <c r="A539" s="3">
        <v>865</v>
      </c>
      <c r="B539" s="4">
        <v>250580</v>
      </c>
      <c r="D539" s="3">
        <v>1430</v>
      </c>
      <c r="E539" s="4">
        <v>182900</v>
      </c>
    </row>
    <row r="540" spans="1:5">
      <c r="A540" s="3">
        <v>867</v>
      </c>
      <c r="B540" s="4">
        <v>248900</v>
      </c>
      <c r="D540" s="3">
        <v>1432</v>
      </c>
      <c r="E540" s="4">
        <v>143750</v>
      </c>
    </row>
    <row r="541" spans="1:5">
      <c r="A541" s="3">
        <v>868</v>
      </c>
      <c r="B541" s="4">
        <v>129000</v>
      </c>
      <c r="D541" s="3">
        <v>1433</v>
      </c>
      <c r="E541" s="4">
        <v>64500</v>
      </c>
    </row>
    <row r="542" spans="1:5">
      <c r="A542" s="3">
        <v>870</v>
      </c>
      <c r="B542" s="4">
        <v>236000</v>
      </c>
      <c r="D542" s="3">
        <v>1436</v>
      </c>
      <c r="E542" s="4">
        <v>174000</v>
      </c>
    </row>
    <row r="543" spans="1:5">
      <c r="A543" s="3">
        <v>871</v>
      </c>
      <c r="B543" s="4">
        <v>109500</v>
      </c>
      <c r="D543" s="3">
        <v>1437</v>
      </c>
      <c r="E543" s="4">
        <v>120500</v>
      </c>
    </row>
    <row r="544" spans="1:5">
      <c r="A544" s="3">
        <v>872</v>
      </c>
      <c r="B544" s="4">
        <v>200500</v>
      </c>
      <c r="D544" s="3">
        <v>1439</v>
      </c>
      <c r="E544" s="4">
        <v>149700</v>
      </c>
    </row>
    <row r="545" spans="1:5">
      <c r="A545" s="3">
        <v>876</v>
      </c>
      <c r="B545" s="4">
        <v>303477</v>
      </c>
      <c r="D545" s="3">
        <v>1440</v>
      </c>
      <c r="E545" s="4">
        <v>197000</v>
      </c>
    </row>
    <row r="546" spans="1:5">
      <c r="A546" s="3">
        <v>877</v>
      </c>
      <c r="B546" s="4">
        <v>132250</v>
      </c>
      <c r="D546" s="3">
        <v>1441</v>
      </c>
      <c r="E546" s="4">
        <v>191000</v>
      </c>
    </row>
    <row r="547" spans="1:5">
      <c r="A547" s="3">
        <v>878</v>
      </c>
      <c r="B547" s="4">
        <v>350000</v>
      </c>
      <c r="D547" s="3">
        <v>1444</v>
      </c>
      <c r="E547" s="4">
        <v>121000</v>
      </c>
    </row>
    <row r="548" spans="1:5">
      <c r="A548" s="3">
        <v>881</v>
      </c>
      <c r="B548" s="4">
        <v>157000</v>
      </c>
      <c r="D548" s="3">
        <v>1447</v>
      </c>
      <c r="E548" s="4">
        <v>157900</v>
      </c>
    </row>
    <row r="549" spans="1:5">
      <c r="A549" s="3">
        <v>882</v>
      </c>
      <c r="B549" s="4">
        <v>187500</v>
      </c>
      <c r="D549" s="3">
        <v>1449</v>
      </c>
      <c r="E549" s="4">
        <v>112000</v>
      </c>
    </row>
    <row r="550" spans="1:5">
      <c r="A550" s="3">
        <v>883</v>
      </c>
      <c r="B550" s="4">
        <v>178000</v>
      </c>
      <c r="D550" s="3">
        <v>1450</v>
      </c>
      <c r="E550" s="4">
        <v>92000</v>
      </c>
    </row>
    <row r="551" spans="1:5">
      <c r="A551" s="3">
        <v>884</v>
      </c>
      <c r="B551" s="4">
        <v>118500</v>
      </c>
      <c r="D551" s="3">
        <v>1457</v>
      </c>
      <c r="E551" s="4">
        <v>210000</v>
      </c>
    </row>
    <row r="552" spans="1:5">
      <c r="A552" s="3">
        <v>885</v>
      </c>
      <c r="B552" s="4">
        <v>100000</v>
      </c>
      <c r="D552" s="3">
        <v>1458</v>
      </c>
      <c r="E552" s="4">
        <v>266500</v>
      </c>
    </row>
    <row r="553" spans="1:5">
      <c r="A553" s="3">
        <v>886</v>
      </c>
      <c r="B553" s="4">
        <v>328900</v>
      </c>
      <c r="D553" s="3">
        <v>1459</v>
      </c>
      <c r="E553" s="4">
        <v>142125</v>
      </c>
    </row>
    <row r="554" spans="1:5">
      <c r="A554" s="3">
        <v>887</v>
      </c>
      <c r="B554" s="4">
        <v>145000</v>
      </c>
      <c r="D554" s="3">
        <v>1460</v>
      </c>
      <c r="E554" s="4">
        <v>147500</v>
      </c>
    </row>
    <row r="555" spans="1:5">
      <c r="A555" s="3">
        <v>890</v>
      </c>
      <c r="B555" s="4">
        <v>149500</v>
      </c>
    </row>
    <row r="556" spans="1:5">
      <c r="A556" s="3">
        <v>892</v>
      </c>
      <c r="B556" s="4">
        <v>172500</v>
      </c>
    </row>
    <row r="557" spans="1:5">
      <c r="A557" s="3">
        <v>894</v>
      </c>
      <c r="B557" s="4">
        <v>165000</v>
      </c>
    </row>
    <row r="558" spans="1:5">
      <c r="A558" s="3">
        <v>895</v>
      </c>
      <c r="B558" s="4">
        <v>118858</v>
      </c>
    </row>
    <row r="559" spans="1:5">
      <c r="A559" s="3">
        <v>896</v>
      </c>
      <c r="B559" s="4">
        <v>140000</v>
      </c>
    </row>
    <row r="560" spans="1:5">
      <c r="A560" s="3">
        <v>898</v>
      </c>
      <c r="B560" s="4">
        <v>142953</v>
      </c>
    </row>
    <row r="561" spans="1:2">
      <c r="A561" s="3">
        <v>899</v>
      </c>
      <c r="B561" s="4">
        <v>611657</v>
      </c>
    </row>
    <row r="562" spans="1:2">
      <c r="A562" s="3">
        <v>903</v>
      </c>
      <c r="B562" s="4">
        <v>180000</v>
      </c>
    </row>
    <row r="563" spans="1:2">
      <c r="A563" s="3">
        <v>904</v>
      </c>
      <c r="B563" s="4">
        <v>240000</v>
      </c>
    </row>
    <row r="564" spans="1:2">
      <c r="A564" s="3">
        <v>906</v>
      </c>
      <c r="B564" s="4">
        <v>128000</v>
      </c>
    </row>
    <row r="565" spans="1:2">
      <c r="A565" s="3">
        <v>907</v>
      </c>
      <c r="B565" s="4">
        <v>255000</v>
      </c>
    </row>
    <row r="566" spans="1:2">
      <c r="A566" s="3">
        <v>909</v>
      </c>
      <c r="B566" s="4">
        <v>131000</v>
      </c>
    </row>
    <row r="567" spans="1:2">
      <c r="A567" s="3">
        <v>910</v>
      </c>
      <c r="B567" s="4">
        <v>174000</v>
      </c>
    </row>
    <row r="568" spans="1:2">
      <c r="A568" s="3">
        <v>911</v>
      </c>
      <c r="B568" s="4">
        <v>154300</v>
      </c>
    </row>
    <row r="569" spans="1:2">
      <c r="A569" s="3">
        <v>915</v>
      </c>
      <c r="B569" s="4">
        <v>173733</v>
      </c>
    </row>
    <row r="570" spans="1:2">
      <c r="A570" s="3">
        <v>916</v>
      </c>
      <c r="B570" s="4">
        <v>75000</v>
      </c>
    </row>
    <row r="571" spans="1:2">
      <c r="A571" s="3">
        <v>917</v>
      </c>
      <c r="B571" s="4">
        <v>35311</v>
      </c>
    </row>
    <row r="572" spans="1:2">
      <c r="A572" s="3">
        <v>919</v>
      </c>
      <c r="B572" s="4">
        <v>238000</v>
      </c>
    </row>
    <row r="573" spans="1:2">
      <c r="A573" s="3">
        <v>921</v>
      </c>
      <c r="B573" s="4">
        <v>201000</v>
      </c>
    </row>
    <row r="574" spans="1:2">
      <c r="A574" s="3">
        <v>923</v>
      </c>
      <c r="B574" s="4">
        <v>169990</v>
      </c>
    </row>
    <row r="575" spans="1:2">
      <c r="A575" s="3">
        <v>924</v>
      </c>
      <c r="B575" s="4">
        <v>193000</v>
      </c>
    </row>
    <row r="576" spans="1:2">
      <c r="A576" s="3">
        <v>927</v>
      </c>
      <c r="B576" s="4">
        <v>285000</v>
      </c>
    </row>
    <row r="577" spans="1:2">
      <c r="A577" s="3">
        <v>928</v>
      </c>
      <c r="B577" s="4">
        <v>176000</v>
      </c>
    </row>
    <row r="578" spans="1:2">
      <c r="A578" s="3">
        <v>929</v>
      </c>
      <c r="B578" s="4">
        <v>236500</v>
      </c>
    </row>
    <row r="579" spans="1:2">
      <c r="A579" s="3">
        <v>930</v>
      </c>
      <c r="B579" s="4">
        <v>222000</v>
      </c>
    </row>
    <row r="580" spans="1:2">
      <c r="A580" s="3">
        <v>931</v>
      </c>
      <c r="B580" s="4">
        <v>201000</v>
      </c>
    </row>
    <row r="581" spans="1:2">
      <c r="A581" s="3">
        <v>933</v>
      </c>
      <c r="B581" s="4">
        <v>320000</v>
      </c>
    </row>
    <row r="582" spans="1:2">
      <c r="A582" s="3">
        <v>934</v>
      </c>
      <c r="B582" s="4">
        <v>190000</v>
      </c>
    </row>
    <row r="583" spans="1:2">
      <c r="A583" s="3">
        <v>936</v>
      </c>
      <c r="B583" s="4">
        <v>79900</v>
      </c>
    </row>
    <row r="584" spans="1:2">
      <c r="A584" s="3">
        <v>937</v>
      </c>
      <c r="B584" s="4">
        <v>184900</v>
      </c>
    </row>
    <row r="585" spans="1:2">
      <c r="A585" s="3">
        <v>938</v>
      </c>
      <c r="B585" s="4">
        <v>253000</v>
      </c>
    </row>
    <row r="586" spans="1:2">
      <c r="A586" s="3">
        <v>939</v>
      </c>
      <c r="B586" s="4">
        <v>239799</v>
      </c>
    </row>
    <row r="587" spans="1:2">
      <c r="A587" s="3">
        <v>941</v>
      </c>
      <c r="B587" s="4">
        <v>150900</v>
      </c>
    </row>
    <row r="588" spans="1:2">
      <c r="A588" s="3">
        <v>942</v>
      </c>
      <c r="B588" s="4">
        <v>214000</v>
      </c>
    </row>
    <row r="589" spans="1:2">
      <c r="A589" s="3">
        <v>943</v>
      </c>
      <c r="B589" s="4">
        <v>150000</v>
      </c>
    </row>
    <row r="590" spans="1:2">
      <c r="A590" s="3">
        <v>944</v>
      </c>
      <c r="B590" s="4">
        <v>143000</v>
      </c>
    </row>
    <row r="591" spans="1:2">
      <c r="A591" s="3">
        <v>948</v>
      </c>
      <c r="B591" s="4">
        <v>270000</v>
      </c>
    </row>
    <row r="592" spans="1:2">
      <c r="A592" s="3">
        <v>949</v>
      </c>
      <c r="B592" s="4">
        <v>192500</v>
      </c>
    </row>
    <row r="593" spans="1:2">
      <c r="A593" s="3">
        <v>952</v>
      </c>
      <c r="B593" s="4">
        <v>119900</v>
      </c>
    </row>
    <row r="594" spans="1:2">
      <c r="A594" s="3">
        <v>954</v>
      </c>
      <c r="B594" s="4">
        <v>172000</v>
      </c>
    </row>
    <row r="595" spans="1:2">
      <c r="A595" s="3">
        <v>955</v>
      </c>
      <c r="B595" s="4">
        <v>127500</v>
      </c>
    </row>
    <row r="596" spans="1:2">
      <c r="A596" s="3">
        <v>958</v>
      </c>
      <c r="B596" s="4">
        <v>132000</v>
      </c>
    </row>
    <row r="597" spans="1:2">
      <c r="A597" s="3">
        <v>959</v>
      </c>
      <c r="B597" s="4">
        <v>185000</v>
      </c>
    </row>
    <row r="598" spans="1:2">
      <c r="A598" s="3">
        <v>960</v>
      </c>
      <c r="B598" s="4">
        <v>155000</v>
      </c>
    </row>
    <row r="599" spans="1:2">
      <c r="A599" s="3">
        <v>964</v>
      </c>
      <c r="B599" s="4">
        <v>239000</v>
      </c>
    </row>
    <row r="600" spans="1:2">
      <c r="A600" s="3">
        <v>965</v>
      </c>
      <c r="B600" s="4">
        <v>214900</v>
      </c>
    </row>
    <row r="601" spans="1:2">
      <c r="A601" s="3">
        <v>966</v>
      </c>
      <c r="B601" s="4">
        <v>178900</v>
      </c>
    </row>
    <row r="602" spans="1:2">
      <c r="A602" s="3">
        <v>970</v>
      </c>
      <c r="B602" s="4">
        <v>140000</v>
      </c>
    </row>
    <row r="603" spans="1:2">
      <c r="A603" s="3">
        <v>971</v>
      </c>
      <c r="B603" s="4">
        <v>135000</v>
      </c>
    </row>
    <row r="604" spans="1:2">
      <c r="A604" s="3">
        <v>972</v>
      </c>
      <c r="B604" s="4">
        <v>173000</v>
      </c>
    </row>
    <row r="605" spans="1:2">
      <c r="A605" s="3">
        <v>973</v>
      </c>
      <c r="B605" s="4">
        <v>99500</v>
      </c>
    </row>
    <row r="606" spans="1:2">
      <c r="A606" s="3">
        <v>974</v>
      </c>
      <c r="B606" s="4">
        <v>182000</v>
      </c>
    </row>
    <row r="607" spans="1:2">
      <c r="A607" s="3">
        <v>976</v>
      </c>
      <c r="B607" s="4">
        <v>165000</v>
      </c>
    </row>
    <row r="608" spans="1:2">
      <c r="A608" s="3">
        <v>978</v>
      </c>
      <c r="B608" s="4">
        <v>199900</v>
      </c>
    </row>
    <row r="609" spans="1:2">
      <c r="A609" s="3">
        <v>979</v>
      </c>
      <c r="B609" s="4">
        <v>110000</v>
      </c>
    </row>
    <row r="610" spans="1:2">
      <c r="A610" s="3">
        <v>982</v>
      </c>
      <c r="B610" s="4">
        <v>336000</v>
      </c>
    </row>
    <row r="611" spans="1:2">
      <c r="A611" s="3">
        <v>983</v>
      </c>
      <c r="B611" s="4">
        <v>159895</v>
      </c>
    </row>
    <row r="612" spans="1:2">
      <c r="A612" s="3">
        <v>984</v>
      </c>
      <c r="B612" s="4">
        <v>255900</v>
      </c>
    </row>
    <row r="613" spans="1:2">
      <c r="A613" s="3">
        <v>985</v>
      </c>
      <c r="B613" s="4">
        <v>126000</v>
      </c>
    </row>
    <row r="614" spans="1:2">
      <c r="A614" s="3">
        <v>986</v>
      </c>
      <c r="B614" s="4">
        <v>125000</v>
      </c>
    </row>
    <row r="615" spans="1:2">
      <c r="A615" s="3">
        <v>988</v>
      </c>
      <c r="B615" s="4">
        <v>395192</v>
      </c>
    </row>
    <row r="616" spans="1:2">
      <c r="A616" s="3">
        <v>990</v>
      </c>
      <c r="B616" s="4">
        <v>197000</v>
      </c>
    </row>
    <row r="617" spans="1:2">
      <c r="A617" s="3">
        <v>991</v>
      </c>
      <c r="B617" s="4">
        <v>348000</v>
      </c>
    </row>
    <row r="618" spans="1:2">
      <c r="A618" s="3">
        <v>994</v>
      </c>
      <c r="B618" s="4">
        <v>173900</v>
      </c>
    </row>
    <row r="619" spans="1:2">
      <c r="A619" s="3">
        <v>995</v>
      </c>
      <c r="B619" s="4">
        <v>337500</v>
      </c>
    </row>
    <row r="620" spans="1:2">
      <c r="A620" s="3">
        <v>999</v>
      </c>
      <c r="B620" s="4">
        <v>91000</v>
      </c>
    </row>
    <row r="621" spans="1:2">
      <c r="A621" s="3">
        <v>1000</v>
      </c>
      <c r="B621" s="4">
        <v>206000</v>
      </c>
    </row>
    <row r="622" spans="1:2">
      <c r="A622" s="3">
        <v>1001</v>
      </c>
      <c r="B622" s="4">
        <v>82000</v>
      </c>
    </row>
    <row r="623" spans="1:2">
      <c r="A623" s="3">
        <v>1003</v>
      </c>
      <c r="B623" s="4">
        <v>232000</v>
      </c>
    </row>
    <row r="624" spans="1:2">
      <c r="A624" s="3">
        <v>1005</v>
      </c>
      <c r="B624" s="4">
        <v>181000</v>
      </c>
    </row>
    <row r="625" spans="1:2">
      <c r="A625" s="3">
        <v>1007</v>
      </c>
      <c r="B625" s="4">
        <v>163500</v>
      </c>
    </row>
    <row r="626" spans="1:2">
      <c r="A626" s="3">
        <v>1008</v>
      </c>
      <c r="B626" s="4">
        <v>88000</v>
      </c>
    </row>
    <row r="627" spans="1:2">
      <c r="A627" s="3">
        <v>1009</v>
      </c>
      <c r="B627" s="4">
        <v>240000</v>
      </c>
    </row>
    <row r="628" spans="1:2">
      <c r="A628" s="3">
        <v>1010</v>
      </c>
      <c r="B628" s="4">
        <v>102000</v>
      </c>
    </row>
    <row r="629" spans="1:2">
      <c r="A629" s="3">
        <v>1011</v>
      </c>
      <c r="B629" s="4">
        <v>135000</v>
      </c>
    </row>
    <row r="630" spans="1:2">
      <c r="A630" s="3">
        <v>1012</v>
      </c>
      <c r="B630" s="4">
        <v>100000</v>
      </c>
    </row>
    <row r="631" spans="1:2">
      <c r="A631" s="3">
        <v>1014</v>
      </c>
      <c r="B631" s="4">
        <v>85000</v>
      </c>
    </row>
    <row r="632" spans="1:2">
      <c r="A632" s="3">
        <v>1015</v>
      </c>
      <c r="B632" s="4">
        <v>119200</v>
      </c>
    </row>
    <row r="633" spans="1:2">
      <c r="A633" s="3">
        <v>1017</v>
      </c>
      <c r="B633" s="4">
        <v>203000</v>
      </c>
    </row>
    <row r="634" spans="1:2">
      <c r="A634" s="3">
        <v>1018</v>
      </c>
      <c r="B634" s="4">
        <v>187500</v>
      </c>
    </row>
    <row r="635" spans="1:2">
      <c r="A635" s="3">
        <v>1019</v>
      </c>
      <c r="B635" s="4">
        <v>160000</v>
      </c>
    </row>
    <row r="636" spans="1:2">
      <c r="A636" s="3">
        <v>1020</v>
      </c>
      <c r="B636" s="4">
        <v>213490</v>
      </c>
    </row>
    <row r="637" spans="1:2">
      <c r="A637" s="3">
        <v>1021</v>
      </c>
      <c r="B637" s="4">
        <v>176000</v>
      </c>
    </row>
    <row r="638" spans="1:2">
      <c r="A638" s="3">
        <v>1022</v>
      </c>
      <c r="B638" s="4">
        <v>194000</v>
      </c>
    </row>
    <row r="639" spans="1:2">
      <c r="A639" s="3">
        <v>1023</v>
      </c>
      <c r="B639" s="4">
        <v>87000</v>
      </c>
    </row>
    <row r="640" spans="1:2">
      <c r="A640" s="3">
        <v>1024</v>
      </c>
      <c r="B640" s="4">
        <v>191000</v>
      </c>
    </row>
    <row r="641" spans="1:2">
      <c r="A641" s="3">
        <v>1026</v>
      </c>
      <c r="B641" s="4">
        <v>112500</v>
      </c>
    </row>
    <row r="642" spans="1:2">
      <c r="A642" s="3">
        <v>1027</v>
      </c>
      <c r="B642" s="4">
        <v>167500</v>
      </c>
    </row>
    <row r="643" spans="1:2">
      <c r="A643" s="3">
        <v>1028</v>
      </c>
      <c r="B643" s="4">
        <v>293077</v>
      </c>
    </row>
    <row r="644" spans="1:2">
      <c r="A644" s="3">
        <v>1029</v>
      </c>
      <c r="B644" s="4">
        <v>105000</v>
      </c>
    </row>
    <row r="645" spans="1:2">
      <c r="A645" s="3">
        <v>1032</v>
      </c>
      <c r="B645" s="4">
        <v>197000</v>
      </c>
    </row>
    <row r="646" spans="1:2">
      <c r="A646" s="3">
        <v>1034</v>
      </c>
      <c r="B646" s="4">
        <v>230000</v>
      </c>
    </row>
    <row r="647" spans="1:2">
      <c r="A647" s="3">
        <v>1036</v>
      </c>
      <c r="B647" s="4">
        <v>84000</v>
      </c>
    </row>
    <row r="648" spans="1:2">
      <c r="A648" s="3">
        <v>1037</v>
      </c>
      <c r="B648" s="4">
        <v>315500</v>
      </c>
    </row>
    <row r="649" spans="1:2">
      <c r="A649" s="3">
        <v>1038</v>
      </c>
      <c r="B649" s="4">
        <v>287000</v>
      </c>
    </row>
    <row r="650" spans="1:2">
      <c r="A650" s="3">
        <v>1040</v>
      </c>
      <c r="B650" s="4">
        <v>80000</v>
      </c>
    </row>
    <row r="651" spans="1:2">
      <c r="A651" s="3">
        <v>1041</v>
      </c>
      <c r="B651" s="4">
        <v>155000</v>
      </c>
    </row>
    <row r="652" spans="1:2">
      <c r="A652" s="3">
        <v>1043</v>
      </c>
      <c r="B652" s="4">
        <v>196000</v>
      </c>
    </row>
    <row r="653" spans="1:2">
      <c r="A653" s="3">
        <v>1044</v>
      </c>
      <c r="B653" s="4">
        <v>262280</v>
      </c>
    </row>
    <row r="654" spans="1:2">
      <c r="A654" s="3">
        <v>1045</v>
      </c>
      <c r="B654" s="4">
        <v>278000</v>
      </c>
    </row>
    <row r="655" spans="1:2">
      <c r="A655" s="3">
        <v>1046</v>
      </c>
      <c r="B655" s="4">
        <v>139600</v>
      </c>
    </row>
    <row r="656" spans="1:2">
      <c r="A656" s="3">
        <v>1047</v>
      </c>
      <c r="B656" s="4">
        <v>556581</v>
      </c>
    </row>
    <row r="657" spans="1:2">
      <c r="A657" s="3">
        <v>1048</v>
      </c>
      <c r="B657" s="4">
        <v>145000</v>
      </c>
    </row>
    <row r="658" spans="1:2">
      <c r="A658" s="3">
        <v>1049</v>
      </c>
      <c r="B658" s="4">
        <v>115000</v>
      </c>
    </row>
    <row r="659" spans="1:2">
      <c r="A659" s="3">
        <v>1051</v>
      </c>
      <c r="B659" s="4">
        <v>176485</v>
      </c>
    </row>
    <row r="660" spans="1:2">
      <c r="A660" s="3">
        <v>1052</v>
      </c>
      <c r="B660" s="4">
        <v>200141</v>
      </c>
    </row>
    <row r="661" spans="1:2">
      <c r="A661" s="3">
        <v>1055</v>
      </c>
      <c r="B661" s="4">
        <v>255000</v>
      </c>
    </row>
    <row r="662" spans="1:2">
      <c r="A662" s="3">
        <v>1056</v>
      </c>
      <c r="B662" s="4">
        <v>180000</v>
      </c>
    </row>
    <row r="663" spans="1:2">
      <c r="A663" s="3">
        <v>1057</v>
      </c>
      <c r="B663" s="4">
        <v>185850</v>
      </c>
    </row>
    <row r="664" spans="1:2">
      <c r="A664" s="3">
        <v>1059</v>
      </c>
      <c r="B664" s="4">
        <v>335000</v>
      </c>
    </row>
    <row r="665" spans="1:2">
      <c r="A665" s="3">
        <v>1061</v>
      </c>
      <c r="B665" s="4">
        <v>213500</v>
      </c>
    </row>
    <row r="666" spans="1:2">
      <c r="A666" s="3">
        <v>1062</v>
      </c>
      <c r="B666" s="4">
        <v>81000</v>
      </c>
    </row>
    <row r="667" spans="1:2">
      <c r="A667" s="3">
        <v>1063</v>
      </c>
      <c r="B667" s="4">
        <v>90000</v>
      </c>
    </row>
    <row r="668" spans="1:2">
      <c r="A668" s="3">
        <v>1066</v>
      </c>
      <c r="B668" s="4">
        <v>328000</v>
      </c>
    </row>
    <row r="669" spans="1:2">
      <c r="A669" s="3">
        <v>1069</v>
      </c>
      <c r="B669" s="4">
        <v>151400</v>
      </c>
    </row>
    <row r="670" spans="1:2">
      <c r="A670" s="3">
        <v>1071</v>
      </c>
      <c r="B670" s="4">
        <v>135000</v>
      </c>
    </row>
    <row r="671" spans="1:2">
      <c r="A671" s="3">
        <v>1073</v>
      </c>
      <c r="B671" s="4">
        <v>91500</v>
      </c>
    </row>
    <row r="672" spans="1:2">
      <c r="A672" s="3">
        <v>1075</v>
      </c>
      <c r="B672" s="4">
        <v>194000</v>
      </c>
    </row>
    <row r="673" spans="1:2">
      <c r="A673" s="3">
        <v>1078</v>
      </c>
      <c r="B673" s="4">
        <v>138800</v>
      </c>
    </row>
    <row r="674" spans="1:2">
      <c r="A674" s="3">
        <v>1079</v>
      </c>
      <c r="B674" s="4">
        <v>155900</v>
      </c>
    </row>
    <row r="675" spans="1:2">
      <c r="A675" s="3">
        <v>1080</v>
      </c>
      <c r="B675" s="4">
        <v>126000</v>
      </c>
    </row>
    <row r="676" spans="1:2">
      <c r="A676" s="3">
        <v>1082</v>
      </c>
      <c r="B676" s="4">
        <v>133000</v>
      </c>
    </row>
    <row r="677" spans="1:2">
      <c r="A677" s="3">
        <v>1083</v>
      </c>
      <c r="B677" s="4">
        <v>192000</v>
      </c>
    </row>
    <row r="678" spans="1:2">
      <c r="A678" s="3">
        <v>1085</v>
      </c>
      <c r="B678" s="4">
        <v>187500</v>
      </c>
    </row>
    <row r="679" spans="1:2">
      <c r="A679" s="3">
        <v>1087</v>
      </c>
      <c r="B679" s="4">
        <v>83500</v>
      </c>
    </row>
    <row r="680" spans="1:2">
      <c r="A680" s="3">
        <v>1088</v>
      </c>
      <c r="B680" s="4">
        <v>252000</v>
      </c>
    </row>
    <row r="681" spans="1:2">
      <c r="A681" s="3">
        <v>1089</v>
      </c>
      <c r="B681" s="4">
        <v>137500</v>
      </c>
    </row>
    <row r="682" spans="1:2">
      <c r="A682" s="3">
        <v>1090</v>
      </c>
      <c r="B682" s="4">
        <v>197000</v>
      </c>
    </row>
    <row r="683" spans="1:2">
      <c r="A683" s="3">
        <v>1091</v>
      </c>
      <c r="B683" s="4">
        <v>92900</v>
      </c>
    </row>
    <row r="684" spans="1:2">
      <c r="A684" s="3">
        <v>1092</v>
      </c>
      <c r="B684" s="4">
        <v>160000</v>
      </c>
    </row>
    <row r="685" spans="1:2">
      <c r="A685" s="3">
        <v>1093</v>
      </c>
      <c r="B685" s="4">
        <v>136500</v>
      </c>
    </row>
    <row r="686" spans="1:2">
      <c r="A686" s="3">
        <v>1096</v>
      </c>
      <c r="B686" s="4">
        <v>176432</v>
      </c>
    </row>
    <row r="687" spans="1:2">
      <c r="A687" s="3">
        <v>1098</v>
      </c>
      <c r="B687" s="4">
        <v>170000</v>
      </c>
    </row>
    <row r="688" spans="1:2">
      <c r="A688" s="3">
        <v>1100</v>
      </c>
      <c r="B688" s="4">
        <v>157000</v>
      </c>
    </row>
    <row r="689" spans="1:2">
      <c r="A689" s="3">
        <v>1101</v>
      </c>
      <c r="B689" s="4">
        <v>60000</v>
      </c>
    </row>
    <row r="690" spans="1:2">
      <c r="A690" s="3">
        <v>1102</v>
      </c>
      <c r="B690" s="4">
        <v>119500</v>
      </c>
    </row>
    <row r="691" spans="1:2">
      <c r="A691" s="3">
        <v>1105</v>
      </c>
      <c r="B691" s="4">
        <v>106000</v>
      </c>
    </row>
    <row r="692" spans="1:2">
      <c r="A692" s="3">
        <v>1106</v>
      </c>
      <c r="B692" s="4">
        <v>325000</v>
      </c>
    </row>
    <row r="693" spans="1:2">
      <c r="A693" s="3">
        <v>1107</v>
      </c>
      <c r="B693" s="4">
        <v>179900</v>
      </c>
    </row>
    <row r="694" spans="1:2">
      <c r="A694" s="3">
        <v>1108</v>
      </c>
      <c r="B694" s="4">
        <v>274725</v>
      </c>
    </row>
    <row r="695" spans="1:2">
      <c r="A695" s="3">
        <v>1109</v>
      </c>
      <c r="B695" s="4">
        <v>181000</v>
      </c>
    </row>
    <row r="696" spans="1:2">
      <c r="A696" s="3">
        <v>1110</v>
      </c>
      <c r="B696" s="4">
        <v>280000</v>
      </c>
    </row>
    <row r="697" spans="1:2">
      <c r="A697" s="3">
        <v>1111</v>
      </c>
      <c r="B697" s="4">
        <v>188000</v>
      </c>
    </row>
    <row r="698" spans="1:2">
      <c r="A698" s="3">
        <v>1116</v>
      </c>
      <c r="B698" s="4">
        <v>318000</v>
      </c>
    </row>
    <row r="699" spans="1:2">
      <c r="A699" s="3">
        <v>1117</v>
      </c>
      <c r="B699" s="4">
        <v>184100</v>
      </c>
    </row>
    <row r="700" spans="1:2">
      <c r="A700" s="3">
        <v>1120</v>
      </c>
      <c r="B700" s="4">
        <v>133700</v>
      </c>
    </row>
    <row r="701" spans="1:2">
      <c r="A701" s="3">
        <v>1121</v>
      </c>
      <c r="B701" s="4">
        <v>118400</v>
      </c>
    </row>
    <row r="702" spans="1:2">
      <c r="A702" s="3">
        <v>1122</v>
      </c>
      <c r="B702" s="4">
        <v>212900</v>
      </c>
    </row>
    <row r="703" spans="1:2">
      <c r="A703" s="3">
        <v>1123</v>
      </c>
      <c r="B703" s="4">
        <v>112000</v>
      </c>
    </row>
    <row r="704" spans="1:2">
      <c r="A704" s="3">
        <v>1125</v>
      </c>
      <c r="B704" s="4">
        <v>163900</v>
      </c>
    </row>
    <row r="705" spans="1:2">
      <c r="A705" s="3">
        <v>1126</v>
      </c>
      <c r="B705" s="4">
        <v>115000</v>
      </c>
    </row>
    <row r="706" spans="1:2">
      <c r="A706" s="3">
        <v>1127</v>
      </c>
      <c r="B706" s="4">
        <v>174000</v>
      </c>
    </row>
    <row r="707" spans="1:2">
      <c r="A707" s="3">
        <v>1128</v>
      </c>
      <c r="B707" s="4">
        <v>259000</v>
      </c>
    </row>
    <row r="708" spans="1:2">
      <c r="A708" s="3">
        <v>1129</v>
      </c>
      <c r="B708" s="4">
        <v>215000</v>
      </c>
    </row>
    <row r="709" spans="1:2">
      <c r="A709" s="3">
        <v>1130</v>
      </c>
      <c r="B709" s="4">
        <v>140000</v>
      </c>
    </row>
    <row r="710" spans="1:2">
      <c r="A710" s="3">
        <v>1131</v>
      </c>
      <c r="B710" s="4">
        <v>135000</v>
      </c>
    </row>
    <row r="711" spans="1:2">
      <c r="A711" s="3">
        <v>1132</v>
      </c>
      <c r="B711" s="4">
        <v>93500</v>
      </c>
    </row>
    <row r="712" spans="1:2">
      <c r="A712" s="3">
        <v>1133</v>
      </c>
      <c r="B712" s="4">
        <v>117500</v>
      </c>
    </row>
    <row r="713" spans="1:2">
      <c r="A713" s="3">
        <v>1134</v>
      </c>
      <c r="B713" s="4">
        <v>239500</v>
      </c>
    </row>
    <row r="714" spans="1:2">
      <c r="A714" s="3">
        <v>1135</v>
      </c>
      <c r="B714" s="4">
        <v>169000</v>
      </c>
    </row>
    <row r="715" spans="1:2">
      <c r="A715" s="3">
        <v>1136</v>
      </c>
      <c r="B715" s="4">
        <v>102000</v>
      </c>
    </row>
    <row r="716" spans="1:2">
      <c r="A716" s="3">
        <v>1137</v>
      </c>
      <c r="B716" s="4">
        <v>119000</v>
      </c>
    </row>
    <row r="717" spans="1:2">
      <c r="A717" s="3">
        <v>1139</v>
      </c>
      <c r="B717" s="4">
        <v>196000</v>
      </c>
    </row>
    <row r="718" spans="1:2">
      <c r="A718" s="3">
        <v>1140</v>
      </c>
      <c r="B718" s="4">
        <v>144000</v>
      </c>
    </row>
    <row r="719" spans="1:2">
      <c r="A719" s="3">
        <v>1143</v>
      </c>
      <c r="B719" s="4">
        <v>424870</v>
      </c>
    </row>
    <row r="720" spans="1:2">
      <c r="A720" s="3">
        <v>1144</v>
      </c>
      <c r="B720" s="4">
        <v>80000</v>
      </c>
    </row>
    <row r="721" spans="1:2">
      <c r="A721" s="3">
        <v>1145</v>
      </c>
      <c r="B721" s="4">
        <v>80000</v>
      </c>
    </row>
    <row r="722" spans="1:2">
      <c r="A722" s="3">
        <v>1147</v>
      </c>
      <c r="B722" s="4">
        <v>180000</v>
      </c>
    </row>
    <row r="723" spans="1:2">
      <c r="A723" s="3">
        <v>1151</v>
      </c>
      <c r="B723" s="4">
        <v>124000</v>
      </c>
    </row>
    <row r="724" spans="1:2">
      <c r="A724" s="3">
        <v>1152</v>
      </c>
      <c r="B724" s="4">
        <v>149900</v>
      </c>
    </row>
    <row r="725" spans="1:2">
      <c r="A725" s="3">
        <v>1158</v>
      </c>
      <c r="B725" s="4">
        <v>230000</v>
      </c>
    </row>
    <row r="726" spans="1:2">
      <c r="A726" s="3">
        <v>1159</v>
      </c>
      <c r="B726" s="4">
        <v>235128</v>
      </c>
    </row>
    <row r="727" spans="1:2">
      <c r="A727" s="3">
        <v>1161</v>
      </c>
      <c r="B727" s="4">
        <v>146000</v>
      </c>
    </row>
    <row r="728" spans="1:2">
      <c r="A728" s="3">
        <v>1163</v>
      </c>
      <c r="B728" s="4">
        <v>129000</v>
      </c>
    </row>
    <row r="729" spans="1:2">
      <c r="A729" s="3">
        <v>1164</v>
      </c>
      <c r="B729" s="4">
        <v>108959</v>
      </c>
    </row>
    <row r="730" spans="1:2">
      <c r="A730" s="3">
        <v>1166</v>
      </c>
      <c r="B730" s="4">
        <v>233170</v>
      </c>
    </row>
    <row r="731" spans="1:2">
      <c r="A731" s="3">
        <v>1167</v>
      </c>
      <c r="B731" s="4">
        <v>245350</v>
      </c>
    </row>
    <row r="732" spans="1:2">
      <c r="A732" s="3">
        <v>1168</v>
      </c>
      <c r="B732" s="4">
        <v>173000</v>
      </c>
    </row>
    <row r="733" spans="1:2">
      <c r="A733" s="3">
        <v>1170</v>
      </c>
      <c r="B733" s="4">
        <v>625000</v>
      </c>
    </row>
    <row r="734" spans="1:2">
      <c r="A734" s="3">
        <v>1173</v>
      </c>
      <c r="B734" s="4">
        <v>171900</v>
      </c>
    </row>
    <row r="735" spans="1:2">
      <c r="A735" s="3">
        <v>1176</v>
      </c>
      <c r="B735" s="4">
        <v>285000</v>
      </c>
    </row>
    <row r="736" spans="1:2">
      <c r="A736" s="3">
        <v>1177</v>
      </c>
      <c r="B736" s="4">
        <v>119500</v>
      </c>
    </row>
    <row r="737" spans="1:2">
      <c r="A737" s="3">
        <v>1180</v>
      </c>
      <c r="B737" s="4">
        <v>93000</v>
      </c>
    </row>
    <row r="738" spans="1:2">
      <c r="A738" s="3">
        <v>1181</v>
      </c>
      <c r="B738" s="4">
        <v>250000</v>
      </c>
    </row>
    <row r="739" spans="1:2">
      <c r="A739" s="3">
        <v>1182</v>
      </c>
      <c r="B739" s="4">
        <v>392500</v>
      </c>
    </row>
    <row r="740" spans="1:2">
      <c r="A740" s="3">
        <v>1183</v>
      </c>
      <c r="B740" s="4">
        <v>745000</v>
      </c>
    </row>
    <row r="741" spans="1:2">
      <c r="A741" s="3">
        <v>1185</v>
      </c>
      <c r="B741" s="4">
        <v>186700</v>
      </c>
    </row>
    <row r="742" spans="1:2">
      <c r="A742" s="3">
        <v>1187</v>
      </c>
      <c r="B742" s="4">
        <v>95000</v>
      </c>
    </row>
    <row r="743" spans="1:2">
      <c r="A743" s="3">
        <v>1188</v>
      </c>
      <c r="B743" s="4">
        <v>262000</v>
      </c>
    </row>
    <row r="744" spans="1:2">
      <c r="A744" s="3">
        <v>1189</v>
      </c>
      <c r="B744" s="4">
        <v>195000</v>
      </c>
    </row>
    <row r="745" spans="1:2">
      <c r="A745" s="3">
        <v>1190</v>
      </c>
      <c r="B745" s="4">
        <v>189000</v>
      </c>
    </row>
    <row r="746" spans="1:2">
      <c r="A746" s="3">
        <v>1191</v>
      </c>
      <c r="B746" s="4">
        <v>168000</v>
      </c>
    </row>
    <row r="747" spans="1:2">
      <c r="A747" s="3">
        <v>1192</v>
      </c>
      <c r="B747" s="4">
        <v>174000</v>
      </c>
    </row>
    <row r="748" spans="1:2">
      <c r="A748" s="3">
        <v>1194</v>
      </c>
      <c r="B748" s="4">
        <v>165000</v>
      </c>
    </row>
    <row r="749" spans="1:2">
      <c r="A749" s="3">
        <v>1196</v>
      </c>
      <c r="B749" s="4">
        <v>176000</v>
      </c>
    </row>
    <row r="750" spans="1:2">
      <c r="A750" s="3">
        <v>1197</v>
      </c>
      <c r="B750" s="4">
        <v>219210</v>
      </c>
    </row>
    <row r="751" spans="1:2">
      <c r="A751" s="3">
        <v>1199</v>
      </c>
      <c r="B751" s="4">
        <v>178000</v>
      </c>
    </row>
    <row r="752" spans="1:2">
      <c r="A752" s="3">
        <v>1200</v>
      </c>
      <c r="B752" s="4">
        <v>148000</v>
      </c>
    </row>
    <row r="753" spans="1:2">
      <c r="A753" s="3">
        <v>1201</v>
      </c>
      <c r="B753" s="4">
        <v>116050</v>
      </c>
    </row>
    <row r="754" spans="1:2">
      <c r="A754" s="3">
        <v>1202</v>
      </c>
      <c r="B754" s="4">
        <v>197900</v>
      </c>
    </row>
    <row r="755" spans="1:2">
      <c r="A755" s="3">
        <v>1204</v>
      </c>
      <c r="B755" s="4">
        <v>213000</v>
      </c>
    </row>
    <row r="756" spans="1:2">
      <c r="A756" s="3">
        <v>1207</v>
      </c>
      <c r="B756" s="4">
        <v>107000</v>
      </c>
    </row>
    <row r="757" spans="1:2">
      <c r="A757" s="3">
        <v>1208</v>
      </c>
      <c r="B757" s="4">
        <v>200000</v>
      </c>
    </row>
    <row r="758" spans="1:2">
      <c r="A758" s="3">
        <v>1210</v>
      </c>
      <c r="B758" s="4">
        <v>290000</v>
      </c>
    </row>
    <row r="759" spans="1:2">
      <c r="A759" s="3">
        <v>1211</v>
      </c>
      <c r="B759" s="4">
        <v>189000</v>
      </c>
    </row>
    <row r="760" spans="1:2">
      <c r="A760" s="3">
        <v>1215</v>
      </c>
      <c r="B760" s="4">
        <v>134500</v>
      </c>
    </row>
    <row r="761" spans="1:2">
      <c r="A761" s="3">
        <v>1216</v>
      </c>
      <c r="B761" s="4">
        <v>125000</v>
      </c>
    </row>
    <row r="762" spans="1:2">
      <c r="A762" s="3">
        <v>1217</v>
      </c>
      <c r="B762" s="4">
        <v>112000</v>
      </c>
    </row>
    <row r="763" spans="1:2">
      <c r="A763" s="3">
        <v>1218</v>
      </c>
      <c r="B763" s="4">
        <v>229456</v>
      </c>
    </row>
    <row r="764" spans="1:2">
      <c r="A764" s="3">
        <v>1219</v>
      </c>
      <c r="B764" s="4">
        <v>80500</v>
      </c>
    </row>
    <row r="765" spans="1:2">
      <c r="A765" s="3">
        <v>1220</v>
      </c>
      <c r="B765" s="4">
        <v>91500</v>
      </c>
    </row>
    <row r="766" spans="1:2">
      <c r="A766" s="3">
        <v>1221</v>
      </c>
      <c r="B766" s="4">
        <v>115000</v>
      </c>
    </row>
    <row r="767" spans="1:2">
      <c r="A767" s="3">
        <v>1222</v>
      </c>
      <c r="B767" s="4">
        <v>134000</v>
      </c>
    </row>
    <row r="768" spans="1:2">
      <c r="A768" s="3">
        <v>1224</v>
      </c>
      <c r="B768" s="4">
        <v>137900</v>
      </c>
    </row>
    <row r="769" spans="1:2">
      <c r="A769" s="3">
        <v>1225</v>
      </c>
      <c r="B769" s="4">
        <v>184000</v>
      </c>
    </row>
    <row r="770" spans="1:2">
      <c r="A770" s="3">
        <v>1227</v>
      </c>
      <c r="B770" s="4">
        <v>214000</v>
      </c>
    </row>
    <row r="771" spans="1:2">
      <c r="A771" s="3">
        <v>1229</v>
      </c>
      <c r="B771" s="4">
        <v>367294</v>
      </c>
    </row>
    <row r="772" spans="1:2">
      <c r="A772" s="3">
        <v>1230</v>
      </c>
      <c r="B772" s="4">
        <v>127000</v>
      </c>
    </row>
    <row r="773" spans="1:2">
      <c r="A773" s="3">
        <v>1231</v>
      </c>
      <c r="B773" s="4">
        <v>190000</v>
      </c>
    </row>
    <row r="774" spans="1:2">
      <c r="A774" s="3">
        <v>1233</v>
      </c>
      <c r="B774" s="4">
        <v>101800</v>
      </c>
    </row>
    <row r="775" spans="1:2">
      <c r="A775" s="3">
        <v>1234</v>
      </c>
      <c r="B775" s="4">
        <v>142000</v>
      </c>
    </row>
    <row r="776" spans="1:2">
      <c r="A776" s="3">
        <v>1236</v>
      </c>
      <c r="B776" s="4">
        <v>138887</v>
      </c>
    </row>
    <row r="777" spans="1:2">
      <c r="A777" s="3">
        <v>1237</v>
      </c>
      <c r="B777" s="4">
        <v>175500</v>
      </c>
    </row>
    <row r="778" spans="1:2">
      <c r="A778" s="3">
        <v>1238</v>
      </c>
      <c r="B778" s="4">
        <v>195000</v>
      </c>
    </row>
    <row r="779" spans="1:2">
      <c r="A779" s="3">
        <v>1239</v>
      </c>
      <c r="B779" s="4">
        <v>142500</v>
      </c>
    </row>
    <row r="780" spans="1:2">
      <c r="A780" s="3">
        <v>1240</v>
      </c>
      <c r="B780" s="4">
        <v>265900</v>
      </c>
    </row>
    <row r="781" spans="1:2">
      <c r="A781" s="3">
        <v>1241</v>
      </c>
      <c r="B781" s="4">
        <v>224900</v>
      </c>
    </row>
    <row r="782" spans="1:2">
      <c r="A782" s="3">
        <v>1244</v>
      </c>
      <c r="B782" s="4">
        <v>465000</v>
      </c>
    </row>
    <row r="783" spans="1:2">
      <c r="A783" s="3">
        <v>1247</v>
      </c>
      <c r="B783" s="4">
        <v>186500</v>
      </c>
    </row>
    <row r="784" spans="1:2">
      <c r="A784" s="3">
        <v>1248</v>
      </c>
      <c r="B784" s="4">
        <v>169900</v>
      </c>
    </row>
    <row r="785" spans="1:2">
      <c r="A785" s="3">
        <v>1249</v>
      </c>
      <c r="B785" s="4">
        <v>129500</v>
      </c>
    </row>
    <row r="786" spans="1:2">
      <c r="A786" s="3">
        <v>1251</v>
      </c>
      <c r="B786" s="4">
        <v>244000</v>
      </c>
    </row>
    <row r="787" spans="1:2">
      <c r="A787" s="3">
        <v>1252</v>
      </c>
      <c r="B787" s="4">
        <v>171750</v>
      </c>
    </row>
    <row r="788" spans="1:2">
      <c r="A788" s="3">
        <v>1255</v>
      </c>
      <c r="B788" s="4">
        <v>165400</v>
      </c>
    </row>
    <row r="789" spans="1:2">
      <c r="A789" s="3">
        <v>1257</v>
      </c>
      <c r="B789" s="4">
        <v>301500</v>
      </c>
    </row>
    <row r="790" spans="1:2">
      <c r="A790" s="3">
        <v>1259</v>
      </c>
      <c r="B790" s="4">
        <v>190000</v>
      </c>
    </row>
    <row r="791" spans="1:2">
      <c r="A791" s="3">
        <v>1261</v>
      </c>
      <c r="B791" s="4">
        <v>181000</v>
      </c>
    </row>
    <row r="792" spans="1:2">
      <c r="A792" s="3">
        <v>1263</v>
      </c>
      <c r="B792" s="4">
        <v>161500</v>
      </c>
    </row>
    <row r="793" spans="1:2">
      <c r="A793" s="3">
        <v>1265</v>
      </c>
      <c r="B793" s="4">
        <v>181000</v>
      </c>
    </row>
    <row r="794" spans="1:2">
      <c r="A794" s="3">
        <v>1266</v>
      </c>
      <c r="B794" s="4">
        <v>183900</v>
      </c>
    </row>
    <row r="795" spans="1:2">
      <c r="A795" s="3">
        <v>1267</v>
      </c>
      <c r="B795" s="4">
        <v>122000</v>
      </c>
    </row>
    <row r="796" spans="1:2">
      <c r="A796" s="3">
        <v>1268</v>
      </c>
      <c r="B796" s="4">
        <v>378500</v>
      </c>
    </row>
    <row r="797" spans="1:2">
      <c r="A797" s="3">
        <v>1270</v>
      </c>
      <c r="B797" s="4">
        <v>144000</v>
      </c>
    </row>
    <row r="798" spans="1:2">
      <c r="A798" s="3">
        <v>1276</v>
      </c>
      <c r="B798" s="4">
        <v>137000</v>
      </c>
    </row>
    <row r="799" spans="1:2">
      <c r="A799" s="3">
        <v>1278</v>
      </c>
      <c r="B799" s="4">
        <v>197900</v>
      </c>
    </row>
    <row r="800" spans="1:2">
      <c r="A800" s="3">
        <v>1279</v>
      </c>
      <c r="B800" s="4">
        <v>237000</v>
      </c>
    </row>
    <row r="801" spans="1:2">
      <c r="A801" s="3">
        <v>1280</v>
      </c>
      <c r="B801" s="4">
        <v>68400</v>
      </c>
    </row>
    <row r="802" spans="1:2">
      <c r="A802" s="3">
        <v>1281</v>
      </c>
      <c r="B802" s="4">
        <v>227000</v>
      </c>
    </row>
    <row r="803" spans="1:2">
      <c r="A803" s="3">
        <v>1282</v>
      </c>
      <c r="B803" s="4">
        <v>180000</v>
      </c>
    </row>
    <row r="804" spans="1:2">
      <c r="A804" s="3">
        <v>1284</v>
      </c>
      <c r="B804" s="4">
        <v>139000</v>
      </c>
    </row>
    <row r="805" spans="1:2">
      <c r="A805" s="3">
        <v>1287</v>
      </c>
      <c r="B805" s="4">
        <v>143000</v>
      </c>
    </row>
    <row r="806" spans="1:2">
      <c r="A806" s="3">
        <v>1288</v>
      </c>
      <c r="B806" s="4">
        <v>190000</v>
      </c>
    </row>
    <row r="807" spans="1:2">
      <c r="A807" s="3">
        <v>1289</v>
      </c>
      <c r="B807" s="4">
        <v>278000</v>
      </c>
    </row>
    <row r="808" spans="1:2">
      <c r="A808" s="3">
        <v>1290</v>
      </c>
      <c r="B808" s="4">
        <v>281000</v>
      </c>
    </row>
    <row r="809" spans="1:2">
      <c r="A809" s="3">
        <v>1293</v>
      </c>
      <c r="B809" s="4">
        <v>107500</v>
      </c>
    </row>
    <row r="810" spans="1:2">
      <c r="A810" s="3">
        <v>1294</v>
      </c>
      <c r="B810" s="4">
        <v>162900</v>
      </c>
    </row>
    <row r="811" spans="1:2">
      <c r="A811" s="3">
        <v>1296</v>
      </c>
      <c r="B811" s="4">
        <v>138500</v>
      </c>
    </row>
    <row r="812" spans="1:2">
      <c r="A812" s="3">
        <v>1298</v>
      </c>
      <c r="B812" s="4">
        <v>140000</v>
      </c>
    </row>
    <row r="813" spans="1:2">
      <c r="A813" s="3">
        <v>1299</v>
      </c>
      <c r="B813" s="4">
        <v>160000</v>
      </c>
    </row>
    <row r="814" spans="1:2">
      <c r="A814" s="3">
        <v>1301</v>
      </c>
      <c r="B814" s="4">
        <v>225000</v>
      </c>
    </row>
    <row r="815" spans="1:2">
      <c r="A815" s="3">
        <v>1303</v>
      </c>
      <c r="B815" s="4">
        <v>290000</v>
      </c>
    </row>
    <row r="816" spans="1:2">
      <c r="A816" s="3">
        <v>1304</v>
      </c>
      <c r="B816" s="4">
        <v>232000</v>
      </c>
    </row>
    <row r="817" spans="1:2">
      <c r="A817" s="3">
        <v>1305</v>
      </c>
      <c r="B817" s="4">
        <v>130000</v>
      </c>
    </row>
    <row r="818" spans="1:2">
      <c r="A818" s="3">
        <v>1306</v>
      </c>
      <c r="B818" s="4">
        <v>325000</v>
      </c>
    </row>
    <row r="819" spans="1:2">
      <c r="A819" s="3">
        <v>1307</v>
      </c>
      <c r="B819" s="4">
        <v>202500</v>
      </c>
    </row>
    <row r="820" spans="1:2">
      <c r="A820" s="3">
        <v>1308</v>
      </c>
      <c r="B820" s="4">
        <v>138000</v>
      </c>
    </row>
    <row r="821" spans="1:2">
      <c r="A821" s="3">
        <v>1310</v>
      </c>
      <c r="B821" s="4">
        <v>179200</v>
      </c>
    </row>
    <row r="822" spans="1:2">
      <c r="A822" s="3">
        <v>1312</v>
      </c>
      <c r="B822" s="4">
        <v>203000</v>
      </c>
    </row>
    <row r="823" spans="1:2">
      <c r="A823" s="3">
        <v>1313</v>
      </c>
      <c r="B823" s="4">
        <v>302000</v>
      </c>
    </row>
    <row r="824" spans="1:2">
      <c r="A824" s="3">
        <v>1314</v>
      </c>
      <c r="B824" s="4">
        <v>333168</v>
      </c>
    </row>
    <row r="825" spans="1:2">
      <c r="A825" s="3">
        <v>1316</v>
      </c>
      <c r="B825" s="4">
        <v>206900</v>
      </c>
    </row>
    <row r="826" spans="1:2">
      <c r="A826" s="3">
        <v>1317</v>
      </c>
      <c r="B826" s="4">
        <v>295493</v>
      </c>
    </row>
    <row r="827" spans="1:2">
      <c r="A827" s="3">
        <v>1318</v>
      </c>
      <c r="B827" s="4">
        <v>208900</v>
      </c>
    </row>
    <row r="828" spans="1:2">
      <c r="A828" s="3">
        <v>1319</v>
      </c>
      <c r="B828" s="4">
        <v>275000</v>
      </c>
    </row>
    <row r="829" spans="1:2">
      <c r="A829" s="3">
        <v>1320</v>
      </c>
      <c r="B829" s="4">
        <v>111000</v>
      </c>
    </row>
    <row r="830" spans="1:2">
      <c r="A830" s="3">
        <v>1321</v>
      </c>
      <c r="B830" s="4">
        <v>156500</v>
      </c>
    </row>
    <row r="831" spans="1:2">
      <c r="A831" s="3">
        <v>1323</v>
      </c>
      <c r="B831" s="4">
        <v>190000</v>
      </c>
    </row>
    <row r="832" spans="1:2">
      <c r="A832" s="3">
        <v>1325</v>
      </c>
      <c r="B832" s="4">
        <v>147000</v>
      </c>
    </row>
    <row r="833" spans="1:2">
      <c r="A833" s="3">
        <v>1326</v>
      </c>
      <c r="B833" s="4">
        <v>55000</v>
      </c>
    </row>
    <row r="834" spans="1:2">
      <c r="A834" s="3">
        <v>1330</v>
      </c>
      <c r="B834" s="4">
        <v>176500</v>
      </c>
    </row>
    <row r="835" spans="1:2">
      <c r="A835" s="3">
        <v>1331</v>
      </c>
      <c r="B835" s="4">
        <v>227000</v>
      </c>
    </row>
    <row r="836" spans="1:2">
      <c r="A836" s="3">
        <v>1332</v>
      </c>
      <c r="B836" s="4">
        <v>132500</v>
      </c>
    </row>
    <row r="837" spans="1:2">
      <c r="A837" s="3">
        <v>1336</v>
      </c>
      <c r="B837" s="4">
        <v>167900</v>
      </c>
    </row>
    <row r="838" spans="1:2">
      <c r="A838" s="3">
        <v>1337</v>
      </c>
      <c r="B838" s="4">
        <v>135000</v>
      </c>
    </row>
    <row r="839" spans="1:2">
      <c r="A839" s="3">
        <v>1338</v>
      </c>
      <c r="B839" s="4">
        <v>52500</v>
      </c>
    </row>
    <row r="840" spans="1:2">
      <c r="A840" s="3">
        <v>1339</v>
      </c>
      <c r="B840" s="4">
        <v>200000</v>
      </c>
    </row>
    <row r="841" spans="1:2">
      <c r="A841" s="3">
        <v>1341</v>
      </c>
      <c r="B841" s="4">
        <v>123000</v>
      </c>
    </row>
    <row r="842" spans="1:2">
      <c r="A842" s="3">
        <v>1342</v>
      </c>
      <c r="B842" s="4">
        <v>155000</v>
      </c>
    </row>
    <row r="843" spans="1:2">
      <c r="A843" s="3">
        <v>1343</v>
      </c>
      <c r="B843" s="4">
        <v>228500</v>
      </c>
    </row>
    <row r="844" spans="1:2">
      <c r="A844" s="3">
        <v>1345</v>
      </c>
      <c r="B844" s="4">
        <v>155835</v>
      </c>
    </row>
    <row r="845" spans="1:2">
      <c r="A845" s="3">
        <v>1346</v>
      </c>
      <c r="B845" s="4">
        <v>108500</v>
      </c>
    </row>
    <row r="846" spans="1:2">
      <c r="A846" s="3">
        <v>1348</v>
      </c>
      <c r="B846" s="4">
        <v>283463</v>
      </c>
    </row>
    <row r="847" spans="1:2">
      <c r="A847" s="3">
        <v>1349</v>
      </c>
      <c r="B847" s="4">
        <v>215000</v>
      </c>
    </row>
    <row r="848" spans="1:2">
      <c r="A848" s="3">
        <v>1350</v>
      </c>
      <c r="B848" s="4">
        <v>122000</v>
      </c>
    </row>
    <row r="849" spans="1:2">
      <c r="A849" s="3">
        <v>1351</v>
      </c>
      <c r="B849" s="4">
        <v>200000</v>
      </c>
    </row>
    <row r="850" spans="1:2">
      <c r="A850" s="3">
        <v>1354</v>
      </c>
      <c r="B850" s="4">
        <v>410000</v>
      </c>
    </row>
    <row r="851" spans="1:2">
      <c r="A851" s="3">
        <v>1355</v>
      </c>
      <c r="B851" s="4">
        <v>235000</v>
      </c>
    </row>
    <row r="852" spans="1:2">
      <c r="A852" s="3">
        <v>1357</v>
      </c>
      <c r="B852" s="4">
        <v>110000</v>
      </c>
    </row>
    <row r="853" spans="1:2">
      <c r="A853" s="3">
        <v>1359</v>
      </c>
      <c r="B853" s="4">
        <v>177500</v>
      </c>
    </row>
    <row r="854" spans="1:2">
      <c r="A854" s="3">
        <v>1360</v>
      </c>
      <c r="B854" s="4">
        <v>315000</v>
      </c>
    </row>
    <row r="855" spans="1:2">
      <c r="A855" s="3">
        <v>1362</v>
      </c>
      <c r="B855" s="4">
        <v>260000</v>
      </c>
    </row>
    <row r="856" spans="1:2">
      <c r="A856" s="3">
        <v>1363</v>
      </c>
      <c r="B856" s="4">
        <v>104900</v>
      </c>
    </row>
    <row r="857" spans="1:2">
      <c r="A857" s="3">
        <v>1364</v>
      </c>
      <c r="B857" s="4">
        <v>156932</v>
      </c>
    </row>
    <row r="858" spans="1:2">
      <c r="A858" s="3">
        <v>1365</v>
      </c>
      <c r="B858" s="4">
        <v>144152</v>
      </c>
    </row>
    <row r="859" spans="1:2">
      <c r="A859" s="3">
        <v>1366</v>
      </c>
      <c r="B859" s="4">
        <v>216000</v>
      </c>
    </row>
    <row r="860" spans="1:2">
      <c r="A860" s="3">
        <v>1367</v>
      </c>
      <c r="B860" s="4">
        <v>193000</v>
      </c>
    </row>
    <row r="861" spans="1:2">
      <c r="A861" s="3">
        <v>1369</v>
      </c>
      <c r="B861" s="4">
        <v>144000</v>
      </c>
    </row>
    <row r="862" spans="1:2">
      <c r="A862" s="3">
        <v>1370</v>
      </c>
      <c r="B862" s="4">
        <v>232000</v>
      </c>
    </row>
    <row r="863" spans="1:2">
      <c r="A863" s="3">
        <v>1374</v>
      </c>
      <c r="B863" s="4">
        <v>466500</v>
      </c>
    </row>
    <row r="864" spans="1:2">
      <c r="A864" s="3">
        <v>1375</v>
      </c>
      <c r="B864" s="4">
        <v>250000</v>
      </c>
    </row>
    <row r="865" spans="1:2">
      <c r="A865" s="3">
        <v>1376</v>
      </c>
      <c r="B865" s="4">
        <v>239000</v>
      </c>
    </row>
    <row r="866" spans="1:2">
      <c r="A866" s="3">
        <v>1377</v>
      </c>
      <c r="B866" s="4">
        <v>91000</v>
      </c>
    </row>
    <row r="867" spans="1:2">
      <c r="A867" s="3">
        <v>1378</v>
      </c>
      <c r="B867" s="4">
        <v>117000</v>
      </c>
    </row>
    <row r="868" spans="1:2">
      <c r="A868" s="3">
        <v>1379</v>
      </c>
      <c r="B868" s="4">
        <v>83000</v>
      </c>
    </row>
    <row r="869" spans="1:2">
      <c r="A869" s="3">
        <v>1380</v>
      </c>
      <c r="B869" s="4">
        <v>167500</v>
      </c>
    </row>
    <row r="870" spans="1:2">
      <c r="A870" s="3">
        <v>1381</v>
      </c>
      <c r="B870" s="4">
        <v>58500</v>
      </c>
    </row>
    <row r="871" spans="1:2">
      <c r="A871" s="3">
        <v>1385</v>
      </c>
      <c r="B871" s="4">
        <v>105000</v>
      </c>
    </row>
    <row r="872" spans="1:2">
      <c r="A872" s="3">
        <v>1387</v>
      </c>
      <c r="B872" s="4">
        <v>250000</v>
      </c>
    </row>
    <row r="873" spans="1:2">
      <c r="A873" s="3">
        <v>1389</v>
      </c>
      <c r="B873" s="4">
        <v>377500</v>
      </c>
    </row>
    <row r="874" spans="1:2">
      <c r="A874" s="3">
        <v>1391</v>
      </c>
      <c r="B874" s="4">
        <v>235000</v>
      </c>
    </row>
    <row r="875" spans="1:2">
      <c r="A875" s="3">
        <v>1392</v>
      </c>
      <c r="B875" s="4">
        <v>124000</v>
      </c>
    </row>
    <row r="876" spans="1:2">
      <c r="A876" s="3">
        <v>1393</v>
      </c>
      <c r="B876" s="4">
        <v>123000</v>
      </c>
    </row>
    <row r="877" spans="1:2">
      <c r="A877" s="3">
        <v>1395</v>
      </c>
      <c r="B877" s="4">
        <v>246578</v>
      </c>
    </row>
    <row r="878" spans="1:2">
      <c r="A878" s="3">
        <v>1396</v>
      </c>
      <c r="B878" s="4">
        <v>281213</v>
      </c>
    </row>
    <row r="879" spans="1:2">
      <c r="A879" s="3">
        <v>1397</v>
      </c>
      <c r="B879" s="4">
        <v>160000</v>
      </c>
    </row>
    <row r="880" spans="1:2">
      <c r="A880" s="3">
        <v>1399</v>
      </c>
      <c r="B880" s="4">
        <v>138000</v>
      </c>
    </row>
    <row r="881" spans="1:2">
      <c r="A881" s="3">
        <v>1402</v>
      </c>
      <c r="B881" s="4">
        <v>193000</v>
      </c>
    </row>
    <row r="882" spans="1:2">
      <c r="A882" s="3">
        <v>1403</v>
      </c>
      <c r="B882" s="4">
        <v>193879</v>
      </c>
    </row>
    <row r="883" spans="1:2">
      <c r="A883" s="3">
        <v>1404</v>
      </c>
      <c r="B883" s="4">
        <v>282922</v>
      </c>
    </row>
    <row r="884" spans="1:2">
      <c r="A884" s="3">
        <v>1405</v>
      </c>
      <c r="B884" s="4">
        <v>105000</v>
      </c>
    </row>
    <row r="885" spans="1:2">
      <c r="A885" s="3">
        <v>1406</v>
      </c>
      <c r="B885" s="4">
        <v>275000</v>
      </c>
    </row>
    <row r="886" spans="1:2">
      <c r="A886" s="3">
        <v>1408</v>
      </c>
      <c r="B886" s="4">
        <v>112000</v>
      </c>
    </row>
    <row r="887" spans="1:2">
      <c r="A887" s="3">
        <v>1411</v>
      </c>
      <c r="B887" s="4">
        <v>230000</v>
      </c>
    </row>
    <row r="888" spans="1:2">
      <c r="A888" s="3">
        <v>1413</v>
      </c>
      <c r="B888" s="4">
        <v>90000</v>
      </c>
    </row>
    <row r="889" spans="1:2">
      <c r="A889" s="3">
        <v>1414</v>
      </c>
      <c r="B889" s="4">
        <v>257000</v>
      </c>
    </row>
    <row r="890" spans="1:2">
      <c r="A890" s="3">
        <v>1416</v>
      </c>
      <c r="B890" s="4">
        <v>175900</v>
      </c>
    </row>
    <row r="891" spans="1:2">
      <c r="A891" s="3">
        <v>1418</v>
      </c>
      <c r="B891" s="4">
        <v>340000</v>
      </c>
    </row>
    <row r="892" spans="1:2">
      <c r="A892" s="3">
        <v>1419</v>
      </c>
      <c r="B892" s="4">
        <v>124000</v>
      </c>
    </row>
    <row r="893" spans="1:2">
      <c r="A893" s="3">
        <v>1420</v>
      </c>
      <c r="B893" s="4">
        <v>223000</v>
      </c>
    </row>
    <row r="894" spans="1:2">
      <c r="A894" s="3">
        <v>1422</v>
      </c>
      <c r="B894" s="4">
        <v>127500</v>
      </c>
    </row>
    <row r="895" spans="1:2">
      <c r="A895" s="3">
        <v>1423</v>
      </c>
      <c r="B895" s="4">
        <v>136500</v>
      </c>
    </row>
    <row r="896" spans="1:2">
      <c r="A896" s="3">
        <v>1425</v>
      </c>
      <c r="B896" s="4">
        <v>144000</v>
      </c>
    </row>
    <row r="897" spans="1:2">
      <c r="A897" s="3">
        <v>1427</v>
      </c>
      <c r="B897" s="4">
        <v>271000</v>
      </c>
    </row>
    <row r="898" spans="1:2">
      <c r="A898" s="3">
        <v>1431</v>
      </c>
      <c r="B898" s="4">
        <v>192140</v>
      </c>
    </row>
    <row r="899" spans="1:2">
      <c r="A899" s="3">
        <v>1434</v>
      </c>
      <c r="B899" s="4">
        <v>186500</v>
      </c>
    </row>
    <row r="900" spans="1:2">
      <c r="A900" s="3">
        <v>1435</v>
      </c>
      <c r="B900" s="4">
        <v>160000</v>
      </c>
    </row>
    <row r="901" spans="1:2">
      <c r="A901" s="3">
        <v>1438</v>
      </c>
      <c r="B901" s="4">
        <v>394617</v>
      </c>
    </row>
    <row r="902" spans="1:2">
      <c r="A902" s="3">
        <v>1442</v>
      </c>
      <c r="B902" s="4">
        <v>149300</v>
      </c>
    </row>
    <row r="903" spans="1:2">
      <c r="A903" s="3">
        <v>1443</v>
      </c>
      <c r="B903" s="4">
        <v>310000</v>
      </c>
    </row>
    <row r="904" spans="1:2">
      <c r="A904" s="3">
        <v>1445</v>
      </c>
      <c r="B904" s="4">
        <v>179600</v>
      </c>
    </row>
    <row r="905" spans="1:2">
      <c r="A905" s="3">
        <v>1446</v>
      </c>
      <c r="B905" s="4">
        <v>129000</v>
      </c>
    </row>
    <row r="906" spans="1:2">
      <c r="A906" s="3">
        <v>1448</v>
      </c>
      <c r="B906" s="4">
        <v>240000</v>
      </c>
    </row>
    <row r="907" spans="1:2">
      <c r="A907" s="3">
        <v>1451</v>
      </c>
      <c r="B907" s="4">
        <v>136000</v>
      </c>
    </row>
    <row r="908" spans="1:2">
      <c r="A908" s="3">
        <v>1452</v>
      </c>
      <c r="B908" s="4">
        <v>287090</v>
      </c>
    </row>
    <row r="909" spans="1:2">
      <c r="A909" s="3">
        <v>1453</v>
      </c>
      <c r="B909" s="4">
        <v>145000</v>
      </c>
    </row>
    <row r="910" spans="1:2">
      <c r="A910" s="3">
        <v>1454</v>
      </c>
      <c r="B910" s="4">
        <v>84500</v>
      </c>
    </row>
    <row r="911" spans="1:2">
      <c r="A911" s="3">
        <v>1455</v>
      </c>
      <c r="B911" s="4">
        <v>185000</v>
      </c>
    </row>
    <row r="912" spans="1:2">
      <c r="A912" s="3">
        <v>1456</v>
      </c>
      <c r="B912" s="4">
        <v>175000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DC917-3408-4C40-B295-7D1F3114E154}">
  <sheetPr>
    <tabColor theme="4" tint="0.39997558519241921"/>
  </sheetPr>
  <dimension ref="A1:M228"/>
  <sheetViews>
    <sheetView topLeftCell="F1" workbookViewId="0">
      <selection activeCell="L15" sqref="L15"/>
    </sheetView>
  </sheetViews>
  <sheetFormatPr defaultRowHeight="15"/>
  <cols>
    <col min="1" max="1" width="14" bestFit="1" customWidth="1"/>
    <col min="2" max="2" width="15.85546875" bestFit="1" customWidth="1"/>
    <col min="4" max="4" width="14" bestFit="1" customWidth="1"/>
    <col min="5" max="5" width="15.85546875" bestFit="1" customWidth="1"/>
    <col min="7" max="7" width="45.140625" bestFit="1" customWidth="1"/>
    <col min="8" max="9" width="16" bestFit="1" customWidth="1"/>
    <col min="11" max="11" width="13.85546875" bestFit="1" customWidth="1"/>
    <col min="12" max="12" width="28.7109375" bestFit="1" customWidth="1"/>
    <col min="13" max="13" width="15.28515625" bestFit="1" customWidth="1"/>
  </cols>
  <sheetData>
    <row r="1" spans="1:13" ht="30">
      <c r="A1" s="2" t="s">
        <v>13</v>
      </c>
      <c r="B1" t="s">
        <v>162</v>
      </c>
      <c r="D1" s="2" t="s">
        <v>13</v>
      </c>
      <c r="E1" t="s">
        <v>89</v>
      </c>
      <c r="G1" s="19" t="s">
        <v>304</v>
      </c>
    </row>
    <row r="3" spans="1:13">
      <c r="A3" s="2" t="s">
        <v>258</v>
      </c>
      <c r="B3" t="s">
        <v>259</v>
      </c>
      <c r="D3" s="2" t="s">
        <v>258</v>
      </c>
      <c r="E3" t="s">
        <v>259</v>
      </c>
      <c r="G3" t="s">
        <v>263</v>
      </c>
    </row>
    <row r="4" spans="1:13" ht="15.75" thickBot="1">
      <c r="A4" s="3">
        <v>15</v>
      </c>
      <c r="B4" s="4">
        <v>157000</v>
      </c>
      <c r="D4" s="3">
        <v>1</v>
      </c>
      <c r="E4" s="4">
        <v>208500</v>
      </c>
    </row>
    <row r="5" spans="1:13">
      <c r="A5" s="3">
        <v>17</v>
      </c>
      <c r="B5" s="4">
        <v>149000</v>
      </c>
      <c r="D5" s="3">
        <v>3</v>
      </c>
      <c r="E5" s="4">
        <v>223500</v>
      </c>
      <c r="G5" s="8"/>
      <c r="H5" s="8" t="s">
        <v>259</v>
      </c>
      <c r="I5" s="8" t="s">
        <v>259</v>
      </c>
      <c r="K5" s="22"/>
      <c r="L5" s="31" t="s">
        <v>162</v>
      </c>
      <c r="M5" s="13" t="s">
        <v>89</v>
      </c>
    </row>
    <row r="6" spans="1:13">
      <c r="A6" s="3">
        <v>20</v>
      </c>
      <c r="B6" s="4">
        <v>139000</v>
      </c>
      <c r="D6" s="3">
        <v>14</v>
      </c>
      <c r="E6" s="4">
        <v>279500</v>
      </c>
      <c r="G6" s="6" t="s">
        <v>264</v>
      </c>
      <c r="H6" s="6">
        <v>145847.07999999999</v>
      </c>
      <c r="I6" s="6">
        <v>197965.77333333335</v>
      </c>
      <c r="K6" t="s">
        <v>264</v>
      </c>
      <c r="L6" s="6">
        <v>145847.07999999999</v>
      </c>
      <c r="M6" s="6">
        <v>197965.77333333335</v>
      </c>
    </row>
    <row r="7" spans="1:13">
      <c r="A7" s="3">
        <v>27</v>
      </c>
      <c r="B7" s="4">
        <v>134800</v>
      </c>
      <c r="D7" s="3">
        <v>23</v>
      </c>
      <c r="E7" s="4">
        <v>230000</v>
      </c>
      <c r="G7" s="6" t="s">
        <v>265</v>
      </c>
      <c r="H7" s="6">
        <v>1093978476.6542838</v>
      </c>
      <c r="I7" s="6">
        <v>2642336923.2905569</v>
      </c>
      <c r="K7" t="s">
        <v>265</v>
      </c>
      <c r="L7" s="6">
        <v>1093978476.6542838</v>
      </c>
      <c r="M7" s="6">
        <v>2642336923.2905569</v>
      </c>
    </row>
    <row r="8" spans="1:13">
      <c r="A8" s="3">
        <v>29</v>
      </c>
      <c r="B8" s="4">
        <v>207500</v>
      </c>
      <c r="D8" s="3">
        <v>33</v>
      </c>
      <c r="E8" s="4">
        <v>179900</v>
      </c>
      <c r="G8" s="6" t="s">
        <v>266</v>
      </c>
      <c r="H8" s="6">
        <v>225</v>
      </c>
      <c r="I8" s="6">
        <v>150</v>
      </c>
      <c r="K8" t="s">
        <v>266</v>
      </c>
      <c r="L8" s="6">
        <v>225</v>
      </c>
      <c r="M8" s="6">
        <v>150</v>
      </c>
    </row>
    <row r="9" spans="1:13">
      <c r="A9" s="3">
        <v>34</v>
      </c>
      <c r="B9" s="4">
        <v>165500</v>
      </c>
      <c r="D9" s="3">
        <v>37</v>
      </c>
      <c r="E9" s="4">
        <v>145000</v>
      </c>
      <c r="G9" s="6" t="s">
        <v>267</v>
      </c>
      <c r="H9" s="6">
        <v>0</v>
      </c>
      <c r="I9" s="6"/>
      <c r="K9" t="s">
        <v>311</v>
      </c>
      <c r="L9">
        <f>SQRT(L7/L8)</f>
        <v>2205.023030017584</v>
      </c>
      <c r="M9">
        <f>SQRT(M7/M8)</f>
        <v>4197.0917893946171</v>
      </c>
    </row>
    <row r="10" spans="1:13">
      <c r="A10" s="3">
        <v>38</v>
      </c>
      <c r="B10" s="4">
        <v>153000</v>
      </c>
      <c r="D10" s="3">
        <v>44</v>
      </c>
      <c r="E10" s="4">
        <v>130250</v>
      </c>
      <c r="G10" s="6" t="s">
        <v>268</v>
      </c>
      <c r="H10" s="6">
        <v>231</v>
      </c>
      <c r="I10" s="6"/>
      <c r="K10" t="s">
        <v>312</v>
      </c>
      <c r="L10" s="20">
        <f>L9*H15</f>
        <v>4344.5274594549564</v>
      </c>
      <c r="M10" s="24">
        <f>M9*H15</f>
        <v>8269.4739604295391</v>
      </c>
    </row>
    <row r="11" spans="1:13">
      <c r="A11" s="3">
        <v>39</v>
      </c>
      <c r="B11" s="4">
        <v>109000</v>
      </c>
      <c r="D11" s="3">
        <v>58</v>
      </c>
      <c r="E11" s="4">
        <v>196500</v>
      </c>
      <c r="G11" s="6" t="s">
        <v>269</v>
      </c>
      <c r="H11" s="6">
        <v>-10.993032836929391</v>
      </c>
      <c r="I11" s="6"/>
      <c r="K11" t="s">
        <v>312</v>
      </c>
      <c r="L11" s="20">
        <v>4344.5274594549564</v>
      </c>
      <c r="M11" s="24">
        <v>8269.4739604295391</v>
      </c>
    </row>
    <row r="12" spans="1:13">
      <c r="A12" s="3">
        <v>41</v>
      </c>
      <c r="B12" s="4">
        <v>160000</v>
      </c>
      <c r="D12" s="3">
        <v>60</v>
      </c>
      <c r="E12" s="4">
        <v>124900</v>
      </c>
      <c r="G12" s="6" t="s">
        <v>270</v>
      </c>
      <c r="H12" s="6">
        <v>3.4717336247588627E-23</v>
      </c>
      <c r="I12" s="6"/>
    </row>
    <row r="13" spans="1:13">
      <c r="A13" s="3">
        <v>45</v>
      </c>
      <c r="B13" s="4">
        <v>141000</v>
      </c>
      <c r="D13" s="3">
        <v>65</v>
      </c>
      <c r="E13" s="4">
        <v>219500</v>
      </c>
      <c r="G13" s="6" t="s">
        <v>271</v>
      </c>
      <c r="H13" s="6">
        <v>1.6514767250875069</v>
      </c>
      <c r="I13" s="6"/>
    </row>
    <row r="14" spans="1:13">
      <c r="A14" s="3">
        <v>55</v>
      </c>
      <c r="B14" s="4">
        <v>130000</v>
      </c>
      <c r="D14" s="3">
        <v>68</v>
      </c>
      <c r="E14" s="4">
        <v>226000</v>
      </c>
      <c r="G14" s="6" t="s">
        <v>272</v>
      </c>
      <c r="H14" s="6">
        <v>6.9434672495177253E-23</v>
      </c>
      <c r="I14" s="6"/>
    </row>
    <row r="15" spans="1:13" ht="15.75" thickBot="1">
      <c r="A15" s="3">
        <v>56</v>
      </c>
      <c r="B15" s="4">
        <v>180500</v>
      </c>
      <c r="D15" s="3">
        <v>90</v>
      </c>
      <c r="E15" s="4">
        <v>123600</v>
      </c>
      <c r="G15" s="7" t="s">
        <v>273</v>
      </c>
      <c r="H15" s="7">
        <v>1.9702866592827879</v>
      </c>
      <c r="I15" s="7"/>
    </row>
    <row r="16" spans="1:13">
      <c r="A16" s="3">
        <v>67</v>
      </c>
      <c r="B16" s="4">
        <v>180000</v>
      </c>
      <c r="D16" s="3">
        <v>95</v>
      </c>
      <c r="E16" s="4">
        <v>204750</v>
      </c>
    </row>
    <row r="17" spans="1:13">
      <c r="A17" s="3">
        <v>71</v>
      </c>
      <c r="B17" s="4">
        <v>244000</v>
      </c>
      <c r="D17" s="3">
        <v>97</v>
      </c>
      <c r="E17" s="4">
        <v>214000</v>
      </c>
      <c r="G17" t="s">
        <v>274</v>
      </c>
      <c r="H17">
        <f>H8+I8</f>
        <v>375</v>
      </c>
    </row>
    <row r="18" spans="1:13">
      <c r="A18" s="3">
        <v>74</v>
      </c>
      <c r="B18" s="4">
        <v>144900</v>
      </c>
      <c r="D18" s="3">
        <v>104</v>
      </c>
      <c r="E18" s="4">
        <v>198900</v>
      </c>
      <c r="G18" t="s">
        <v>319</v>
      </c>
      <c r="H18">
        <f>I6-H6</f>
        <v>52118.693333333358</v>
      </c>
    </row>
    <row r="19" spans="1:13">
      <c r="A19" s="3">
        <v>77</v>
      </c>
      <c r="B19" s="4">
        <v>135750</v>
      </c>
      <c r="D19" s="3">
        <v>113</v>
      </c>
      <c r="E19" s="4">
        <v>383970</v>
      </c>
      <c r="G19" t="s">
        <v>277</v>
      </c>
      <c r="H19">
        <f>SQRT( (H7/H8) + (I7/I8))</f>
        <v>4741.0659193383544</v>
      </c>
    </row>
    <row r="20" spans="1:13">
      <c r="A20" s="3">
        <v>81</v>
      </c>
      <c r="B20" s="4">
        <v>193500</v>
      </c>
      <c r="D20" s="3">
        <v>120</v>
      </c>
      <c r="E20" s="4">
        <v>163990</v>
      </c>
    </row>
    <row r="21" spans="1:13">
      <c r="A21" s="3">
        <v>84</v>
      </c>
      <c r="B21" s="4">
        <v>126500</v>
      </c>
      <c r="D21" s="3">
        <v>139</v>
      </c>
      <c r="E21" s="4">
        <v>230000</v>
      </c>
      <c r="G21" t="s">
        <v>278</v>
      </c>
      <c r="H21">
        <f>H19*H15</f>
        <v>9341.2589316526464</v>
      </c>
    </row>
    <row r="22" spans="1:13">
      <c r="A22" s="3">
        <v>91</v>
      </c>
      <c r="B22" s="4">
        <v>109900</v>
      </c>
      <c r="D22" s="3">
        <v>140</v>
      </c>
      <c r="E22" s="4">
        <v>231500</v>
      </c>
      <c r="G22" t="s">
        <v>321</v>
      </c>
      <c r="H22">
        <f>H18-H21</f>
        <v>42777.434401680715</v>
      </c>
    </row>
    <row r="23" spans="1:13">
      <c r="A23" s="3">
        <v>92</v>
      </c>
      <c r="B23" s="4">
        <v>98600</v>
      </c>
      <c r="D23" s="3">
        <v>142</v>
      </c>
      <c r="E23" s="4">
        <v>260000</v>
      </c>
      <c r="G23" t="s">
        <v>320</v>
      </c>
      <c r="H23">
        <f>H18+H21</f>
        <v>61459.952264986001</v>
      </c>
    </row>
    <row r="24" spans="1:13">
      <c r="A24" s="3">
        <v>100</v>
      </c>
      <c r="B24" s="4">
        <v>128950</v>
      </c>
      <c r="D24" s="3">
        <v>144</v>
      </c>
      <c r="E24" s="4">
        <v>204000</v>
      </c>
    </row>
    <row r="25" spans="1:13">
      <c r="A25" s="3">
        <v>123</v>
      </c>
      <c r="B25" s="4">
        <v>136000</v>
      </c>
      <c r="D25" s="3">
        <v>151</v>
      </c>
      <c r="E25" s="4">
        <v>122000</v>
      </c>
      <c r="G25" s="21" t="s">
        <v>342</v>
      </c>
      <c r="H25" s="21"/>
      <c r="I25" s="21"/>
      <c r="J25" s="21"/>
      <c r="K25" s="21"/>
      <c r="L25" s="21"/>
      <c r="M25" s="21"/>
    </row>
    <row r="26" spans="1:13">
      <c r="A26" s="3">
        <v>129</v>
      </c>
      <c r="B26" s="4">
        <v>155000</v>
      </c>
      <c r="D26" s="3">
        <v>193</v>
      </c>
      <c r="E26" s="4">
        <v>192000</v>
      </c>
      <c r="G26" s="21" t="s">
        <v>343</v>
      </c>
      <c r="H26" s="21"/>
      <c r="I26" s="21"/>
      <c r="J26" s="21"/>
      <c r="K26" s="21"/>
      <c r="L26" s="21"/>
      <c r="M26" s="21"/>
    </row>
    <row r="27" spans="1:13">
      <c r="A27" s="3">
        <v>130</v>
      </c>
      <c r="B27" s="4">
        <v>150000</v>
      </c>
      <c r="D27" s="3">
        <v>195</v>
      </c>
      <c r="E27" s="4">
        <v>127000</v>
      </c>
    </row>
    <row r="28" spans="1:13">
      <c r="A28" s="3">
        <v>131</v>
      </c>
      <c r="B28" s="4">
        <v>226000</v>
      </c>
      <c r="D28" s="3">
        <v>204</v>
      </c>
      <c r="E28" s="4">
        <v>149000</v>
      </c>
    </row>
    <row r="29" spans="1:13">
      <c r="A29" s="3">
        <v>133</v>
      </c>
      <c r="B29" s="4">
        <v>150750</v>
      </c>
      <c r="D29" s="3">
        <v>214</v>
      </c>
      <c r="E29" s="4">
        <v>156000</v>
      </c>
    </row>
    <row r="30" spans="1:13">
      <c r="A30" s="3">
        <v>137</v>
      </c>
      <c r="B30" s="4">
        <v>143000</v>
      </c>
      <c r="D30" s="3">
        <v>215</v>
      </c>
      <c r="E30" s="4">
        <v>161750</v>
      </c>
    </row>
    <row r="31" spans="1:13">
      <c r="A31" s="3">
        <v>141</v>
      </c>
      <c r="B31" s="4">
        <v>115000</v>
      </c>
      <c r="D31" s="3">
        <v>217</v>
      </c>
      <c r="E31" s="4">
        <v>210000</v>
      </c>
    </row>
    <row r="32" spans="1:13">
      <c r="A32" s="3">
        <v>143</v>
      </c>
      <c r="B32" s="4">
        <v>166000</v>
      </c>
      <c r="D32" s="3">
        <v>221</v>
      </c>
      <c r="E32" s="4">
        <v>204900</v>
      </c>
    </row>
    <row r="33" spans="1:5">
      <c r="A33" s="3">
        <v>157</v>
      </c>
      <c r="B33" s="4">
        <v>109500</v>
      </c>
      <c r="D33" s="3">
        <v>234</v>
      </c>
      <c r="E33" s="4">
        <v>128200</v>
      </c>
    </row>
    <row r="34" spans="1:5">
      <c r="A34" s="3">
        <v>172</v>
      </c>
      <c r="B34" s="4">
        <v>215000</v>
      </c>
      <c r="D34" s="3">
        <v>237</v>
      </c>
      <c r="E34" s="4">
        <v>185500</v>
      </c>
    </row>
    <row r="35" spans="1:5">
      <c r="A35" s="3">
        <v>174</v>
      </c>
      <c r="B35" s="4">
        <v>163000</v>
      </c>
      <c r="D35" s="3">
        <v>249</v>
      </c>
      <c r="E35" s="4">
        <v>180000</v>
      </c>
    </row>
    <row r="36" spans="1:5">
      <c r="A36" s="3">
        <v>192</v>
      </c>
      <c r="B36" s="4">
        <v>184000</v>
      </c>
      <c r="D36" s="3">
        <v>258</v>
      </c>
      <c r="E36" s="4">
        <v>220000</v>
      </c>
    </row>
    <row r="37" spans="1:5">
      <c r="A37" s="3">
        <v>198</v>
      </c>
      <c r="B37" s="4">
        <v>235000</v>
      </c>
      <c r="D37" s="3">
        <v>259</v>
      </c>
      <c r="E37" s="4">
        <v>231500</v>
      </c>
    </row>
    <row r="38" spans="1:5">
      <c r="A38" s="3">
        <v>208</v>
      </c>
      <c r="B38" s="4">
        <v>141000</v>
      </c>
      <c r="D38" s="3">
        <v>262</v>
      </c>
      <c r="E38" s="4">
        <v>276000</v>
      </c>
    </row>
    <row r="39" spans="1:5">
      <c r="A39" s="3">
        <v>210</v>
      </c>
      <c r="B39" s="4">
        <v>145000</v>
      </c>
      <c r="D39" s="3">
        <v>291</v>
      </c>
      <c r="E39" s="4">
        <v>233230</v>
      </c>
    </row>
    <row r="40" spans="1:5">
      <c r="A40" s="3">
        <v>216</v>
      </c>
      <c r="B40" s="4">
        <v>134450</v>
      </c>
      <c r="D40" s="3">
        <v>302</v>
      </c>
      <c r="E40" s="4">
        <v>267000</v>
      </c>
    </row>
    <row r="41" spans="1:5">
      <c r="A41" s="3">
        <v>224</v>
      </c>
      <c r="B41" s="4">
        <v>97000</v>
      </c>
      <c r="D41" s="3">
        <v>303</v>
      </c>
      <c r="E41" s="4">
        <v>205000</v>
      </c>
    </row>
    <row r="42" spans="1:5">
      <c r="A42" s="3">
        <v>231</v>
      </c>
      <c r="B42" s="4">
        <v>148000</v>
      </c>
      <c r="D42" s="3">
        <v>304</v>
      </c>
      <c r="E42" s="4">
        <v>149900</v>
      </c>
    </row>
    <row r="43" spans="1:5">
      <c r="A43" s="3">
        <v>248</v>
      </c>
      <c r="B43" s="4">
        <v>140000</v>
      </c>
      <c r="D43" s="3">
        <v>306</v>
      </c>
      <c r="E43" s="4">
        <v>305900</v>
      </c>
    </row>
    <row r="44" spans="1:5">
      <c r="A44" s="3">
        <v>254</v>
      </c>
      <c r="B44" s="4">
        <v>158000</v>
      </c>
      <c r="D44" s="3">
        <v>338</v>
      </c>
      <c r="E44" s="4">
        <v>214000</v>
      </c>
    </row>
    <row r="45" spans="1:5">
      <c r="A45" s="3">
        <v>255</v>
      </c>
      <c r="B45" s="4">
        <v>145000</v>
      </c>
      <c r="D45" s="3">
        <v>356</v>
      </c>
      <c r="E45" s="4">
        <v>177500</v>
      </c>
    </row>
    <row r="46" spans="1:5">
      <c r="A46" s="3">
        <v>261</v>
      </c>
      <c r="B46" s="4">
        <v>176000</v>
      </c>
      <c r="D46" s="3">
        <v>375</v>
      </c>
      <c r="E46" s="4">
        <v>219500</v>
      </c>
    </row>
    <row r="47" spans="1:5">
      <c r="A47" s="3">
        <v>274</v>
      </c>
      <c r="B47" s="4">
        <v>139000</v>
      </c>
      <c r="D47" s="3">
        <v>377</v>
      </c>
      <c r="E47" s="4">
        <v>148000</v>
      </c>
    </row>
    <row r="48" spans="1:5">
      <c r="A48" s="3">
        <v>287</v>
      </c>
      <c r="B48" s="4">
        <v>159000</v>
      </c>
      <c r="D48" s="3">
        <v>383</v>
      </c>
      <c r="E48" s="4">
        <v>213500</v>
      </c>
    </row>
    <row r="49" spans="1:5">
      <c r="A49" s="3">
        <v>288</v>
      </c>
      <c r="B49" s="4">
        <v>88000</v>
      </c>
      <c r="D49" s="3">
        <v>389</v>
      </c>
      <c r="E49" s="4">
        <v>191000</v>
      </c>
    </row>
    <row r="50" spans="1:5">
      <c r="A50" s="3">
        <v>295</v>
      </c>
      <c r="B50" s="4">
        <v>167000</v>
      </c>
      <c r="D50" s="3">
        <v>397</v>
      </c>
      <c r="E50" s="4">
        <v>123000</v>
      </c>
    </row>
    <row r="51" spans="1:5">
      <c r="A51" s="3">
        <v>312</v>
      </c>
      <c r="B51" s="4">
        <v>132000</v>
      </c>
      <c r="D51" s="3">
        <v>402</v>
      </c>
      <c r="E51" s="4">
        <v>164990</v>
      </c>
    </row>
    <row r="52" spans="1:5">
      <c r="A52" s="3">
        <v>325</v>
      </c>
      <c r="B52" s="4">
        <v>242000</v>
      </c>
      <c r="D52" s="3">
        <v>429</v>
      </c>
      <c r="E52" s="4">
        <v>195400</v>
      </c>
    </row>
    <row r="53" spans="1:5">
      <c r="A53" s="3">
        <v>328</v>
      </c>
      <c r="B53" s="4">
        <v>145250</v>
      </c>
      <c r="D53" s="3">
        <v>436</v>
      </c>
      <c r="E53" s="4">
        <v>212000</v>
      </c>
    </row>
    <row r="54" spans="1:5">
      <c r="A54" s="3">
        <v>331</v>
      </c>
      <c r="B54" s="4">
        <v>119000</v>
      </c>
      <c r="D54" s="3">
        <v>445</v>
      </c>
      <c r="E54" s="4">
        <v>210000</v>
      </c>
    </row>
    <row r="55" spans="1:5">
      <c r="A55" s="3">
        <v>332</v>
      </c>
      <c r="B55" s="4">
        <v>139000</v>
      </c>
      <c r="D55" s="3">
        <v>465</v>
      </c>
      <c r="E55" s="4">
        <v>124000</v>
      </c>
    </row>
    <row r="56" spans="1:5">
      <c r="A56" s="3">
        <v>340</v>
      </c>
      <c r="B56" s="4">
        <v>155000</v>
      </c>
      <c r="D56" s="3">
        <v>477</v>
      </c>
      <c r="E56" s="4">
        <v>208900</v>
      </c>
    </row>
    <row r="57" spans="1:5">
      <c r="A57" s="3">
        <v>343</v>
      </c>
      <c r="B57" s="4">
        <v>87500</v>
      </c>
      <c r="D57" s="3">
        <v>479</v>
      </c>
      <c r="E57" s="4">
        <v>297000</v>
      </c>
    </row>
    <row r="58" spans="1:5">
      <c r="A58" s="3">
        <v>347</v>
      </c>
      <c r="B58" s="4">
        <v>151500</v>
      </c>
      <c r="D58" s="3">
        <v>519</v>
      </c>
      <c r="E58" s="4">
        <v>211000</v>
      </c>
    </row>
    <row r="59" spans="1:5">
      <c r="A59" s="3">
        <v>348</v>
      </c>
      <c r="B59" s="4">
        <v>157500</v>
      </c>
      <c r="D59" s="3">
        <v>537</v>
      </c>
      <c r="E59" s="4">
        <v>188000</v>
      </c>
    </row>
    <row r="60" spans="1:5">
      <c r="A60" s="3">
        <v>367</v>
      </c>
      <c r="B60" s="4">
        <v>159000</v>
      </c>
      <c r="D60" s="3">
        <v>540</v>
      </c>
      <c r="E60" s="4">
        <v>272000</v>
      </c>
    </row>
    <row r="61" spans="1:5">
      <c r="A61" s="3">
        <v>368</v>
      </c>
      <c r="B61" s="4">
        <v>165000</v>
      </c>
      <c r="D61" s="3">
        <v>591</v>
      </c>
      <c r="E61" s="4">
        <v>185900</v>
      </c>
    </row>
    <row r="62" spans="1:5">
      <c r="A62" s="3">
        <v>369</v>
      </c>
      <c r="B62" s="4">
        <v>132000</v>
      </c>
      <c r="D62" s="3">
        <v>594</v>
      </c>
      <c r="E62" s="4">
        <v>140000</v>
      </c>
    </row>
    <row r="63" spans="1:5">
      <c r="A63" s="3">
        <v>370</v>
      </c>
      <c r="B63" s="4">
        <v>162000</v>
      </c>
      <c r="D63" s="3">
        <v>595</v>
      </c>
      <c r="E63" s="4">
        <v>110000</v>
      </c>
    </row>
    <row r="64" spans="1:5">
      <c r="A64" s="3">
        <v>374</v>
      </c>
      <c r="B64" s="4">
        <v>123000</v>
      </c>
      <c r="D64" s="3">
        <v>605</v>
      </c>
      <c r="E64" s="4">
        <v>221000</v>
      </c>
    </row>
    <row r="65" spans="1:5">
      <c r="A65" s="3">
        <v>393</v>
      </c>
      <c r="B65" s="4">
        <v>106500</v>
      </c>
      <c r="D65" s="3">
        <v>607</v>
      </c>
      <c r="E65" s="4">
        <v>152000</v>
      </c>
    </row>
    <row r="66" spans="1:5">
      <c r="A66" s="3">
        <v>398</v>
      </c>
      <c r="B66" s="4">
        <v>169500</v>
      </c>
      <c r="D66" s="3">
        <v>611</v>
      </c>
      <c r="E66" s="4">
        <v>313000</v>
      </c>
    </row>
    <row r="67" spans="1:5">
      <c r="A67" s="3">
        <v>420</v>
      </c>
      <c r="B67" s="4">
        <v>142000</v>
      </c>
      <c r="D67" s="3">
        <v>613</v>
      </c>
      <c r="E67" s="4">
        <v>261500</v>
      </c>
    </row>
    <row r="68" spans="1:5">
      <c r="A68" s="3">
        <v>425</v>
      </c>
      <c r="B68" s="4">
        <v>139000</v>
      </c>
      <c r="D68" s="3">
        <v>653</v>
      </c>
      <c r="E68" s="4">
        <v>191000</v>
      </c>
    </row>
    <row r="69" spans="1:5">
      <c r="A69" s="3">
        <v>428</v>
      </c>
      <c r="B69" s="4">
        <v>109008</v>
      </c>
      <c r="D69" s="3">
        <v>671</v>
      </c>
      <c r="E69" s="4">
        <v>173500</v>
      </c>
    </row>
    <row r="70" spans="1:5">
      <c r="A70" s="3">
        <v>447</v>
      </c>
      <c r="B70" s="4">
        <v>190000</v>
      </c>
      <c r="D70" s="3">
        <v>684</v>
      </c>
      <c r="E70" s="4">
        <v>285000</v>
      </c>
    </row>
    <row r="71" spans="1:5">
      <c r="A71" s="3">
        <v>467</v>
      </c>
      <c r="B71" s="4">
        <v>167000</v>
      </c>
      <c r="D71" s="3">
        <v>691</v>
      </c>
      <c r="E71" s="4">
        <v>141000</v>
      </c>
    </row>
    <row r="72" spans="1:5">
      <c r="A72" s="3">
        <v>468</v>
      </c>
      <c r="B72" s="4">
        <v>146500</v>
      </c>
      <c r="D72" s="3">
        <v>705</v>
      </c>
      <c r="E72" s="4">
        <v>213000</v>
      </c>
    </row>
    <row r="73" spans="1:5">
      <c r="A73" s="3">
        <v>486</v>
      </c>
      <c r="B73" s="4">
        <v>147000</v>
      </c>
      <c r="D73" s="3">
        <v>720</v>
      </c>
      <c r="E73" s="4">
        <v>128500</v>
      </c>
    </row>
    <row r="74" spans="1:5">
      <c r="A74" s="3">
        <v>487</v>
      </c>
      <c r="B74" s="4">
        <v>156000</v>
      </c>
      <c r="D74" s="3">
        <v>722</v>
      </c>
      <c r="E74" s="4">
        <v>143000</v>
      </c>
    </row>
    <row r="75" spans="1:5">
      <c r="A75" s="3">
        <v>492</v>
      </c>
      <c r="B75" s="4">
        <v>133000</v>
      </c>
      <c r="D75" s="3">
        <v>728</v>
      </c>
      <c r="E75" s="4">
        <v>194500</v>
      </c>
    </row>
    <row r="76" spans="1:5">
      <c r="A76" s="3">
        <v>494</v>
      </c>
      <c r="B76" s="4">
        <v>155000</v>
      </c>
      <c r="D76" s="3">
        <v>733</v>
      </c>
      <c r="E76" s="4">
        <v>222500</v>
      </c>
    </row>
    <row r="77" spans="1:5">
      <c r="A77" s="3">
        <v>500</v>
      </c>
      <c r="B77" s="4">
        <v>120000</v>
      </c>
      <c r="D77" s="3">
        <v>740</v>
      </c>
      <c r="E77" s="4">
        <v>190000</v>
      </c>
    </row>
    <row r="78" spans="1:5">
      <c r="A78" s="3">
        <v>510</v>
      </c>
      <c r="B78" s="4">
        <v>124500</v>
      </c>
      <c r="D78" s="3">
        <v>753</v>
      </c>
      <c r="E78" s="4">
        <v>217000</v>
      </c>
    </row>
    <row r="79" spans="1:5">
      <c r="A79" s="3">
        <v>511</v>
      </c>
      <c r="B79" s="4">
        <v>164900</v>
      </c>
      <c r="D79" s="3">
        <v>757</v>
      </c>
      <c r="E79" s="4">
        <v>212000</v>
      </c>
    </row>
    <row r="80" spans="1:5">
      <c r="A80" s="3">
        <v>513</v>
      </c>
      <c r="B80" s="4">
        <v>129900</v>
      </c>
      <c r="D80" s="3">
        <v>769</v>
      </c>
      <c r="E80" s="4">
        <v>216837</v>
      </c>
    </row>
    <row r="81" spans="1:5">
      <c r="A81" s="3">
        <v>522</v>
      </c>
      <c r="B81" s="4">
        <v>150000</v>
      </c>
      <c r="D81" s="3">
        <v>777</v>
      </c>
      <c r="E81" s="4">
        <v>221500</v>
      </c>
    </row>
    <row r="82" spans="1:5">
      <c r="A82" s="3">
        <v>527</v>
      </c>
      <c r="B82" s="4">
        <v>132000</v>
      </c>
      <c r="D82" s="3">
        <v>783</v>
      </c>
      <c r="E82" s="4">
        <v>187100</v>
      </c>
    </row>
    <row r="83" spans="1:5">
      <c r="A83" s="3">
        <v>533</v>
      </c>
      <c r="B83" s="4">
        <v>107500</v>
      </c>
      <c r="D83" s="3">
        <v>803</v>
      </c>
      <c r="E83" s="4">
        <v>189000</v>
      </c>
    </row>
    <row r="84" spans="1:5">
      <c r="A84" s="3">
        <v>538</v>
      </c>
      <c r="B84" s="4">
        <v>111250</v>
      </c>
      <c r="D84" s="3">
        <v>812</v>
      </c>
      <c r="E84" s="4">
        <v>144500</v>
      </c>
    </row>
    <row r="85" spans="1:5">
      <c r="A85" s="3">
        <v>544</v>
      </c>
      <c r="B85" s="4">
        <v>133000</v>
      </c>
      <c r="D85" s="3">
        <v>816</v>
      </c>
      <c r="E85" s="4">
        <v>224900</v>
      </c>
    </row>
    <row r="86" spans="1:5">
      <c r="A86" s="3">
        <v>557</v>
      </c>
      <c r="B86" s="4">
        <v>141000</v>
      </c>
      <c r="D86" s="3">
        <v>821</v>
      </c>
      <c r="E86" s="4">
        <v>183000</v>
      </c>
    </row>
    <row r="87" spans="1:5">
      <c r="A87" s="3">
        <v>570</v>
      </c>
      <c r="B87" s="4">
        <v>135960</v>
      </c>
      <c r="D87" s="3">
        <v>833</v>
      </c>
      <c r="E87" s="4">
        <v>237000</v>
      </c>
    </row>
    <row r="88" spans="1:5">
      <c r="A88" s="3">
        <v>571</v>
      </c>
      <c r="B88" s="4">
        <v>142600</v>
      </c>
      <c r="D88" s="3">
        <v>839</v>
      </c>
      <c r="E88" s="4">
        <v>144000</v>
      </c>
    </row>
    <row r="89" spans="1:5">
      <c r="A89" s="3">
        <v>572</v>
      </c>
      <c r="B89" s="4">
        <v>120000</v>
      </c>
      <c r="D89" s="3">
        <v>848</v>
      </c>
      <c r="E89" s="4">
        <v>133500</v>
      </c>
    </row>
    <row r="90" spans="1:5">
      <c r="A90" s="3">
        <v>575</v>
      </c>
      <c r="B90" s="4">
        <v>139000</v>
      </c>
      <c r="D90" s="3">
        <v>851</v>
      </c>
      <c r="E90" s="4">
        <v>131500</v>
      </c>
    </row>
    <row r="91" spans="1:5">
      <c r="A91" s="3">
        <v>576</v>
      </c>
      <c r="B91" s="4">
        <v>118500</v>
      </c>
      <c r="D91" s="3">
        <v>857</v>
      </c>
      <c r="E91" s="4">
        <v>147000</v>
      </c>
    </row>
    <row r="92" spans="1:5">
      <c r="A92" s="3">
        <v>581</v>
      </c>
      <c r="B92" s="4">
        <v>181900</v>
      </c>
      <c r="D92" s="3">
        <v>872</v>
      </c>
      <c r="E92" s="4">
        <v>200500</v>
      </c>
    </row>
    <row r="93" spans="1:5">
      <c r="A93" s="3">
        <v>606</v>
      </c>
      <c r="B93" s="4">
        <v>205000</v>
      </c>
      <c r="D93" s="3">
        <v>880</v>
      </c>
      <c r="E93" s="4">
        <v>136500</v>
      </c>
    </row>
    <row r="94" spans="1:5">
      <c r="A94" s="3">
        <v>616</v>
      </c>
      <c r="B94" s="4">
        <v>137500</v>
      </c>
      <c r="D94" s="3">
        <v>912</v>
      </c>
      <c r="E94" s="4">
        <v>143500</v>
      </c>
    </row>
    <row r="95" spans="1:5">
      <c r="A95" s="3">
        <v>618</v>
      </c>
      <c r="B95" s="4">
        <v>105500</v>
      </c>
      <c r="D95" s="3">
        <v>929</v>
      </c>
      <c r="E95" s="4">
        <v>236500</v>
      </c>
    </row>
    <row r="96" spans="1:5">
      <c r="A96" s="3">
        <v>626</v>
      </c>
      <c r="B96" s="4">
        <v>160000</v>
      </c>
      <c r="D96" s="3">
        <v>934</v>
      </c>
      <c r="E96" s="4">
        <v>190000</v>
      </c>
    </row>
    <row r="97" spans="1:5">
      <c r="A97" s="3">
        <v>627</v>
      </c>
      <c r="B97" s="4">
        <v>139900</v>
      </c>
      <c r="D97" s="3">
        <v>939</v>
      </c>
      <c r="E97" s="4">
        <v>239799</v>
      </c>
    </row>
    <row r="98" spans="1:5">
      <c r="A98" s="3">
        <v>628</v>
      </c>
      <c r="B98" s="4">
        <v>153000</v>
      </c>
      <c r="D98" s="3">
        <v>949</v>
      </c>
      <c r="E98" s="4">
        <v>192500</v>
      </c>
    </row>
    <row r="99" spans="1:5">
      <c r="A99" s="3">
        <v>629</v>
      </c>
      <c r="B99" s="4">
        <v>135000</v>
      </c>
      <c r="D99" s="3">
        <v>953</v>
      </c>
      <c r="E99" s="4">
        <v>133900</v>
      </c>
    </row>
    <row r="100" spans="1:5">
      <c r="A100" s="3">
        <v>630</v>
      </c>
      <c r="B100" s="4">
        <v>168500</v>
      </c>
      <c r="D100" s="3">
        <v>959</v>
      </c>
      <c r="E100" s="4">
        <v>185000</v>
      </c>
    </row>
    <row r="101" spans="1:5">
      <c r="A101" s="3">
        <v>634</v>
      </c>
      <c r="B101" s="4">
        <v>139400</v>
      </c>
      <c r="D101" s="3">
        <v>964</v>
      </c>
      <c r="E101" s="4">
        <v>239000</v>
      </c>
    </row>
    <row r="102" spans="1:5">
      <c r="A102" s="3">
        <v>643</v>
      </c>
      <c r="B102" s="4">
        <v>345000</v>
      </c>
      <c r="D102" s="3">
        <v>984</v>
      </c>
      <c r="E102" s="4">
        <v>255900</v>
      </c>
    </row>
    <row r="103" spans="1:5">
      <c r="A103" s="3">
        <v>646</v>
      </c>
      <c r="B103" s="4">
        <v>143250</v>
      </c>
      <c r="D103" s="3">
        <v>994</v>
      </c>
      <c r="E103" s="4">
        <v>173900</v>
      </c>
    </row>
    <row r="104" spans="1:5">
      <c r="A104" s="3">
        <v>647</v>
      </c>
      <c r="B104" s="4">
        <v>98300</v>
      </c>
      <c r="D104" s="3">
        <v>1000</v>
      </c>
      <c r="E104" s="4">
        <v>206000</v>
      </c>
    </row>
    <row r="105" spans="1:5">
      <c r="A105" s="3">
        <v>649</v>
      </c>
      <c r="B105" s="4">
        <v>155000</v>
      </c>
      <c r="D105" s="3">
        <v>1006</v>
      </c>
      <c r="E105" s="4">
        <v>149900</v>
      </c>
    </row>
    <row r="106" spans="1:5">
      <c r="A106" s="3">
        <v>657</v>
      </c>
      <c r="B106" s="4">
        <v>145500</v>
      </c>
      <c r="D106" s="3">
        <v>1017</v>
      </c>
      <c r="E106" s="4">
        <v>203000</v>
      </c>
    </row>
    <row r="107" spans="1:5">
      <c r="A107" s="3">
        <v>659</v>
      </c>
      <c r="B107" s="4">
        <v>97500</v>
      </c>
      <c r="D107" s="3">
        <v>1022</v>
      </c>
      <c r="E107" s="4">
        <v>194000</v>
      </c>
    </row>
    <row r="108" spans="1:5">
      <c r="A108" s="3">
        <v>663</v>
      </c>
      <c r="B108" s="4">
        <v>110000</v>
      </c>
      <c r="D108" s="3">
        <v>1026</v>
      </c>
      <c r="E108" s="4">
        <v>112500</v>
      </c>
    </row>
    <row r="109" spans="1:5">
      <c r="A109" s="3">
        <v>667</v>
      </c>
      <c r="B109" s="4">
        <v>129000</v>
      </c>
      <c r="D109" s="3">
        <v>1034</v>
      </c>
      <c r="E109" s="4">
        <v>230000</v>
      </c>
    </row>
    <row r="110" spans="1:5">
      <c r="A110" s="3">
        <v>675</v>
      </c>
      <c r="B110" s="4">
        <v>140000</v>
      </c>
      <c r="D110" s="3">
        <v>1038</v>
      </c>
      <c r="E110" s="4">
        <v>287000</v>
      </c>
    </row>
    <row r="111" spans="1:5">
      <c r="A111" s="3">
        <v>723</v>
      </c>
      <c r="B111" s="4">
        <v>124500</v>
      </c>
      <c r="D111" s="3">
        <v>1048</v>
      </c>
      <c r="E111" s="4">
        <v>145000</v>
      </c>
    </row>
    <row r="112" spans="1:5">
      <c r="A112" s="3">
        <v>726</v>
      </c>
      <c r="B112" s="4">
        <v>120500</v>
      </c>
      <c r="D112" s="3">
        <v>1052</v>
      </c>
      <c r="E112" s="4">
        <v>200141</v>
      </c>
    </row>
    <row r="113" spans="1:5">
      <c r="A113" s="3">
        <v>729</v>
      </c>
      <c r="B113" s="4">
        <v>110000</v>
      </c>
      <c r="D113" s="3">
        <v>1055</v>
      </c>
      <c r="E113" s="4">
        <v>255000</v>
      </c>
    </row>
    <row r="114" spans="1:5">
      <c r="A114" s="3">
        <v>737</v>
      </c>
      <c r="B114" s="4">
        <v>93500</v>
      </c>
      <c r="D114" s="3">
        <v>1075</v>
      </c>
      <c r="E114" s="4">
        <v>194000</v>
      </c>
    </row>
    <row r="115" spans="1:5">
      <c r="A115" s="3">
        <v>755</v>
      </c>
      <c r="B115" s="4">
        <v>156000</v>
      </c>
      <c r="D115" s="3">
        <v>1079</v>
      </c>
      <c r="E115" s="4">
        <v>155900</v>
      </c>
    </row>
    <row r="116" spans="1:5">
      <c r="A116" s="3">
        <v>761</v>
      </c>
      <c r="B116" s="4">
        <v>127500</v>
      </c>
      <c r="D116" s="3">
        <v>1080</v>
      </c>
      <c r="E116" s="4">
        <v>126000</v>
      </c>
    </row>
    <row r="117" spans="1:5">
      <c r="A117" s="3">
        <v>774</v>
      </c>
      <c r="B117" s="4">
        <v>114500</v>
      </c>
      <c r="D117" s="3">
        <v>1083</v>
      </c>
      <c r="E117" s="4">
        <v>192000</v>
      </c>
    </row>
    <row r="118" spans="1:5">
      <c r="A118" s="3">
        <v>798</v>
      </c>
      <c r="B118" s="4">
        <v>110000</v>
      </c>
      <c r="D118" s="3">
        <v>1096</v>
      </c>
      <c r="E118" s="4">
        <v>176432</v>
      </c>
    </row>
    <row r="119" spans="1:5">
      <c r="A119" s="3">
        <v>805</v>
      </c>
      <c r="B119" s="4">
        <v>118000</v>
      </c>
      <c r="D119" s="3">
        <v>1122</v>
      </c>
      <c r="E119" s="4">
        <v>212900</v>
      </c>
    </row>
    <row r="120" spans="1:5">
      <c r="A120" s="3">
        <v>807</v>
      </c>
      <c r="B120" s="4">
        <v>135500</v>
      </c>
      <c r="D120" s="3">
        <v>1143</v>
      </c>
      <c r="E120" s="4">
        <v>424870</v>
      </c>
    </row>
    <row r="121" spans="1:5">
      <c r="A121" s="3">
        <v>809</v>
      </c>
      <c r="B121" s="4">
        <v>159950</v>
      </c>
      <c r="D121" s="3">
        <v>1167</v>
      </c>
      <c r="E121" s="4">
        <v>245350</v>
      </c>
    </row>
    <row r="122" spans="1:5">
      <c r="A122" s="3">
        <v>814</v>
      </c>
      <c r="B122" s="4">
        <v>157900</v>
      </c>
      <c r="D122" s="3">
        <v>1189</v>
      </c>
      <c r="E122" s="4">
        <v>195000</v>
      </c>
    </row>
    <row r="123" spans="1:5">
      <c r="A123" s="3">
        <v>817</v>
      </c>
      <c r="B123" s="4">
        <v>137000</v>
      </c>
      <c r="D123" s="3">
        <v>1199</v>
      </c>
      <c r="E123" s="4">
        <v>178000</v>
      </c>
    </row>
    <row r="124" spans="1:5">
      <c r="A124" s="3">
        <v>831</v>
      </c>
      <c r="B124" s="4">
        <v>166000</v>
      </c>
      <c r="D124" s="3">
        <v>1202</v>
      </c>
      <c r="E124" s="4">
        <v>197900</v>
      </c>
    </row>
    <row r="125" spans="1:5">
      <c r="A125" s="3">
        <v>834</v>
      </c>
      <c r="B125" s="4">
        <v>167000</v>
      </c>
      <c r="D125" s="3">
        <v>1204</v>
      </c>
      <c r="E125" s="4">
        <v>213000</v>
      </c>
    </row>
    <row r="126" spans="1:5">
      <c r="A126" s="3">
        <v>835</v>
      </c>
      <c r="B126" s="4">
        <v>139950</v>
      </c>
      <c r="D126" s="3">
        <v>1208</v>
      </c>
      <c r="E126" s="4">
        <v>200000</v>
      </c>
    </row>
    <row r="127" spans="1:5">
      <c r="A127" s="3">
        <v>843</v>
      </c>
      <c r="B127" s="4">
        <v>174900</v>
      </c>
      <c r="D127" s="3">
        <v>1238</v>
      </c>
      <c r="E127" s="4">
        <v>195000</v>
      </c>
    </row>
    <row r="128" spans="1:5">
      <c r="A128" s="3">
        <v>844</v>
      </c>
      <c r="B128" s="4">
        <v>141000</v>
      </c>
      <c r="D128" s="3">
        <v>1241</v>
      </c>
      <c r="E128" s="4">
        <v>224900</v>
      </c>
    </row>
    <row r="129" spans="1:5">
      <c r="A129" s="3">
        <v>854</v>
      </c>
      <c r="B129" s="4">
        <v>158000</v>
      </c>
      <c r="D129" s="3">
        <v>1279</v>
      </c>
      <c r="E129" s="4">
        <v>237000</v>
      </c>
    </row>
    <row r="130" spans="1:5">
      <c r="A130" s="3">
        <v>864</v>
      </c>
      <c r="B130" s="4">
        <v>132500</v>
      </c>
      <c r="D130" s="3">
        <v>1281</v>
      </c>
      <c r="E130" s="4">
        <v>227000</v>
      </c>
    </row>
    <row r="131" spans="1:5">
      <c r="A131" s="3">
        <v>866</v>
      </c>
      <c r="B131" s="4">
        <v>148500</v>
      </c>
      <c r="D131" s="3">
        <v>1283</v>
      </c>
      <c r="E131" s="4">
        <v>150500</v>
      </c>
    </row>
    <row r="132" spans="1:5">
      <c r="A132" s="3">
        <v>871</v>
      </c>
      <c r="B132" s="4">
        <v>109500</v>
      </c>
      <c r="D132" s="3">
        <v>1308</v>
      </c>
      <c r="E132" s="4">
        <v>138000</v>
      </c>
    </row>
    <row r="133" spans="1:5">
      <c r="A133" s="3">
        <v>873</v>
      </c>
      <c r="B133" s="4">
        <v>116000</v>
      </c>
      <c r="D133" s="3">
        <v>1312</v>
      </c>
      <c r="E133" s="4">
        <v>203000</v>
      </c>
    </row>
    <row r="134" spans="1:5">
      <c r="A134" s="3">
        <v>874</v>
      </c>
      <c r="B134" s="4">
        <v>133000</v>
      </c>
      <c r="D134" s="3">
        <v>1317</v>
      </c>
      <c r="E134" s="4">
        <v>295493</v>
      </c>
    </row>
    <row r="135" spans="1:5">
      <c r="A135" s="3">
        <v>885</v>
      </c>
      <c r="B135" s="4">
        <v>100000</v>
      </c>
      <c r="D135" s="3">
        <v>1319</v>
      </c>
      <c r="E135" s="4">
        <v>275000</v>
      </c>
    </row>
    <row r="136" spans="1:5">
      <c r="A136" s="3">
        <v>887</v>
      </c>
      <c r="B136" s="4">
        <v>145000</v>
      </c>
      <c r="D136" s="3">
        <v>1332</v>
      </c>
      <c r="E136" s="4">
        <v>132500</v>
      </c>
    </row>
    <row r="137" spans="1:5">
      <c r="A137" s="3">
        <v>889</v>
      </c>
      <c r="B137" s="4">
        <v>268000</v>
      </c>
      <c r="D137" s="3">
        <v>1339</v>
      </c>
      <c r="E137" s="4">
        <v>200000</v>
      </c>
    </row>
    <row r="138" spans="1:5">
      <c r="A138" s="3">
        <v>890</v>
      </c>
      <c r="B138" s="4">
        <v>149500</v>
      </c>
      <c r="D138" s="3">
        <v>1340</v>
      </c>
      <c r="E138" s="4">
        <v>128500</v>
      </c>
    </row>
    <row r="139" spans="1:5">
      <c r="A139" s="3">
        <v>891</v>
      </c>
      <c r="B139" s="4">
        <v>122900</v>
      </c>
      <c r="D139" s="3">
        <v>1343</v>
      </c>
      <c r="E139" s="4">
        <v>228500</v>
      </c>
    </row>
    <row r="140" spans="1:5">
      <c r="A140" s="3">
        <v>896</v>
      </c>
      <c r="B140" s="4">
        <v>140000</v>
      </c>
      <c r="D140" s="3">
        <v>1345</v>
      </c>
      <c r="E140" s="4">
        <v>155835</v>
      </c>
    </row>
    <row r="141" spans="1:5">
      <c r="A141" s="3">
        <v>901</v>
      </c>
      <c r="B141" s="4">
        <v>110000</v>
      </c>
      <c r="D141" s="3">
        <v>1355</v>
      </c>
      <c r="E141" s="4">
        <v>235000</v>
      </c>
    </row>
    <row r="142" spans="1:5">
      <c r="A142" s="3">
        <v>902</v>
      </c>
      <c r="B142" s="4">
        <v>153000</v>
      </c>
      <c r="D142" s="3">
        <v>1367</v>
      </c>
      <c r="E142" s="4">
        <v>193000</v>
      </c>
    </row>
    <row r="143" spans="1:5">
      <c r="A143" s="3">
        <v>906</v>
      </c>
      <c r="B143" s="4">
        <v>128000</v>
      </c>
      <c r="D143" s="3">
        <v>1369</v>
      </c>
      <c r="E143" s="4">
        <v>144000</v>
      </c>
    </row>
    <row r="144" spans="1:5">
      <c r="A144" s="3">
        <v>911</v>
      </c>
      <c r="B144" s="4">
        <v>154300</v>
      </c>
      <c r="D144" s="3">
        <v>1370</v>
      </c>
      <c r="E144" s="4">
        <v>232000</v>
      </c>
    </row>
    <row r="145" spans="1:5">
      <c r="A145" s="3">
        <v>920</v>
      </c>
      <c r="B145" s="4">
        <v>176500</v>
      </c>
      <c r="D145" s="3">
        <v>1373</v>
      </c>
      <c r="E145" s="4">
        <v>274300</v>
      </c>
    </row>
    <row r="146" spans="1:5">
      <c r="A146" s="3">
        <v>932</v>
      </c>
      <c r="B146" s="4">
        <v>117500</v>
      </c>
      <c r="D146" s="3">
        <v>1391</v>
      </c>
      <c r="E146" s="4">
        <v>235000</v>
      </c>
    </row>
    <row r="147" spans="1:5">
      <c r="A147" s="3">
        <v>935</v>
      </c>
      <c r="B147" s="4">
        <v>242000</v>
      </c>
      <c r="D147" s="3">
        <v>1403</v>
      </c>
      <c r="E147" s="4">
        <v>193879</v>
      </c>
    </row>
    <row r="148" spans="1:5">
      <c r="A148" s="3">
        <v>947</v>
      </c>
      <c r="B148" s="4">
        <v>143000</v>
      </c>
      <c r="D148" s="3">
        <v>1407</v>
      </c>
      <c r="E148" s="4">
        <v>133000</v>
      </c>
    </row>
    <row r="149" spans="1:5">
      <c r="A149" s="3">
        <v>951</v>
      </c>
      <c r="B149" s="4">
        <v>129000</v>
      </c>
      <c r="D149" s="3">
        <v>1411</v>
      </c>
      <c r="E149" s="4">
        <v>230000</v>
      </c>
    </row>
    <row r="150" spans="1:5">
      <c r="A150" s="3">
        <v>968</v>
      </c>
      <c r="B150" s="4">
        <v>135000</v>
      </c>
      <c r="D150" s="3">
        <v>1423</v>
      </c>
      <c r="E150" s="4">
        <v>136500</v>
      </c>
    </row>
    <row r="151" spans="1:5">
      <c r="A151" s="3">
        <v>970</v>
      </c>
      <c r="B151" s="4">
        <v>140000</v>
      </c>
      <c r="D151" s="3">
        <v>1442</v>
      </c>
      <c r="E151" s="4">
        <v>149300</v>
      </c>
    </row>
    <row r="152" spans="1:5">
      <c r="A152" s="3">
        <v>971</v>
      </c>
      <c r="B152" s="4">
        <v>135000</v>
      </c>
      <c r="D152" s="3">
        <v>1445</v>
      </c>
      <c r="E152" s="4">
        <v>179600</v>
      </c>
    </row>
    <row r="153" spans="1:5">
      <c r="A153" s="3">
        <v>981</v>
      </c>
      <c r="B153" s="4">
        <v>178400</v>
      </c>
      <c r="D153" s="3">
        <v>1448</v>
      </c>
      <c r="E153" s="4">
        <v>240000</v>
      </c>
    </row>
    <row r="154" spans="1:5">
      <c r="A154" s="3">
        <v>993</v>
      </c>
      <c r="B154" s="4">
        <v>187000</v>
      </c>
    </row>
    <row r="155" spans="1:5">
      <c r="A155" s="3">
        <v>997</v>
      </c>
      <c r="B155" s="4">
        <v>136500</v>
      </c>
    </row>
    <row r="156" spans="1:5">
      <c r="A156" s="3">
        <v>1007</v>
      </c>
      <c r="B156" s="4">
        <v>163500</v>
      </c>
    </row>
    <row r="157" spans="1:5">
      <c r="A157" s="3">
        <v>1015</v>
      </c>
      <c r="B157" s="4">
        <v>119200</v>
      </c>
    </row>
    <row r="158" spans="1:5">
      <c r="A158" s="3">
        <v>1027</v>
      </c>
      <c r="B158" s="4">
        <v>167500</v>
      </c>
    </row>
    <row r="159" spans="1:5">
      <c r="A159" s="3">
        <v>1029</v>
      </c>
      <c r="B159" s="4">
        <v>105000</v>
      </c>
    </row>
    <row r="160" spans="1:5">
      <c r="A160" s="3">
        <v>1053</v>
      </c>
      <c r="B160" s="4">
        <v>165000</v>
      </c>
    </row>
    <row r="161" spans="1:2">
      <c r="A161" s="3">
        <v>1065</v>
      </c>
      <c r="B161" s="4">
        <v>154000</v>
      </c>
    </row>
    <row r="162" spans="1:2">
      <c r="A162" s="3">
        <v>1068</v>
      </c>
      <c r="B162" s="4">
        <v>167900</v>
      </c>
    </row>
    <row r="163" spans="1:2">
      <c r="A163" s="3">
        <v>1070</v>
      </c>
      <c r="B163" s="4">
        <v>135000</v>
      </c>
    </row>
    <row r="164" spans="1:2">
      <c r="A164" s="3">
        <v>1071</v>
      </c>
      <c r="B164" s="4">
        <v>135000</v>
      </c>
    </row>
    <row r="165" spans="1:2">
      <c r="A165" s="3">
        <v>1078</v>
      </c>
      <c r="B165" s="4">
        <v>138800</v>
      </c>
    </row>
    <row r="166" spans="1:2">
      <c r="A166" s="3">
        <v>1084</v>
      </c>
      <c r="B166" s="4">
        <v>160000</v>
      </c>
    </row>
    <row r="167" spans="1:2">
      <c r="A167" s="3">
        <v>1091</v>
      </c>
      <c r="B167" s="4">
        <v>92900</v>
      </c>
    </row>
    <row r="168" spans="1:2">
      <c r="A168" s="3">
        <v>1094</v>
      </c>
      <c r="B168" s="4">
        <v>146000</v>
      </c>
    </row>
    <row r="169" spans="1:2">
      <c r="A169" s="3">
        <v>1095</v>
      </c>
      <c r="B169" s="4">
        <v>129000</v>
      </c>
    </row>
    <row r="170" spans="1:2">
      <c r="A170" s="3">
        <v>1102</v>
      </c>
      <c r="B170" s="4">
        <v>119500</v>
      </c>
    </row>
    <row r="171" spans="1:2">
      <c r="A171" s="3">
        <v>1103</v>
      </c>
      <c r="B171" s="4">
        <v>135000</v>
      </c>
    </row>
    <row r="172" spans="1:2">
      <c r="A172" s="3">
        <v>1104</v>
      </c>
      <c r="B172" s="4">
        <v>159500</v>
      </c>
    </row>
    <row r="173" spans="1:2">
      <c r="A173" s="3">
        <v>1113</v>
      </c>
      <c r="B173" s="4">
        <v>129900</v>
      </c>
    </row>
    <row r="174" spans="1:2">
      <c r="A174" s="3">
        <v>1114</v>
      </c>
      <c r="B174" s="4">
        <v>134500</v>
      </c>
    </row>
    <row r="175" spans="1:2">
      <c r="A175" s="3">
        <v>1120</v>
      </c>
      <c r="B175" s="4">
        <v>133700</v>
      </c>
    </row>
    <row r="176" spans="1:2">
      <c r="A176" s="3">
        <v>1126</v>
      </c>
      <c r="B176" s="4">
        <v>115000</v>
      </c>
    </row>
    <row r="177" spans="1:2">
      <c r="A177" s="3">
        <v>1137</v>
      </c>
      <c r="B177" s="4">
        <v>119000</v>
      </c>
    </row>
    <row r="178" spans="1:2">
      <c r="A178" s="3">
        <v>1141</v>
      </c>
      <c r="B178" s="4">
        <v>139000</v>
      </c>
    </row>
    <row r="179" spans="1:2">
      <c r="A179" s="3">
        <v>1151</v>
      </c>
      <c r="B179" s="4">
        <v>124000</v>
      </c>
    </row>
    <row r="180" spans="1:2">
      <c r="A180" s="3">
        <v>1155</v>
      </c>
      <c r="B180" s="4">
        <v>201800</v>
      </c>
    </row>
    <row r="181" spans="1:2">
      <c r="A181" s="3">
        <v>1157</v>
      </c>
      <c r="B181" s="4">
        <v>179900</v>
      </c>
    </row>
    <row r="182" spans="1:2">
      <c r="A182" s="3">
        <v>1172</v>
      </c>
      <c r="B182" s="4">
        <v>163000</v>
      </c>
    </row>
    <row r="183" spans="1:2">
      <c r="A183" s="3">
        <v>1201</v>
      </c>
      <c r="B183" s="4">
        <v>116050</v>
      </c>
    </row>
    <row r="184" spans="1:2">
      <c r="A184" s="3">
        <v>1209</v>
      </c>
      <c r="B184" s="4">
        <v>140000</v>
      </c>
    </row>
    <row r="185" spans="1:2">
      <c r="A185" s="3">
        <v>1215</v>
      </c>
      <c r="B185" s="4">
        <v>134500</v>
      </c>
    </row>
    <row r="186" spans="1:2">
      <c r="A186" s="3">
        <v>1221</v>
      </c>
      <c r="B186" s="4">
        <v>115000</v>
      </c>
    </row>
    <row r="187" spans="1:2">
      <c r="A187" s="3">
        <v>1223</v>
      </c>
      <c r="B187" s="4">
        <v>143000</v>
      </c>
    </row>
    <row r="188" spans="1:2">
      <c r="A188" s="3">
        <v>1224</v>
      </c>
      <c r="B188" s="4">
        <v>137900</v>
      </c>
    </row>
    <row r="189" spans="1:2">
      <c r="A189" s="3">
        <v>1226</v>
      </c>
      <c r="B189" s="4">
        <v>145000</v>
      </c>
    </row>
    <row r="190" spans="1:2">
      <c r="A190" s="3">
        <v>1228</v>
      </c>
      <c r="B190" s="4">
        <v>147000</v>
      </c>
    </row>
    <row r="191" spans="1:2">
      <c r="A191" s="3">
        <v>1230</v>
      </c>
      <c r="B191" s="4">
        <v>127000</v>
      </c>
    </row>
    <row r="192" spans="1:2">
      <c r="A192" s="3">
        <v>1232</v>
      </c>
      <c r="B192" s="4">
        <v>132500</v>
      </c>
    </row>
    <row r="193" spans="1:2">
      <c r="A193" s="3">
        <v>1233</v>
      </c>
      <c r="B193" s="4">
        <v>101800</v>
      </c>
    </row>
    <row r="194" spans="1:2">
      <c r="A194" s="3">
        <v>1234</v>
      </c>
      <c r="B194" s="4">
        <v>142000</v>
      </c>
    </row>
    <row r="195" spans="1:2">
      <c r="A195" s="3">
        <v>1250</v>
      </c>
      <c r="B195" s="4">
        <v>119000</v>
      </c>
    </row>
    <row r="196" spans="1:2">
      <c r="A196" s="3">
        <v>1251</v>
      </c>
      <c r="B196" s="4">
        <v>244000</v>
      </c>
    </row>
    <row r="197" spans="1:2">
      <c r="A197" s="3">
        <v>1260</v>
      </c>
      <c r="B197" s="4">
        <v>151000</v>
      </c>
    </row>
    <row r="198" spans="1:2">
      <c r="A198" s="3">
        <v>1262</v>
      </c>
      <c r="B198" s="4">
        <v>128900</v>
      </c>
    </row>
    <row r="199" spans="1:2">
      <c r="A199" s="3">
        <v>1265</v>
      </c>
      <c r="B199" s="4">
        <v>181000</v>
      </c>
    </row>
    <row r="200" spans="1:2">
      <c r="A200" s="3">
        <v>1270</v>
      </c>
      <c r="B200" s="4">
        <v>144000</v>
      </c>
    </row>
    <row r="201" spans="1:2">
      <c r="A201" s="3">
        <v>1276</v>
      </c>
      <c r="B201" s="4">
        <v>137000</v>
      </c>
    </row>
    <row r="202" spans="1:2">
      <c r="A202" s="3">
        <v>1291</v>
      </c>
      <c r="B202" s="4">
        <v>180500</v>
      </c>
    </row>
    <row r="203" spans="1:2">
      <c r="A203" s="3">
        <v>1296</v>
      </c>
      <c r="B203" s="4">
        <v>138500</v>
      </c>
    </row>
    <row r="204" spans="1:2">
      <c r="A204" s="3">
        <v>1297</v>
      </c>
      <c r="B204" s="4">
        <v>155000</v>
      </c>
    </row>
    <row r="205" spans="1:2">
      <c r="A205" s="3">
        <v>1300</v>
      </c>
      <c r="B205" s="4">
        <v>154000</v>
      </c>
    </row>
    <row r="206" spans="1:2">
      <c r="A206" s="3">
        <v>1316</v>
      </c>
      <c r="B206" s="4">
        <v>206900</v>
      </c>
    </row>
    <row r="207" spans="1:2">
      <c r="A207" s="3">
        <v>1321</v>
      </c>
      <c r="B207" s="4">
        <v>156500</v>
      </c>
    </row>
    <row r="208" spans="1:2">
      <c r="A208" s="3">
        <v>1341</v>
      </c>
      <c r="B208" s="4">
        <v>123000</v>
      </c>
    </row>
    <row r="209" spans="1:2">
      <c r="A209" s="3">
        <v>1351</v>
      </c>
      <c r="B209" s="4">
        <v>200000</v>
      </c>
    </row>
    <row r="210" spans="1:2">
      <c r="A210" s="3">
        <v>1352</v>
      </c>
      <c r="B210" s="4">
        <v>171000</v>
      </c>
    </row>
    <row r="211" spans="1:2">
      <c r="A211" s="3">
        <v>1357</v>
      </c>
      <c r="B211" s="4">
        <v>110000</v>
      </c>
    </row>
    <row r="212" spans="1:2">
      <c r="A212" s="3">
        <v>1358</v>
      </c>
      <c r="B212" s="4">
        <v>149900</v>
      </c>
    </row>
    <row r="213" spans="1:2">
      <c r="A213" s="3">
        <v>1363</v>
      </c>
      <c r="B213" s="4">
        <v>104900</v>
      </c>
    </row>
    <row r="214" spans="1:2">
      <c r="A214" s="3">
        <v>1372</v>
      </c>
      <c r="B214" s="4">
        <v>165500</v>
      </c>
    </row>
    <row r="215" spans="1:2">
      <c r="A215" s="3">
        <v>1382</v>
      </c>
      <c r="B215" s="4">
        <v>237500</v>
      </c>
    </row>
    <row r="216" spans="1:2">
      <c r="A216" s="3">
        <v>1392</v>
      </c>
      <c r="B216" s="4">
        <v>124000</v>
      </c>
    </row>
    <row r="217" spans="1:2">
      <c r="A217" s="3">
        <v>1393</v>
      </c>
      <c r="B217" s="4">
        <v>123000</v>
      </c>
    </row>
    <row r="218" spans="1:2">
      <c r="A218" s="3">
        <v>1399</v>
      </c>
      <c r="B218" s="4">
        <v>138000</v>
      </c>
    </row>
    <row r="219" spans="1:2">
      <c r="A219" s="3">
        <v>1412</v>
      </c>
      <c r="B219" s="4">
        <v>140000</v>
      </c>
    </row>
    <row r="220" spans="1:2">
      <c r="A220" s="3">
        <v>1413</v>
      </c>
      <c r="B220" s="4">
        <v>90000</v>
      </c>
    </row>
    <row r="221" spans="1:2">
      <c r="A221" s="3">
        <v>1419</v>
      </c>
      <c r="B221" s="4">
        <v>124000</v>
      </c>
    </row>
    <row r="222" spans="1:2">
      <c r="A222" s="3">
        <v>1425</v>
      </c>
      <c r="B222" s="4">
        <v>144000</v>
      </c>
    </row>
    <row r="223" spans="1:2">
      <c r="A223" s="3">
        <v>1426</v>
      </c>
      <c r="B223" s="4">
        <v>142000</v>
      </c>
    </row>
    <row r="224" spans="1:2">
      <c r="A224" s="3">
        <v>1428</v>
      </c>
      <c r="B224" s="4">
        <v>140000</v>
      </c>
    </row>
    <row r="225" spans="1:2">
      <c r="A225" s="3">
        <v>1436</v>
      </c>
      <c r="B225" s="4">
        <v>174000</v>
      </c>
    </row>
    <row r="226" spans="1:2">
      <c r="A226" s="3">
        <v>1437</v>
      </c>
      <c r="B226" s="4">
        <v>120500</v>
      </c>
    </row>
    <row r="227" spans="1:2">
      <c r="A227" s="3">
        <v>1451</v>
      </c>
      <c r="B227" s="4">
        <v>136000</v>
      </c>
    </row>
    <row r="228" spans="1:2">
      <c r="A228" s="3">
        <v>1459</v>
      </c>
      <c r="B228" s="4">
        <v>142125</v>
      </c>
    </row>
  </sheetData>
  <pageMargins left="0.7" right="0.7" top="0.75" bottom="0.75" header="0.3" footer="0.3"/>
  <pageSetup orientation="portrait" horizontalDpi="300" verticalDpi="300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8B1DD-7013-4E9C-8EDE-9E1F81A5B45F}">
  <sheetPr>
    <tabColor theme="4" tint="0.39997558519241921"/>
  </sheetPr>
  <dimension ref="A1:S724"/>
  <sheetViews>
    <sheetView topLeftCell="I1" workbookViewId="0">
      <selection activeCell="Y16" sqref="Y16"/>
    </sheetView>
  </sheetViews>
  <sheetFormatPr defaultRowHeight="15"/>
  <cols>
    <col min="1" max="1" width="17.28515625" bestFit="1" customWidth="1"/>
    <col min="2" max="2" width="19.42578125" bestFit="1" customWidth="1"/>
    <col min="4" max="4" width="15" bestFit="1" customWidth="1"/>
    <col min="5" max="5" width="22.140625" bestFit="1" customWidth="1"/>
    <col min="7" max="7" width="18.140625" bestFit="1" customWidth="1"/>
    <col min="8" max="8" width="21" bestFit="1" customWidth="1"/>
    <col min="9" max="9" width="14.7109375" customWidth="1"/>
    <col min="10" max="10" width="18.140625" bestFit="1" customWidth="1"/>
    <col min="11" max="11" width="12" bestFit="1" customWidth="1"/>
    <col min="13" max="13" width="45.140625" bestFit="1" customWidth="1"/>
    <col min="14" max="15" width="19.5703125" bestFit="1" customWidth="1"/>
    <col min="17" max="17" width="13.85546875" bestFit="1" customWidth="1"/>
    <col min="18" max="19" width="21.7109375" bestFit="1" customWidth="1"/>
  </cols>
  <sheetData>
    <row r="1" spans="1:19" ht="30">
      <c r="M1" s="19" t="s">
        <v>304</v>
      </c>
    </row>
    <row r="2" spans="1:19" ht="15.75" thickBot="1">
      <c r="E2" s="1" t="s">
        <v>345</v>
      </c>
      <c r="H2" s="1" t="s">
        <v>346</v>
      </c>
    </row>
    <row r="3" spans="1:19">
      <c r="A3" s="2" t="s">
        <v>344</v>
      </c>
      <c r="B3" t="s">
        <v>308</v>
      </c>
      <c r="D3" s="28" t="s">
        <v>344</v>
      </c>
      <c r="E3" s="28" t="s">
        <v>308</v>
      </c>
      <c r="F3" s="29"/>
      <c r="G3" s="28" t="s">
        <v>344</v>
      </c>
      <c r="H3" s="28" t="s">
        <v>308</v>
      </c>
      <c r="J3" s="15" t="s">
        <v>39</v>
      </c>
      <c r="K3" s="14"/>
      <c r="M3" t="s">
        <v>263</v>
      </c>
    </row>
    <row r="4" spans="1:19" ht="15.75" thickBot="1">
      <c r="A4" s="3">
        <v>0</v>
      </c>
      <c r="B4" s="4">
        <v>105652.89189189189</v>
      </c>
      <c r="D4">
        <v>0</v>
      </c>
      <c r="E4">
        <v>105652.89189189189</v>
      </c>
      <c r="G4">
        <v>1001</v>
      </c>
      <c r="H4">
        <v>145000</v>
      </c>
      <c r="J4" s="6"/>
      <c r="K4" s="6"/>
    </row>
    <row r="5" spans="1:19">
      <c r="A5" s="3">
        <v>105</v>
      </c>
      <c r="B5" s="4">
        <v>116000</v>
      </c>
      <c r="D5">
        <v>105</v>
      </c>
      <c r="E5">
        <v>116000</v>
      </c>
      <c r="G5">
        <v>1002</v>
      </c>
      <c r="H5">
        <v>148500</v>
      </c>
      <c r="J5" s="6" t="s">
        <v>264</v>
      </c>
      <c r="K5" s="6">
        <v>1057.4294520547944</v>
      </c>
      <c r="M5" s="8"/>
      <c r="N5" s="8" t="s">
        <v>308</v>
      </c>
      <c r="O5" s="8" t="s">
        <v>308</v>
      </c>
      <c r="Q5" s="22"/>
      <c r="R5" s="31" t="s">
        <v>375</v>
      </c>
      <c r="S5" s="13" t="s">
        <v>376</v>
      </c>
    </row>
    <row r="6" spans="1:19">
      <c r="A6" s="3">
        <v>190</v>
      </c>
      <c r="B6" s="4">
        <v>91300</v>
      </c>
      <c r="D6">
        <v>190</v>
      </c>
      <c r="E6">
        <v>91300</v>
      </c>
      <c r="G6">
        <v>1003</v>
      </c>
      <c r="H6">
        <v>142500</v>
      </c>
      <c r="J6" s="6" t="s">
        <v>282</v>
      </c>
      <c r="K6" s="6">
        <v>11.481443089489435</v>
      </c>
      <c r="M6" s="6" t="s">
        <v>264</v>
      </c>
      <c r="N6" s="6">
        <v>150607.05267871084</v>
      </c>
      <c r="O6" s="6">
        <v>232101.71827180311</v>
      </c>
      <c r="Q6" t="s">
        <v>264</v>
      </c>
      <c r="R6" s="6">
        <v>150607.05267871084</v>
      </c>
      <c r="S6" s="6">
        <v>232101.71827180311</v>
      </c>
    </row>
    <row r="7" spans="1:19">
      <c r="A7" s="3">
        <v>264</v>
      </c>
      <c r="B7" s="4">
        <v>102333.33333333333</v>
      </c>
      <c r="D7">
        <v>264</v>
      </c>
      <c r="E7">
        <v>102333.33333333333</v>
      </c>
      <c r="G7">
        <v>1004</v>
      </c>
      <c r="H7">
        <v>179333.33333333334</v>
      </c>
      <c r="J7" s="6" t="s">
        <v>283</v>
      </c>
      <c r="K7" s="6">
        <v>991.5</v>
      </c>
      <c r="M7" s="6" t="s">
        <v>265</v>
      </c>
      <c r="N7" s="6">
        <v>1929415998.8932672</v>
      </c>
      <c r="O7" s="6">
        <v>8176429218.0560246</v>
      </c>
      <c r="Q7" t="s">
        <v>265</v>
      </c>
      <c r="R7" s="6">
        <v>1929415998.8932672</v>
      </c>
      <c r="S7" s="6">
        <v>8176429218.0560246</v>
      </c>
    </row>
    <row r="8" spans="1:19">
      <c r="A8" s="3">
        <v>270</v>
      </c>
      <c r="B8" s="4">
        <v>52000</v>
      </c>
      <c r="D8">
        <v>270</v>
      </c>
      <c r="E8">
        <v>52000</v>
      </c>
      <c r="G8">
        <v>1005</v>
      </c>
      <c r="H8">
        <v>115000</v>
      </c>
      <c r="J8" s="6" t="s">
        <v>284</v>
      </c>
      <c r="K8" s="6">
        <v>0</v>
      </c>
      <c r="M8" s="6" t="s">
        <v>266</v>
      </c>
      <c r="N8" s="6">
        <v>276</v>
      </c>
      <c r="O8" s="6">
        <v>445</v>
      </c>
      <c r="Q8" t="s">
        <v>266</v>
      </c>
      <c r="R8" s="6">
        <v>276</v>
      </c>
      <c r="S8" s="6">
        <v>445</v>
      </c>
    </row>
    <row r="9" spans="1:19">
      <c r="A9" s="3">
        <v>290</v>
      </c>
      <c r="B9" s="4">
        <v>60000</v>
      </c>
      <c r="D9">
        <v>290</v>
      </c>
      <c r="E9">
        <v>60000</v>
      </c>
      <c r="G9">
        <v>1006</v>
      </c>
      <c r="H9">
        <v>80000</v>
      </c>
      <c r="J9" s="6" t="s">
        <v>285</v>
      </c>
      <c r="K9" s="6">
        <v>438.70532445947089</v>
      </c>
      <c r="M9" s="6" t="s">
        <v>267</v>
      </c>
      <c r="N9" s="6">
        <v>0</v>
      </c>
      <c r="O9" s="6"/>
      <c r="Q9" t="s">
        <v>311</v>
      </c>
      <c r="R9">
        <f>SQRT(R7/R8)</f>
        <v>2643.9814063547269</v>
      </c>
      <c r="S9">
        <f>SQRT(S7/S8)</f>
        <v>4286.4902009479183</v>
      </c>
    </row>
    <row r="10" spans="1:19">
      <c r="A10" s="3">
        <v>319</v>
      </c>
      <c r="B10" s="4">
        <v>89500</v>
      </c>
      <c r="D10">
        <v>319</v>
      </c>
      <c r="E10">
        <v>89500</v>
      </c>
      <c r="G10">
        <v>1007</v>
      </c>
      <c r="H10">
        <v>91000</v>
      </c>
      <c r="J10" s="6" t="s">
        <v>286</v>
      </c>
      <c r="K10" s="6">
        <v>192462.36170908963</v>
      </c>
      <c r="M10" s="6" t="s">
        <v>268</v>
      </c>
      <c r="N10" s="6">
        <v>686</v>
      </c>
      <c r="O10" s="6"/>
      <c r="Q10" t="s">
        <v>312</v>
      </c>
      <c r="R10" s="20">
        <f>R9*N15</f>
        <v>5191.2674195250893</v>
      </c>
      <c r="S10" s="24">
        <f>S9*N15</f>
        <v>8416.2153602183935</v>
      </c>
    </row>
    <row r="11" spans="1:19">
      <c r="A11" s="3">
        <v>360</v>
      </c>
      <c r="B11" s="4">
        <v>140000</v>
      </c>
      <c r="D11">
        <v>360</v>
      </c>
      <c r="E11">
        <v>140000</v>
      </c>
      <c r="G11">
        <v>1008</v>
      </c>
      <c r="H11">
        <v>131557.14285714287</v>
      </c>
      <c r="J11" s="6" t="s">
        <v>287</v>
      </c>
      <c r="K11" s="6">
        <v>13.250483281984831</v>
      </c>
      <c r="M11" s="6" t="s">
        <v>269</v>
      </c>
      <c r="N11" s="6">
        <v>-16.181354241609498</v>
      </c>
      <c r="O11" s="6"/>
      <c r="Q11" t="s">
        <v>312</v>
      </c>
      <c r="R11" s="20">
        <v>5191.2674195250893</v>
      </c>
      <c r="S11" s="24">
        <v>8416.2153602183935</v>
      </c>
    </row>
    <row r="12" spans="1:19">
      <c r="A12" s="3">
        <v>372</v>
      </c>
      <c r="B12" s="4">
        <v>139000</v>
      </c>
      <c r="D12">
        <v>372</v>
      </c>
      <c r="E12">
        <v>139000</v>
      </c>
      <c r="G12">
        <v>1010</v>
      </c>
      <c r="H12">
        <v>163333.33333333334</v>
      </c>
      <c r="J12" s="6" t="s">
        <v>288</v>
      </c>
      <c r="K12" s="6">
        <v>1.5242545490627675</v>
      </c>
      <c r="M12" s="6" t="s">
        <v>270</v>
      </c>
      <c r="N12" s="6">
        <v>1.9950413712792401E-50</v>
      </c>
      <c r="O12" s="6"/>
    </row>
    <row r="13" spans="1:19">
      <c r="A13" s="3">
        <v>384</v>
      </c>
      <c r="B13" s="4">
        <v>162842.85714285713</v>
      </c>
      <c r="D13">
        <v>384</v>
      </c>
      <c r="E13">
        <v>162842.85714285713</v>
      </c>
      <c r="G13">
        <v>1012</v>
      </c>
      <c r="H13">
        <v>144150</v>
      </c>
      <c r="J13" s="6" t="s">
        <v>289</v>
      </c>
      <c r="K13" s="6">
        <v>6110</v>
      </c>
      <c r="M13" s="6" t="s">
        <v>271</v>
      </c>
      <c r="N13" s="6">
        <v>1.647077885704366</v>
      </c>
      <c r="O13" s="6"/>
    </row>
    <row r="14" spans="1:19">
      <c r="A14" s="3">
        <v>408</v>
      </c>
      <c r="B14" s="4">
        <v>184100</v>
      </c>
      <c r="D14">
        <v>408</v>
      </c>
      <c r="E14">
        <v>184100</v>
      </c>
      <c r="G14">
        <v>1013</v>
      </c>
      <c r="H14">
        <v>135000</v>
      </c>
      <c r="J14" s="6" t="s">
        <v>290</v>
      </c>
      <c r="K14" s="6">
        <v>0</v>
      </c>
      <c r="M14" s="6" t="s">
        <v>272</v>
      </c>
      <c r="N14" s="6">
        <v>3.9900827425584803E-50</v>
      </c>
      <c r="O14" s="6"/>
    </row>
    <row r="15" spans="1:19" ht="15.75" thickBot="1">
      <c r="A15" s="3">
        <v>420</v>
      </c>
      <c r="B15" s="4">
        <v>82500</v>
      </c>
      <c r="D15">
        <v>420</v>
      </c>
      <c r="E15">
        <v>82500</v>
      </c>
      <c r="G15">
        <v>1017</v>
      </c>
      <c r="H15">
        <v>280000</v>
      </c>
      <c r="J15" s="6" t="s">
        <v>291</v>
      </c>
      <c r="K15" s="6">
        <v>6110</v>
      </c>
      <c r="M15" s="7" t="s">
        <v>273</v>
      </c>
      <c r="N15" s="7">
        <v>1.9634281115018584</v>
      </c>
      <c r="O15" s="7"/>
    </row>
    <row r="16" spans="1:19">
      <c r="A16" s="3">
        <v>440</v>
      </c>
      <c r="B16" s="4">
        <v>95283.333333333328</v>
      </c>
      <c r="D16">
        <v>440</v>
      </c>
      <c r="E16">
        <v>95283.333333333328</v>
      </c>
      <c r="G16">
        <v>1019</v>
      </c>
      <c r="H16">
        <v>177000</v>
      </c>
      <c r="J16" s="6" t="s">
        <v>292</v>
      </c>
      <c r="K16" s="6">
        <v>1543847</v>
      </c>
    </row>
    <row r="17" spans="1:18" ht="15.75" thickBot="1">
      <c r="A17" s="3">
        <v>458</v>
      </c>
      <c r="B17" s="4">
        <v>83000</v>
      </c>
      <c r="D17">
        <v>458</v>
      </c>
      <c r="E17">
        <v>83000</v>
      </c>
      <c r="G17">
        <v>1020</v>
      </c>
      <c r="H17">
        <v>137000</v>
      </c>
      <c r="J17" s="7" t="s">
        <v>293</v>
      </c>
      <c r="K17" s="7">
        <v>1460</v>
      </c>
    </row>
    <row r="18" spans="1:18">
      <c r="A18" s="3">
        <v>462</v>
      </c>
      <c r="B18" s="4">
        <v>91000</v>
      </c>
      <c r="D18">
        <v>462</v>
      </c>
      <c r="E18">
        <v>91000</v>
      </c>
      <c r="G18">
        <v>1021</v>
      </c>
      <c r="H18">
        <v>129000</v>
      </c>
      <c r="M18" t="s">
        <v>274</v>
      </c>
      <c r="N18">
        <f>SUM(N8:O8)</f>
        <v>721</v>
      </c>
    </row>
    <row r="19" spans="1:18">
      <c r="A19" s="3">
        <v>480</v>
      </c>
      <c r="B19" s="4">
        <v>35311</v>
      </c>
      <c r="D19">
        <v>480</v>
      </c>
      <c r="E19">
        <v>35311</v>
      </c>
      <c r="G19">
        <v>1022</v>
      </c>
      <c r="H19">
        <v>85000</v>
      </c>
      <c r="M19" t="s">
        <v>319</v>
      </c>
      <c r="N19">
        <f>O6-N6</f>
        <v>81494.665593092272</v>
      </c>
    </row>
    <row r="20" spans="1:18">
      <c r="A20" s="3">
        <v>482</v>
      </c>
      <c r="B20" s="4">
        <v>163000</v>
      </c>
      <c r="D20">
        <v>482</v>
      </c>
      <c r="E20">
        <v>163000</v>
      </c>
      <c r="G20">
        <v>1024</v>
      </c>
      <c r="H20">
        <v>151975</v>
      </c>
      <c r="M20" t="s">
        <v>277</v>
      </c>
      <c r="N20">
        <f>SQRT( (N7/N8) + (O7/O8))</f>
        <v>5036.3315935283736</v>
      </c>
    </row>
    <row r="21" spans="1:18">
      <c r="A21" s="3">
        <v>483</v>
      </c>
      <c r="B21" s="4">
        <v>96628.571428571435</v>
      </c>
      <c r="D21">
        <v>483</v>
      </c>
      <c r="E21">
        <v>96628.571428571435</v>
      </c>
      <c r="G21">
        <v>1026</v>
      </c>
      <c r="H21">
        <v>179250</v>
      </c>
    </row>
    <row r="22" spans="1:18">
      <c r="A22" s="3">
        <v>485</v>
      </c>
      <c r="B22" s="4">
        <v>117000</v>
      </c>
      <c r="D22">
        <v>485</v>
      </c>
      <c r="E22">
        <v>117000</v>
      </c>
      <c r="G22">
        <v>1028</v>
      </c>
      <c r="H22">
        <v>263250</v>
      </c>
      <c r="M22" t="s">
        <v>278</v>
      </c>
      <c r="N22">
        <f>N20*N15</f>
        <v>9888.4750295785598</v>
      </c>
    </row>
    <row r="23" spans="1:18">
      <c r="A23" s="3">
        <v>504</v>
      </c>
      <c r="B23" s="4">
        <v>127000</v>
      </c>
      <c r="D23">
        <v>504</v>
      </c>
      <c r="E23">
        <v>127000</v>
      </c>
      <c r="G23">
        <v>1029</v>
      </c>
      <c r="H23">
        <v>127825</v>
      </c>
      <c r="M23" t="s">
        <v>321</v>
      </c>
      <c r="N23">
        <f>N19-N22</f>
        <v>71606.190563513708</v>
      </c>
    </row>
    <row r="24" spans="1:18">
      <c r="A24" s="3">
        <v>506</v>
      </c>
      <c r="B24" s="4">
        <v>151000</v>
      </c>
      <c r="D24">
        <v>506</v>
      </c>
      <c r="E24">
        <v>151000</v>
      </c>
      <c r="G24">
        <v>1030</v>
      </c>
      <c r="H24">
        <v>275500</v>
      </c>
      <c r="M24" t="s">
        <v>320</v>
      </c>
      <c r="N24">
        <f>N19+N22</f>
        <v>91383.140622670835</v>
      </c>
    </row>
    <row r="25" spans="1:18">
      <c r="A25" s="3">
        <v>520</v>
      </c>
      <c r="B25" s="4">
        <v>109333.33333333333</v>
      </c>
      <c r="D25">
        <v>520</v>
      </c>
      <c r="E25">
        <v>109333.33333333333</v>
      </c>
      <c r="G25">
        <v>1032</v>
      </c>
      <c r="H25">
        <v>170466.66666666666</v>
      </c>
    </row>
    <row r="26" spans="1:18">
      <c r="A26" s="3">
        <v>525</v>
      </c>
      <c r="B26" s="4">
        <v>88000</v>
      </c>
      <c r="D26">
        <v>525</v>
      </c>
      <c r="E26">
        <v>88000</v>
      </c>
      <c r="G26">
        <v>1034</v>
      </c>
      <c r="H26">
        <v>339750</v>
      </c>
      <c r="M26" s="21" t="s">
        <v>347</v>
      </c>
      <c r="N26" s="21"/>
      <c r="O26" s="21"/>
      <c r="P26" s="21"/>
      <c r="Q26" s="21"/>
      <c r="R26" s="21"/>
    </row>
    <row r="27" spans="1:18">
      <c r="A27" s="3">
        <v>528</v>
      </c>
      <c r="B27" s="4">
        <v>136500</v>
      </c>
      <c r="D27">
        <v>528</v>
      </c>
      <c r="E27">
        <v>136500</v>
      </c>
      <c r="G27">
        <v>1039</v>
      </c>
      <c r="H27">
        <v>131500</v>
      </c>
      <c r="M27" s="21" t="s">
        <v>348</v>
      </c>
      <c r="N27" s="21"/>
      <c r="O27" s="21"/>
      <c r="P27" s="21"/>
      <c r="Q27" s="21"/>
      <c r="R27" s="21"/>
    </row>
    <row r="28" spans="1:18">
      <c r="A28" s="3">
        <v>530</v>
      </c>
      <c r="B28" s="4">
        <v>101000</v>
      </c>
      <c r="D28">
        <v>530</v>
      </c>
      <c r="E28">
        <v>101000</v>
      </c>
      <c r="G28">
        <v>1040</v>
      </c>
      <c r="H28">
        <v>142078.57142857142</v>
      </c>
    </row>
    <row r="29" spans="1:18">
      <c r="A29" s="3">
        <v>533</v>
      </c>
      <c r="B29" s="4">
        <v>140000</v>
      </c>
      <c r="D29">
        <v>533</v>
      </c>
      <c r="E29">
        <v>140000</v>
      </c>
      <c r="G29">
        <v>1041</v>
      </c>
      <c r="H29">
        <v>124750</v>
      </c>
    </row>
    <row r="30" spans="1:18">
      <c r="A30" s="3">
        <v>536</v>
      </c>
      <c r="B30" s="4">
        <v>85000</v>
      </c>
      <c r="D30">
        <v>536</v>
      </c>
      <c r="E30">
        <v>85000</v>
      </c>
      <c r="G30">
        <v>1042</v>
      </c>
      <c r="H30">
        <v>149000</v>
      </c>
    </row>
    <row r="31" spans="1:18">
      <c r="A31" s="3">
        <v>539</v>
      </c>
      <c r="B31" s="4">
        <v>197000</v>
      </c>
      <c r="D31">
        <v>539</v>
      </c>
      <c r="E31">
        <v>197000</v>
      </c>
      <c r="G31">
        <v>1048</v>
      </c>
      <c r="H31">
        <v>135000</v>
      </c>
    </row>
    <row r="32" spans="1:18">
      <c r="A32" s="3">
        <v>540</v>
      </c>
      <c r="B32" s="4">
        <v>67496.5</v>
      </c>
      <c r="D32">
        <v>540</v>
      </c>
      <c r="E32">
        <v>67496.5</v>
      </c>
      <c r="G32">
        <v>1050</v>
      </c>
      <c r="H32">
        <v>158225</v>
      </c>
    </row>
    <row r="33" spans="1:8">
      <c r="A33" s="3">
        <v>544</v>
      </c>
      <c r="B33" s="4">
        <v>79000</v>
      </c>
      <c r="D33">
        <v>544</v>
      </c>
      <c r="E33">
        <v>79000</v>
      </c>
      <c r="G33">
        <v>1051</v>
      </c>
      <c r="H33">
        <v>153000</v>
      </c>
    </row>
    <row r="34" spans="1:8">
      <c r="A34" s="3">
        <v>546</v>
      </c>
      <c r="B34" s="4">
        <v>85875</v>
      </c>
      <c r="D34">
        <v>546</v>
      </c>
      <c r="E34">
        <v>85875</v>
      </c>
      <c r="G34">
        <v>1052</v>
      </c>
      <c r="H34">
        <v>155500</v>
      </c>
    </row>
    <row r="35" spans="1:8">
      <c r="A35" s="3">
        <v>547</v>
      </c>
      <c r="B35" s="4">
        <v>144333.33333333334</v>
      </c>
      <c r="D35">
        <v>547</v>
      </c>
      <c r="E35">
        <v>144333.33333333334</v>
      </c>
      <c r="G35">
        <v>1053</v>
      </c>
      <c r="H35">
        <v>188500</v>
      </c>
    </row>
    <row r="36" spans="1:8">
      <c r="A36" s="3">
        <v>551</v>
      </c>
      <c r="B36" s="4">
        <v>148800</v>
      </c>
      <c r="D36">
        <v>551</v>
      </c>
      <c r="E36">
        <v>148800</v>
      </c>
      <c r="G36">
        <v>1054</v>
      </c>
      <c r="H36">
        <v>200500</v>
      </c>
    </row>
    <row r="37" spans="1:8">
      <c r="A37" s="3">
        <v>559</v>
      </c>
      <c r="B37" s="4">
        <v>164000</v>
      </c>
      <c r="D37">
        <v>559</v>
      </c>
      <c r="E37">
        <v>164000</v>
      </c>
      <c r="G37">
        <v>1055</v>
      </c>
      <c r="H37">
        <v>238000</v>
      </c>
    </row>
    <row r="38" spans="1:8">
      <c r="A38" s="3">
        <v>560</v>
      </c>
      <c r="B38" s="4">
        <v>124000</v>
      </c>
      <c r="D38">
        <v>560</v>
      </c>
      <c r="E38">
        <v>124000</v>
      </c>
      <c r="G38">
        <v>1056</v>
      </c>
      <c r="H38">
        <v>137237.5</v>
      </c>
    </row>
    <row r="39" spans="1:8">
      <c r="A39" s="3">
        <v>561</v>
      </c>
      <c r="B39" s="4">
        <v>124000</v>
      </c>
      <c r="D39">
        <v>561</v>
      </c>
      <c r="E39">
        <v>124000</v>
      </c>
      <c r="G39">
        <v>1057</v>
      </c>
      <c r="H39">
        <v>171625</v>
      </c>
    </row>
    <row r="40" spans="1:8">
      <c r="A40" s="3">
        <v>570</v>
      </c>
      <c r="B40" s="4">
        <v>170000</v>
      </c>
      <c r="D40">
        <v>570</v>
      </c>
      <c r="E40">
        <v>170000</v>
      </c>
      <c r="G40">
        <v>1058</v>
      </c>
      <c r="H40">
        <v>275000</v>
      </c>
    </row>
    <row r="41" spans="1:8">
      <c r="A41" s="3">
        <v>572</v>
      </c>
      <c r="B41" s="4">
        <v>97950</v>
      </c>
      <c r="D41">
        <v>572</v>
      </c>
      <c r="E41">
        <v>97950</v>
      </c>
      <c r="G41">
        <v>1059</v>
      </c>
      <c r="H41">
        <v>154500</v>
      </c>
    </row>
    <row r="42" spans="1:8">
      <c r="A42" s="3">
        <v>576</v>
      </c>
      <c r="B42" s="4">
        <v>118250</v>
      </c>
      <c r="D42">
        <v>576</v>
      </c>
      <c r="E42">
        <v>118250</v>
      </c>
      <c r="G42">
        <v>1060</v>
      </c>
      <c r="H42">
        <v>154000</v>
      </c>
    </row>
    <row r="43" spans="1:8">
      <c r="A43" s="3">
        <v>585</v>
      </c>
      <c r="B43" s="4">
        <v>210000</v>
      </c>
      <c r="D43">
        <v>585</v>
      </c>
      <c r="E43">
        <v>210000</v>
      </c>
      <c r="G43">
        <v>1062</v>
      </c>
      <c r="H43">
        <v>130000</v>
      </c>
    </row>
    <row r="44" spans="1:8">
      <c r="A44" s="3">
        <v>588</v>
      </c>
      <c r="B44" s="4">
        <v>159250</v>
      </c>
      <c r="D44">
        <v>588</v>
      </c>
      <c r="E44">
        <v>159250</v>
      </c>
      <c r="G44">
        <v>1063</v>
      </c>
      <c r="H44">
        <v>197583.33333333334</v>
      </c>
    </row>
    <row r="45" spans="1:8">
      <c r="A45" s="3">
        <v>596</v>
      </c>
      <c r="B45" s="4">
        <v>117500</v>
      </c>
      <c r="D45">
        <v>596</v>
      </c>
      <c r="E45">
        <v>117500</v>
      </c>
      <c r="G45">
        <v>1064</v>
      </c>
      <c r="H45">
        <v>162812.5</v>
      </c>
    </row>
    <row r="46" spans="1:8">
      <c r="A46" s="3">
        <v>600</v>
      </c>
      <c r="B46" s="4">
        <v>124478.85714285714</v>
      </c>
      <c r="D46">
        <v>600</v>
      </c>
      <c r="E46">
        <v>124478.85714285714</v>
      </c>
      <c r="G46">
        <v>1065</v>
      </c>
      <c r="H46">
        <v>197166.66666666666</v>
      </c>
    </row>
    <row r="47" spans="1:8">
      <c r="A47" s="3">
        <v>602</v>
      </c>
      <c r="B47" s="4">
        <v>165000</v>
      </c>
      <c r="D47">
        <v>602</v>
      </c>
      <c r="E47">
        <v>165000</v>
      </c>
      <c r="G47">
        <v>1067</v>
      </c>
      <c r="H47">
        <v>128000</v>
      </c>
    </row>
    <row r="48" spans="1:8">
      <c r="A48" s="3">
        <v>608</v>
      </c>
      <c r="B48" s="4">
        <v>123000</v>
      </c>
      <c r="D48">
        <v>608</v>
      </c>
      <c r="E48">
        <v>123000</v>
      </c>
      <c r="G48">
        <v>1069</v>
      </c>
      <c r="H48">
        <v>133750</v>
      </c>
    </row>
    <row r="49" spans="1:8">
      <c r="A49" s="3">
        <v>611</v>
      </c>
      <c r="B49" s="4">
        <v>128000</v>
      </c>
      <c r="D49">
        <v>611</v>
      </c>
      <c r="E49">
        <v>128000</v>
      </c>
      <c r="G49">
        <v>1070</v>
      </c>
      <c r="H49">
        <v>134450</v>
      </c>
    </row>
    <row r="50" spans="1:8">
      <c r="A50" s="3">
        <v>612</v>
      </c>
      <c r="B50" s="4">
        <v>175744.33333333334</v>
      </c>
      <c r="D50">
        <v>612</v>
      </c>
      <c r="E50">
        <v>175744.33333333334</v>
      </c>
      <c r="G50">
        <v>1073</v>
      </c>
      <c r="H50">
        <v>164826.66666666666</v>
      </c>
    </row>
    <row r="51" spans="1:8">
      <c r="A51" s="3">
        <v>616</v>
      </c>
      <c r="B51" s="4">
        <v>135233</v>
      </c>
      <c r="D51">
        <v>616</v>
      </c>
      <c r="E51">
        <v>135233</v>
      </c>
      <c r="G51">
        <v>1074</v>
      </c>
      <c r="H51">
        <v>170000</v>
      </c>
    </row>
    <row r="52" spans="1:8">
      <c r="A52" s="3">
        <v>617</v>
      </c>
      <c r="B52" s="4">
        <v>112000</v>
      </c>
      <c r="D52">
        <v>617</v>
      </c>
      <c r="E52">
        <v>112000</v>
      </c>
      <c r="G52">
        <v>1075</v>
      </c>
      <c r="H52">
        <v>127000</v>
      </c>
    </row>
    <row r="53" spans="1:8">
      <c r="A53" s="3">
        <v>622</v>
      </c>
      <c r="B53" s="4">
        <v>125500</v>
      </c>
      <c r="D53">
        <v>622</v>
      </c>
      <c r="E53">
        <v>125500</v>
      </c>
      <c r="G53">
        <v>1078</v>
      </c>
      <c r="H53">
        <v>145731.25</v>
      </c>
    </row>
    <row r="54" spans="1:8">
      <c r="A54" s="3">
        <v>624</v>
      </c>
      <c r="B54" s="4">
        <v>101950</v>
      </c>
      <c r="D54">
        <v>624</v>
      </c>
      <c r="E54">
        <v>101950</v>
      </c>
      <c r="G54">
        <v>1079</v>
      </c>
      <c r="H54">
        <v>233230</v>
      </c>
    </row>
    <row r="55" spans="1:8">
      <c r="A55" s="3">
        <v>625</v>
      </c>
      <c r="B55" s="4">
        <v>168300</v>
      </c>
      <c r="D55">
        <v>625</v>
      </c>
      <c r="E55">
        <v>168300</v>
      </c>
      <c r="G55">
        <v>1080</v>
      </c>
      <c r="H55">
        <v>180000</v>
      </c>
    </row>
    <row r="56" spans="1:8">
      <c r="A56" s="3">
        <v>626</v>
      </c>
      <c r="B56" s="4">
        <v>120000</v>
      </c>
      <c r="D56">
        <v>626</v>
      </c>
      <c r="E56">
        <v>120000</v>
      </c>
      <c r="G56">
        <v>1082</v>
      </c>
      <c r="H56">
        <v>185600</v>
      </c>
    </row>
    <row r="57" spans="1:8">
      <c r="A57" s="3">
        <v>630</v>
      </c>
      <c r="B57" s="4">
        <v>92944.444444444438</v>
      </c>
      <c r="D57">
        <v>630</v>
      </c>
      <c r="E57">
        <v>92944.444444444438</v>
      </c>
      <c r="G57">
        <v>1084</v>
      </c>
      <c r="H57">
        <v>134000</v>
      </c>
    </row>
    <row r="58" spans="1:8">
      <c r="A58" s="3">
        <v>636</v>
      </c>
      <c r="B58" s="4">
        <v>124000</v>
      </c>
      <c r="D58">
        <v>636</v>
      </c>
      <c r="E58">
        <v>124000</v>
      </c>
      <c r="G58">
        <v>1085</v>
      </c>
      <c r="H58">
        <v>281000</v>
      </c>
    </row>
    <row r="59" spans="1:8">
      <c r="A59" s="3">
        <v>637</v>
      </c>
      <c r="B59" s="4">
        <v>123700</v>
      </c>
      <c r="D59">
        <v>637</v>
      </c>
      <c r="E59">
        <v>123700</v>
      </c>
      <c r="G59">
        <v>1086</v>
      </c>
      <c r="H59">
        <v>192745.66666666666</v>
      </c>
    </row>
    <row r="60" spans="1:8">
      <c r="A60" s="3">
        <v>641</v>
      </c>
      <c r="B60" s="4">
        <v>100000</v>
      </c>
      <c r="D60">
        <v>641</v>
      </c>
      <c r="E60">
        <v>100000</v>
      </c>
      <c r="G60">
        <v>1088</v>
      </c>
      <c r="H60">
        <v>184966.66666666666</v>
      </c>
    </row>
    <row r="61" spans="1:8">
      <c r="A61" s="3">
        <v>644</v>
      </c>
      <c r="B61" s="4">
        <v>127500</v>
      </c>
      <c r="D61">
        <v>644</v>
      </c>
      <c r="E61">
        <v>127500</v>
      </c>
      <c r="G61">
        <v>1090</v>
      </c>
      <c r="H61">
        <v>154500</v>
      </c>
    </row>
    <row r="62" spans="1:8">
      <c r="A62" s="3">
        <v>648</v>
      </c>
      <c r="B62" s="4">
        <v>130500</v>
      </c>
      <c r="D62">
        <v>648</v>
      </c>
      <c r="E62">
        <v>130500</v>
      </c>
      <c r="G62">
        <v>1092</v>
      </c>
      <c r="H62">
        <v>164900</v>
      </c>
    </row>
    <row r="63" spans="1:8">
      <c r="A63" s="3">
        <v>649</v>
      </c>
      <c r="B63" s="4">
        <v>80000</v>
      </c>
      <c r="D63">
        <v>649</v>
      </c>
      <c r="E63">
        <v>80000</v>
      </c>
      <c r="G63">
        <v>1094</v>
      </c>
      <c r="H63">
        <v>218106.5</v>
      </c>
    </row>
    <row r="64" spans="1:8">
      <c r="A64" s="3">
        <v>650</v>
      </c>
      <c r="B64" s="4">
        <v>157166.66666666666</v>
      </c>
      <c r="D64">
        <v>650</v>
      </c>
      <c r="E64">
        <v>157166.66666666666</v>
      </c>
      <c r="G64">
        <v>1095</v>
      </c>
      <c r="H64">
        <v>207000</v>
      </c>
    </row>
    <row r="65" spans="1:8">
      <c r="A65" s="3">
        <v>651</v>
      </c>
      <c r="B65" s="4">
        <v>135000</v>
      </c>
      <c r="D65">
        <v>651</v>
      </c>
      <c r="E65">
        <v>135000</v>
      </c>
      <c r="G65">
        <v>1096</v>
      </c>
      <c r="H65">
        <v>154900</v>
      </c>
    </row>
    <row r="66" spans="1:8">
      <c r="A66" s="3">
        <v>654</v>
      </c>
      <c r="B66" s="4">
        <v>179665</v>
      </c>
      <c r="D66">
        <v>654</v>
      </c>
      <c r="E66">
        <v>179665</v>
      </c>
      <c r="G66">
        <v>1097</v>
      </c>
      <c r="H66">
        <v>155250</v>
      </c>
    </row>
    <row r="67" spans="1:8">
      <c r="A67" s="3">
        <v>655</v>
      </c>
      <c r="B67" s="4">
        <v>159500</v>
      </c>
      <c r="D67">
        <v>655</v>
      </c>
      <c r="E67">
        <v>159500</v>
      </c>
      <c r="G67">
        <v>1098</v>
      </c>
      <c r="H67">
        <v>135000</v>
      </c>
    </row>
    <row r="68" spans="1:8">
      <c r="A68" s="3">
        <v>656</v>
      </c>
      <c r="B68" s="4">
        <v>64500</v>
      </c>
      <c r="D68">
        <v>656</v>
      </c>
      <c r="E68">
        <v>64500</v>
      </c>
      <c r="G68">
        <v>1099</v>
      </c>
      <c r="H68">
        <v>154500</v>
      </c>
    </row>
    <row r="69" spans="1:8">
      <c r="A69" s="3">
        <v>658</v>
      </c>
      <c r="B69" s="4">
        <v>81000</v>
      </c>
      <c r="D69">
        <v>658</v>
      </c>
      <c r="E69">
        <v>81000</v>
      </c>
      <c r="G69">
        <v>1100</v>
      </c>
      <c r="H69">
        <v>141000</v>
      </c>
    </row>
    <row r="70" spans="1:8">
      <c r="A70" s="3">
        <v>660</v>
      </c>
      <c r="B70" s="4">
        <v>148875</v>
      </c>
      <c r="D70">
        <v>660</v>
      </c>
      <c r="E70">
        <v>148875</v>
      </c>
      <c r="G70">
        <v>1103</v>
      </c>
      <c r="H70">
        <v>110500</v>
      </c>
    </row>
    <row r="71" spans="1:8">
      <c r="A71" s="3">
        <v>661</v>
      </c>
      <c r="B71" s="4">
        <v>139000</v>
      </c>
      <c r="D71">
        <v>661</v>
      </c>
      <c r="E71">
        <v>139000</v>
      </c>
      <c r="G71">
        <v>1104</v>
      </c>
      <c r="H71">
        <v>244833.33333333334</v>
      </c>
    </row>
    <row r="72" spans="1:8">
      <c r="A72" s="3">
        <v>662</v>
      </c>
      <c r="B72" s="4">
        <v>90000</v>
      </c>
      <c r="D72">
        <v>662</v>
      </c>
      <c r="E72">
        <v>90000</v>
      </c>
      <c r="G72">
        <v>1105</v>
      </c>
      <c r="H72">
        <v>154300</v>
      </c>
    </row>
    <row r="73" spans="1:8">
      <c r="A73" s="3">
        <v>663</v>
      </c>
      <c r="B73" s="4">
        <v>158000</v>
      </c>
      <c r="D73">
        <v>663</v>
      </c>
      <c r="E73">
        <v>158000</v>
      </c>
      <c r="G73">
        <v>1106</v>
      </c>
      <c r="H73">
        <v>132500</v>
      </c>
    </row>
    <row r="74" spans="1:8">
      <c r="A74" s="3">
        <v>672</v>
      </c>
      <c r="B74" s="4">
        <v>117905.88235294117</v>
      </c>
      <c r="D74">
        <v>672</v>
      </c>
      <c r="E74">
        <v>117905.88235294117</v>
      </c>
      <c r="G74">
        <v>1107</v>
      </c>
      <c r="H74">
        <v>337500</v>
      </c>
    </row>
    <row r="75" spans="1:8">
      <c r="A75" s="3">
        <v>673</v>
      </c>
      <c r="B75" s="4">
        <v>165000</v>
      </c>
      <c r="D75">
        <v>673</v>
      </c>
      <c r="E75">
        <v>165000</v>
      </c>
      <c r="G75">
        <v>1108</v>
      </c>
      <c r="H75">
        <v>274300</v>
      </c>
    </row>
    <row r="76" spans="1:8">
      <c r="A76" s="3">
        <v>676</v>
      </c>
      <c r="B76" s="4">
        <v>66500</v>
      </c>
      <c r="D76">
        <v>676</v>
      </c>
      <c r="E76">
        <v>66500</v>
      </c>
      <c r="G76">
        <v>1109</v>
      </c>
      <c r="H76">
        <v>148000</v>
      </c>
    </row>
    <row r="77" spans="1:8">
      <c r="A77" s="3">
        <v>680</v>
      </c>
      <c r="B77" s="4">
        <v>129000</v>
      </c>
      <c r="D77">
        <v>680</v>
      </c>
      <c r="E77">
        <v>129000</v>
      </c>
      <c r="G77">
        <v>1112</v>
      </c>
      <c r="H77">
        <v>176000</v>
      </c>
    </row>
    <row r="78" spans="1:8">
      <c r="A78" s="3">
        <v>683</v>
      </c>
      <c r="B78" s="4">
        <v>61000</v>
      </c>
      <c r="D78">
        <v>683</v>
      </c>
      <c r="E78">
        <v>61000</v>
      </c>
      <c r="G78">
        <v>1113</v>
      </c>
      <c r="H78">
        <v>200000</v>
      </c>
    </row>
    <row r="79" spans="1:8">
      <c r="A79" s="3">
        <v>684</v>
      </c>
      <c r="B79" s="4">
        <v>129500.8</v>
      </c>
      <c r="D79">
        <v>684</v>
      </c>
      <c r="E79">
        <v>129500.8</v>
      </c>
      <c r="G79">
        <v>1114</v>
      </c>
      <c r="H79">
        <v>157000</v>
      </c>
    </row>
    <row r="80" spans="1:8">
      <c r="A80" s="3">
        <v>686</v>
      </c>
      <c r="B80" s="4">
        <v>126500</v>
      </c>
      <c r="D80">
        <v>686</v>
      </c>
      <c r="E80">
        <v>126500</v>
      </c>
      <c r="G80">
        <v>1116</v>
      </c>
      <c r="H80">
        <v>160000</v>
      </c>
    </row>
    <row r="81" spans="1:8">
      <c r="A81" s="3">
        <v>689</v>
      </c>
      <c r="B81" s="4">
        <v>156687.5</v>
      </c>
      <c r="D81">
        <v>689</v>
      </c>
      <c r="E81">
        <v>156687.5</v>
      </c>
      <c r="G81">
        <v>1117</v>
      </c>
      <c r="H81">
        <v>228763.33333333334</v>
      </c>
    </row>
    <row r="82" spans="1:8">
      <c r="A82" s="3">
        <v>690</v>
      </c>
      <c r="B82" s="4">
        <v>159500</v>
      </c>
      <c r="D82">
        <v>690</v>
      </c>
      <c r="E82">
        <v>159500</v>
      </c>
      <c r="G82">
        <v>1120</v>
      </c>
      <c r="H82">
        <v>140666.66666666666</v>
      </c>
    </row>
    <row r="83" spans="1:8">
      <c r="A83" s="3">
        <v>691</v>
      </c>
      <c r="B83" s="4">
        <v>152466.66666666666</v>
      </c>
      <c r="D83">
        <v>691</v>
      </c>
      <c r="E83">
        <v>152466.66666666666</v>
      </c>
      <c r="G83">
        <v>1121</v>
      </c>
      <c r="H83">
        <v>139500</v>
      </c>
    </row>
    <row r="84" spans="1:8">
      <c r="A84" s="3">
        <v>693</v>
      </c>
      <c r="B84" s="4">
        <v>52500</v>
      </c>
      <c r="D84">
        <v>693</v>
      </c>
      <c r="E84">
        <v>52500</v>
      </c>
      <c r="G84">
        <v>1122</v>
      </c>
      <c r="H84">
        <v>230000</v>
      </c>
    </row>
    <row r="85" spans="1:8">
      <c r="A85" s="3">
        <v>696</v>
      </c>
      <c r="B85" s="4">
        <v>155000</v>
      </c>
      <c r="D85">
        <v>696</v>
      </c>
      <c r="E85">
        <v>155000</v>
      </c>
      <c r="G85">
        <v>1125</v>
      </c>
      <c r="H85">
        <v>155000</v>
      </c>
    </row>
    <row r="86" spans="1:8">
      <c r="A86" s="3">
        <v>697</v>
      </c>
      <c r="B86" s="4">
        <v>220285</v>
      </c>
      <c r="D86">
        <v>697</v>
      </c>
      <c r="E86">
        <v>220285</v>
      </c>
      <c r="G86">
        <v>1126</v>
      </c>
      <c r="H86">
        <v>167500</v>
      </c>
    </row>
    <row r="87" spans="1:8">
      <c r="A87" s="3">
        <v>698</v>
      </c>
      <c r="B87" s="4">
        <v>118718.75</v>
      </c>
      <c r="D87">
        <v>698</v>
      </c>
      <c r="E87">
        <v>118718.75</v>
      </c>
      <c r="G87">
        <v>1127</v>
      </c>
      <c r="H87">
        <v>189300</v>
      </c>
    </row>
    <row r="88" spans="1:8">
      <c r="A88" s="3">
        <v>700</v>
      </c>
      <c r="B88" s="4">
        <v>181250</v>
      </c>
      <c r="D88">
        <v>700</v>
      </c>
      <c r="E88">
        <v>181250</v>
      </c>
      <c r="G88">
        <v>1128</v>
      </c>
      <c r="H88">
        <v>244133.33333333334</v>
      </c>
    </row>
    <row r="89" spans="1:8">
      <c r="A89" s="3">
        <v>702</v>
      </c>
      <c r="B89" s="4">
        <v>158000</v>
      </c>
      <c r="D89">
        <v>702</v>
      </c>
      <c r="E89">
        <v>158000</v>
      </c>
      <c r="G89">
        <v>1132</v>
      </c>
      <c r="H89">
        <v>176000</v>
      </c>
    </row>
    <row r="90" spans="1:8">
      <c r="A90" s="3">
        <v>704</v>
      </c>
      <c r="B90" s="4">
        <v>174500</v>
      </c>
      <c r="D90">
        <v>704</v>
      </c>
      <c r="E90">
        <v>174500</v>
      </c>
      <c r="G90">
        <v>1134</v>
      </c>
      <c r="H90">
        <v>145000</v>
      </c>
    </row>
    <row r="91" spans="1:8">
      <c r="A91" s="3">
        <v>707</v>
      </c>
      <c r="B91" s="4">
        <v>178000</v>
      </c>
      <c r="D91">
        <v>707</v>
      </c>
      <c r="E91">
        <v>178000</v>
      </c>
      <c r="G91">
        <v>1136</v>
      </c>
      <c r="H91">
        <v>247000</v>
      </c>
    </row>
    <row r="92" spans="1:8">
      <c r="A92" s="3">
        <v>708</v>
      </c>
      <c r="B92" s="4">
        <v>179900</v>
      </c>
      <c r="D92">
        <v>708</v>
      </c>
      <c r="E92">
        <v>179900</v>
      </c>
      <c r="G92">
        <v>1138</v>
      </c>
      <c r="H92">
        <v>137500</v>
      </c>
    </row>
    <row r="93" spans="1:8">
      <c r="A93" s="3">
        <v>709</v>
      </c>
      <c r="B93" s="4">
        <v>110000</v>
      </c>
      <c r="D93">
        <v>709</v>
      </c>
      <c r="E93">
        <v>110000</v>
      </c>
      <c r="G93">
        <v>1140</v>
      </c>
      <c r="H93">
        <v>114200</v>
      </c>
    </row>
    <row r="94" spans="1:8">
      <c r="A94" s="3">
        <v>710</v>
      </c>
      <c r="B94" s="4">
        <v>242000</v>
      </c>
      <c r="D94">
        <v>710</v>
      </c>
      <c r="E94">
        <v>242000</v>
      </c>
      <c r="G94">
        <v>1141</v>
      </c>
      <c r="H94">
        <v>200250</v>
      </c>
    </row>
    <row r="95" spans="1:8">
      <c r="A95" s="3">
        <v>712</v>
      </c>
      <c r="B95" s="4">
        <v>194500</v>
      </c>
      <c r="D95">
        <v>712</v>
      </c>
      <c r="E95">
        <v>194500</v>
      </c>
      <c r="G95">
        <v>1142</v>
      </c>
      <c r="H95">
        <v>216900</v>
      </c>
    </row>
    <row r="96" spans="1:8">
      <c r="A96" s="3">
        <v>713</v>
      </c>
      <c r="B96" s="4">
        <v>179900</v>
      </c>
      <c r="D96">
        <v>713</v>
      </c>
      <c r="E96">
        <v>179900</v>
      </c>
      <c r="G96">
        <v>1143</v>
      </c>
      <c r="H96">
        <v>232500</v>
      </c>
    </row>
    <row r="97" spans="1:8">
      <c r="A97" s="3">
        <v>714</v>
      </c>
      <c r="B97" s="4">
        <v>136000</v>
      </c>
      <c r="D97">
        <v>714</v>
      </c>
      <c r="E97">
        <v>136000</v>
      </c>
      <c r="G97">
        <v>1144</v>
      </c>
      <c r="H97">
        <v>143570</v>
      </c>
    </row>
    <row r="98" spans="1:8">
      <c r="A98" s="3">
        <v>715</v>
      </c>
      <c r="B98" s="4">
        <v>132866.66666666666</v>
      </c>
      <c r="D98">
        <v>715</v>
      </c>
      <c r="E98">
        <v>132866.66666666666</v>
      </c>
      <c r="G98">
        <v>1145</v>
      </c>
      <c r="H98">
        <v>170066.66666666666</v>
      </c>
    </row>
    <row r="99" spans="1:8">
      <c r="A99" s="3">
        <v>716</v>
      </c>
      <c r="B99" s="4">
        <v>169750</v>
      </c>
      <c r="D99">
        <v>716</v>
      </c>
      <c r="E99">
        <v>169750</v>
      </c>
      <c r="G99">
        <v>1148</v>
      </c>
      <c r="H99">
        <v>132500</v>
      </c>
    </row>
    <row r="100" spans="1:8">
      <c r="A100" s="3">
        <v>718</v>
      </c>
      <c r="B100" s="4">
        <v>159500</v>
      </c>
      <c r="D100">
        <v>718</v>
      </c>
      <c r="E100">
        <v>159500</v>
      </c>
      <c r="G100">
        <v>1149</v>
      </c>
      <c r="H100">
        <v>152000</v>
      </c>
    </row>
    <row r="101" spans="1:8">
      <c r="A101" s="3">
        <v>720</v>
      </c>
      <c r="B101" s="4">
        <v>115700</v>
      </c>
      <c r="D101">
        <v>720</v>
      </c>
      <c r="E101">
        <v>115700</v>
      </c>
      <c r="G101">
        <v>1150</v>
      </c>
      <c r="H101">
        <v>141000</v>
      </c>
    </row>
    <row r="102" spans="1:8">
      <c r="A102" s="3">
        <v>721</v>
      </c>
      <c r="B102" s="4">
        <v>82000</v>
      </c>
      <c r="D102">
        <v>721</v>
      </c>
      <c r="E102">
        <v>82000</v>
      </c>
      <c r="G102">
        <v>1151</v>
      </c>
      <c r="H102">
        <v>211000</v>
      </c>
    </row>
    <row r="103" spans="1:8">
      <c r="A103" s="3">
        <v>723</v>
      </c>
      <c r="B103" s="4">
        <v>147500</v>
      </c>
      <c r="D103">
        <v>723</v>
      </c>
      <c r="E103">
        <v>147500</v>
      </c>
      <c r="G103">
        <v>1152</v>
      </c>
      <c r="H103">
        <v>245666.66666666666</v>
      </c>
    </row>
    <row r="104" spans="1:8">
      <c r="A104" s="3">
        <v>725</v>
      </c>
      <c r="B104" s="4">
        <v>157250</v>
      </c>
      <c r="D104">
        <v>725</v>
      </c>
      <c r="E104">
        <v>157250</v>
      </c>
      <c r="G104">
        <v>1153</v>
      </c>
      <c r="H104">
        <v>222500</v>
      </c>
    </row>
    <row r="105" spans="1:8">
      <c r="A105" s="3">
        <v>727</v>
      </c>
      <c r="B105" s="4">
        <v>154000</v>
      </c>
      <c r="D105">
        <v>727</v>
      </c>
      <c r="E105">
        <v>154000</v>
      </c>
      <c r="G105">
        <v>1154</v>
      </c>
      <c r="H105">
        <v>154000</v>
      </c>
    </row>
    <row r="106" spans="1:8">
      <c r="A106" s="3">
        <v>728</v>
      </c>
      <c r="B106" s="4">
        <v>178887.5</v>
      </c>
      <c r="D106">
        <v>728</v>
      </c>
      <c r="E106">
        <v>178887.5</v>
      </c>
      <c r="G106">
        <v>1156</v>
      </c>
      <c r="H106">
        <v>170250</v>
      </c>
    </row>
    <row r="107" spans="1:8">
      <c r="A107" s="3">
        <v>729</v>
      </c>
      <c r="B107" s="4">
        <v>174500</v>
      </c>
      <c r="D107">
        <v>729</v>
      </c>
      <c r="E107">
        <v>174500</v>
      </c>
      <c r="G107">
        <v>1157</v>
      </c>
      <c r="H107">
        <v>277000</v>
      </c>
    </row>
    <row r="108" spans="1:8">
      <c r="A108" s="3">
        <v>731</v>
      </c>
      <c r="B108" s="4">
        <v>164950</v>
      </c>
      <c r="D108">
        <v>731</v>
      </c>
      <c r="E108">
        <v>164950</v>
      </c>
      <c r="G108">
        <v>1158</v>
      </c>
      <c r="H108">
        <v>218766.66666666666</v>
      </c>
    </row>
    <row r="109" spans="1:8">
      <c r="A109" s="3">
        <v>732</v>
      </c>
      <c r="B109" s="4">
        <v>152430</v>
      </c>
      <c r="D109">
        <v>732</v>
      </c>
      <c r="E109">
        <v>152430</v>
      </c>
      <c r="G109">
        <v>1160</v>
      </c>
      <c r="H109">
        <v>192000</v>
      </c>
    </row>
    <row r="110" spans="1:8">
      <c r="A110" s="3">
        <v>735</v>
      </c>
      <c r="B110" s="4">
        <v>120625</v>
      </c>
      <c r="D110">
        <v>735</v>
      </c>
      <c r="E110">
        <v>120625</v>
      </c>
      <c r="G110">
        <v>1161</v>
      </c>
      <c r="H110">
        <v>197500</v>
      </c>
    </row>
    <row r="111" spans="1:8">
      <c r="A111" s="3">
        <v>736</v>
      </c>
      <c r="B111" s="4">
        <v>113000</v>
      </c>
      <c r="D111">
        <v>736</v>
      </c>
      <c r="E111">
        <v>113000</v>
      </c>
      <c r="G111">
        <v>1162</v>
      </c>
      <c r="H111">
        <v>126175</v>
      </c>
    </row>
    <row r="112" spans="1:8">
      <c r="A112" s="3">
        <v>738</v>
      </c>
      <c r="B112" s="4">
        <v>173500</v>
      </c>
      <c r="D112">
        <v>738</v>
      </c>
      <c r="E112">
        <v>173500</v>
      </c>
      <c r="G112">
        <v>1163</v>
      </c>
      <c r="H112">
        <v>185000</v>
      </c>
    </row>
    <row r="113" spans="1:8">
      <c r="A113" s="3">
        <v>740</v>
      </c>
      <c r="B113" s="4">
        <v>166750</v>
      </c>
      <c r="D113">
        <v>740</v>
      </c>
      <c r="E113">
        <v>166750</v>
      </c>
      <c r="G113">
        <v>1164</v>
      </c>
      <c r="H113">
        <v>143166.66666666666</v>
      </c>
    </row>
    <row r="114" spans="1:8">
      <c r="A114" s="3">
        <v>741</v>
      </c>
      <c r="B114" s="4">
        <v>178000</v>
      </c>
      <c r="D114">
        <v>741</v>
      </c>
      <c r="E114">
        <v>178000</v>
      </c>
      <c r="G114">
        <v>1165</v>
      </c>
      <c r="H114">
        <v>223500</v>
      </c>
    </row>
    <row r="115" spans="1:8">
      <c r="A115" s="3">
        <v>742</v>
      </c>
      <c r="B115" s="4">
        <v>127166.66666666667</v>
      </c>
      <c r="D115">
        <v>742</v>
      </c>
      <c r="E115">
        <v>127166.66666666667</v>
      </c>
      <c r="G115">
        <v>1175</v>
      </c>
      <c r="H115">
        <v>345000</v>
      </c>
    </row>
    <row r="116" spans="1:8">
      <c r="A116" s="3">
        <v>744</v>
      </c>
      <c r="B116" s="4">
        <v>152200</v>
      </c>
      <c r="D116">
        <v>744</v>
      </c>
      <c r="E116">
        <v>152200</v>
      </c>
      <c r="G116">
        <v>1176</v>
      </c>
      <c r="H116">
        <v>170950</v>
      </c>
    </row>
    <row r="117" spans="1:8">
      <c r="A117" s="3">
        <v>746</v>
      </c>
      <c r="B117" s="4">
        <v>165400</v>
      </c>
      <c r="D117">
        <v>746</v>
      </c>
      <c r="E117">
        <v>165400</v>
      </c>
      <c r="G117">
        <v>1181</v>
      </c>
      <c r="H117">
        <v>210750</v>
      </c>
    </row>
    <row r="118" spans="1:8">
      <c r="A118" s="3">
        <v>747</v>
      </c>
      <c r="B118" s="4">
        <v>125121.75</v>
      </c>
      <c r="D118">
        <v>747</v>
      </c>
      <c r="E118">
        <v>125121.75</v>
      </c>
      <c r="G118">
        <v>1184</v>
      </c>
      <c r="H118">
        <v>239988.5</v>
      </c>
    </row>
    <row r="119" spans="1:8">
      <c r="A119" s="3">
        <v>750</v>
      </c>
      <c r="B119" s="4">
        <v>181950</v>
      </c>
      <c r="D119">
        <v>750</v>
      </c>
      <c r="E119">
        <v>181950</v>
      </c>
      <c r="G119">
        <v>1187</v>
      </c>
      <c r="H119">
        <v>206000</v>
      </c>
    </row>
    <row r="120" spans="1:8">
      <c r="A120" s="3">
        <v>755</v>
      </c>
      <c r="B120" s="4">
        <v>106000</v>
      </c>
      <c r="D120">
        <v>755</v>
      </c>
      <c r="E120">
        <v>106000</v>
      </c>
      <c r="G120">
        <v>1188</v>
      </c>
      <c r="H120">
        <v>160225</v>
      </c>
    </row>
    <row r="121" spans="1:8">
      <c r="A121" s="3">
        <v>756</v>
      </c>
      <c r="B121" s="4">
        <v>164522.22222222222</v>
      </c>
      <c r="D121">
        <v>756</v>
      </c>
      <c r="E121">
        <v>164522.22222222222</v>
      </c>
      <c r="G121">
        <v>1190</v>
      </c>
      <c r="H121">
        <v>207500</v>
      </c>
    </row>
    <row r="122" spans="1:8">
      <c r="A122" s="3">
        <v>757</v>
      </c>
      <c r="B122" s="4">
        <v>127000</v>
      </c>
      <c r="D122">
        <v>757</v>
      </c>
      <c r="E122">
        <v>127000</v>
      </c>
      <c r="G122">
        <v>1192</v>
      </c>
      <c r="H122">
        <v>294000</v>
      </c>
    </row>
    <row r="123" spans="1:8">
      <c r="A123" s="3">
        <v>761</v>
      </c>
      <c r="B123" s="4">
        <v>175900</v>
      </c>
      <c r="D123">
        <v>761</v>
      </c>
      <c r="E123">
        <v>175900</v>
      </c>
      <c r="G123">
        <v>1193</v>
      </c>
      <c r="H123">
        <v>180000</v>
      </c>
    </row>
    <row r="124" spans="1:8">
      <c r="A124" s="3">
        <v>764</v>
      </c>
      <c r="B124" s="4">
        <v>170750</v>
      </c>
      <c r="D124">
        <v>764</v>
      </c>
      <c r="E124">
        <v>170750</v>
      </c>
      <c r="G124">
        <v>1194</v>
      </c>
      <c r="H124">
        <v>148000</v>
      </c>
    </row>
    <row r="125" spans="1:8">
      <c r="A125" s="3">
        <v>765</v>
      </c>
      <c r="B125" s="4">
        <v>123750</v>
      </c>
      <c r="D125">
        <v>765</v>
      </c>
      <c r="E125">
        <v>123750</v>
      </c>
      <c r="G125">
        <v>1195</v>
      </c>
      <c r="H125">
        <v>221000</v>
      </c>
    </row>
    <row r="126" spans="1:8">
      <c r="A126" s="3">
        <v>768</v>
      </c>
      <c r="B126" s="4">
        <v>130241.66666666667</v>
      </c>
      <c r="D126">
        <v>768</v>
      </c>
      <c r="E126">
        <v>130241.66666666667</v>
      </c>
      <c r="G126">
        <v>1196</v>
      </c>
      <c r="H126">
        <v>140133.33333333334</v>
      </c>
    </row>
    <row r="127" spans="1:8">
      <c r="A127" s="3">
        <v>770</v>
      </c>
      <c r="B127" s="4">
        <v>191450</v>
      </c>
      <c r="D127">
        <v>770</v>
      </c>
      <c r="E127">
        <v>191450</v>
      </c>
      <c r="G127">
        <v>1198</v>
      </c>
      <c r="H127">
        <v>108959</v>
      </c>
    </row>
    <row r="128" spans="1:8">
      <c r="A128" s="3">
        <v>771</v>
      </c>
      <c r="B128" s="4">
        <v>177500</v>
      </c>
      <c r="D128">
        <v>771</v>
      </c>
      <c r="E128">
        <v>177500</v>
      </c>
      <c r="G128">
        <v>1199</v>
      </c>
      <c r="H128">
        <v>173950</v>
      </c>
    </row>
    <row r="129" spans="1:8">
      <c r="A129" s="3">
        <v>773</v>
      </c>
      <c r="B129" s="4">
        <v>149000</v>
      </c>
      <c r="D129">
        <v>773</v>
      </c>
      <c r="E129">
        <v>149000</v>
      </c>
      <c r="G129">
        <v>1200</v>
      </c>
      <c r="H129">
        <v>160500</v>
      </c>
    </row>
    <row r="130" spans="1:8">
      <c r="A130" s="3">
        <v>774</v>
      </c>
      <c r="B130" s="4">
        <v>269500</v>
      </c>
      <c r="D130">
        <v>774</v>
      </c>
      <c r="E130">
        <v>269500</v>
      </c>
      <c r="G130">
        <v>1202</v>
      </c>
      <c r="H130">
        <v>243000</v>
      </c>
    </row>
    <row r="131" spans="1:8">
      <c r="A131" s="3">
        <v>776</v>
      </c>
      <c r="B131" s="4">
        <v>161500</v>
      </c>
      <c r="D131">
        <v>776</v>
      </c>
      <c r="E131">
        <v>161500</v>
      </c>
      <c r="G131">
        <v>1203</v>
      </c>
      <c r="H131">
        <v>290000</v>
      </c>
    </row>
    <row r="132" spans="1:8">
      <c r="A132" s="3">
        <v>777</v>
      </c>
      <c r="B132" s="4">
        <v>168750</v>
      </c>
      <c r="D132">
        <v>777</v>
      </c>
      <c r="E132">
        <v>168750</v>
      </c>
      <c r="G132">
        <v>1204</v>
      </c>
      <c r="H132">
        <v>195500</v>
      </c>
    </row>
    <row r="133" spans="1:8">
      <c r="A133" s="3">
        <v>778</v>
      </c>
      <c r="B133" s="4">
        <v>139500</v>
      </c>
      <c r="D133">
        <v>778</v>
      </c>
      <c r="E133">
        <v>139500</v>
      </c>
      <c r="G133">
        <v>1205</v>
      </c>
      <c r="H133">
        <v>237500</v>
      </c>
    </row>
    <row r="134" spans="1:8">
      <c r="A134" s="3">
        <v>780</v>
      </c>
      <c r="B134" s="4">
        <v>137109.09090909091</v>
      </c>
      <c r="D134">
        <v>780</v>
      </c>
      <c r="E134">
        <v>137109.09090909091</v>
      </c>
      <c r="G134">
        <v>1208</v>
      </c>
      <c r="H134">
        <v>175225</v>
      </c>
    </row>
    <row r="135" spans="1:8">
      <c r="A135" s="3">
        <v>783</v>
      </c>
      <c r="B135" s="4">
        <v>180700</v>
      </c>
      <c r="D135">
        <v>783</v>
      </c>
      <c r="E135">
        <v>180700</v>
      </c>
      <c r="G135">
        <v>1210</v>
      </c>
      <c r="H135">
        <v>335000</v>
      </c>
    </row>
    <row r="136" spans="1:8">
      <c r="A136" s="3">
        <v>784</v>
      </c>
      <c r="B136" s="4">
        <v>115600</v>
      </c>
      <c r="D136">
        <v>784</v>
      </c>
      <c r="E136">
        <v>115600</v>
      </c>
      <c r="G136">
        <v>1212</v>
      </c>
      <c r="H136">
        <v>182000</v>
      </c>
    </row>
    <row r="137" spans="1:8">
      <c r="A137" s="3">
        <v>788</v>
      </c>
      <c r="B137" s="4">
        <v>134333.33333333334</v>
      </c>
      <c r="D137">
        <v>788</v>
      </c>
      <c r="E137">
        <v>134333.33333333334</v>
      </c>
      <c r="G137">
        <v>1214</v>
      </c>
      <c r="H137">
        <v>138966.66666666666</v>
      </c>
    </row>
    <row r="138" spans="1:8">
      <c r="A138" s="3">
        <v>789</v>
      </c>
      <c r="B138" s="4">
        <v>115000</v>
      </c>
      <c r="D138">
        <v>789</v>
      </c>
      <c r="E138">
        <v>115000</v>
      </c>
      <c r="G138">
        <v>1215</v>
      </c>
      <c r="H138">
        <v>155000</v>
      </c>
    </row>
    <row r="139" spans="1:8">
      <c r="A139" s="3">
        <v>791</v>
      </c>
      <c r="B139" s="4">
        <v>215000</v>
      </c>
      <c r="D139">
        <v>791</v>
      </c>
      <c r="E139">
        <v>215000</v>
      </c>
      <c r="G139">
        <v>1216</v>
      </c>
      <c r="H139">
        <v>186166.66666666666</v>
      </c>
    </row>
    <row r="140" spans="1:8">
      <c r="A140" s="3">
        <v>792</v>
      </c>
      <c r="B140" s="4">
        <v>230000</v>
      </c>
      <c r="D140">
        <v>792</v>
      </c>
      <c r="E140">
        <v>230000</v>
      </c>
      <c r="G140">
        <v>1218</v>
      </c>
      <c r="H140">
        <v>208300</v>
      </c>
    </row>
    <row r="141" spans="1:8">
      <c r="A141" s="3">
        <v>793</v>
      </c>
      <c r="B141" s="4">
        <v>158466.79999999999</v>
      </c>
      <c r="D141">
        <v>793</v>
      </c>
      <c r="E141">
        <v>158466.79999999999</v>
      </c>
      <c r="G141">
        <v>1219</v>
      </c>
      <c r="H141">
        <v>179900</v>
      </c>
    </row>
    <row r="142" spans="1:8">
      <c r="A142" s="3">
        <v>794</v>
      </c>
      <c r="B142" s="4">
        <v>194000</v>
      </c>
      <c r="D142">
        <v>794</v>
      </c>
      <c r="E142">
        <v>194000</v>
      </c>
      <c r="G142">
        <v>1220</v>
      </c>
      <c r="H142">
        <v>213750</v>
      </c>
    </row>
    <row r="143" spans="1:8">
      <c r="A143" s="3">
        <v>795</v>
      </c>
      <c r="B143" s="4">
        <v>176750</v>
      </c>
      <c r="D143">
        <v>795</v>
      </c>
      <c r="E143">
        <v>176750</v>
      </c>
      <c r="G143">
        <v>1221</v>
      </c>
      <c r="H143">
        <v>185000</v>
      </c>
    </row>
    <row r="144" spans="1:8">
      <c r="A144" s="3">
        <v>796</v>
      </c>
      <c r="B144" s="4">
        <v>128083.33333333333</v>
      </c>
      <c r="D144">
        <v>796</v>
      </c>
      <c r="E144">
        <v>128083.33333333333</v>
      </c>
      <c r="G144">
        <v>1223</v>
      </c>
      <c r="H144">
        <v>271000</v>
      </c>
    </row>
    <row r="145" spans="1:8">
      <c r="A145" s="3">
        <v>798</v>
      </c>
      <c r="B145" s="4">
        <v>222500</v>
      </c>
      <c r="D145">
        <v>798</v>
      </c>
      <c r="E145">
        <v>222500</v>
      </c>
      <c r="G145">
        <v>1224</v>
      </c>
      <c r="H145">
        <v>165000</v>
      </c>
    </row>
    <row r="146" spans="1:8">
      <c r="A146" s="3">
        <v>799</v>
      </c>
      <c r="B146" s="4">
        <v>195000</v>
      </c>
      <c r="D146">
        <v>799</v>
      </c>
      <c r="E146">
        <v>195000</v>
      </c>
      <c r="G146">
        <v>1225</v>
      </c>
      <c r="H146">
        <v>336000</v>
      </c>
    </row>
    <row r="147" spans="1:8">
      <c r="A147" s="3">
        <v>800</v>
      </c>
      <c r="B147" s="4">
        <v>196250</v>
      </c>
      <c r="D147">
        <v>800</v>
      </c>
      <c r="E147">
        <v>196250</v>
      </c>
      <c r="G147">
        <v>1226</v>
      </c>
      <c r="H147">
        <v>198900</v>
      </c>
    </row>
    <row r="148" spans="1:8">
      <c r="A148" s="3">
        <v>802</v>
      </c>
      <c r="B148" s="4">
        <v>185000</v>
      </c>
      <c r="D148">
        <v>802</v>
      </c>
      <c r="E148">
        <v>185000</v>
      </c>
      <c r="G148">
        <v>1228</v>
      </c>
      <c r="H148">
        <v>169175</v>
      </c>
    </row>
    <row r="149" spans="1:8">
      <c r="A149" s="3">
        <v>803</v>
      </c>
      <c r="B149" s="4">
        <v>165250</v>
      </c>
      <c r="D149">
        <v>803</v>
      </c>
      <c r="E149">
        <v>165250</v>
      </c>
      <c r="G149">
        <v>1232</v>
      </c>
      <c r="H149">
        <v>178500</v>
      </c>
    </row>
    <row r="150" spans="1:8">
      <c r="A150" s="3">
        <v>804</v>
      </c>
      <c r="B150" s="4">
        <v>184875</v>
      </c>
      <c r="D150">
        <v>804</v>
      </c>
      <c r="E150">
        <v>184875</v>
      </c>
      <c r="G150">
        <v>1234</v>
      </c>
      <c r="H150">
        <v>270909.5</v>
      </c>
    </row>
    <row r="151" spans="1:8">
      <c r="A151" s="3">
        <v>806</v>
      </c>
      <c r="B151" s="4">
        <v>143000</v>
      </c>
      <c r="D151">
        <v>806</v>
      </c>
      <c r="E151">
        <v>143000</v>
      </c>
      <c r="G151">
        <v>1235</v>
      </c>
      <c r="H151">
        <v>98600</v>
      </c>
    </row>
    <row r="152" spans="1:8">
      <c r="A152" s="3">
        <v>807</v>
      </c>
      <c r="B152" s="4">
        <v>228500</v>
      </c>
      <c r="D152">
        <v>807</v>
      </c>
      <c r="E152">
        <v>228500</v>
      </c>
      <c r="G152">
        <v>1237</v>
      </c>
      <c r="H152">
        <v>218166.66666666666</v>
      </c>
    </row>
    <row r="153" spans="1:8">
      <c r="A153" s="3">
        <v>808</v>
      </c>
      <c r="B153" s="4">
        <v>184000</v>
      </c>
      <c r="D153">
        <v>808</v>
      </c>
      <c r="E153">
        <v>184000</v>
      </c>
      <c r="G153">
        <v>1240</v>
      </c>
      <c r="H153">
        <v>199659.66666666666</v>
      </c>
    </row>
    <row r="154" spans="1:8">
      <c r="A154" s="3">
        <v>810</v>
      </c>
      <c r="B154" s="4">
        <v>159250</v>
      </c>
      <c r="D154">
        <v>810</v>
      </c>
      <c r="E154">
        <v>159250</v>
      </c>
      <c r="G154">
        <v>1241</v>
      </c>
      <c r="H154">
        <v>199900</v>
      </c>
    </row>
    <row r="155" spans="1:8">
      <c r="A155" s="3">
        <v>811</v>
      </c>
      <c r="B155" s="4">
        <v>93000</v>
      </c>
      <c r="D155">
        <v>811</v>
      </c>
      <c r="E155">
        <v>93000</v>
      </c>
      <c r="G155">
        <v>1242</v>
      </c>
      <c r="H155">
        <v>175500</v>
      </c>
    </row>
    <row r="156" spans="1:8">
      <c r="A156" s="3">
        <v>813</v>
      </c>
      <c r="B156" s="4">
        <v>157975</v>
      </c>
      <c r="D156">
        <v>813</v>
      </c>
      <c r="E156">
        <v>157975</v>
      </c>
      <c r="G156">
        <v>1244</v>
      </c>
      <c r="H156">
        <v>150000</v>
      </c>
    </row>
    <row r="157" spans="1:8">
      <c r="A157" s="3">
        <v>814</v>
      </c>
      <c r="B157" s="4">
        <v>172500</v>
      </c>
      <c r="D157">
        <v>814</v>
      </c>
      <c r="E157">
        <v>172500</v>
      </c>
      <c r="G157">
        <v>1246</v>
      </c>
      <c r="H157">
        <v>154000</v>
      </c>
    </row>
    <row r="158" spans="1:8">
      <c r="A158" s="3">
        <v>815</v>
      </c>
      <c r="B158" s="4">
        <v>144000</v>
      </c>
      <c r="D158">
        <v>815</v>
      </c>
      <c r="E158">
        <v>144000</v>
      </c>
      <c r="G158">
        <v>1247</v>
      </c>
      <c r="H158">
        <v>197000</v>
      </c>
    </row>
    <row r="159" spans="1:8">
      <c r="A159" s="3">
        <v>816</v>
      </c>
      <c r="B159" s="4">
        <v>125300</v>
      </c>
      <c r="D159">
        <v>816</v>
      </c>
      <c r="E159">
        <v>125300</v>
      </c>
      <c r="G159">
        <v>1248</v>
      </c>
      <c r="H159">
        <v>178580</v>
      </c>
    </row>
    <row r="160" spans="1:8">
      <c r="A160" s="3">
        <v>817</v>
      </c>
      <c r="B160" s="4">
        <v>214900</v>
      </c>
      <c r="D160">
        <v>817</v>
      </c>
      <c r="E160">
        <v>214900</v>
      </c>
      <c r="G160">
        <v>1249</v>
      </c>
      <c r="H160">
        <v>255321.5</v>
      </c>
    </row>
    <row r="161" spans="1:8">
      <c r="A161" s="3">
        <v>818</v>
      </c>
      <c r="B161" s="4">
        <v>115000</v>
      </c>
      <c r="D161">
        <v>818</v>
      </c>
      <c r="E161">
        <v>115000</v>
      </c>
      <c r="G161">
        <v>1251</v>
      </c>
      <c r="H161">
        <v>160000</v>
      </c>
    </row>
    <row r="162" spans="1:8">
      <c r="A162" s="3">
        <v>819</v>
      </c>
      <c r="B162" s="4">
        <v>137500</v>
      </c>
      <c r="D162">
        <v>819</v>
      </c>
      <c r="E162">
        <v>137500</v>
      </c>
      <c r="G162">
        <v>1252</v>
      </c>
      <c r="H162">
        <v>239500</v>
      </c>
    </row>
    <row r="163" spans="1:8">
      <c r="A163" s="3">
        <v>822</v>
      </c>
      <c r="B163" s="4">
        <v>187000</v>
      </c>
      <c r="D163">
        <v>822</v>
      </c>
      <c r="E163">
        <v>187000</v>
      </c>
      <c r="G163">
        <v>1253</v>
      </c>
      <c r="H163">
        <v>157000</v>
      </c>
    </row>
    <row r="164" spans="1:8">
      <c r="A164" s="3">
        <v>824</v>
      </c>
      <c r="B164" s="4">
        <v>200875</v>
      </c>
      <c r="D164">
        <v>824</v>
      </c>
      <c r="E164">
        <v>200875</v>
      </c>
      <c r="G164">
        <v>1256</v>
      </c>
      <c r="H164">
        <v>169750</v>
      </c>
    </row>
    <row r="165" spans="1:8">
      <c r="A165" s="3">
        <v>825</v>
      </c>
      <c r="B165" s="4">
        <v>157500</v>
      </c>
      <c r="D165">
        <v>825</v>
      </c>
      <c r="E165">
        <v>157500</v>
      </c>
      <c r="G165">
        <v>1257</v>
      </c>
      <c r="H165">
        <v>176000</v>
      </c>
    </row>
    <row r="166" spans="1:8">
      <c r="A166" s="3">
        <v>828</v>
      </c>
      <c r="B166" s="4">
        <v>119900</v>
      </c>
      <c r="D166">
        <v>828</v>
      </c>
      <c r="E166">
        <v>119900</v>
      </c>
      <c r="G166">
        <v>1258</v>
      </c>
      <c r="H166">
        <v>170567</v>
      </c>
    </row>
    <row r="167" spans="1:8">
      <c r="A167" s="3">
        <v>831</v>
      </c>
      <c r="B167" s="4">
        <v>195000</v>
      </c>
      <c r="D167">
        <v>831</v>
      </c>
      <c r="E167">
        <v>195000</v>
      </c>
      <c r="G167">
        <v>1260</v>
      </c>
      <c r="H167">
        <v>245500</v>
      </c>
    </row>
    <row r="168" spans="1:8">
      <c r="A168" s="3">
        <v>832</v>
      </c>
      <c r="B168" s="4">
        <v>165083.5</v>
      </c>
      <c r="D168">
        <v>832</v>
      </c>
      <c r="E168">
        <v>165083.5</v>
      </c>
      <c r="G168">
        <v>1261</v>
      </c>
      <c r="H168">
        <v>163000</v>
      </c>
    </row>
    <row r="169" spans="1:8">
      <c r="A169" s="3">
        <v>833</v>
      </c>
      <c r="B169" s="4">
        <v>145333.33333333334</v>
      </c>
      <c r="D169">
        <v>833</v>
      </c>
      <c r="E169">
        <v>145333.33333333334</v>
      </c>
      <c r="G169">
        <v>1262</v>
      </c>
      <c r="H169">
        <v>183250</v>
      </c>
    </row>
    <row r="170" spans="1:8">
      <c r="A170" s="3">
        <v>836</v>
      </c>
      <c r="B170" s="4">
        <v>102000</v>
      </c>
      <c r="D170">
        <v>836</v>
      </c>
      <c r="E170">
        <v>102000</v>
      </c>
      <c r="G170">
        <v>1264</v>
      </c>
      <c r="H170">
        <v>324485</v>
      </c>
    </row>
    <row r="171" spans="1:8">
      <c r="A171" s="3">
        <v>839</v>
      </c>
      <c r="B171" s="4">
        <v>193000</v>
      </c>
      <c r="D171">
        <v>839</v>
      </c>
      <c r="E171">
        <v>193000</v>
      </c>
      <c r="G171">
        <v>1266</v>
      </c>
      <c r="H171">
        <v>159895</v>
      </c>
    </row>
    <row r="172" spans="1:8">
      <c r="A172" s="3">
        <v>840</v>
      </c>
      <c r="B172" s="4">
        <v>147700</v>
      </c>
      <c r="D172">
        <v>840</v>
      </c>
      <c r="E172">
        <v>147700</v>
      </c>
      <c r="G172">
        <v>1267</v>
      </c>
      <c r="H172">
        <v>220000</v>
      </c>
    </row>
    <row r="173" spans="1:8">
      <c r="A173" s="3">
        <v>841</v>
      </c>
      <c r="B173" s="4">
        <v>181000</v>
      </c>
      <c r="D173">
        <v>841</v>
      </c>
      <c r="E173">
        <v>181000</v>
      </c>
      <c r="G173">
        <v>1268</v>
      </c>
      <c r="H173">
        <v>147666.66666666666</v>
      </c>
    </row>
    <row r="174" spans="1:8">
      <c r="A174" s="3">
        <v>844</v>
      </c>
      <c r="B174" s="4">
        <v>214500</v>
      </c>
      <c r="D174">
        <v>844</v>
      </c>
      <c r="E174">
        <v>214500</v>
      </c>
      <c r="G174">
        <v>1269</v>
      </c>
      <c r="H174">
        <v>155000</v>
      </c>
    </row>
    <row r="175" spans="1:8">
      <c r="A175" s="3">
        <v>845</v>
      </c>
      <c r="B175" s="4">
        <v>174833.33333333334</v>
      </c>
      <c r="D175">
        <v>845</v>
      </c>
      <c r="E175">
        <v>174833.33333333334</v>
      </c>
      <c r="G175">
        <v>1271</v>
      </c>
      <c r="H175">
        <v>157000</v>
      </c>
    </row>
    <row r="176" spans="1:8">
      <c r="A176" s="3">
        <v>846</v>
      </c>
      <c r="B176" s="4">
        <v>224500</v>
      </c>
      <c r="D176">
        <v>846</v>
      </c>
      <c r="E176">
        <v>224500</v>
      </c>
      <c r="G176">
        <v>1272</v>
      </c>
      <c r="H176">
        <v>145900</v>
      </c>
    </row>
    <row r="177" spans="1:8">
      <c r="A177" s="3">
        <v>847</v>
      </c>
      <c r="B177" s="4">
        <v>213625</v>
      </c>
      <c r="D177">
        <v>847</v>
      </c>
      <c r="E177">
        <v>213625</v>
      </c>
      <c r="G177">
        <v>1273</v>
      </c>
      <c r="H177">
        <v>215000</v>
      </c>
    </row>
    <row r="178" spans="1:8">
      <c r="A178" s="3">
        <v>848</v>
      </c>
      <c r="B178" s="4">
        <v>148154.54545454544</v>
      </c>
      <c r="D178">
        <v>848</v>
      </c>
      <c r="E178">
        <v>148154.54545454544</v>
      </c>
      <c r="G178">
        <v>1274</v>
      </c>
      <c r="H178">
        <v>203000</v>
      </c>
    </row>
    <row r="179" spans="1:8">
      <c r="A179" s="3">
        <v>849</v>
      </c>
      <c r="B179" s="4">
        <v>106000</v>
      </c>
      <c r="D179">
        <v>849</v>
      </c>
      <c r="E179">
        <v>106000</v>
      </c>
      <c r="G179">
        <v>1276</v>
      </c>
      <c r="H179">
        <v>147000</v>
      </c>
    </row>
    <row r="180" spans="1:8">
      <c r="A180" s="3">
        <v>853</v>
      </c>
      <c r="B180" s="4">
        <v>315000</v>
      </c>
      <c r="D180">
        <v>853</v>
      </c>
      <c r="E180">
        <v>315000</v>
      </c>
      <c r="G180">
        <v>1277</v>
      </c>
      <c r="H180">
        <v>167000</v>
      </c>
    </row>
    <row r="181" spans="1:8">
      <c r="A181" s="3">
        <v>854</v>
      </c>
      <c r="B181" s="4">
        <v>220000</v>
      </c>
      <c r="D181">
        <v>854</v>
      </c>
      <c r="E181">
        <v>220000</v>
      </c>
      <c r="G181">
        <v>1278</v>
      </c>
      <c r="H181">
        <v>179200</v>
      </c>
    </row>
    <row r="182" spans="1:8">
      <c r="A182" s="3">
        <v>855</v>
      </c>
      <c r="B182" s="4">
        <v>147500</v>
      </c>
      <c r="D182">
        <v>855</v>
      </c>
      <c r="E182">
        <v>147500</v>
      </c>
      <c r="G182">
        <v>1281</v>
      </c>
      <c r="H182">
        <v>150000</v>
      </c>
    </row>
    <row r="183" spans="1:8">
      <c r="A183" s="3">
        <v>856</v>
      </c>
      <c r="B183" s="4">
        <v>179500</v>
      </c>
      <c r="D183">
        <v>856</v>
      </c>
      <c r="E183">
        <v>179500</v>
      </c>
      <c r="G183">
        <v>1284</v>
      </c>
      <c r="H183">
        <v>284250</v>
      </c>
    </row>
    <row r="184" spans="1:8">
      <c r="A184" s="3">
        <v>858</v>
      </c>
      <c r="B184" s="4">
        <v>123900</v>
      </c>
      <c r="D184">
        <v>858</v>
      </c>
      <c r="E184">
        <v>123900</v>
      </c>
      <c r="G184">
        <v>1286</v>
      </c>
      <c r="H184">
        <v>193879</v>
      </c>
    </row>
    <row r="185" spans="1:8">
      <c r="A185" s="3">
        <v>859</v>
      </c>
      <c r="B185" s="4">
        <v>102776</v>
      </c>
      <c r="D185">
        <v>859</v>
      </c>
      <c r="E185">
        <v>102776</v>
      </c>
      <c r="G185">
        <v>1288</v>
      </c>
      <c r="H185">
        <v>260000</v>
      </c>
    </row>
    <row r="186" spans="1:8">
      <c r="A186" s="3">
        <v>860</v>
      </c>
      <c r="B186" s="4">
        <v>206500</v>
      </c>
      <c r="D186">
        <v>860</v>
      </c>
      <c r="E186">
        <v>206500</v>
      </c>
      <c r="G186">
        <v>1291</v>
      </c>
      <c r="H186">
        <v>173000</v>
      </c>
    </row>
    <row r="187" spans="1:8">
      <c r="A187" s="3">
        <v>861</v>
      </c>
      <c r="B187" s="4">
        <v>115500</v>
      </c>
      <c r="D187">
        <v>861</v>
      </c>
      <c r="E187">
        <v>115500</v>
      </c>
      <c r="G187">
        <v>1293</v>
      </c>
      <c r="H187">
        <v>187750</v>
      </c>
    </row>
    <row r="188" spans="1:8">
      <c r="A188" s="3">
        <v>862</v>
      </c>
      <c r="B188" s="4">
        <v>120000</v>
      </c>
      <c r="D188">
        <v>862</v>
      </c>
      <c r="E188">
        <v>120000</v>
      </c>
      <c r="G188">
        <v>1296</v>
      </c>
      <c r="H188">
        <v>224000</v>
      </c>
    </row>
    <row r="189" spans="1:8">
      <c r="A189" s="3">
        <v>864</v>
      </c>
      <c r="B189" s="4">
        <v>125776.65714285715</v>
      </c>
      <c r="D189">
        <v>864</v>
      </c>
      <c r="E189">
        <v>125776.65714285715</v>
      </c>
      <c r="G189">
        <v>1297</v>
      </c>
      <c r="H189">
        <v>153000</v>
      </c>
    </row>
    <row r="190" spans="1:8">
      <c r="A190" s="3">
        <v>866</v>
      </c>
      <c r="B190" s="4">
        <v>212200</v>
      </c>
      <c r="D190">
        <v>866</v>
      </c>
      <c r="E190">
        <v>212200</v>
      </c>
      <c r="G190">
        <v>1298</v>
      </c>
      <c r="H190">
        <v>180000</v>
      </c>
    </row>
    <row r="191" spans="1:8">
      <c r="A191" s="3">
        <v>868</v>
      </c>
      <c r="B191" s="4">
        <v>231112.5</v>
      </c>
      <c r="D191">
        <v>868</v>
      </c>
      <c r="E191">
        <v>231112.5</v>
      </c>
      <c r="G191">
        <v>1299</v>
      </c>
      <c r="H191">
        <v>261500</v>
      </c>
    </row>
    <row r="192" spans="1:8">
      <c r="A192" s="3">
        <v>870</v>
      </c>
      <c r="B192" s="4">
        <v>148000</v>
      </c>
      <c r="D192">
        <v>870</v>
      </c>
      <c r="E192">
        <v>148000</v>
      </c>
      <c r="G192">
        <v>1300</v>
      </c>
      <c r="H192">
        <v>229456</v>
      </c>
    </row>
    <row r="193" spans="1:8">
      <c r="A193" s="3">
        <v>872</v>
      </c>
      <c r="B193" s="4">
        <v>204000</v>
      </c>
      <c r="D193">
        <v>872</v>
      </c>
      <c r="E193">
        <v>204000</v>
      </c>
      <c r="G193">
        <v>1302</v>
      </c>
      <c r="H193">
        <v>167242.5</v>
      </c>
    </row>
    <row r="194" spans="1:8">
      <c r="A194" s="3">
        <v>873</v>
      </c>
      <c r="B194" s="4">
        <v>193000</v>
      </c>
      <c r="D194">
        <v>873</v>
      </c>
      <c r="E194">
        <v>193000</v>
      </c>
      <c r="G194">
        <v>1304</v>
      </c>
      <c r="H194">
        <v>199500</v>
      </c>
    </row>
    <row r="195" spans="1:8">
      <c r="A195" s="3">
        <v>874</v>
      </c>
      <c r="B195" s="4">
        <v>185937.5</v>
      </c>
      <c r="D195">
        <v>874</v>
      </c>
      <c r="E195">
        <v>185937.5</v>
      </c>
      <c r="G195">
        <v>1306</v>
      </c>
      <c r="H195">
        <v>262000</v>
      </c>
    </row>
    <row r="196" spans="1:8">
      <c r="A196" s="3">
        <v>876</v>
      </c>
      <c r="B196" s="4">
        <v>131883.33333333334</v>
      </c>
      <c r="D196">
        <v>876</v>
      </c>
      <c r="E196">
        <v>131883.33333333334</v>
      </c>
      <c r="G196">
        <v>1309</v>
      </c>
      <c r="H196">
        <v>180000</v>
      </c>
    </row>
    <row r="197" spans="1:8">
      <c r="A197" s="3">
        <v>879</v>
      </c>
      <c r="B197" s="4">
        <v>219210</v>
      </c>
      <c r="D197">
        <v>879</v>
      </c>
      <c r="E197">
        <v>219210</v>
      </c>
      <c r="G197">
        <v>1310</v>
      </c>
      <c r="H197">
        <v>164990</v>
      </c>
    </row>
    <row r="198" spans="1:8">
      <c r="A198" s="3">
        <v>880</v>
      </c>
      <c r="B198" s="4">
        <v>191000</v>
      </c>
      <c r="D198">
        <v>880</v>
      </c>
      <c r="E198">
        <v>191000</v>
      </c>
      <c r="G198">
        <v>1311</v>
      </c>
      <c r="H198">
        <v>341000</v>
      </c>
    </row>
    <row r="199" spans="1:8">
      <c r="A199" s="3">
        <v>882</v>
      </c>
      <c r="B199" s="4">
        <v>112566.66666666667</v>
      </c>
      <c r="D199">
        <v>882</v>
      </c>
      <c r="E199">
        <v>112566.66666666667</v>
      </c>
      <c r="G199">
        <v>1314</v>
      </c>
      <c r="H199">
        <v>189733</v>
      </c>
    </row>
    <row r="200" spans="1:8">
      <c r="A200" s="3">
        <v>883</v>
      </c>
      <c r="B200" s="4">
        <v>145000</v>
      </c>
      <c r="D200">
        <v>883</v>
      </c>
      <c r="E200">
        <v>145000</v>
      </c>
      <c r="G200">
        <v>1316</v>
      </c>
      <c r="H200">
        <v>185065.5</v>
      </c>
    </row>
    <row r="201" spans="1:8">
      <c r="A201" s="3">
        <v>884</v>
      </c>
      <c r="B201" s="4">
        <v>157316.66666666666</v>
      </c>
      <c r="D201">
        <v>884</v>
      </c>
      <c r="E201">
        <v>157316.66666666666</v>
      </c>
      <c r="G201">
        <v>1318</v>
      </c>
      <c r="H201">
        <v>290000</v>
      </c>
    </row>
    <row r="202" spans="1:8">
      <c r="A202" s="3">
        <v>888</v>
      </c>
      <c r="B202" s="4">
        <v>156000</v>
      </c>
      <c r="D202">
        <v>888</v>
      </c>
      <c r="E202">
        <v>156000</v>
      </c>
      <c r="G202">
        <v>1319</v>
      </c>
      <c r="H202">
        <v>174000</v>
      </c>
    </row>
    <row r="203" spans="1:8">
      <c r="A203" s="3">
        <v>892</v>
      </c>
      <c r="B203" s="4">
        <v>100000</v>
      </c>
      <c r="D203">
        <v>892</v>
      </c>
      <c r="E203">
        <v>100000</v>
      </c>
      <c r="G203">
        <v>1324</v>
      </c>
      <c r="H203">
        <v>238750</v>
      </c>
    </row>
    <row r="204" spans="1:8">
      <c r="A204" s="3">
        <v>893</v>
      </c>
      <c r="B204" s="4">
        <v>239900</v>
      </c>
      <c r="D204">
        <v>893</v>
      </c>
      <c r="E204">
        <v>239900</v>
      </c>
      <c r="G204">
        <v>1328</v>
      </c>
      <c r="H204">
        <v>143000</v>
      </c>
    </row>
    <row r="205" spans="1:8">
      <c r="A205" s="3">
        <v>894</v>
      </c>
      <c r="B205" s="4">
        <v>130736.36363636363</v>
      </c>
      <c r="D205">
        <v>894</v>
      </c>
      <c r="E205">
        <v>130736.36363636363</v>
      </c>
      <c r="G205">
        <v>1330</v>
      </c>
      <c r="H205">
        <v>272000</v>
      </c>
    </row>
    <row r="206" spans="1:8">
      <c r="A206" s="3">
        <v>896</v>
      </c>
      <c r="B206" s="4">
        <v>169300</v>
      </c>
      <c r="D206">
        <v>896</v>
      </c>
      <c r="E206">
        <v>169300</v>
      </c>
      <c r="G206">
        <v>1332</v>
      </c>
      <c r="H206">
        <v>260000</v>
      </c>
    </row>
    <row r="207" spans="1:8">
      <c r="A207" s="3">
        <v>900</v>
      </c>
      <c r="B207" s="4">
        <v>193739</v>
      </c>
      <c r="D207">
        <v>900</v>
      </c>
      <c r="E207">
        <v>193739</v>
      </c>
      <c r="G207">
        <v>1337</v>
      </c>
      <c r="H207">
        <v>182500</v>
      </c>
    </row>
    <row r="208" spans="1:8">
      <c r="A208" s="3">
        <v>901</v>
      </c>
      <c r="B208" s="4">
        <v>124266.66666666667</v>
      </c>
      <c r="D208">
        <v>901</v>
      </c>
      <c r="E208">
        <v>124266.66666666667</v>
      </c>
      <c r="G208">
        <v>1338</v>
      </c>
      <c r="H208">
        <v>261750</v>
      </c>
    </row>
    <row r="209" spans="1:8">
      <c r="A209" s="3">
        <v>907</v>
      </c>
      <c r="B209" s="4">
        <v>146159.66666666666</v>
      </c>
      <c r="D209">
        <v>907</v>
      </c>
      <c r="E209">
        <v>146159.66666666666</v>
      </c>
      <c r="G209">
        <v>1340</v>
      </c>
      <c r="H209">
        <v>181134</v>
      </c>
    </row>
    <row r="210" spans="1:8">
      <c r="A210" s="3">
        <v>908</v>
      </c>
      <c r="B210" s="4">
        <v>220000</v>
      </c>
      <c r="D210">
        <v>908</v>
      </c>
      <c r="E210">
        <v>220000</v>
      </c>
      <c r="G210">
        <v>1344</v>
      </c>
      <c r="H210">
        <v>206300</v>
      </c>
    </row>
    <row r="211" spans="1:8">
      <c r="A211" s="3">
        <v>910</v>
      </c>
      <c r="B211" s="4">
        <v>163225</v>
      </c>
      <c r="D211">
        <v>910</v>
      </c>
      <c r="E211">
        <v>163225</v>
      </c>
      <c r="G211">
        <v>1346</v>
      </c>
      <c r="H211">
        <v>186000</v>
      </c>
    </row>
    <row r="212" spans="1:8">
      <c r="A212" s="3">
        <v>911</v>
      </c>
      <c r="B212" s="4">
        <v>132500</v>
      </c>
      <c r="D212">
        <v>911</v>
      </c>
      <c r="E212">
        <v>132500</v>
      </c>
      <c r="G212">
        <v>1347</v>
      </c>
      <c r="H212">
        <v>260000</v>
      </c>
    </row>
    <row r="213" spans="1:8">
      <c r="A213" s="3">
        <v>912</v>
      </c>
      <c r="B213" s="4">
        <v>141843.33333333334</v>
      </c>
      <c r="D213">
        <v>912</v>
      </c>
      <c r="E213">
        <v>141843.33333333334</v>
      </c>
      <c r="G213">
        <v>1349</v>
      </c>
      <c r="H213">
        <v>179000</v>
      </c>
    </row>
    <row r="214" spans="1:8">
      <c r="A214" s="3">
        <v>913</v>
      </c>
      <c r="B214" s="4">
        <v>140000</v>
      </c>
      <c r="D214">
        <v>913</v>
      </c>
      <c r="E214">
        <v>140000</v>
      </c>
      <c r="G214">
        <v>1350</v>
      </c>
      <c r="H214">
        <v>168950</v>
      </c>
    </row>
    <row r="215" spans="1:8">
      <c r="A215" s="3">
        <v>915</v>
      </c>
      <c r="B215" s="4">
        <v>177000</v>
      </c>
      <c r="D215">
        <v>915</v>
      </c>
      <c r="E215">
        <v>177000</v>
      </c>
      <c r="G215">
        <v>1352</v>
      </c>
      <c r="H215">
        <v>208900</v>
      </c>
    </row>
    <row r="216" spans="1:8">
      <c r="A216" s="3">
        <v>916</v>
      </c>
      <c r="B216" s="4">
        <v>179000</v>
      </c>
      <c r="D216">
        <v>916</v>
      </c>
      <c r="E216">
        <v>179000</v>
      </c>
      <c r="G216">
        <v>1356</v>
      </c>
      <c r="H216">
        <v>246578</v>
      </c>
    </row>
    <row r="217" spans="1:8">
      <c r="A217" s="3">
        <v>918</v>
      </c>
      <c r="B217" s="4">
        <v>145333.33333333334</v>
      </c>
      <c r="D217">
        <v>918</v>
      </c>
      <c r="E217">
        <v>145333.33333333334</v>
      </c>
      <c r="G217">
        <v>1358</v>
      </c>
      <c r="H217">
        <v>215500</v>
      </c>
    </row>
    <row r="218" spans="1:8">
      <c r="A218" s="3">
        <v>920</v>
      </c>
      <c r="B218" s="4">
        <v>171625</v>
      </c>
      <c r="D218">
        <v>920</v>
      </c>
      <c r="E218">
        <v>171625</v>
      </c>
      <c r="G218">
        <v>1360</v>
      </c>
      <c r="H218">
        <v>214500</v>
      </c>
    </row>
    <row r="219" spans="1:8">
      <c r="A219" s="3">
        <v>923</v>
      </c>
      <c r="B219" s="4">
        <v>143000</v>
      </c>
      <c r="D219">
        <v>923</v>
      </c>
      <c r="E219">
        <v>143000</v>
      </c>
      <c r="G219">
        <v>1361</v>
      </c>
      <c r="H219">
        <v>190000</v>
      </c>
    </row>
    <row r="220" spans="1:8">
      <c r="A220" s="3">
        <v>924</v>
      </c>
      <c r="B220" s="4">
        <v>166000</v>
      </c>
      <c r="D220">
        <v>924</v>
      </c>
      <c r="E220">
        <v>166000</v>
      </c>
      <c r="G220">
        <v>1362</v>
      </c>
      <c r="H220">
        <v>188031.66666666666</v>
      </c>
    </row>
    <row r="221" spans="1:8">
      <c r="A221" s="3">
        <v>925</v>
      </c>
      <c r="B221" s="4">
        <v>124666.66666666667</v>
      </c>
      <c r="D221">
        <v>925</v>
      </c>
      <c r="E221">
        <v>124666.66666666667</v>
      </c>
      <c r="G221">
        <v>1364</v>
      </c>
      <c r="H221">
        <v>220925</v>
      </c>
    </row>
    <row r="222" spans="1:8">
      <c r="A222" s="3">
        <v>926</v>
      </c>
      <c r="B222" s="4">
        <v>155500</v>
      </c>
      <c r="D222">
        <v>926</v>
      </c>
      <c r="E222">
        <v>155500</v>
      </c>
      <c r="G222">
        <v>1367</v>
      </c>
      <c r="H222">
        <v>140000</v>
      </c>
    </row>
    <row r="223" spans="1:8">
      <c r="A223" s="3">
        <v>927</v>
      </c>
      <c r="B223" s="4">
        <v>141500</v>
      </c>
      <c r="D223">
        <v>927</v>
      </c>
      <c r="E223">
        <v>141500</v>
      </c>
      <c r="G223">
        <v>1368</v>
      </c>
      <c r="H223">
        <v>202582.5</v>
      </c>
    </row>
    <row r="224" spans="1:8">
      <c r="A224" s="3">
        <v>928</v>
      </c>
      <c r="B224" s="4">
        <v>162800</v>
      </c>
      <c r="D224">
        <v>928</v>
      </c>
      <c r="E224">
        <v>162800</v>
      </c>
      <c r="G224">
        <v>1370</v>
      </c>
      <c r="H224">
        <v>220750</v>
      </c>
    </row>
    <row r="225" spans="1:8">
      <c r="A225" s="3">
        <v>930</v>
      </c>
      <c r="B225" s="4">
        <v>199900</v>
      </c>
      <c r="D225">
        <v>930</v>
      </c>
      <c r="E225">
        <v>199900</v>
      </c>
      <c r="G225">
        <v>1372</v>
      </c>
      <c r="H225">
        <v>199860</v>
      </c>
    </row>
    <row r="226" spans="1:8">
      <c r="A226" s="3">
        <v>931</v>
      </c>
      <c r="B226" s="4">
        <v>140000</v>
      </c>
      <c r="D226">
        <v>931</v>
      </c>
      <c r="E226">
        <v>140000</v>
      </c>
      <c r="G226">
        <v>1373</v>
      </c>
      <c r="H226">
        <v>183250</v>
      </c>
    </row>
    <row r="227" spans="1:8">
      <c r="A227" s="3">
        <v>932</v>
      </c>
      <c r="B227" s="4">
        <v>124000</v>
      </c>
      <c r="D227">
        <v>932</v>
      </c>
      <c r="E227">
        <v>124000</v>
      </c>
      <c r="G227">
        <v>1374</v>
      </c>
      <c r="H227">
        <v>234000</v>
      </c>
    </row>
    <row r="228" spans="1:8">
      <c r="A228" s="3">
        <v>935</v>
      </c>
      <c r="B228" s="4">
        <v>156750</v>
      </c>
      <c r="D228">
        <v>935</v>
      </c>
      <c r="E228">
        <v>156750</v>
      </c>
      <c r="G228">
        <v>1375</v>
      </c>
      <c r="H228">
        <v>178740</v>
      </c>
    </row>
    <row r="229" spans="1:8">
      <c r="A229" s="3">
        <v>936</v>
      </c>
      <c r="B229" s="4">
        <v>142937.5</v>
      </c>
      <c r="D229">
        <v>936</v>
      </c>
      <c r="E229">
        <v>142937.5</v>
      </c>
      <c r="G229">
        <v>1379</v>
      </c>
      <c r="H229">
        <v>315750</v>
      </c>
    </row>
    <row r="230" spans="1:8">
      <c r="A230" s="3">
        <v>938</v>
      </c>
      <c r="B230" s="4">
        <v>155125</v>
      </c>
      <c r="D230">
        <v>938</v>
      </c>
      <c r="E230">
        <v>155125</v>
      </c>
      <c r="G230">
        <v>1383</v>
      </c>
      <c r="H230">
        <v>155125</v>
      </c>
    </row>
    <row r="231" spans="1:8">
      <c r="A231" s="3">
        <v>939</v>
      </c>
      <c r="B231" s="4">
        <v>175500</v>
      </c>
      <c r="D231">
        <v>939</v>
      </c>
      <c r="E231">
        <v>175500</v>
      </c>
      <c r="G231">
        <v>1385</v>
      </c>
      <c r="H231">
        <v>241500</v>
      </c>
    </row>
    <row r="232" spans="1:8">
      <c r="A232" s="3">
        <v>940</v>
      </c>
      <c r="B232" s="4">
        <v>139000</v>
      </c>
      <c r="D232">
        <v>940</v>
      </c>
      <c r="E232">
        <v>139000</v>
      </c>
      <c r="G232">
        <v>1386</v>
      </c>
      <c r="H232">
        <v>129200</v>
      </c>
    </row>
    <row r="233" spans="1:8">
      <c r="A233" s="3">
        <v>941</v>
      </c>
      <c r="B233" s="4">
        <v>186000</v>
      </c>
      <c r="D233">
        <v>941</v>
      </c>
      <c r="E233">
        <v>186000</v>
      </c>
      <c r="G233">
        <v>1389</v>
      </c>
      <c r="H233">
        <v>170000</v>
      </c>
    </row>
    <row r="234" spans="1:8">
      <c r="A234" s="3">
        <v>942</v>
      </c>
      <c r="B234" s="4">
        <v>151400</v>
      </c>
      <c r="D234">
        <v>942</v>
      </c>
      <c r="E234">
        <v>151400</v>
      </c>
      <c r="G234">
        <v>1390</v>
      </c>
      <c r="H234">
        <v>171000</v>
      </c>
    </row>
    <row r="235" spans="1:8">
      <c r="A235" s="3">
        <v>943</v>
      </c>
      <c r="B235" s="4">
        <v>163980</v>
      </c>
      <c r="D235">
        <v>943</v>
      </c>
      <c r="E235">
        <v>163980</v>
      </c>
      <c r="G235">
        <v>1391</v>
      </c>
      <c r="H235">
        <v>217899.5</v>
      </c>
    </row>
    <row r="236" spans="1:8">
      <c r="A236" s="3">
        <v>944</v>
      </c>
      <c r="B236" s="4">
        <v>204200</v>
      </c>
      <c r="D236">
        <v>944</v>
      </c>
      <c r="E236">
        <v>204200</v>
      </c>
      <c r="G236">
        <v>1392</v>
      </c>
      <c r="H236">
        <v>190416.66666666666</v>
      </c>
    </row>
    <row r="237" spans="1:8">
      <c r="A237" s="3">
        <v>945</v>
      </c>
      <c r="B237" s="4">
        <v>127500</v>
      </c>
      <c r="D237">
        <v>945</v>
      </c>
      <c r="E237">
        <v>127500</v>
      </c>
      <c r="G237">
        <v>1393</v>
      </c>
      <c r="H237">
        <v>333168</v>
      </c>
    </row>
    <row r="238" spans="1:8">
      <c r="A238" s="3">
        <v>948</v>
      </c>
      <c r="B238" s="4">
        <v>144000</v>
      </c>
      <c r="D238">
        <v>948</v>
      </c>
      <c r="E238">
        <v>144000</v>
      </c>
      <c r="G238">
        <v>1394</v>
      </c>
      <c r="H238">
        <v>159000</v>
      </c>
    </row>
    <row r="239" spans="1:8">
      <c r="A239" s="3">
        <v>950</v>
      </c>
      <c r="B239" s="4">
        <v>124225</v>
      </c>
      <c r="D239">
        <v>950</v>
      </c>
      <c r="E239">
        <v>124225</v>
      </c>
      <c r="G239">
        <v>1396</v>
      </c>
      <c r="H239">
        <v>348000</v>
      </c>
    </row>
    <row r="240" spans="1:8">
      <c r="A240" s="3">
        <v>951</v>
      </c>
      <c r="B240" s="4">
        <v>106500</v>
      </c>
      <c r="D240">
        <v>951</v>
      </c>
      <c r="E240">
        <v>106500</v>
      </c>
      <c r="G240">
        <v>1398</v>
      </c>
      <c r="H240">
        <v>165500</v>
      </c>
    </row>
    <row r="241" spans="1:8">
      <c r="A241" s="3">
        <v>952</v>
      </c>
      <c r="B241" s="4">
        <v>171838.88888888888</v>
      </c>
      <c r="D241">
        <v>952</v>
      </c>
      <c r="E241">
        <v>171838.88888888888</v>
      </c>
      <c r="G241">
        <v>1405</v>
      </c>
      <c r="H241">
        <v>176375</v>
      </c>
    </row>
    <row r="242" spans="1:8">
      <c r="A242" s="3">
        <v>953</v>
      </c>
      <c r="B242" s="4">
        <v>173700</v>
      </c>
      <c r="D242">
        <v>953</v>
      </c>
      <c r="E242">
        <v>173700</v>
      </c>
      <c r="G242">
        <v>1406</v>
      </c>
      <c r="H242">
        <v>230500</v>
      </c>
    </row>
    <row r="243" spans="1:8">
      <c r="A243" s="3">
        <v>954</v>
      </c>
      <c r="B243" s="4">
        <v>160000</v>
      </c>
      <c r="D243">
        <v>954</v>
      </c>
      <c r="E243">
        <v>160000</v>
      </c>
      <c r="G243">
        <v>1408</v>
      </c>
      <c r="H243">
        <v>193500</v>
      </c>
    </row>
    <row r="244" spans="1:8">
      <c r="A244" s="3">
        <v>955</v>
      </c>
      <c r="B244" s="4">
        <v>127000</v>
      </c>
      <c r="D244">
        <v>955</v>
      </c>
      <c r="E244">
        <v>127000</v>
      </c>
      <c r="G244">
        <v>1410</v>
      </c>
      <c r="H244">
        <v>438780</v>
      </c>
    </row>
    <row r="245" spans="1:8">
      <c r="A245" s="3">
        <v>956</v>
      </c>
      <c r="B245" s="4">
        <v>233000</v>
      </c>
      <c r="D245">
        <v>956</v>
      </c>
      <c r="E245">
        <v>233000</v>
      </c>
      <c r="G245">
        <v>1413</v>
      </c>
      <c r="H245">
        <v>187100</v>
      </c>
    </row>
    <row r="246" spans="1:8">
      <c r="A246" s="3">
        <v>958</v>
      </c>
      <c r="B246" s="4">
        <v>147625</v>
      </c>
      <c r="D246">
        <v>958</v>
      </c>
      <c r="E246">
        <v>147625</v>
      </c>
      <c r="G246">
        <v>1414</v>
      </c>
      <c r="H246">
        <v>185500</v>
      </c>
    </row>
    <row r="247" spans="1:8">
      <c r="A247" s="3">
        <v>959</v>
      </c>
      <c r="B247" s="4">
        <v>173000</v>
      </c>
      <c r="D247">
        <v>959</v>
      </c>
      <c r="E247">
        <v>173000</v>
      </c>
      <c r="G247">
        <v>1416</v>
      </c>
      <c r="H247">
        <v>167000</v>
      </c>
    </row>
    <row r="248" spans="1:8">
      <c r="A248" s="3">
        <v>960</v>
      </c>
      <c r="B248" s="4">
        <v>111750</v>
      </c>
      <c r="D248">
        <v>960</v>
      </c>
      <c r="E248">
        <v>111750</v>
      </c>
      <c r="G248">
        <v>1417</v>
      </c>
      <c r="H248">
        <v>227680</v>
      </c>
    </row>
    <row r="249" spans="1:8">
      <c r="A249" s="3">
        <v>961</v>
      </c>
      <c r="B249" s="4">
        <v>67000</v>
      </c>
      <c r="D249">
        <v>961</v>
      </c>
      <c r="E249">
        <v>67000</v>
      </c>
      <c r="G249">
        <v>1419</v>
      </c>
      <c r="H249">
        <v>392000</v>
      </c>
    </row>
    <row r="250" spans="1:8">
      <c r="A250" s="3">
        <v>963</v>
      </c>
      <c r="B250" s="4">
        <v>231500</v>
      </c>
      <c r="D250">
        <v>963</v>
      </c>
      <c r="E250">
        <v>231500</v>
      </c>
      <c r="G250">
        <v>1422</v>
      </c>
      <c r="H250">
        <v>177550</v>
      </c>
    </row>
    <row r="251" spans="1:8">
      <c r="A251" s="3">
        <v>964</v>
      </c>
      <c r="B251" s="4">
        <v>222000</v>
      </c>
      <c r="D251">
        <v>964</v>
      </c>
      <c r="E251">
        <v>222000</v>
      </c>
      <c r="G251">
        <v>1424</v>
      </c>
      <c r="H251">
        <v>180500</v>
      </c>
    </row>
    <row r="252" spans="1:8">
      <c r="A252" s="3">
        <v>965</v>
      </c>
      <c r="B252" s="4">
        <v>359100</v>
      </c>
      <c r="D252">
        <v>965</v>
      </c>
      <c r="E252">
        <v>359100</v>
      </c>
      <c r="G252">
        <v>1425</v>
      </c>
      <c r="H252">
        <v>180500</v>
      </c>
    </row>
    <row r="253" spans="1:8">
      <c r="A253" s="3">
        <v>967</v>
      </c>
      <c r="B253" s="4">
        <v>202900</v>
      </c>
      <c r="D253">
        <v>967</v>
      </c>
      <c r="E253">
        <v>202900</v>
      </c>
      <c r="G253">
        <v>1428</v>
      </c>
      <c r="H253">
        <v>182000</v>
      </c>
    </row>
    <row r="254" spans="1:8">
      <c r="A254" s="3">
        <v>968</v>
      </c>
      <c r="B254" s="4">
        <v>100000</v>
      </c>
      <c r="D254">
        <v>968</v>
      </c>
      <c r="E254">
        <v>100000</v>
      </c>
      <c r="G254">
        <v>1430</v>
      </c>
      <c r="H254">
        <v>217500</v>
      </c>
    </row>
    <row r="255" spans="1:8">
      <c r="A255" s="3">
        <v>969</v>
      </c>
      <c r="B255" s="4">
        <v>185000</v>
      </c>
      <c r="D255">
        <v>969</v>
      </c>
      <c r="E255">
        <v>185000</v>
      </c>
      <c r="G255">
        <v>1431</v>
      </c>
      <c r="H255">
        <v>192000</v>
      </c>
    </row>
    <row r="256" spans="1:8">
      <c r="A256" s="3">
        <v>970</v>
      </c>
      <c r="B256" s="4">
        <v>140500</v>
      </c>
      <c r="D256">
        <v>970</v>
      </c>
      <c r="E256">
        <v>140500</v>
      </c>
      <c r="G256">
        <v>1434</v>
      </c>
      <c r="H256">
        <v>239686</v>
      </c>
    </row>
    <row r="257" spans="1:8">
      <c r="A257" s="3">
        <v>971</v>
      </c>
      <c r="B257" s="4">
        <v>128500</v>
      </c>
      <c r="D257">
        <v>971</v>
      </c>
      <c r="E257">
        <v>128500</v>
      </c>
      <c r="G257">
        <v>1436</v>
      </c>
      <c r="H257">
        <v>168750</v>
      </c>
    </row>
    <row r="258" spans="1:8">
      <c r="A258" s="3">
        <v>972</v>
      </c>
      <c r="B258" s="4">
        <v>136100</v>
      </c>
      <c r="D258">
        <v>972</v>
      </c>
      <c r="E258">
        <v>136100</v>
      </c>
      <c r="G258">
        <v>1437</v>
      </c>
      <c r="H258">
        <v>180500</v>
      </c>
    </row>
    <row r="259" spans="1:8">
      <c r="A259" s="3">
        <v>973</v>
      </c>
      <c r="B259" s="4">
        <v>248000</v>
      </c>
      <c r="D259">
        <v>973</v>
      </c>
      <c r="E259">
        <v>248000</v>
      </c>
      <c r="G259">
        <v>1440</v>
      </c>
      <c r="H259">
        <v>192780</v>
      </c>
    </row>
    <row r="260" spans="1:8">
      <c r="A260" s="3">
        <v>974</v>
      </c>
      <c r="B260" s="4">
        <v>93500</v>
      </c>
      <c r="D260">
        <v>974</v>
      </c>
      <c r="E260">
        <v>93500</v>
      </c>
      <c r="G260">
        <v>1442</v>
      </c>
      <c r="H260">
        <v>171450</v>
      </c>
    </row>
    <row r="261" spans="1:8">
      <c r="A261" s="3">
        <v>975</v>
      </c>
      <c r="B261" s="4">
        <v>201333.33333333334</v>
      </c>
      <c r="D261">
        <v>975</v>
      </c>
      <c r="E261">
        <v>201333.33333333334</v>
      </c>
      <c r="G261">
        <v>1444</v>
      </c>
      <c r="H261">
        <v>277000</v>
      </c>
    </row>
    <row r="262" spans="1:8">
      <c r="A262" s="3">
        <v>976</v>
      </c>
      <c r="B262" s="4">
        <v>133725</v>
      </c>
      <c r="D262">
        <v>976</v>
      </c>
      <c r="E262">
        <v>133725</v>
      </c>
      <c r="G262">
        <v>1452</v>
      </c>
      <c r="H262">
        <v>446261</v>
      </c>
    </row>
    <row r="263" spans="1:8">
      <c r="A263" s="3">
        <v>978</v>
      </c>
      <c r="B263" s="4">
        <v>153300</v>
      </c>
      <c r="D263">
        <v>978</v>
      </c>
      <c r="E263">
        <v>153300</v>
      </c>
      <c r="G263">
        <v>1453</v>
      </c>
      <c r="H263">
        <v>239333.33333333334</v>
      </c>
    </row>
    <row r="264" spans="1:8">
      <c r="A264" s="3">
        <v>979</v>
      </c>
      <c r="B264" s="4">
        <v>145000</v>
      </c>
      <c r="D264">
        <v>979</v>
      </c>
      <c r="E264">
        <v>145000</v>
      </c>
      <c r="G264">
        <v>1454</v>
      </c>
      <c r="H264">
        <v>189000</v>
      </c>
    </row>
    <row r="265" spans="1:8">
      <c r="A265" s="3">
        <v>980</v>
      </c>
      <c r="B265" s="4">
        <v>147625</v>
      </c>
      <c r="D265">
        <v>980</v>
      </c>
      <c r="E265">
        <v>147625</v>
      </c>
      <c r="G265">
        <v>1459</v>
      </c>
      <c r="H265">
        <v>192000</v>
      </c>
    </row>
    <row r="266" spans="1:8">
      <c r="A266" s="3">
        <v>981</v>
      </c>
      <c r="B266" s="4">
        <v>143250</v>
      </c>
      <c r="D266">
        <v>981</v>
      </c>
      <c r="E266">
        <v>143250</v>
      </c>
      <c r="G266">
        <v>1461</v>
      </c>
      <c r="H266">
        <v>177500</v>
      </c>
    </row>
    <row r="267" spans="1:8">
      <c r="A267" s="3">
        <v>982</v>
      </c>
      <c r="B267" s="4">
        <v>179000</v>
      </c>
      <c r="D267">
        <v>982</v>
      </c>
      <c r="E267">
        <v>179000</v>
      </c>
      <c r="G267">
        <v>1462</v>
      </c>
      <c r="H267">
        <v>376500</v>
      </c>
    </row>
    <row r="268" spans="1:8">
      <c r="A268" s="3">
        <v>983</v>
      </c>
      <c r="B268" s="4">
        <v>160000</v>
      </c>
      <c r="D268">
        <v>983</v>
      </c>
      <c r="E268">
        <v>160000</v>
      </c>
      <c r="G268">
        <v>1463</v>
      </c>
      <c r="H268">
        <v>325000</v>
      </c>
    </row>
    <row r="269" spans="1:8">
      <c r="A269" s="3">
        <v>984</v>
      </c>
      <c r="B269" s="4">
        <v>117000</v>
      </c>
      <c r="D269">
        <v>984</v>
      </c>
      <c r="E269">
        <v>117000</v>
      </c>
      <c r="G269">
        <v>1466</v>
      </c>
      <c r="H269">
        <v>258590</v>
      </c>
    </row>
    <row r="270" spans="1:8">
      <c r="A270" s="3">
        <v>985</v>
      </c>
      <c r="B270" s="4">
        <v>149900</v>
      </c>
      <c r="D270">
        <v>985</v>
      </c>
      <c r="E270">
        <v>149900</v>
      </c>
      <c r="G270">
        <v>1468</v>
      </c>
      <c r="H270">
        <v>217800</v>
      </c>
    </row>
    <row r="271" spans="1:8">
      <c r="A271" s="3">
        <v>988</v>
      </c>
      <c r="B271" s="4">
        <v>120750</v>
      </c>
      <c r="D271">
        <v>988</v>
      </c>
      <c r="E271">
        <v>120750</v>
      </c>
      <c r="G271">
        <v>1470</v>
      </c>
      <c r="H271">
        <v>277333.33333333331</v>
      </c>
    </row>
    <row r="272" spans="1:8">
      <c r="A272" s="3">
        <v>990</v>
      </c>
      <c r="B272" s="4">
        <v>137720</v>
      </c>
      <c r="D272">
        <v>990</v>
      </c>
      <c r="E272">
        <v>137720</v>
      </c>
      <c r="G272">
        <v>1473</v>
      </c>
      <c r="H272">
        <v>213000</v>
      </c>
    </row>
    <row r="273" spans="1:8">
      <c r="A273" s="3">
        <v>991</v>
      </c>
      <c r="B273" s="4">
        <v>186450</v>
      </c>
      <c r="D273">
        <v>991</v>
      </c>
      <c r="E273">
        <v>186450</v>
      </c>
      <c r="G273">
        <v>1475</v>
      </c>
      <c r="H273">
        <v>262280</v>
      </c>
    </row>
    <row r="274" spans="1:8">
      <c r="A274" s="3">
        <v>992</v>
      </c>
      <c r="B274" s="4">
        <v>202300</v>
      </c>
      <c r="D274">
        <v>992</v>
      </c>
      <c r="E274">
        <v>202300</v>
      </c>
      <c r="G274">
        <v>1476</v>
      </c>
      <c r="H274">
        <v>265900</v>
      </c>
    </row>
    <row r="275" spans="1:8">
      <c r="A275" s="3">
        <v>993</v>
      </c>
      <c r="B275" s="4">
        <v>113000</v>
      </c>
      <c r="D275">
        <v>993</v>
      </c>
      <c r="E275">
        <v>113000</v>
      </c>
      <c r="G275">
        <v>1477</v>
      </c>
      <c r="H275">
        <v>257500</v>
      </c>
    </row>
    <row r="276" spans="1:8">
      <c r="A276" s="3">
        <v>994</v>
      </c>
      <c r="B276" s="4">
        <v>144466.66666666666</v>
      </c>
      <c r="D276">
        <v>994</v>
      </c>
      <c r="E276">
        <v>144466.66666666666</v>
      </c>
      <c r="G276">
        <v>1478</v>
      </c>
      <c r="H276">
        <v>174300</v>
      </c>
    </row>
    <row r="277" spans="1:8">
      <c r="A277" s="3">
        <v>996</v>
      </c>
      <c r="B277" s="4">
        <v>151250</v>
      </c>
      <c r="D277">
        <v>996</v>
      </c>
      <c r="E277">
        <v>151250</v>
      </c>
      <c r="G277">
        <v>1479</v>
      </c>
      <c r="H277">
        <v>217000</v>
      </c>
    </row>
    <row r="278" spans="1:8">
      <c r="A278" s="3">
        <v>998</v>
      </c>
      <c r="B278" s="4">
        <v>284000</v>
      </c>
      <c r="D278">
        <v>998</v>
      </c>
      <c r="E278">
        <v>284000</v>
      </c>
      <c r="G278">
        <v>1482</v>
      </c>
      <c r="H278">
        <v>265333.33333333331</v>
      </c>
    </row>
    <row r="279" spans="1:8">
      <c r="A279" s="3">
        <v>999</v>
      </c>
      <c r="B279" s="4">
        <v>132500</v>
      </c>
      <c r="D279">
        <v>999</v>
      </c>
      <c r="E279">
        <v>132500</v>
      </c>
      <c r="G279">
        <v>1484</v>
      </c>
      <c r="H279">
        <v>191250</v>
      </c>
    </row>
    <row r="280" spans="1:8">
      <c r="A280" s="3">
        <v>1001</v>
      </c>
      <c r="B280" s="4">
        <v>145000</v>
      </c>
      <c r="G280">
        <v>1485</v>
      </c>
      <c r="H280">
        <v>282922</v>
      </c>
    </row>
    <row r="281" spans="1:8">
      <c r="A281" s="3">
        <v>1002</v>
      </c>
      <c r="B281" s="4">
        <v>148500</v>
      </c>
      <c r="G281">
        <v>1486</v>
      </c>
      <c r="H281">
        <v>167000</v>
      </c>
    </row>
    <row r="282" spans="1:8">
      <c r="A282" s="3">
        <v>1003</v>
      </c>
      <c r="B282" s="4">
        <v>142500</v>
      </c>
      <c r="G282">
        <v>1488</v>
      </c>
      <c r="H282">
        <v>212000</v>
      </c>
    </row>
    <row r="283" spans="1:8">
      <c r="A283" s="3">
        <v>1004</v>
      </c>
      <c r="B283" s="4">
        <v>179333.33333333334</v>
      </c>
      <c r="G283">
        <v>1489</v>
      </c>
      <c r="H283">
        <v>209175</v>
      </c>
    </row>
    <row r="284" spans="1:8">
      <c r="A284" s="3">
        <v>1005</v>
      </c>
      <c r="B284" s="4">
        <v>115000</v>
      </c>
      <c r="G284">
        <v>1490</v>
      </c>
      <c r="H284">
        <v>204000</v>
      </c>
    </row>
    <row r="285" spans="1:8">
      <c r="A285" s="3">
        <v>1006</v>
      </c>
      <c r="B285" s="4">
        <v>80000</v>
      </c>
      <c r="G285">
        <v>1494</v>
      </c>
      <c r="H285">
        <v>255375</v>
      </c>
    </row>
    <row r="286" spans="1:8">
      <c r="A286" s="3">
        <v>1007</v>
      </c>
      <c r="B286" s="4">
        <v>91000</v>
      </c>
      <c r="G286">
        <v>1496</v>
      </c>
      <c r="H286">
        <v>270800</v>
      </c>
    </row>
    <row r="287" spans="1:8">
      <c r="A287" s="3">
        <v>1008</v>
      </c>
      <c r="B287" s="4">
        <v>131557.14285714287</v>
      </c>
      <c r="G287">
        <v>1498</v>
      </c>
      <c r="H287">
        <v>234516</v>
      </c>
    </row>
    <row r="288" spans="1:8">
      <c r="A288" s="3">
        <v>1010</v>
      </c>
      <c r="B288" s="4">
        <v>163333.33333333334</v>
      </c>
      <c r="G288">
        <v>1499</v>
      </c>
      <c r="H288">
        <v>228950</v>
      </c>
    </row>
    <row r="289" spans="1:8">
      <c r="A289" s="3">
        <v>1012</v>
      </c>
      <c r="B289" s="4">
        <v>144150</v>
      </c>
      <c r="G289">
        <v>1500</v>
      </c>
      <c r="H289">
        <v>190000</v>
      </c>
    </row>
    <row r="290" spans="1:8">
      <c r="A290" s="3">
        <v>1013</v>
      </c>
      <c r="B290" s="4">
        <v>135000</v>
      </c>
      <c r="G290">
        <v>1501</v>
      </c>
      <c r="H290">
        <v>283500</v>
      </c>
    </row>
    <row r="291" spans="1:8">
      <c r="A291" s="3">
        <v>1017</v>
      </c>
      <c r="B291" s="4">
        <v>280000</v>
      </c>
      <c r="G291">
        <v>1502</v>
      </c>
      <c r="H291">
        <v>267085</v>
      </c>
    </row>
    <row r="292" spans="1:8">
      <c r="A292" s="3">
        <v>1019</v>
      </c>
      <c r="B292" s="4">
        <v>177000</v>
      </c>
      <c r="G292">
        <v>1504</v>
      </c>
      <c r="H292">
        <v>203000</v>
      </c>
    </row>
    <row r="293" spans="1:8">
      <c r="A293" s="3">
        <v>1020</v>
      </c>
      <c r="B293" s="4">
        <v>137000</v>
      </c>
      <c r="G293">
        <v>1505</v>
      </c>
      <c r="H293">
        <v>149500</v>
      </c>
    </row>
    <row r="294" spans="1:8">
      <c r="A294" s="3">
        <v>1021</v>
      </c>
      <c r="B294" s="4">
        <v>129000</v>
      </c>
      <c r="G294">
        <v>1510</v>
      </c>
      <c r="H294">
        <v>256000</v>
      </c>
    </row>
    <row r="295" spans="1:8">
      <c r="A295" s="3">
        <v>1022</v>
      </c>
      <c r="B295" s="4">
        <v>85000</v>
      </c>
      <c r="G295">
        <v>1516</v>
      </c>
      <c r="H295">
        <v>167000</v>
      </c>
    </row>
    <row r="296" spans="1:8">
      <c r="A296" s="3">
        <v>1024</v>
      </c>
      <c r="B296" s="4">
        <v>151975</v>
      </c>
      <c r="G296">
        <v>1517</v>
      </c>
      <c r="H296">
        <v>202000</v>
      </c>
    </row>
    <row r="297" spans="1:8">
      <c r="A297" s="3">
        <v>1026</v>
      </c>
      <c r="B297" s="4">
        <v>179250</v>
      </c>
      <c r="G297">
        <v>1518</v>
      </c>
      <c r="H297">
        <v>274500</v>
      </c>
    </row>
    <row r="298" spans="1:8">
      <c r="A298" s="3">
        <v>1028</v>
      </c>
      <c r="B298" s="4">
        <v>263250</v>
      </c>
      <c r="G298">
        <v>1520</v>
      </c>
      <c r="H298">
        <v>264561</v>
      </c>
    </row>
    <row r="299" spans="1:8">
      <c r="A299" s="3">
        <v>1029</v>
      </c>
      <c r="B299" s="4">
        <v>127825</v>
      </c>
      <c r="G299">
        <v>1522</v>
      </c>
      <c r="H299">
        <v>240000</v>
      </c>
    </row>
    <row r="300" spans="1:8">
      <c r="A300" s="3">
        <v>1030</v>
      </c>
      <c r="B300" s="4">
        <v>275500</v>
      </c>
      <c r="G300">
        <v>1525</v>
      </c>
      <c r="H300">
        <v>235000</v>
      </c>
    </row>
    <row r="301" spans="1:8">
      <c r="A301" s="3">
        <v>1032</v>
      </c>
      <c r="B301" s="4">
        <v>170466.66666666666</v>
      </c>
      <c r="G301">
        <v>1530</v>
      </c>
      <c r="H301">
        <v>259500</v>
      </c>
    </row>
    <row r="302" spans="1:8">
      <c r="A302" s="3">
        <v>1034</v>
      </c>
      <c r="B302" s="4">
        <v>339750</v>
      </c>
      <c r="G302">
        <v>1533</v>
      </c>
      <c r="H302">
        <v>280000</v>
      </c>
    </row>
    <row r="303" spans="1:8">
      <c r="A303" s="3">
        <v>1039</v>
      </c>
      <c r="B303" s="4">
        <v>131500</v>
      </c>
      <c r="G303">
        <v>1536</v>
      </c>
      <c r="H303">
        <v>214000</v>
      </c>
    </row>
    <row r="304" spans="1:8">
      <c r="A304" s="3">
        <v>1040</v>
      </c>
      <c r="B304" s="4">
        <v>142078.57142857142</v>
      </c>
      <c r="G304">
        <v>1541</v>
      </c>
      <c r="H304">
        <v>212500</v>
      </c>
    </row>
    <row r="305" spans="1:8">
      <c r="A305" s="3">
        <v>1041</v>
      </c>
      <c r="B305" s="4">
        <v>124750</v>
      </c>
      <c r="G305">
        <v>1542</v>
      </c>
      <c r="H305">
        <v>210000</v>
      </c>
    </row>
    <row r="306" spans="1:8">
      <c r="A306" s="3">
        <v>1042</v>
      </c>
      <c r="B306" s="4">
        <v>149000</v>
      </c>
      <c r="G306">
        <v>1552</v>
      </c>
      <c r="H306">
        <v>212900</v>
      </c>
    </row>
    <row r="307" spans="1:8">
      <c r="A307" s="3">
        <v>1048</v>
      </c>
      <c r="B307" s="4">
        <v>135000</v>
      </c>
      <c r="G307">
        <v>1554</v>
      </c>
      <c r="H307">
        <v>209500</v>
      </c>
    </row>
    <row r="308" spans="1:8">
      <c r="A308" s="3">
        <v>1050</v>
      </c>
      <c r="B308" s="4">
        <v>158225</v>
      </c>
      <c r="G308">
        <v>1559</v>
      </c>
      <c r="H308">
        <v>153500</v>
      </c>
    </row>
    <row r="309" spans="1:8">
      <c r="A309" s="3">
        <v>1051</v>
      </c>
      <c r="B309" s="4">
        <v>153000</v>
      </c>
      <c r="G309">
        <v>1560</v>
      </c>
      <c r="H309">
        <v>201000</v>
      </c>
    </row>
    <row r="310" spans="1:8">
      <c r="A310" s="3">
        <v>1052</v>
      </c>
      <c r="B310" s="4">
        <v>155500</v>
      </c>
      <c r="G310">
        <v>1561</v>
      </c>
      <c r="H310">
        <v>277500</v>
      </c>
    </row>
    <row r="311" spans="1:8">
      <c r="A311" s="3">
        <v>1053</v>
      </c>
      <c r="B311" s="4">
        <v>188500</v>
      </c>
      <c r="G311">
        <v>1563</v>
      </c>
      <c r="H311">
        <v>245000</v>
      </c>
    </row>
    <row r="312" spans="1:8">
      <c r="A312" s="3">
        <v>1054</v>
      </c>
      <c r="B312" s="4">
        <v>200500</v>
      </c>
      <c r="G312">
        <v>1565</v>
      </c>
      <c r="H312">
        <v>287000</v>
      </c>
    </row>
    <row r="313" spans="1:8">
      <c r="A313" s="3">
        <v>1055</v>
      </c>
      <c r="B313" s="4">
        <v>238000</v>
      </c>
      <c r="G313">
        <v>1566</v>
      </c>
      <c r="H313">
        <v>259400</v>
      </c>
    </row>
    <row r="314" spans="1:8">
      <c r="A314" s="3">
        <v>1056</v>
      </c>
      <c r="B314" s="4">
        <v>137237.5</v>
      </c>
      <c r="G314">
        <v>1567</v>
      </c>
      <c r="H314">
        <v>196000</v>
      </c>
    </row>
    <row r="315" spans="1:8">
      <c r="A315" s="3">
        <v>1057</v>
      </c>
      <c r="B315" s="4">
        <v>171625</v>
      </c>
      <c r="G315">
        <v>1568</v>
      </c>
      <c r="H315">
        <v>266750</v>
      </c>
    </row>
    <row r="316" spans="1:8">
      <c r="A316" s="3">
        <v>1058</v>
      </c>
      <c r="B316" s="4">
        <v>275000</v>
      </c>
      <c r="G316">
        <v>1571</v>
      </c>
      <c r="H316">
        <v>239000</v>
      </c>
    </row>
    <row r="317" spans="1:8">
      <c r="A317" s="3">
        <v>1059</v>
      </c>
      <c r="B317" s="4">
        <v>154500</v>
      </c>
      <c r="G317">
        <v>1572</v>
      </c>
      <c r="H317">
        <v>299600</v>
      </c>
    </row>
    <row r="318" spans="1:8">
      <c r="A318" s="3">
        <v>1060</v>
      </c>
      <c r="B318" s="4">
        <v>154000</v>
      </c>
      <c r="G318">
        <v>1573</v>
      </c>
      <c r="H318">
        <v>249696.66666666666</v>
      </c>
    </row>
    <row r="319" spans="1:8">
      <c r="A319" s="3">
        <v>1062</v>
      </c>
      <c r="B319" s="4">
        <v>130000</v>
      </c>
      <c r="G319">
        <v>1574</v>
      </c>
      <c r="H319">
        <v>232000</v>
      </c>
    </row>
    <row r="320" spans="1:8">
      <c r="A320" s="3">
        <v>1063</v>
      </c>
      <c r="B320" s="4">
        <v>197583.33333333334</v>
      </c>
      <c r="G320">
        <v>1575</v>
      </c>
      <c r="H320">
        <v>179200</v>
      </c>
    </row>
    <row r="321" spans="1:8">
      <c r="A321" s="3">
        <v>1064</v>
      </c>
      <c r="B321" s="4">
        <v>162812.5</v>
      </c>
      <c r="G321">
        <v>1580</v>
      </c>
      <c r="H321">
        <v>271709.33333333331</v>
      </c>
    </row>
    <row r="322" spans="1:8">
      <c r="A322" s="3">
        <v>1065</v>
      </c>
      <c r="B322" s="4">
        <v>197166.66666666666</v>
      </c>
      <c r="G322">
        <v>1581</v>
      </c>
      <c r="H322">
        <v>272000</v>
      </c>
    </row>
    <row r="323" spans="1:8">
      <c r="A323" s="3">
        <v>1067</v>
      </c>
      <c r="B323" s="4">
        <v>128000</v>
      </c>
      <c r="G323">
        <v>1582</v>
      </c>
      <c r="H323">
        <v>325624</v>
      </c>
    </row>
    <row r="324" spans="1:8">
      <c r="A324" s="3">
        <v>1069</v>
      </c>
      <c r="B324" s="4">
        <v>133750</v>
      </c>
      <c r="G324">
        <v>1584</v>
      </c>
      <c r="H324">
        <v>117000</v>
      </c>
    </row>
    <row r="325" spans="1:8">
      <c r="A325" s="3">
        <v>1070</v>
      </c>
      <c r="B325" s="4">
        <v>134450</v>
      </c>
      <c r="G325">
        <v>1588</v>
      </c>
      <c r="H325">
        <v>220500</v>
      </c>
    </row>
    <row r="326" spans="1:8">
      <c r="A326" s="3">
        <v>1073</v>
      </c>
      <c r="B326" s="4">
        <v>164826.66666666666</v>
      </c>
      <c r="G326">
        <v>1593</v>
      </c>
      <c r="H326">
        <v>286000</v>
      </c>
    </row>
    <row r="327" spans="1:8">
      <c r="A327" s="3">
        <v>1074</v>
      </c>
      <c r="B327" s="4">
        <v>170000</v>
      </c>
      <c r="G327">
        <v>1594</v>
      </c>
      <c r="H327">
        <v>275000</v>
      </c>
    </row>
    <row r="328" spans="1:8">
      <c r="A328" s="3">
        <v>1075</v>
      </c>
      <c r="B328" s="4">
        <v>127000</v>
      </c>
      <c r="G328">
        <v>1595</v>
      </c>
      <c r="H328">
        <v>236500</v>
      </c>
    </row>
    <row r="329" spans="1:8">
      <c r="A329" s="3">
        <v>1078</v>
      </c>
      <c r="B329" s="4">
        <v>145731.25</v>
      </c>
      <c r="G329">
        <v>1598</v>
      </c>
      <c r="H329">
        <v>200500</v>
      </c>
    </row>
    <row r="330" spans="1:8">
      <c r="A330" s="3">
        <v>1079</v>
      </c>
      <c r="B330" s="4">
        <v>233230</v>
      </c>
      <c r="G330">
        <v>1600</v>
      </c>
      <c r="H330">
        <v>392500</v>
      </c>
    </row>
    <row r="331" spans="1:8">
      <c r="A331" s="3">
        <v>1080</v>
      </c>
      <c r="B331" s="4">
        <v>180000</v>
      </c>
      <c r="G331">
        <v>1602</v>
      </c>
      <c r="H331">
        <v>225000</v>
      </c>
    </row>
    <row r="332" spans="1:8">
      <c r="A332" s="3">
        <v>1082</v>
      </c>
      <c r="B332" s="4">
        <v>185600</v>
      </c>
      <c r="G332">
        <v>1604</v>
      </c>
      <c r="H332">
        <v>206500</v>
      </c>
    </row>
    <row r="333" spans="1:8">
      <c r="A333" s="3">
        <v>1084</v>
      </c>
      <c r="B333" s="4">
        <v>134000</v>
      </c>
      <c r="G333">
        <v>1606</v>
      </c>
      <c r="H333">
        <v>184000</v>
      </c>
    </row>
    <row r="334" spans="1:8">
      <c r="A334" s="3">
        <v>1085</v>
      </c>
      <c r="B334" s="4">
        <v>281000</v>
      </c>
      <c r="G334">
        <v>1610</v>
      </c>
      <c r="H334">
        <v>205000</v>
      </c>
    </row>
    <row r="335" spans="1:8">
      <c r="A335" s="3">
        <v>1086</v>
      </c>
      <c r="B335" s="4">
        <v>192745.66666666666</v>
      </c>
      <c r="G335">
        <v>1614</v>
      </c>
      <c r="H335">
        <v>221500</v>
      </c>
    </row>
    <row r="336" spans="1:8">
      <c r="A336" s="3">
        <v>1088</v>
      </c>
      <c r="B336" s="4">
        <v>184966.66666666666</v>
      </c>
      <c r="G336">
        <v>1616</v>
      </c>
      <c r="H336">
        <v>251000</v>
      </c>
    </row>
    <row r="337" spans="1:8">
      <c r="A337" s="3">
        <v>1090</v>
      </c>
      <c r="B337" s="4">
        <v>154500</v>
      </c>
      <c r="G337">
        <v>1617</v>
      </c>
      <c r="H337">
        <v>190000</v>
      </c>
    </row>
    <row r="338" spans="1:8">
      <c r="A338" s="3">
        <v>1092</v>
      </c>
      <c r="B338" s="4">
        <v>164900</v>
      </c>
      <c r="G338">
        <v>1620</v>
      </c>
      <c r="H338">
        <v>315500</v>
      </c>
    </row>
    <row r="339" spans="1:8">
      <c r="A339" s="3">
        <v>1094</v>
      </c>
      <c r="B339" s="4">
        <v>218106.5</v>
      </c>
      <c r="G339">
        <v>1622</v>
      </c>
      <c r="H339">
        <v>295493</v>
      </c>
    </row>
    <row r="340" spans="1:8">
      <c r="A340" s="3">
        <v>1095</v>
      </c>
      <c r="B340" s="4">
        <v>207000</v>
      </c>
      <c r="G340">
        <v>1623</v>
      </c>
      <c r="H340">
        <v>255000</v>
      </c>
    </row>
    <row r="341" spans="1:8">
      <c r="A341" s="3">
        <v>1096</v>
      </c>
      <c r="B341" s="4">
        <v>154900</v>
      </c>
      <c r="G341">
        <v>1624</v>
      </c>
      <c r="H341">
        <v>226000</v>
      </c>
    </row>
    <row r="342" spans="1:8">
      <c r="A342" s="3">
        <v>1097</v>
      </c>
      <c r="B342" s="4">
        <v>155250</v>
      </c>
      <c r="G342">
        <v>1626</v>
      </c>
      <c r="H342">
        <v>226666.66666666666</v>
      </c>
    </row>
    <row r="343" spans="1:8">
      <c r="A343" s="3">
        <v>1098</v>
      </c>
      <c r="B343" s="4">
        <v>135000</v>
      </c>
      <c r="G343">
        <v>1629</v>
      </c>
      <c r="H343">
        <v>402000</v>
      </c>
    </row>
    <row r="344" spans="1:8">
      <c r="A344" s="3">
        <v>1099</v>
      </c>
      <c r="B344" s="4">
        <v>154500</v>
      </c>
      <c r="G344">
        <v>1630</v>
      </c>
      <c r="H344">
        <v>213000</v>
      </c>
    </row>
    <row r="345" spans="1:8">
      <c r="A345" s="3">
        <v>1100</v>
      </c>
      <c r="B345" s="4">
        <v>141000</v>
      </c>
      <c r="G345">
        <v>1632</v>
      </c>
      <c r="H345">
        <v>143000</v>
      </c>
    </row>
    <row r="346" spans="1:8">
      <c r="A346" s="3">
        <v>1103</v>
      </c>
      <c r="B346" s="4">
        <v>110500</v>
      </c>
      <c r="G346">
        <v>1638</v>
      </c>
      <c r="H346">
        <v>270988.5</v>
      </c>
    </row>
    <row r="347" spans="1:8">
      <c r="A347" s="3">
        <v>1104</v>
      </c>
      <c r="B347" s="4">
        <v>244833.33333333334</v>
      </c>
      <c r="G347">
        <v>1643</v>
      </c>
      <c r="H347">
        <v>302000</v>
      </c>
    </row>
    <row r="348" spans="1:8">
      <c r="A348" s="3">
        <v>1105</v>
      </c>
      <c r="B348" s="4">
        <v>154300</v>
      </c>
      <c r="G348">
        <v>1649</v>
      </c>
      <c r="H348">
        <v>224900</v>
      </c>
    </row>
    <row r="349" spans="1:8">
      <c r="A349" s="3">
        <v>1106</v>
      </c>
      <c r="B349" s="4">
        <v>132500</v>
      </c>
      <c r="G349">
        <v>1650</v>
      </c>
      <c r="H349">
        <v>375625</v>
      </c>
    </row>
    <row r="350" spans="1:8">
      <c r="A350" s="3">
        <v>1107</v>
      </c>
      <c r="B350" s="4">
        <v>337500</v>
      </c>
      <c r="G350">
        <v>1652</v>
      </c>
      <c r="H350">
        <v>325000</v>
      </c>
    </row>
    <row r="351" spans="1:8">
      <c r="A351" s="3">
        <v>1108</v>
      </c>
      <c r="B351" s="4">
        <v>274300</v>
      </c>
      <c r="G351">
        <v>1654</v>
      </c>
      <c r="H351">
        <v>230000</v>
      </c>
    </row>
    <row r="352" spans="1:8">
      <c r="A352" s="3">
        <v>1109</v>
      </c>
      <c r="B352" s="4">
        <v>148000</v>
      </c>
      <c r="G352">
        <v>1656</v>
      </c>
      <c r="H352">
        <v>192350</v>
      </c>
    </row>
    <row r="353" spans="1:8">
      <c r="A353" s="3">
        <v>1112</v>
      </c>
      <c r="B353" s="4">
        <v>176000</v>
      </c>
      <c r="G353">
        <v>1657</v>
      </c>
      <c r="H353">
        <v>197750</v>
      </c>
    </row>
    <row r="354" spans="1:8">
      <c r="A354" s="3">
        <v>1113</v>
      </c>
      <c r="B354" s="4">
        <v>200000</v>
      </c>
      <c r="G354">
        <v>1660</v>
      </c>
      <c r="H354">
        <v>290000</v>
      </c>
    </row>
    <row r="355" spans="1:8">
      <c r="A355" s="3">
        <v>1114</v>
      </c>
      <c r="B355" s="4">
        <v>157000</v>
      </c>
      <c r="G355">
        <v>1670</v>
      </c>
      <c r="H355">
        <v>240000</v>
      </c>
    </row>
    <row r="356" spans="1:8">
      <c r="A356" s="3">
        <v>1116</v>
      </c>
      <c r="B356" s="4">
        <v>160000</v>
      </c>
      <c r="G356">
        <v>1673</v>
      </c>
      <c r="H356">
        <v>320000</v>
      </c>
    </row>
    <row r="357" spans="1:8">
      <c r="A357" s="3">
        <v>1117</v>
      </c>
      <c r="B357" s="4">
        <v>228763.33333333334</v>
      </c>
      <c r="G357">
        <v>1680</v>
      </c>
      <c r="H357">
        <v>167402.5</v>
      </c>
    </row>
    <row r="358" spans="1:8">
      <c r="A358" s="3">
        <v>1120</v>
      </c>
      <c r="B358" s="4">
        <v>140666.66666666666</v>
      </c>
      <c r="G358">
        <v>1682</v>
      </c>
      <c r="H358">
        <v>313000</v>
      </c>
    </row>
    <row r="359" spans="1:8">
      <c r="A359" s="3">
        <v>1121</v>
      </c>
      <c r="B359" s="4">
        <v>139500</v>
      </c>
      <c r="G359">
        <v>1683</v>
      </c>
      <c r="H359">
        <v>285000</v>
      </c>
    </row>
    <row r="360" spans="1:8">
      <c r="A360" s="3">
        <v>1122</v>
      </c>
      <c r="B360" s="4">
        <v>230000</v>
      </c>
      <c r="G360">
        <v>1684</v>
      </c>
      <c r="H360">
        <v>266000</v>
      </c>
    </row>
    <row r="361" spans="1:8">
      <c r="A361" s="3">
        <v>1125</v>
      </c>
      <c r="B361" s="4">
        <v>155000</v>
      </c>
      <c r="G361">
        <v>1686</v>
      </c>
      <c r="H361">
        <v>247500</v>
      </c>
    </row>
    <row r="362" spans="1:8">
      <c r="A362" s="3">
        <v>1126</v>
      </c>
      <c r="B362" s="4">
        <v>167500</v>
      </c>
      <c r="G362">
        <v>1689</v>
      </c>
      <c r="H362">
        <v>248328</v>
      </c>
    </row>
    <row r="363" spans="1:8">
      <c r="A363" s="3">
        <v>1127</v>
      </c>
      <c r="B363" s="4">
        <v>189300</v>
      </c>
      <c r="G363">
        <v>1694</v>
      </c>
      <c r="H363">
        <v>281675</v>
      </c>
    </row>
    <row r="364" spans="1:8">
      <c r="A364" s="3">
        <v>1128</v>
      </c>
      <c r="B364" s="4">
        <v>244133.33333333334</v>
      </c>
      <c r="G364">
        <v>1698</v>
      </c>
      <c r="H364">
        <v>324450</v>
      </c>
    </row>
    <row r="365" spans="1:8">
      <c r="A365" s="3">
        <v>1132</v>
      </c>
      <c r="B365" s="4">
        <v>176000</v>
      </c>
      <c r="G365">
        <v>1700</v>
      </c>
      <c r="H365">
        <v>337500</v>
      </c>
    </row>
    <row r="366" spans="1:8">
      <c r="A366" s="3">
        <v>1134</v>
      </c>
      <c r="B366" s="4">
        <v>145000</v>
      </c>
      <c r="G366">
        <v>1702</v>
      </c>
      <c r="H366">
        <v>367294</v>
      </c>
    </row>
    <row r="367" spans="1:8">
      <c r="A367" s="3">
        <v>1136</v>
      </c>
      <c r="B367" s="4">
        <v>247000</v>
      </c>
      <c r="G367">
        <v>1704</v>
      </c>
      <c r="H367">
        <v>306000</v>
      </c>
    </row>
    <row r="368" spans="1:8">
      <c r="A368" s="3">
        <v>1138</v>
      </c>
      <c r="B368" s="4">
        <v>137500</v>
      </c>
      <c r="G368">
        <v>1705</v>
      </c>
      <c r="H368">
        <v>297000</v>
      </c>
    </row>
    <row r="369" spans="1:8">
      <c r="A369" s="3">
        <v>1140</v>
      </c>
      <c r="B369" s="4">
        <v>114200</v>
      </c>
      <c r="G369">
        <v>1709</v>
      </c>
      <c r="H369">
        <v>255500</v>
      </c>
    </row>
    <row r="370" spans="1:8">
      <c r="A370" s="3">
        <v>1141</v>
      </c>
      <c r="B370" s="4">
        <v>200250</v>
      </c>
      <c r="G370">
        <v>1710</v>
      </c>
      <c r="H370">
        <v>306201</v>
      </c>
    </row>
    <row r="371" spans="1:8">
      <c r="A371" s="3">
        <v>1142</v>
      </c>
      <c r="B371" s="4">
        <v>216900</v>
      </c>
      <c r="G371">
        <v>1713</v>
      </c>
      <c r="H371">
        <v>274900</v>
      </c>
    </row>
    <row r="372" spans="1:8">
      <c r="A372" s="3">
        <v>1143</v>
      </c>
      <c r="B372" s="4">
        <v>232500</v>
      </c>
      <c r="G372">
        <v>1719</v>
      </c>
      <c r="H372">
        <v>324000</v>
      </c>
    </row>
    <row r="373" spans="1:8">
      <c r="A373" s="3">
        <v>1144</v>
      </c>
      <c r="B373" s="4">
        <v>143570</v>
      </c>
      <c r="G373">
        <v>1720</v>
      </c>
      <c r="H373">
        <v>260400</v>
      </c>
    </row>
    <row r="374" spans="1:8">
      <c r="A374" s="3">
        <v>1145</v>
      </c>
      <c r="B374" s="4">
        <v>170066.66666666666</v>
      </c>
      <c r="G374">
        <v>1722</v>
      </c>
      <c r="H374">
        <v>451950</v>
      </c>
    </row>
    <row r="375" spans="1:8">
      <c r="A375" s="3">
        <v>1148</v>
      </c>
      <c r="B375" s="4">
        <v>132500</v>
      </c>
      <c r="G375">
        <v>1726</v>
      </c>
      <c r="H375">
        <v>311872</v>
      </c>
    </row>
    <row r="376" spans="1:8">
      <c r="A376" s="3">
        <v>1149</v>
      </c>
      <c r="B376" s="4">
        <v>152000</v>
      </c>
      <c r="G376">
        <v>1728</v>
      </c>
      <c r="H376">
        <v>145100</v>
      </c>
    </row>
    <row r="377" spans="1:8">
      <c r="A377" s="3">
        <v>1150</v>
      </c>
      <c r="B377" s="4">
        <v>141000</v>
      </c>
      <c r="G377">
        <v>1732</v>
      </c>
      <c r="H377">
        <v>283463</v>
      </c>
    </row>
    <row r="378" spans="1:8">
      <c r="A378" s="3">
        <v>1151</v>
      </c>
      <c r="B378" s="4">
        <v>211000</v>
      </c>
      <c r="G378">
        <v>1734</v>
      </c>
      <c r="H378">
        <v>386977.66666666669</v>
      </c>
    </row>
    <row r="379" spans="1:8">
      <c r="A379" s="3">
        <v>1152</v>
      </c>
      <c r="B379" s="4">
        <v>245666.66666666666</v>
      </c>
      <c r="G379">
        <v>1742</v>
      </c>
      <c r="H379">
        <v>275000</v>
      </c>
    </row>
    <row r="380" spans="1:8">
      <c r="A380" s="3">
        <v>1153</v>
      </c>
      <c r="B380" s="4">
        <v>222500</v>
      </c>
      <c r="G380">
        <v>1746</v>
      </c>
      <c r="H380">
        <v>377500</v>
      </c>
    </row>
    <row r="381" spans="1:8">
      <c r="A381" s="3">
        <v>1154</v>
      </c>
      <c r="B381" s="4">
        <v>154000</v>
      </c>
      <c r="G381">
        <v>1752</v>
      </c>
      <c r="H381">
        <v>319900</v>
      </c>
    </row>
    <row r="382" spans="1:8">
      <c r="A382" s="3">
        <v>1156</v>
      </c>
      <c r="B382" s="4">
        <v>170250</v>
      </c>
      <c r="G382">
        <v>1753</v>
      </c>
      <c r="H382">
        <v>255750</v>
      </c>
    </row>
    <row r="383" spans="1:8">
      <c r="A383" s="3">
        <v>1157</v>
      </c>
      <c r="B383" s="4">
        <v>277000</v>
      </c>
      <c r="G383">
        <v>1763</v>
      </c>
      <c r="H383">
        <v>170000</v>
      </c>
    </row>
    <row r="384" spans="1:8">
      <c r="A384" s="3">
        <v>1158</v>
      </c>
      <c r="B384" s="4">
        <v>218766.66666666666</v>
      </c>
      <c r="G384">
        <v>1766</v>
      </c>
      <c r="H384">
        <v>370878</v>
      </c>
    </row>
    <row r="385" spans="1:8">
      <c r="A385" s="3">
        <v>1160</v>
      </c>
      <c r="B385" s="4">
        <v>192000</v>
      </c>
      <c r="G385">
        <v>1768</v>
      </c>
      <c r="H385">
        <v>136500</v>
      </c>
    </row>
    <row r="386" spans="1:8">
      <c r="A386" s="3">
        <v>1161</v>
      </c>
      <c r="B386" s="4">
        <v>197500</v>
      </c>
      <c r="G386">
        <v>1777</v>
      </c>
      <c r="H386">
        <v>230000</v>
      </c>
    </row>
    <row r="387" spans="1:8">
      <c r="A387" s="3">
        <v>1162</v>
      </c>
      <c r="B387" s="4">
        <v>126175</v>
      </c>
      <c r="G387">
        <v>1792</v>
      </c>
      <c r="H387">
        <v>374000</v>
      </c>
    </row>
    <row r="388" spans="1:8">
      <c r="A388" s="3">
        <v>1163</v>
      </c>
      <c r="B388" s="4">
        <v>185000</v>
      </c>
      <c r="G388">
        <v>1795</v>
      </c>
      <c r="H388">
        <v>147000</v>
      </c>
    </row>
    <row r="389" spans="1:8">
      <c r="A389" s="3">
        <v>1164</v>
      </c>
      <c r="B389" s="4">
        <v>143166.66666666666</v>
      </c>
      <c r="G389">
        <v>1800</v>
      </c>
      <c r="H389">
        <v>230833.33333333334</v>
      </c>
    </row>
    <row r="390" spans="1:8">
      <c r="A390" s="3">
        <v>1165</v>
      </c>
      <c r="B390" s="4">
        <v>223500</v>
      </c>
      <c r="G390">
        <v>1809</v>
      </c>
      <c r="H390">
        <v>217000</v>
      </c>
    </row>
    <row r="391" spans="1:8">
      <c r="A391" s="3">
        <v>1175</v>
      </c>
      <c r="B391" s="4">
        <v>345000</v>
      </c>
      <c r="G391">
        <v>1814</v>
      </c>
      <c r="H391">
        <v>319000</v>
      </c>
    </row>
    <row r="392" spans="1:8">
      <c r="A392" s="3">
        <v>1176</v>
      </c>
      <c r="B392" s="4">
        <v>170950</v>
      </c>
      <c r="G392">
        <v>1822</v>
      </c>
      <c r="H392">
        <v>314813</v>
      </c>
    </row>
    <row r="393" spans="1:8">
      <c r="A393" s="3">
        <v>1181</v>
      </c>
      <c r="B393" s="4">
        <v>210750</v>
      </c>
      <c r="G393">
        <v>1833</v>
      </c>
      <c r="H393">
        <v>326000</v>
      </c>
    </row>
    <row r="394" spans="1:8">
      <c r="A394" s="3">
        <v>1184</v>
      </c>
      <c r="B394" s="4">
        <v>239988.5</v>
      </c>
      <c r="G394">
        <v>1836</v>
      </c>
      <c r="H394">
        <v>280000</v>
      </c>
    </row>
    <row r="395" spans="1:8">
      <c r="A395" s="3">
        <v>1187</v>
      </c>
      <c r="B395" s="4">
        <v>206000</v>
      </c>
      <c r="G395">
        <v>1838</v>
      </c>
      <c r="H395">
        <v>315000</v>
      </c>
    </row>
    <row r="396" spans="1:8">
      <c r="A396" s="3">
        <v>1188</v>
      </c>
      <c r="B396" s="4">
        <v>160225</v>
      </c>
      <c r="G396">
        <v>1842</v>
      </c>
      <c r="H396">
        <v>385000</v>
      </c>
    </row>
    <row r="397" spans="1:8">
      <c r="A397" s="3">
        <v>1190</v>
      </c>
      <c r="B397" s="4">
        <v>207500</v>
      </c>
      <c r="G397">
        <v>1844</v>
      </c>
      <c r="H397">
        <v>223333.33333333334</v>
      </c>
    </row>
    <row r="398" spans="1:8">
      <c r="A398" s="3">
        <v>1192</v>
      </c>
      <c r="B398" s="4">
        <v>294000</v>
      </c>
      <c r="G398">
        <v>1845</v>
      </c>
      <c r="H398">
        <v>241500</v>
      </c>
    </row>
    <row r="399" spans="1:8">
      <c r="A399" s="3">
        <v>1193</v>
      </c>
      <c r="B399" s="4">
        <v>180000</v>
      </c>
      <c r="G399">
        <v>1848</v>
      </c>
      <c r="H399">
        <v>437154</v>
      </c>
    </row>
    <row r="400" spans="1:8">
      <c r="A400" s="3">
        <v>1194</v>
      </c>
      <c r="B400" s="4">
        <v>148000</v>
      </c>
      <c r="G400">
        <v>1856</v>
      </c>
      <c r="H400">
        <v>394432</v>
      </c>
    </row>
    <row r="401" spans="1:8">
      <c r="A401" s="3">
        <v>1195</v>
      </c>
      <c r="B401" s="4">
        <v>221000</v>
      </c>
      <c r="G401">
        <v>1860</v>
      </c>
      <c r="H401">
        <v>216837</v>
      </c>
    </row>
    <row r="402" spans="1:8">
      <c r="A402" s="3">
        <v>1196</v>
      </c>
      <c r="B402" s="4">
        <v>140133.33333333334</v>
      </c>
      <c r="G402">
        <v>1868</v>
      </c>
      <c r="H402">
        <v>369900</v>
      </c>
    </row>
    <row r="403" spans="1:8">
      <c r="A403" s="3">
        <v>1198</v>
      </c>
      <c r="B403" s="4">
        <v>108959</v>
      </c>
      <c r="G403">
        <v>1869</v>
      </c>
      <c r="H403">
        <v>318061</v>
      </c>
    </row>
    <row r="404" spans="1:8">
      <c r="A404" s="3">
        <v>1199</v>
      </c>
      <c r="B404" s="4">
        <v>173950</v>
      </c>
      <c r="G404">
        <v>1896</v>
      </c>
      <c r="H404">
        <v>360000</v>
      </c>
    </row>
    <row r="405" spans="1:8">
      <c r="A405" s="3">
        <v>1200</v>
      </c>
      <c r="B405" s="4">
        <v>160500</v>
      </c>
      <c r="G405">
        <v>1902</v>
      </c>
      <c r="H405">
        <v>335000</v>
      </c>
    </row>
    <row r="406" spans="1:8">
      <c r="A406" s="3">
        <v>1202</v>
      </c>
      <c r="B406" s="4">
        <v>243000</v>
      </c>
      <c r="G406">
        <v>1905</v>
      </c>
      <c r="H406">
        <v>320000</v>
      </c>
    </row>
    <row r="407" spans="1:8">
      <c r="A407" s="3">
        <v>1203</v>
      </c>
      <c r="B407" s="4">
        <v>290000</v>
      </c>
      <c r="G407">
        <v>1907</v>
      </c>
      <c r="H407">
        <v>171000</v>
      </c>
    </row>
    <row r="408" spans="1:8">
      <c r="A408" s="3">
        <v>1204</v>
      </c>
      <c r="B408" s="4">
        <v>195500</v>
      </c>
      <c r="G408">
        <v>1922</v>
      </c>
      <c r="H408">
        <v>377426</v>
      </c>
    </row>
    <row r="409" spans="1:8">
      <c r="A409" s="3">
        <v>1205</v>
      </c>
      <c r="B409" s="4">
        <v>237500</v>
      </c>
      <c r="G409">
        <v>1926</v>
      </c>
      <c r="H409">
        <v>485000</v>
      </c>
    </row>
    <row r="410" spans="1:8">
      <c r="A410" s="3">
        <v>1208</v>
      </c>
      <c r="B410" s="4">
        <v>175225</v>
      </c>
      <c r="G410">
        <v>1930</v>
      </c>
      <c r="H410">
        <v>510096</v>
      </c>
    </row>
    <row r="411" spans="1:8">
      <c r="A411" s="3">
        <v>1210</v>
      </c>
      <c r="B411" s="4">
        <v>335000</v>
      </c>
      <c r="G411">
        <v>1932</v>
      </c>
      <c r="H411">
        <v>394617</v>
      </c>
    </row>
    <row r="412" spans="1:8">
      <c r="A412" s="3">
        <v>1212</v>
      </c>
      <c r="B412" s="4">
        <v>182000</v>
      </c>
      <c r="G412">
        <v>1935</v>
      </c>
      <c r="H412">
        <v>395000</v>
      </c>
    </row>
    <row r="413" spans="1:8">
      <c r="A413" s="3">
        <v>1214</v>
      </c>
      <c r="B413" s="4">
        <v>138966.66666666666</v>
      </c>
      <c r="G413">
        <v>1947</v>
      </c>
      <c r="H413">
        <v>180000</v>
      </c>
    </row>
    <row r="414" spans="1:8">
      <c r="A414" s="3">
        <v>1215</v>
      </c>
      <c r="B414" s="4">
        <v>155000</v>
      </c>
      <c r="G414">
        <v>1952</v>
      </c>
      <c r="H414">
        <v>345000</v>
      </c>
    </row>
    <row r="415" spans="1:8">
      <c r="A415" s="3">
        <v>1216</v>
      </c>
      <c r="B415" s="4">
        <v>186166.66666666666</v>
      </c>
      <c r="G415">
        <v>1976</v>
      </c>
      <c r="H415">
        <v>440000</v>
      </c>
    </row>
    <row r="416" spans="1:8">
      <c r="A416" s="3">
        <v>1218</v>
      </c>
      <c r="B416" s="4">
        <v>208300</v>
      </c>
      <c r="G416">
        <v>1980</v>
      </c>
      <c r="H416">
        <v>315000</v>
      </c>
    </row>
    <row r="417" spans="1:8">
      <c r="A417" s="3">
        <v>1219</v>
      </c>
      <c r="B417" s="4">
        <v>179900</v>
      </c>
      <c r="G417">
        <v>1986</v>
      </c>
      <c r="H417">
        <v>301500</v>
      </c>
    </row>
    <row r="418" spans="1:8">
      <c r="A418" s="3">
        <v>1220</v>
      </c>
      <c r="B418" s="4">
        <v>213750</v>
      </c>
      <c r="G418">
        <v>1992</v>
      </c>
      <c r="H418">
        <v>556581</v>
      </c>
    </row>
    <row r="419" spans="1:8">
      <c r="A419" s="3">
        <v>1221</v>
      </c>
      <c r="B419" s="4">
        <v>185000</v>
      </c>
      <c r="G419">
        <v>2000</v>
      </c>
      <c r="H419">
        <v>305900</v>
      </c>
    </row>
    <row r="420" spans="1:8">
      <c r="A420" s="3">
        <v>1223</v>
      </c>
      <c r="B420" s="4">
        <v>271000</v>
      </c>
      <c r="G420">
        <v>2002</v>
      </c>
      <c r="H420">
        <v>378500</v>
      </c>
    </row>
    <row r="421" spans="1:8">
      <c r="A421" s="3">
        <v>1224</v>
      </c>
      <c r="B421" s="4">
        <v>165000</v>
      </c>
      <c r="G421">
        <v>2006</v>
      </c>
      <c r="H421">
        <v>402861</v>
      </c>
    </row>
    <row r="422" spans="1:8">
      <c r="A422" s="3">
        <v>1225</v>
      </c>
      <c r="B422" s="4">
        <v>336000</v>
      </c>
      <c r="G422">
        <v>2033</v>
      </c>
      <c r="H422">
        <v>410000</v>
      </c>
    </row>
    <row r="423" spans="1:8">
      <c r="A423" s="3">
        <v>1226</v>
      </c>
      <c r="B423" s="4">
        <v>198900</v>
      </c>
      <c r="G423">
        <v>2035</v>
      </c>
      <c r="H423">
        <v>200624</v>
      </c>
    </row>
    <row r="424" spans="1:8">
      <c r="A424" s="3">
        <v>1228</v>
      </c>
      <c r="B424" s="4">
        <v>169175</v>
      </c>
      <c r="G424">
        <v>2042</v>
      </c>
      <c r="H424">
        <v>253293</v>
      </c>
    </row>
    <row r="425" spans="1:8">
      <c r="A425" s="3">
        <v>1232</v>
      </c>
      <c r="B425" s="4">
        <v>178500</v>
      </c>
      <c r="G425">
        <v>2046</v>
      </c>
      <c r="H425">
        <v>372500</v>
      </c>
    </row>
    <row r="426" spans="1:8">
      <c r="A426" s="3">
        <v>1234</v>
      </c>
      <c r="B426" s="4">
        <v>270909.5</v>
      </c>
      <c r="G426">
        <v>2076</v>
      </c>
      <c r="H426">
        <v>465000</v>
      </c>
    </row>
    <row r="427" spans="1:8">
      <c r="A427" s="3">
        <v>1235</v>
      </c>
      <c r="B427" s="4">
        <v>98600</v>
      </c>
      <c r="G427">
        <v>2077</v>
      </c>
      <c r="H427">
        <v>423000</v>
      </c>
    </row>
    <row r="428" spans="1:8">
      <c r="A428" s="3">
        <v>1237</v>
      </c>
      <c r="B428" s="4">
        <v>218166.66666666666</v>
      </c>
      <c r="G428">
        <v>2078</v>
      </c>
      <c r="H428">
        <v>385000</v>
      </c>
    </row>
    <row r="429" spans="1:8">
      <c r="A429" s="3">
        <v>1240</v>
      </c>
      <c r="B429" s="4">
        <v>199659.66666666666</v>
      </c>
      <c r="G429">
        <v>2109</v>
      </c>
      <c r="H429">
        <v>350000</v>
      </c>
    </row>
    <row r="430" spans="1:8">
      <c r="A430" s="3">
        <v>1241</v>
      </c>
      <c r="B430" s="4">
        <v>199900</v>
      </c>
      <c r="G430">
        <v>2110</v>
      </c>
      <c r="H430">
        <v>244000</v>
      </c>
    </row>
    <row r="431" spans="1:8">
      <c r="A431" s="3">
        <v>1242</v>
      </c>
      <c r="B431" s="4">
        <v>175500</v>
      </c>
      <c r="G431">
        <v>2121</v>
      </c>
      <c r="H431">
        <v>415298</v>
      </c>
    </row>
    <row r="432" spans="1:8">
      <c r="A432" s="3">
        <v>1244</v>
      </c>
      <c r="B432" s="4">
        <v>150000</v>
      </c>
      <c r="G432">
        <v>2136</v>
      </c>
      <c r="H432">
        <v>256450</v>
      </c>
    </row>
    <row r="433" spans="1:8">
      <c r="A433" s="3">
        <v>1246</v>
      </c>
      <c r="B433" s="4">
        <v>154000</v>
      </c>
      <c r="G433">
        <v>2153</v>
      </c>
      <c r="H433">
        <v>380000</v>
      </c>
    </row>
    <row r="434" spans="1:8">
      <c r="A434" s="3">
        <v>1247</v>
      </c>
      <c r="B434" s="4">
        <v>197000</v>
      </c>
      <c r="G434">
        <v>2158</v>
      </c>
      <c r="H434">
        <v>271900</v>
      </c>
    </row>
    <row r="435" spans="1:8">
      <c r="A435" s="3">
        <v>1248</v>
      </c>
      <c r="B435" s="4">
        <v>178580</v>
      </c>
      <c r="G435">
        <v>2216</v>
      </c>
      <c r="H435">
        <v>501837</v>
      </c>
    </row>
    <row r="436" spans="1:8">
      <c r="A436" s="3">
        <v>1249</v>
      </c>
      <c r="B436" s="4">
        <v>255321.5</v>
      </c>
      <c r="G436">
        <v>2217</v>
      </c>
      <c r="H436">
        <v>268000</v>
      </c>
    </row>
    <row r="437" spans="1:8">
      <c r="A437" s="3">
        <v>1251</v>
      </c>
      <c r="B437" s="4">
        <v>160000</v>
      </c>
      <c r="G437">
        <v>2223</v>
      </c>
      <c r="H437">
        <v>244000</v>
      </c>
    </row>
    <row r="438" spans="1:8">
      <c r="A438" s="3">
        <v>1252</v>
      </c>
      <c r="B438" s="4">
        <v>239500</v>
      </c>
      <c r="G438">
        <v>2330</v>
      </c>
      <c r="H438">
        <v>611657</v>
      </c>
    </row>
    <row r="439" spans="1:8">
      <c r="A439" s="3">
        <v>1253</v>
      </c>
      <c r="B439" s="4">
        <v>157000</v>
      </c>
      <c r="G439">
        <v>2392</v>
      </c>
      <c r="H439">
        <v>386250</v>
      </c>
    </row>
    <row r="440" spans="1:8">
      <c r="A440" s="3">
        <v>1256</v>
      </c>
      <c r="B440" s="4">
        <v>169750</v>
      </c>
      <c r="G440">
        <v>2396</v>
      </c>
      <c r="H440">
        <v>745000</v>
      </c>
    </row>
    <row r="441" spans="1:8">
      <c r="A441" s="3">
        <v>1257</v>
      </c>
      <c r="B441" s="4">
        <v>176000</v>
      </c>
      <c r="G441">
        <v>2444</v>
      </c>
      <c r="H441">
        <v>755000</v>
      </c>
    </row>
    <row r="442" spans="1:8">
      <c r="A442" s="3">
        <v>1258</v>
      </c>
      <c r="B442" s="4">
        <v>170567</v>
      </c>
      <c r="G442">
        <v>2524</v>
      </c>
      <c r="H442">
        <v>278000</v>
      </c>
    </row>
    <row r="443" spans="1:8">
      <c r="A443" s="3">
        <v>1260</v>
      </c>
      <c r="B443" s="4">
        <v>245500</v>
      </c>
      <c r="G443">
        <v>2633</v>
      </c>
      <c r="H443">
        <v>466500</v>
      </c>
    </row>
    <row r="444" spans="1:8">
      <c r="A444" s="3">
        <v>1261</v>
      </c>
      <c r="B444" s="4">
        <v>163000</v>
      </c>
      <c r="G444">
        <v>3094</v>
      </c>
      <c r="H444">
        <v>555000</v>
      </c>
    </row>
    <row r="445" spans="1:8">
      <c r="A445" s="3">
        <v>1262</v>
      </c>
      <c r="B445" s="4">
        <v>183250</v>
      </c>
      <c r="G445">
        <v>3138</v>
      </c>
      <c r="H445">
        <v>184750</v>
      </c>
    </row>
    <row r="446" spans="1:8">
      <c r="A446" s="3">
        <v>1264</v>
      </c>
      <c r="B446" s="4">
        <v>324485</v>
      </c>
      <c r="G446">
        <v>3200</v>
      </c>
      <c r="H446">
        <v>430000</v>
      </c>
    </row>
    <row r="447" spans="1:8">
      <c r="A447" s="3">
        <v>1266</v>
      </c>
      <c r="B447" s="4">
        <v>159895</v>
      </c>
      <c r="G447">
        <v>3206</v>
      </c>
      <c r="H447">
        <v>284000</v>
      </c>
    </row>
    <row r="448" spans="1:8">
      <c r="A448" s="3">
        <v>1267</v>
      </c>
      <c r="B448" s="4">
        <v>220000</v>
      </c>
      <c r="G448">
        <v>6110</v>
      </c>
      <c r="H448">
        <v>160000</v>
      </c>
    </row>
    <row r="449" spans="1:2">
      <c r="A449" s="3">
        <v>1268</v>
      </c>
      <c r="B449" s="4">
        <v>147666.66666666666</v>
      </c>
    </row>
    <row r="450" spans="1:2">
      <c r="A450" s="3">
        <v>1269</v>
      </c>
      <c r="B450" s="4">
        <v>155000</v>
      </c>
    </row>
    <row r="451" spans="1:2">
      <c r="A451" s="3">
        <v>1271</v>
      </c>
      <c r="B451" s="4">
        <v>157000</v>
      </c>
    </row>
    <row r="452" spans="1:2">
      <c r="A452" s="3">
        <v>1272</v>
      </c>
      <c r="B452" s="4">
        <v>145900</v>
      </c>
    </row>
    <row r="453" spans="1:2">
      <c r="A453" s="3">
        <v>1273</v>
      </c>
      <c r="B453" s="4">
        <v>215000</v>
      </c>
    </row>
    <row r="454" spans="1:2">
      <c r="A454" s="3">
        <v>1274</v>
      </c>
      <c r="B454" s="4">
        <v>203000</v>
      </c>
    </row>
    <row r="455" spans="1:2">
      <c r="A455" s="3">
        <v>1276</v>
      </c>
      <c r="B455" s="4">
        <v>147000</v>
      </c>
    </row>
    <row r="456" spans="1:2">
      <c r="A456" s="3">
        <v>1277</v>
      </c>
      <c r="B456" s="4">
        <v>167000</v>
      </c>
    </row>
    <row r="457" spans="1:2">
      <c r="A457" s="3">
        <v>1278</v>
      </c>
      <c r="B457" s="4">
        <v>179200</v>
      </c>
    </row>
    <row r="458" spans="1:2">
      <c r="A458" s="3">
        <v>1281</v>
      </c>
      <c r="B458" s="4">
        <v>150000</v>
      </c>
    </row>
    <row r="459" spans="1:2">
      <c r="A459" s="3">
        <v>1284</v>
      </c>
      <c r="B459" s="4">
        <v>284250</v>
      </c>
    </row>
    <row r="460" spans="1:2">
      <c r="A460" s="3">
        <v>1286</v>
      </c>
      <c r="B460" s="4">
        <v>193879</v>
      </c>
    </row>
    <row r="461" spans="1:2">
      <c r="A461" s="3">
        <v>1288</v>
      </c>
      <c r="B461" s="4">
        <v>260000</v>
      </c>
    </row>
    <row r="462" spans="1:2">
      <c r="A462" s="3">
        <v>1291</v>
      </c>
      <c r="B462" s="4">
        <v>173000</v>
      </c>
    </row>
    <row r="463" spans="1:2">
      <c r="A463" s="3">
        <v>1293</v>
      </c>
      <c r="B463" s="4">
        <v>187750</v>
      </c>
    </row>
    <row r="464" spans="1:2">
      <c r="A464" s="3">
        <v>1296</v>
      </c>
      <c r="B464" s="4">
        <v>224000</v>
      </c>
    </row>
    <row r="465" spans="1:2">
      <c r="A465" s="3">
        <v>1297</v>
      </c>
      <c r="B465" s="4">
        <v>153000</v>
      </c>
    </row>
    <row r="466" spans="1:2">
      <c r="A466" s="3">
        <v>1298</v>
      </c>
      <c r="B466" s="4">
        <v>180000</v>
      </c>
    </row>
    <row r="467" spans="1:2">
      <c r="A467" s="3">
        <v>1299</v>
      </c>
      <c r="B467" s="4">
        <v>261500</v>
      </c>
    </row>
    <row r="468" spans="1:2">
      <c r="A468" s="3">
        <v>1300</v>
      </c>
      <c r="B468" s="4">
        <v>229456</v>
      </c>
    </row>
    <row r="469" spans="1:2">
      <c r="A469" s="3">
        <v>1302</v>
      </c>
      <c r="B469" s="4">
        <v>167242.5</v>
      </c>
    </row>
    <row r="470" spans="1:2">
      <c r="A470" s="3">
        <v>1304</v>
      </c>
      <c r="B470" s="4">
        <v>199500</v>
      </c>
    </row>
    <row r="471" spans="1:2">
      <c r="A471" s="3">
        <v>1306</v>
      </c>
      <c r="B471" s="4">
        <v>262000</v>
      </c>
    </row>
    <row r="472" spans="1:2">
      <c r="A472" s="3">
        <v>1309</v>
      </c>
      <c r="B472" s="4">
        <v>180000</v>
      </c>
    </row>
    <row r="473" spans="1:2">
      <c r="A473" s="3">
        <v>1310</v>
      </c>
      <c r="B473" s="4">
        <v>164990</v>
      </c>
    </row>
    <row r="474" spans="1:2">
      <c r="A474" s="3">
        <v>1311</v>
      </c>
      <c r="B474" s="4">
        <v>341000</v>
      </c>
    </row>
    <row r="475" spans="1:2">
      <c r="A475" s="3">
        <v>1314</v>
      </c>
      <c r="B475" s="4">
        <v>189733</v>
      </c>
    </row>
    <row r="476" spans="1:2">
      <c r="A476" s="3">
        <v>1316</v>
      </c>
      <c r="B476" s="4">
        <v>185065.5</v>
      </c>
    </row>
    <row r="477" spans="1:2">
      <c r="A477" s="3">
        <v>1318</v>
      </c>
      <c r="B477" s="4">
        <v>290000</v>
      </c>
    </row>
    <row r="478" spans="1:2">
      <c r="A478" s="3">
        <v>1319</v>
      </c>
      <c r="B478" s="4">
        <v>174000</v>
      </c>
    </row>
    <row r="479" spans="1:2">
      <c r="A479" s="3">
        <v>1324</v>
      </c>
      <c r="B479" s="4">
        <v>238750</v>
      </c>
    </row>
    <row r="480" spans="1:2">
      <c r="A480" s="3">
        <v>1328</v>
      </c>
      <c r="B480" s="4">
        <v>143000</v>
      </c>
    </row>
    <row r="481" spans="1:2">
      <c r="A481" s="3">
        <v>1330</v>
      </c>
      <c r="B481" s="4">
        <v>272000</v>
      </c>
    </row>
    <row r="482" spans="1:2">
      <c r="A482" s="3">
        <v>1332</v>
      </c>
      <c r="B482" s="4">
        <v>260000</v>
      </c>
    </row>
    <row r="483" spans="1:2">
      <c r="A483" s="3">
        <v>1337</v>
      </c>
      <c r="B483" s="4">
        <v>182500</v>
      </c>
    </row>
    <row r="484" spans="1:2">
      <c r="A484" s="3">
        <v>1338</v>
      </c>
      <c r="B484" s="4">
        <v>261750</v>
      </c>
    </row>
    <row r="485" spans="1:2">
      <c r="A485" s="3">
        <v>1340</v>
      </c>
      <c r="B485" s="4">
        <v>181134</v>
      </c>
    </row>
    <row r="486" spans="1:2">
      <c r="A486" s="3">
        <v>1344</v>
      </c>
      <c r="B486" s="4">
        <v>206300</v>
      </c>
    </row>
    <row r="487" spans="1:2">
      <c r="A487" s="3">
        <v>1346</v>
      </c>
      <c r="B487" s="4">
        <v>186000</v>
      </c>
    </row>
    <row r="488" spans="1:2">
      <c r="A488" s="3">
        <v>1347</v>
      </c>
      <c r="B488" s="4">
        <v>260000</v>
      </c>
    </row>
    <row r="489" spans="1:2">
      <c r="A489" s="3">
        <v>1349</v>
      </c>
      <c r="B489" s="4">
        <v>179000</v>
      </c>
    </row>
    <row r="490" spans="1:2">
      <c r="A490" s="3">
        <v>1350</v>
      </c>
      <c r="B490" s="4">
        <v>168950</v>
      </c>
    </row>
    <row r="491" spans="1:2">
      <c r="A491" s="3">
        <v>1352</v>
      </c>
      <c r="B491" s="4">
        <v>208900</v>
      </c>
    </row>
    <row r="492" spans="1:2">
      <c r="A492" s="3">
        <v>1356</v>
      </c>
      <c r="B492" s="4">
        <v>246578</v>
      </c>
    </row>
    <row r="493" spans="1:2">
      <c r="A493" s="3">
        <v>1358</v>
      </c>
      <c r="B493" s="4">
        <v>215500</v>
      </c>
    </row>
    <row r="494" spans="1:2">
      <c r="A494" s="3">
        <v>1360</v>
      </c>
      <c r="B494" s="4">
        <v>214500</v>
      </c>
    </row>
    <row r="495" spans="1:2">
      <c r="A495" s="3">
        <v>1361</v>
      </c>
      <c r="B495" s="4">
        <v>190000</v>
      </c>
    </row>
    <row r="496" spans="1:2">
      <c r="A496" s="3">
        <v>1362</v>
      </c>
      <c r="B496" s="4">
        <v>188031.66666666666</v>
      </c>
    </row>
    <row r="497" spans="1:2">
      <c r="A497" s="3">
        <v>1364</v>
      </c>
      <c r="B497" s="4">
        <v>220925</v>
      </c>
    </row>
    <row r="498" spans="1:2">
      <c r="A498" s="3">
        <v>1367</v>
      </c>
      <c r="B498" s="4">
        <v>140000</v>
      </c>
    </row>
    <row r="499" spans="1:2">
      <c r="A499" s="3">
        <v>1368</v>
      </c>
      <c r="B499" s="4">
        <v>202582.5</v>
      </c>
    </row>
    <row r="500" spans="1:2">
      <c r="A500" s="3">
        <v>1370</v>
      </c>
      <c r="B500" s="4">
        <v>220750</v>
      </c>
    </row>
    <row r="501" spans="1:2">
      <c r="A501" s="3">
        <v>1372</v>
      </c>
      <c r="B501" s="4">
        <v>199860</v>
      </c>
    </row>
    <row r="502" spans="1:2">
      <c r="A502" s="3">
        <v>1373</v>
      </c>
      <c r="B502" s="4">
        <v>183250</v>
      </c>
    </row>
    <row r="503" spans="1:2">
      <c r="A503" s="3">
        <v>1374</v>
      </c>
      <c r="B503" s="4">
        <v>234000</v>
      </c>
    </row>
    <row r="504" spans="1:2">
      <c r="A504" s="3">
        <v>1375</v>
      </c>
      <c r="B504" s="4">
        <v>178740</v>
      </c>
    </row>
    <row r="505" spans="1:2">
      <c r="A505" s="3">
        <v>1379</v>
      </c>
      <c r="B505" s="4">
        <v>315750</v>
      </c>
    </row>
    <row r="506" spans="1:2">
      <c r="A506" s="3">
        <v>1383</v>
      </c>
      <c r="B506" s="4">
        <v>155125</v>
      </c>
    </row>
    <row r="507" spans="1:2">
      <c r="A507" s="3">
        <v>1385</v>
      </c>
      <c r="B507" s="4">
        <v>241500</v>
      </c>
    </row>
    <row r="508" spans="1:2">
      <c r="A508" s="3">
        <v>1386</v>
      </c>
      <c r="B508" s="4">
        <v>129200</v>
      </c>
    </row>
    <row r="509" spans="1:2">
      <c r="A509" s="3">
        <v>1389</v>
      </c>
      <c r="B509" s="4">
        <v>170000</v>
      </c>
    </row>
    <row r="510" spans="1:2">
      <c r="A510" s="3">
        <v>1390</v>
      </c>
      <c r="B510" s="4">
        <v>171000</v>
      </c>
    </row>
    <row r="511" spans="1:2">
      <c r="A511" s="3">
        <v>1391</v>
      </c>
      <c r="B511" s="4">
        <v>217899.5</v>
      </c>
    </row>
    <row r="512" spans="1:2">
      <c r="A512" s="3">
        <v>1392</v>
      </c>
      <c r="B512" s="4">
        <v>190416.66666666666</v>
      </c>
    </row>
    <row r="513" spans="1:2">
      <c r="A513" s="3">
        <v>1393</v>
      </c>
      <c r="B513" s="4">
        <v>333168</v>
      </c>
    </row>
    <row r="514" spans="1:2">
      <c r="A514" s="3">
        <v>1394</v>
      </c>
      <c r="B514" s="4">
        <v>159000</v>
      </c>
    </row>
    <row r="515" spans="1:2">
      <c r="A515" s="3">
        <v>1396</v>
      </c>
      <c r="B515" s="4">
        <v>348000</v>
      </c>
    </row>
    <row r="516" spans="1:2">
      <c r="A516" s="3">
        <v>1398</v>
      </c>
      <c r="B516" s="4">
        <v>165500</v>
      </c>
    </row>
    <row r="517" spans="1:2">
      <c r="A517" s="3">
        <v>1405</v>
      </c>
      <c r="B517" s="4">
        <v>176375</v>
      </c>
    </row>
    <row r="518" spans="1:2">
      <c r="A518" s="3">
        <v>1406</v>
      </c>
      <c r="B518" s="4">
        <v>230500</v>
      </c>
    </row>
    <row r="519" spans="1:2">
      <c r="A519" s="3">
        <v>1408</v>
      </c>
      <c r="B519" s="4">
        <v>193500</v>
      </c>
    </row>
    <row r="520" spans="1:2">
      <c r="A520" s="3">
        <v>1410</v>
      </c>
      <c r="B520" s="4">
        <v>438780</v>
      </c>
    </row>
    <row r="521" spans="1:2">
      <c r="A521" s="3">
        <v>1413</v>
      </c>
      <c r="B521" s="4">
        <v>187100</v>
      </c>
    </row>
    <row r="522" spans="1:2">
      <c r="A522" s="3">
        <v>1414</v>
      </c>
      <c r="B522" s="4">
        <v>185500</v>
      </c>
    </row>
    <row r="523" spans="1:2">
      <c r="A523" s="3">
        <v>1416</v>
      </c>
      <c r="B523" s="4">
        <v>167000</v>
      </c>
    </row>
    <row r="524" spans="1:2">
      <c r="A524" s="3">
        <v>1417</v>
      </c>
      <c r="B524" s="4">
        <v>227680</v>
      </c>
    </row>
    <row r="525" spans="1:2">
      <c r="A525" s="3">
        <v>1419</v>
      </c>
      <c r="B525" s="4">
        <v>392000</v>
      </c>
    </row>
    <row r="526" spans="1:2">
      <c r="A526" s="3">
        <v>1422</v>
      </c>
      <c r="B526" s="4">
        <v>177550</v>
      </c>
    </row>
    <row r="527" spans="1:2">
      <c r="A527" s="3">
        <v>1424</v>
      </c>
      <c r="B527" s="4">
        <v>180500</v>
      </c>
    </row>
    <row r="528" spans="1:2">
      <c r="A528" s="3">
        <v>1425</v>
      </c>
      <c r="B528" s="4">
        <v>180500</v>
      </c>
    </row>
    <row r="529" spans="1:2">
      <c r="A529" s="3">
        <v>1428</v>
      </c>
      <c r="B529" s="4">
        <v>182000</v>
      </c>
    </row>
    <row r="530" spans="1:2">
      <c r="A530" s="3">
        <v>1430</v>
      </c>
      <c r="B530" s="4">
        <v>217500</v>
      </c>
    </row>
    <row r="531" spans="1:2">
      <c r="A531" s="3">
        <v>1431</v>
      </c>
      <c r="B531" s="4">
        <v>192000</v>
      </c>
    </row>
    <row r="532" spans="1:2">
      <c r="A532" s="3">
        <v>1434</v>
      </c>
      <c r="B532" s="4">
        <v>239686</v>
      </c>
    </row>
    <row r="533" spans="1:2">
      <c r="A533" s="3">
        <v>1436</v>
      </c>
      <c r="B533" s="4">
        <v>168750</v>
      </c>
    </row>
    <row r="534" spans="1:2">
      <c r="A534" s="3">
        <v>1437</v>
      </c>
      <c r="B534" s="4">
        <v>180500</v>
      </c>
    </row>
    <row r="535" spans="1:2">
      <c r="A535" s="3">
        <v>1440</v>
      </c>
      <c r="B535" s="4">
        <v>192780</v>
      </c>
    </row>
    <row r="536" spans="1:2">
      <c r="A536" s="3">
        <v>1442</v>
      </c>
      <c r="B536" s="4">
        <v>171450</v>
      </c>
    </row>
    <row r="537" spans="1:2">
      <c r="A537" s="3">
        <v>1444</v>
      </c>
      <c r="B537" s="4">
        <v>277000</v>
      </c>
    </row>
    <row r="538" spans="1:2">
      <c r="A538" s="3">
        <v>1452</v>
      </c>
      <c r="B538" s="4">
        <v>446261</v>
      </c>
    </row>
    <row r="539" spans="1:2">
      <c r="A539" s="3">
        <v>1453</v>
      </c>
      <c r="B539" s="4">
        <v>239333.33333333334</v>
      </c>
    </row>
    <row r="540" spans="1:2">
      <c r="A540" s="3">
        <v>1454</v>
      </c>
      <c r="B540" s="4">
        <v>189000</v>
      </c>
    </row>
    <row r="541" spans="1:2">
      <c r="A541" s="3">
        <v>1459</v>
      </c>
      <c r="B541" s="4">
        <v>192000</v>
      </c>
    </row>
    <row r="542" spans="1:2">
      <c r="A542" s="3">
        <v>1461</v>
      </c>
      <c r="B542" s="4">
        <v>177500</v>
      </c>
    </row>
    <row r="543" spans="1:2">
      <c r="A543" s="3">
        <v>1462</v>
      </c>
      <c r="B543" s="4">
        <v>376500</v>
      </c>
    </row>
    <row r="544" spans="1:2">
      <c r="A544" s="3">
        <v>1463</v>
      </c>
      <c r="B544" s="4">
        <v>325000</v>
      </c>
    </row>
    <row r="545" spans="1:2">
      <c r="A545" s="3">
        <v>1466</v>
      </c>
      <c r="B545" s="4">
        <v>258590</v>
      </c>
    </row>
    <row r="546" spans="1:2">
      <c r="A546" s="3">
        <v>1468</v>
      </c>
      <c r="B546" s="4">
        <v>217800</v>
      </c>
    </row>
    <row r="547" spans="1:2">
      <c r="A547" s="3">
        <v>1470</v>
      </c>
      <c r="B547" s="4">
        <v>277333.33333333331</v>
      </c>
    </row>
    <row r="548" spans="1:2">
      <c r="A548" s="3">
        <v>1473</v>
      </c>
      <c r="B548" s="4">
        <v>213000</v>
      </c>
    </row>
    <row r="549" spans="1:2">
      <c r="A549" s="3">
        <v>1475</v>
      </c>
      <c r="B549" s="4">
        <v>262280</v>
      </c>
    </row>
    <row r="550" spans="1:2">
      <c r="A550" s="3">
        <v>1476</v>
      </c>
      <c r="B550" s="4">
        <v>265900</v>
      </c>
    </row>
    <row r="551" spans="1:2">
      <c r="A551" s="3">
        <v>1477</v>
      </c>
      <c r="B551" s="4">
        <v>257500</v>
      </c>
    </row>
    <row r="552" spans="1:2">
      <c r="A552" s="3">
        <v>1478</v>
      </c>
      <c r="B552" s="4">
        <v>174300</v>
      </c>
    </row>
    <row r="553" spans="1:2">
      <c r="A553" s="3">
        <v>1479</v>
      </c>
      <c r="B553" s="4">
        <v>217000</v>
      </c>
    </row>
    <row r="554" spans="1:2">
      <c r="A554" s="3">
        <v>1482</v>
      </c>
      <c r="B554" s="4">
        <v>265333.33333333331</v>
      </c>
    </row>
    <row r="555" spans="1:2">
      <c r="A555" s="3">
        <v>1484</v>
      </c>
      <c r="B555" s="4">
        <v>191250</v>
      </c>
    </row>
    <row r="556" spans="1:2">
      <c r="A556" s="3">
        <v>1485</v>
      </c>
      <c r="B556" s="4">
        <v>282922</v>
      </c>
    </row>
    <row r="557" spans="1:2">
      <c r="A557" s="3">
        <v>1486</v>
      </c>
      <c r="B557" s="4">
        <v>167000</v>
      </c>
    </row>
    <row r="558" spans="1:2">
      <c r="A558" s="3">
        <v>1488</v>
      </c>
      <c r="B558" s="4">
        <v>212000</v>
      </c>
    </row>
    <row r="559" spans="1:2">
      <c r="A559" s="3">
        <v>1489</v>
      </c>
      <c r="B559" s="4">
        <v>209175</v>
      </c>
    </row>
    <row r="560" spans="1:2">
      <c r="A560" s="3">
        <v>1490</v>
      </c>
      <c r="B560" s="4">
        <v>204000</v>
      </c>
    </row>
    <row r="561" spans="1:2">
      <c r="A561" s="3">
        <v>1494</v>
      </c>
      <c r="B561" s="4">
        <v>255375</v>
      </c>
    </row>
    <row r="562" spans="1:2">
      <c r="A562" s="3">
        <v>1496</v>
      </c>
      <c r="B562" s="4">
        <v>270800</v>
      </c>
    </row>
    <row r="563" spans="1:2">
      <c r="A563" s="3">
        <v>1498</v>
      </c>
      <c r="B563" s="4">
        <v>234516</v>
      </c>
    </row>
    <row r="564" spans="1:2">
      <c r="A564" s="3">
        <v>1499</v>
      </c>
      <c r="B564" s="4">
        <v>228950</v>
      </c>
    </row>
    <row r="565" spans="1:2">
      <c r="A565" s="3">
        <v>1500</v>
      </c>
      <c r="B565" s="4">
        <v>190000</v>
      </c>
    </row>
    <row r="566" spans="1:2">
      <c r="A566" s="3">
        <v>1501</v>
      </c>
      <c r="B566" s="4">
        <v>283500</v>
      </c>
    </row>
    <row r="567" spans="1:2">
      <c r="A567" s="3">
        <v>1502</v>
      </c>
      <c r="B567" s="4">
        <v>267085</v>
      </c>
    </row>
    <row r="568" spans="1:2">
      <c r="A568" s="3">
        <v>1504</v>
      </c>
      <c r="B568" s="4">
        <v>203000</v>
      </c>
    </row>
    <row r="569" spans="1:2">
      <c r="A569" s="3">
        <v>1505</v>
      </c>
      <c r="B569" s="4">
        <v>149500</v>
      </c>
    </row>
    <row r="570" spans="1:2">
      <c r="A570" s="3">
        <v>1510</v>
      </c>
      <c r="B570" s="4">
        <v>256000</v>
      </c>
    </row>
    <row r="571" spans="1:2">
      <c r="A571" s="3">
        <v>1516</v>
      </c>
      <c r="B571" s="4">
        <v>167000</v>
      </c>
    </row>
    <row r="572" spans="1:2">
      <c r="A572" s="3">
        <v>1517</v>
      </c>
      <c r="B572" s="4">
        <v>202000</v>
      </c>
    </row>
    <row r="573" spans="1:2">
      <c r="A573" s="3">
        <v>1518</v>
      </c>
      <c r="B573" s="4">
        <v>274500</v>
      </c>
    </row>
    <row r="574" spans="1:2">
      <c r="A574" s="3">
        <v>1520</v>
      </c>
      <c r="B574" s="4">
        <v>264561</v>
      </c>
    </row>
    <row r="575" spans="1:2">
      <c r="A575" s="3">
        <v>1522</v>
      </c>
      <c r="B575" s="4">
        <v>240000</v>
      </c>
    </row>
    <row r="576" spans="1:2">
      <c r="A576" s="3">
        <v>1525</v>
      </c>
      <c r="B576" s="4">
        <v>235000</v>
      </c>
    </row>
    <row r="577" spans="1:2">
      <c r="A577" s="3">
        <v>1530</v>
      </c>
      <c r="B577" s="4">
        <v>259500</v>
      </c>
    </row>
    <row r="578" spans="1:2">
      <c r="A578" s="3">
        <v>1533</v>
      </c>
      <c r="B578" s="4">
        <v>280000</v>
      </c>
    </row>
    <row r="579" spans="1:2">
      <c r="A579" s="3">
        <v>1536</v>
      </c>
      <c r="B579" s="4">
        <v>214000</v>
      </c>
    </row>
    <row r="580" spans="1:2">
      <c r="A580" s="3">
        <v>1541</v>
      </c>
      <c r="B580" s="4">
        <v>212500</v>
      </c>
    </row>
    <row r="581" spans="1:2">
      <c r="A581" s="3">
        <v>1542</v>
      </c>
      <c r="B581" s="4">
        <v>210000</v>
      </c>
    </row>
    <row r="582" spans="1:2">
      <c r="A582" s="3">
        <v>1552</v>
      </c>
      <c r="B582" s="4">
        <v>212900</v>
      </c>
    </row>
    <row r="583" spans="1:2">
      <c r="A583" s="3">
        <v>1554</v>
      </c>
      <c r="B583" s="4">
        <v>209500</v>
      </c>
    </row>
    <row r="584" spans="1:2">
      <c r="A584" s="3">
        <v>1559</v>
      </c>
      <c r="B584" s="4">
        <v>153500</v>
      </c>
    </row>
    <row r="585" spans="1:2">
      <c r="A585" s="3">
        <v>1560</v>
      </c>
      <c r="B585" s="4">
        <v>201000</v>
      </c>
    </row>
    <row r="586" spans="1:2">
      <c r="A586" s="3">
        <v>1561</v>
      </c>
      <c r="B586" s="4">
        <v>277500</v>
      </c>
    </row>
    <row r="587" spans="1:2">
      <c r="A587" s="3">
        <v>1563</v>
      </c>
      <c r="B587" s="4">
        <v>245000</v>
      </c>
    </row>
    <row r="588" spans="1:2">
      <c r="A588" s="3">
        <v>1565</v>
      </c>
      <c r="B588" s="4">
        <v>287000</v>
      </c>
    </row>
    <row r="589" spans="1:2">
      <c r="A589" s="3">
        <v>1566</v>
      </c>
      <c r="B589" s="4">
        <v>259400</v>
      </c>
    </row>
    <row r="590" spans="1:2">
      <c r="A590" s="3">
        <v>1567</v>
      </c>
      <c r="B590" s="4">
        <v>196000</v>
      </c>
    </row>
    <row r="591" spans="1:2">
      <c r="A591" s="3">
        <v>1568</v>
      </c>
      <c r="B591" s="4">
        <v>266750</v>
      </c>
    </row>
    <row r="592" spans="1:2">
      <c r="A592" s="3">
        <v>1571</v>
      </c>
      <c r="B592" s="4">
        <v>239000</v>
      </c>
    </row>
    <row r="593" spans="1:2">
      <c r="A593" s="3">
        <v>1572</v>
      </c>
      <c r="B593" s="4">
        <v>299600</v>
      </c>
    </row>
    <row r="594" spans="1:2">
      <c r="A594" s="3">
        <v>1573</v>
      </c>
      <c r="B594" s="4">
        <v>249696.66666666666</v>
      </c>
    </row>
    <row r="595" spans="1:2">
      <c r="A595" s="3">
        <v>1574</v>
      </c>
      <c r="B595" s="4">
        <v>232000</v>
      </c>
    </row>
    <row r="596" spans="1:2">
      <c r="A596" s="3">
        <v>1575</v>
      </c>
      <c r="B596" s="4">
        <v>179200</v>
      </c>
    </row>
    <row r="597" spans="1:2">
      <c r="A597" s="3">
        <v>1580</v>
      </c>
      <c r="B597" s="4">
        <v>271709.33333333331</v>
      </c>
    </row>
    <row r="598" spans="1:2">
      <c r="A598" s="3">
        <v>1581</v>
      </c>
      <c r="B598" s="4">
        <v>272000</v>
      </c>
    </row>
    <row r="599" spans="1:2">
      <c r="A599" s="3">
        <v>1582</v>
      </c>
      <c r="B599" s="4">
        <v>325624</v>
      </c>
    </row>
    <row r="600" spans="1:2">
      <c r="A600" s="3">
        <v>1584</v>
      </c>
      <c r="B600" s="4">
        <v>117000</v>
      </c>
    </row>
    <row r="601" spans="1:2">
      <c r="A601" s="3">
        <v>1588</v>
      </c>
      <c r="B601" s="4">
        <v>220500</v>
      </c>
    </row>
    <row r="602" spans="1:2">
      <c r="A602" s="3">
        <v>1593</v>
      </c>
      <c r="B602" s="4">
        <v>286000</v>
      </c>
    </row>
    <row r="603" spans="1:2">
      <c r="A603" s="3">
        <v>1594</v>
      </c>
      <c r="B603" s="4">
        <v>275000</v>
      </c>
    </row>
    <row r="604" spans="1:2">
      <c r="A604" s="3">
        <v>1595</v>
      </c>
      <c r="B604" s="4">
        <v>236500</v>
      </c>
    </row>
    <row r="605" spans="1:2">
      <c r="A605" s="3">
        <v>1598</v>
      </c>
      <c r="B605" s="4">
        <v>200500</v>
      </c>
    </row>
    <row r="606" spans="1:2">
      <c r="A606" s="3">
        <v>1600</v>
      </c>
      <c r="B606" s="4">
        <v>392500</v>
      </c>
    </row>
    <row r="607" spans="1:2">
      <c r="A607" s="3">
        <v>1602</v>
      </c>
      <c r="B607" s="4">
        <v>225000</v>
      </c>
    </row>
    <row r="608" spans="1:2">
      <c r="A608" s="3">
        <v>1604</v>
      </c>
      <c r="B608" s="4">
        <v>206500</v>
      </c>
    </row>
    <row r="609" spans="1:2">
      <c r="A609" s="3">
        <v>1606</v>
      </c>
      <c r="B609" s="4">
        <v>184000</v>
      </c>
    </row>
    <row r="610" spans="1:2">
      <c r="A610" s="3">
        <v>1610</v>
      </c>
      <c r="B610" s="4">
        <v>205000</v>
      </c>
    </row>
    <row r="611" spans="1:2">
      <c r="A611" s="3">
        <v>1614</v>
      </c>
      <c r="B611" s="4">
        <v>221500</v>
      </c>
    </row>
    <row r="612" spans="1:2">
      <c r="A612" s="3">
        <v>1616</v>
      </c>
      <c r="B612" s="4">
        <v>251000</v>
      </c>
    </row>
    <row r="613" spans="1:2">
      <c r="A613" s="3">
        <v>1617</v>
      </c>
      <c r="B613" s="4">
        <v>190000</v>
      </c>
    </row>
    <row r="614" spans="1:2">
      <c r="A614" s="3">
        <v>1620</v>
      </c>
      <c r="B614" s="4">
        <v>315500</v>
      </c>
    </row>
    <row r="615" spans="1:2">
      <c r="A615" s="3">
        <v>1622</v>
      </c>
      <c r="B615" s="4">
        <v>295493</v>
      </c>
    </row>
    <row r="616" spans="1:2">
      <c r="A616" s="3">
        <v>1623</v>
      </c>
      <c r="B616" s="4">
        <v>255000</v>
      </c>
    </row>
    <row r="617" spans="1:2">
      <c r="A617" s="3">
        <v>1624</v>
      </c>
      <c r="B617" s="4">
        <v>226000</v>
      </c>
    </row>
    <row r="618" spans="1:2">
      <c r="A618" s="3">
        <v>1626</v>
      </c>
      <c r="B618" s="4">
        <v>226666.66666666666</v>
      </c>
    </row>
    <row r="619" spans="1:2">
      <c r="A619" s="3">
        <v>1629</v>
      </c>
      <c r="B619" s="4">
        <v>402000</v>
      </c>
    </row>
    <row r="620" spans="1:2">
      <c r="A620" s="3">
        <v>1630</v>
      </c>
      <c r="B620" s="4">
        <v>213000</v>
      </c>
    </row>
    <row r="621" spans="1:2">
      <c r="A621" s="3">
        <v>1632</v>
      </c>
      <c r="B621" s="4">
        <v>143000</v>
      </c>
    </row>
    <row r="622" spans="1:2">
      <c r="A622" s="3">
        <v>1638</v>
      </c>
      <c r="B622" s="4">
        <v>270988.5</v>
      </c>
    </row>
    <row r="623" spans="1:2">
      <c r="A623" s="3">
        <v>1643</v>
      </c>
      <c r="B623" s="4">
        <v>302000</v>
      </c>
    </row>
    <row r="624" spans="1:2">
      <c r="A624" s="3">
        <v>1649</v>
      </c>
      <c r="B624" s="4">
        <v>224900</v>
      </c>
    </row>
    <row r="625" spans="1:2">
      <c r="A625" s="3">
        <v>1650</v>
      </c>
      <c r="B625" s="4">
        <v>375625</v>
      </c>
    </row>
    <row r="626" spans="1:2">
      <c r="A626" s="3">
        <v>1652</v>
      </c>
      <c r="B626" s="4">
        <v>325000</v>
      </c>
    </row>
    <row r="627" spans="1:2">
      <c r="A627" s="3">
        <v>1654</v>
      </c>
      <c r="B627" s="4">
        <v>230000</v>
      </c>
    </row>
    <row r="628" spans="1:2">
      <c r="A628" s="3">
        <v>1656</v>
      </c>
      <c r="B628" s="4">
        <v>192350</v>
      </c>
    </row>
    <row r="629" spans="1:2">
      <c r="A629" s="3">
        <v>1657</v>
      </c>
      <c r="B629" s="4">
        <v>197750</v>
      </c>
    </row>
    <row r="630" spans="1:2">
      <c r="A630" s="3">
        <v>1660</v>
      </c>
      <c r="B630" s="4">
        <v>290000</v>
      </c>
    </row>
    <row r="631" spans="1:2">
      <c r="A631" s="3">
        <v>1670</v>
      </c>
      <c r="B631" s="4">
        <v>240000</v>
      </c>
    </row>
    <row r="632" spans="1:2">
      <c r="A632" s="3">
        <v>1673</v>
      </c>
      <c r="B632" s="4">
        <v>320000</v>
      </c>
    </row>
    <row r="633" spans="1:2">
      <c r="A633" s="3">
        <v>1680</v>
      </c>
      <c r="B633" s="4">
        <v>167402.5</v>
      </c>
    </row>
    <row r="634" spans="1:2">
      <c r="A634" s="3">
        <v>1682</v>
      </c>
      <c r="B634" s="4">
        <v>313000</v>
      </c>
    </row>
    <row r="635" spans="1:2">
      <c r="A635" s="3">
        <v>1683</v>
      </c>
      <c r="B635" s="4">
        <v>285000</v>
      </c>
    </row>
    <row r="636" spans="1:2">
      <c r="A636" s="3">
        <v>1684</v>
      </c>
      <c r="B636" s="4">
        <v>266000</v>
      </c>
    </row>
    <row r="637" spans="1:2">
      <c r="A637" s="3">
        <v>1686</v>
      </c>
      <c r="B637" s="4">
        <v>247500</v>
      </c>
    </row>
    <row r="638" spans="1:2">
      <c r="A638" s="3">
        <v>1689</v>
      </c>
      <c r="B638" s="4">
        <v>248328</v>
      </c>
    </row>
    <row r="639" spans="1:2">
      <c r="A639" s="3">
        <v>1694</v>
      </c>
      <c r="B639" s="4">
        <v>281675</v>
      </c>
    </row>
    <row r="640" spans="1:2">
      <c r="A640" s="3">
        <v>1698</v>
      </c>
      <c r="B640" s="4">
        <v>324450</v>
      </c>
    </row>
    <row r="641" spans="1:2">
      <c r="A641" s="3">
        <v>1700</v>
      </c>
      <c r="B641" s="4">
        <v>337500</v>
      </c>
    </row>
    <row r="642" spans="1:2">
      <c r="A642" s="3">
        <v>1702</v>
      </c>
      <c r="B642" s="4">
        <v>367294</v>
      </c>
    </row>
    <row r="643" spans="1:2">
      <c r="A643" s="3">
        <v>1704</v>
      </c>
      <c r="B643" s="4">
        <v>306000</v>
      </c>
    </row>
    <row r="644" spans="1:2">
      <c r="A644" s="3">
        <v>1705</v>
      </c>
      <c r="B644" s="4">
        <v>297000</v>
      </c>
    </row>
    <row r="645" spans="1:2">
      <c r="A645" s="3">
        <v>1709</v>
      </c>
      <c r="B645" s="4">
        <v>255500</v>
      </c>
    </row>
    <row r="646" spans="1:2">
      <c r="A646" s="3">
        <v>1710</v>
      </c>
      <c r="B646" s="4">
        <v>306201</v>
      </c>
    </row>
    <row r="647" spans="1:2">
      <c r="A647" s="3">
        <v>1713</v>
      </c>
      <c r="B647" s="4">
        <v>274900</v>
      </c>
    </row>
    <row r="648" spans="1:2">
      <c r="A648" s="3">
        <v>1719</v>
      </c>
      <c r="B648" s="4">
        <v>324000</v>
      </c>
    </row>
    <row r="649" spans="1:2">
      <c r="A649" s="3">
        <v>1720</v>
      </c>
      <c r="B649" s="4">
        <v>260400</v>
      </c>
    </row>
    <row r="650" spans="1:2">
      <c r="A650" s="3">
        <v>1722</v>
      </c>
      <c r="B650" s="4">
        <v>451950</v>
      </c>
    </row>
    <row r="651" spans="1:2">
      <c r="A651" s="3">
        <v>1726</v>
      </c>
      <c r="B651" s="4">
        <v>311872</v>
      </c>
    </row>
    <row r="652" spans="1:2">
      <c r="A652" s="3">
        <v>1728</v>
      </c>
      <c r="B652" s="4">
        <v>145100</v>
      </c>
    </row>
    <row r="653" spans="1:2">
      <c r="A653" s="3">
        <v>1732</v>
      </c>
      <c r="B653" s="4">
        <v>283463</v>
      </c>
    </row>
    <row r="654" spans="1:2">
      <c r="A654" s="3">
        <v>1734</v>
      </c>
      <c r="B654" s="4">
        <v>386977.66666666669</v>
      </c>
    </row>
    <row r="655" spans="1:2">
      <c r="A655" s="3">
        <v>1742</v>
      </c>
      <c r="B655" s="4">
        <v>275000</v>
      </c>
    </row>
    <row r="656" spans="1:2">
      <c r="A656" s="3">
        <v>1746</v>
      </c>
      <c r="B656" s="4">
        <v>377500</v>
      </c>
    </row>
    <row r="657" spans="1:2">
      <c r="A657" s="3">
        <v>1752</v>
      </c>
      <c r="B657" s="4">
        <v>319900</v>
      </c>
    </row>
    <row r="658" spans="1:2">
      <c r="A658" s="3">
        <v>1753</v>
      </c>
      <c r="B658" s="4">
        <v>255750</v>
      </c>
    </row>
    <row r="659" spans="1:2">
      <c r="A659" s="3">
        <v>1763</v>
      </c>
      <c r="B659" s="4">
        <v>170000</v>
      </c>
    </row>
    <row r="660" spans="1:2">
      <c r="A660" s="3">
        <v>1766</v>
      </c>
      <c r="B660" s="4">
        <v>370878</v>
      </c>
    </row>
    <row r="661" spans="1:2">
      <c r="A661" s="3">
        <v>1768</v>
      </c>
      <c r="B661" s="4">
        <v>136500</v>
      </c>
    </row>
    <row r="662" spans="1:2">
      <c r="A662" s="3">
        <v>1777</v>
      </c>
      <c r="B662" s="4">
        <v>230000</v>
      </c>
    </row>
    <row r="663" spans="1:2">
      <c r="A663" s="3">
        <v>1792</v>
      </c>
      <c r="B663" s="4">
        <v>374000</v>
      </c>
    </row>
    <row r="664" spans="1:2">
      <c r="A664" s="3">
        <v>1795</v>
      </c>
      <c r="B664" s="4">
        <v>147000</v>
      </c>
    </row>
    <row r="665" spans="1:2">
      <c r="A665" s="3">
        <v>1800</v>
      </c>
      <c r="B665" s="4">
        <v>230833.33333333334</v>
      </c>
    </row>
    <row r="666" spans="1:2">
      <c r="A666" s="3">
        <v>1809</v>
      </c>
      <c r="B666" s="4">
        <v>217000</v>
      </c>
    </row>
    <row r="667" spans="1:2">
      <c r="A667" s="3">
        <v>1814</v>
      </c>
      <c r="B667" s="4">
        <v>319000</v>
      </c>
    </row>
    <row r="668" spans="1:2">
      <c r="A668" s="3">
        <v>1822</v>
      </c>
      <c r="B668" s="4">
        <v>314813</v>
      </c>
    </row>
    <row r="669" spans="1:2">
      <c r="A669" s="3">
        <v>1833</v>
      </c>
      <c r="B669" s="4">
        <v>326000</v>
      </c>
    </row>
    <row r="670" spans="1:2">
      <c r="A670" s="3">
        <v>1836</v>
      </c>
      <c r="B670" s="4">
        <v>280000</v>
      </c>
    </row>
    <row r="671" spans="1:2">
      <c r="A671" s="3">
        <v>1838</v>
      </c>
      <c r="B671" s="4">
        <v>315000</v>
      </c>
    </row>
    <row r="672" spans="1:2">
      <c r="A672" s="3">
        <v>1842</v>
      </c>
      <c r="B672" s="4">
        <v>385000</v>
      </c>
    </row>
    <row r="673" spans="1:2">
      <c r="A673" s="3">
        <v>1844</v>
      </c>
      <c r="B673" s="4">
        <v>223333.33333333334</v>
      </c>
    </row>
    <row r="674" spans="1:2">
      <c r="A674" s="3">
        <v>1845</v>
      </c>
      <c r="B674" s="4">
        <v>241500</v>
      </c>
    </row>
    <row r="675" spans="1:2">
      <c r="A675" s="3">
        <v>1848</v>
      </c>
      <c r="B675" s="4">
        <v>437154</v>
      </c>
    </row>
    <row r="676" spans="1:2">
      <c r="A676" s="3">
        <v>1856</v>
      </c>
      <c r="B676" s="4">
        <v>394432</v>
      </c>
    </row>
    <row r="677" spans="1:2">
      <c r="A677" s="3">
        <v>1860</v>
      </c>
      <c r="B677" s="4">
        <v>216837</v>
      </c>
    </row>
    <row r="678" spans="1:2">
      <c r="A678" s="3">
        <v>1868</v>
      </c>
      <c r="B678" s="4">
        <v>369900</v>
      </c>
    </row>
    <row r="679" spans="1:2">
      <c r="A679" s="3">
        <v>1869</v>
      </c>
      <c r="B679" s="4">
        <v>318061</v>
      </c>
    </row>
    <row r="680" spans="1:2">
      <c r="A680" s="3">
        <v>1896</v>
      </c>
      <c r="B680" s="4">
        <v>360000</v>
      </c>
    </row>
    <row r="681" spans="1:2">
      <c r="A681" s="3">
        <v>1902</v>
      </c>
      <c r="B681" s="4">
        <v>335000</v>
      </c>
    </row>
    <row r="682" spans="1:2">
      <c r="A682" s="3">
        <v>1905</v>
      </c>
      <c r="B682" s="4">
        <v>320000</v>
      </c>
    </row>
    <row r="683" spans="1:2">
      <c r="A683" s="3">
        <v>1907</v>
      </c>
      <c r="B683" s="4">
        <v>171000</v>
      </c>
    </row>
    <row r="684" spans="1:2">
      <c r="A684" s="3">
        <v>1922</v>
      </c>
      <c r="B684" s="4">
        <v>377426</v>
      </c>
    </row>
    <row r="685" spans="1:2">
      <c r="A685" s="3">
        <v>1926</v>
      </c>
      <c r="B685" s="4">
        <v>485000</v>
      </c>
    </row>
    <row r="686" spans="1:2">
      <c r="A686" s="3">
        <v>1930</v>
      </c>
      <c r="B686" s="4">
        <v>510096</v>
      </c>
    </row>
    <row r="687" spans="1:2">
      <c r="A687" s="3">
        <v>1932</v>
      </c>
      <c r="B687" s="4">
        <v>394617</v>
      </c>
    </row>
    <row r="688" spans="1:2">
      <c r="A688" s="3">
        <v>1935</v>
      </c>
      <c r="B688" s="4">
        <v>395000</v>
      </c>
    </row>
    <row r="689" spans="1:2">
      <c r="A689" s="3">
        <v>1947</v>
      </c>
      <c r="B689" s="4">
        <v>180000</v>
      </c>
    </row>
    <row r="690" spans="1:2">
      <c r="A690" s="3">
        <v>1952</v>
      </c>
      <c r="B690" s="4">
        <v>345000</v>
      </c>
    </row>
    <row r="691" spans="1:2">
      <c r="A691" s="3">
        <v>1976</v>
      </c>
      <c r="B691" s="4">
        <v>440000</v>
      </c>
    </row>
    <row r="692" spans="1:2">
      <c r="A692" s="3">
        <v>1980</v>
      </c>
      <c r="B692" s="4">
        <v>315000</v>
      </c>
    </row>
    <row r="693" spans="1:2">
      <c r="A693" s="3">
        <v>1986</v>
      </c>
      <c r="B693" s="4">
        <v>301500</v>
      </c>
    </row>
    <row r="694" spans="1:2">
      <c r="A694" s="3">
        <v>1992</v>
      </c>
      <c r="B694" s="4">
        <v>556581</v>
      </c>
    </row>
    <row r="695" spans="1:2">
      <c r="A695" s="3">
        <v>2000</v>
      </c>
      <c r="B695" s="4">
        <v>305900</v>
      </c>
    </row>
    <row r="696" spans="1:2">
      <c r="A696" s="3">
        <v>2002</v>
      </c>
      <c r="B696" s="4">
        <v>378500</v>
      </c>
    </row>
    <row r="697" spans="1:2">
      <c r="A697" s="3">
        <v>2006</v>
      </c>
      <c r="B697" s="4">
        <v>402861</v>
      </c>
    </row>
    <row r="698" spans="1:2">
      <c r="A698" s="3">
        <v>2033</v>
      </c>
      <c r="B698" s="4">
        <v>410000</v>
      </c>
    </row>
    <row r="699" spans="1:2">
      <c r="A699" s="3">
        <v>2035</v>
      </c>
      <c r="B699" s="4">
        <v>200624</v>
      </c>
    </row>
    <row r="700" spans="1:2">
      <c r="A700" s="3">
        <v>2042</v>
      </c>
      <c r="B700" s="4">
        <v>253293</v>
      </c>
    </row>
    <row r="701" spans="1:2">
      <c r="A701" s="3">
        <v>2046</v>
      </c>
      <c r="B701" s="4">
        <v>372500</v>
      </c>
    </row>
    <row r="702" spans="1:2">
      <c r="A702" s="3">
        <v>2076</v>
      </c>
      <c r="B702" s="4">
        <v>465000</v>
      </c>
    </row>
    <row r="703" spans="1:2">
      <c r="A703" s="3">
        <v>2077</v>
      </c>
      <c r="B703" s="4">
        <v>423000</v>
      </c>
    </row>
    <row r="704" spans="1:2">
      <c r="A704" s="3">
        <v>2078</v>
      </c>
      <c r="B704" s="4">
        <v>385000</v>
      </c>
    </row>
    <row r="705" spans="1:2">
      <c r="A705" s="3">
        <v>2109</v>
      </c>
      <c r="B705" s="4">
        <v>350000</v>
      </c>
    </row>
    <row r="706" spans="1:2">
      <c r="A706" s="3">
        <v>2110</v>
      </c>
      <c r="B706" s="4">
        <v>244000</v>
      </c>
    </row>
    <row r="707" spans="1:2">
      <c r="A707" s="3">
        <v>2121</v>
      </c>
      <c r="B707" s="4">
        <v>415298</v>
      </c>
    </row>
    <row r="708" spans="1:2">
      <c r="A708" s="3">
        <v>2136</v>
      </c>
      <c r="B708" s="4">
        <v>256450</v>
      </c>
    </row>
    <row r="709" spans="1:2">
      <c r="A709" s="3">
        <v>2153</v>
      </c>
      <c r="B709" s="4">
        <v>380000</v>
      </c>
    </row>
    <row r="710" spans="1:2">
      <c r="A710" s="3">
        <v>2158</v>
      </c>
      <c r="B710" s="4">
        <v>271900</v>
      </c>
    </row>
    <row r="711" spans="1:2">
      <c r="A711" s="3">
        <v>2216</v>
      </c>
      <c r="B711" s="4">
        <v>501837</v>
      </c>
    </row>
    <row r="712" spans="1:2">
      <c r="A712" s="3">
        <v>2217</v>
      </c>
      <c r="B712" s="4">
        <v>268000</v>
      </c>
    </row>
    <row r="713" spans="1:2">
      <c r="A713" s="3">
        <v>2223</v>
      </c>
      <c r="B713" s="4">
        <v>244000</v>
      </c>
    </row>
    <row r="714" spans="1:2">
      <c r="A714" s="3">
        <v>2330</v>
      </c>
      <c r="B714" s="4">
        <v>611657</v>
      </c>
    </row>
    <row r="715" spans="1:2">
      <c r="A715" s="3">
        <v>2392</v>
      </c>
      <c r="B715" s="4">
        <v>386250</v>
      </c>
    </row>
    <row r="716" spans="1:2">
      <c r="A716" s="3">
        <v>2396</v>
      </c>
      <c r="B716" s="4">
        <v>745000</v>
      </c>
    </row>
    <row r="717" spans="1:2">
      <c r="A717" s="3">
        <v>2444</v>
      </c>
      <c r="B717" s="4">
        <v>755000</v>
      </c>
    </row>
    <row r="718" spans="1:2">
      <c r="A718" s="3">
        <v>2524</v>
      </c>
      <c r="B718" s="4">
        <v>278000</v>
      </c>
    </row>
    <row r="719" spans="1:2">
      <c r="A719" s="3">
        <v>2633</v>
      </c>
      <c r="B719" s="4">
        <v>466500</v>
      </c>
    </row>
    <row r="720" spans="1:2">
      <c r="A720" s="3">
        <v>3094</v>
      </c>
      <c r="B720" s="4">
        <v>555000</v>
      </c>
    </row>
    <row r="721" spans="1:2">
      <c r="A721" s="3">
        <v>3138</v>
      </c>
      <c r="B721" s="4">
        <v>184750</v>
      </c>
    </row>
    <row r="722" spans="1:2">
      <c r="A722" s="3">
        <v>3200</v>
      </c>
      <c r="B722" s="4">
        <v>430000</v>
      </c>
    </row>
    <row r="723" spans="1:2">
      <c r="A723" s="3">
        <v>3206</v>
      </c>
      <c r="B723" s="4">
        <v>284000</v>
      </c>
    </row>
    <row r="724" spans="1:2">
      <c r="A724" s="3">
        <v>6110</v>
      </c>
      <c r="B724" s="4">
        <v>160000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5E57C-C68A-46F8-80E4-FEC6049DDE2E}">
  <sheetPr>
    <tabColor theme="4" tint="0.39997558519241921"/>
  </sheetPr>
  <dimension ref="A1:S444"/>
  <sheetViews>
    <sheetView topLeftCell="I1" workbookViewId="0">
      <selection activeCell="W8" sqref="W8"/>
    </sheetView>
  </sheetViews>
  <sheetFormatPr defaultRowHeight="15"/>
  <cols>
    <col min="1" max="1" width="13.140625" bestFit="1" customWidth="1"/>
    <col min="2" max="2" width="19.42578125" bestFit="1" customWidth="1"/>
    <col min="4" max="4" width="10.85546875" bestFit="1" customWidth="1"/>
    <col min="5" max="5" width="19.42578125" bestFit="1" customWidth="1"/>
    <col min="7" max="7" width="10.85546875" bestFit="1" customWidth="1"/>
    <col min="8" max="8" width="19.42578125" bestFit="1" customWidth="1"/>
    <col min="13" max="13" width="45.140625" bestFit="1" customWidth="1"/>
    <col min="14" max="15" width="19.5703125" bestFit="1" customWidth="1"/>
    <col min="17" max="17" width="13.85546875" bestFit="1" customWidth="1"/>
    <col min="18" max="18" width="17.85546875" bestFit="1" customWidth="1"/>
    <col min="19" max="19" width="15.28515625" bestFit="1" customWidth="1"/>
  </cols>
  <sheetData>
    <row r="1" spans="1:19" ht="30">
      <c r="M1" s="19" t="s">
        <v>304</v>
      </c>
    </row>
    <row r="2" spans="1:19" ht="15.75" thickBot="1">
      <c r="E2" t="s">
        <v>349</v>
      </c>
      <c r="H2" t="s">
        <v>350</v>
      </c>
    </row>
    <row r="3" spans="1:19">
      <c r="A3" s="2" t="s">
        <v>258</v>
      </c>
      <c r="B3" t="s">
        <v>308</v>
      </c>
      <c r="D3" s="30" t="s">
        <v>258</v>
      </c>
      <c r="E3" s="30" t="s">
        <v>308</v>
      </c>
      <c r="G3" s="30" t="s">
        <v>258</v>
      </c>
      <c r="H3" s="30" t="s">
        <v>308</v>
      </c>
      <c r="J3" s="15" t="s">
        <v>63</v>
      </c>
      <c r="K3" s="14"/>
      <c r="M3" t="s">
        <v>263</v>
      </c>
    </row>
    <row r="4" spans="1:19" ht="15.75" thickBot="1">
      <c r="A4" s="3">
        <v>0</v>
      </c>
      <c r="B4" s="4">
        <v>103317.28395061729</v>
      </c>
      <c r="D4">
        <v>0</v>
      </c>
      <c r="E4">
        <v>103317.28395061729</v>
      </c>
      <c r="G4">
        <v>551</v>
      </c>
      <c r="H4">
        <v>185500</v>
      </c>
      <c r="J4" s="6"/>
      <c r="K4" s="6"/>
    </row>
    <row r="5" spans="1:19">
      <c r="A5" s="3">
        <v>160</v>
      </c>
      <c r="B5" s="4">
        <v>89000</v>
      </c>
      <c r="D5">
        <v>160</v>
      </c>
      <c r="E5">
        <v>89000</v>
      </c>
      <c r="G5">
        <v>552</v>
      </c>
      <c r="H5">
        <v>195447.75</v>
      </c>
      <c r="J5" s="6" t="s">
        <v>264</v>
      </c>
      <c r="K5" s="6">
        <v>472.98013698630137</v>
      </c>
      <c r="M5" s="8"/>
      <c r="N5" s="8" t="s">
        <v>308</v>
      </c>
      <c r="O5" s="8" t="s">
        <v>308</v>
      </c>
      <c r="Q5" s="22"/>
      <c r="R5" s="23" t="s">
        <v>349</v>
      </c>
      <c r="S5" s="13" t="s">
        <v>350</v>
      </c>
    </row>
    <row r="6" spans="1:19">
      <c r="A6" s="3">
        <v>164</v>
      </c>
      <c r="B6" s="4">
        <v>155000</v>
      </c>
      <c r="D6">
        <v>164</v>
      </c>
      <c r="E6">
        <v>155000</v>
      </c>
      <c r="G6">
        <v>554</v>
      </c>
      <c r="H6">
        <v>231840</v>
      </c>
      <c r="J6" s="6" t="s">
        <v>282</v>
      </c>
      <c r="K6" s="6">
        <v>5.5955284391153555</v>
      </c>
      <c r="M6" s="6" t="s">
        <v>264</v>
      </c>
      <c r="N6" s="6">
        <v>165049.29810786786</v>
      </c>
      <c r="O6" s="6">
        <v>270317.1222641748</v>
      </c>
      <c r="Q6" t="s">
        <v>264</v>
      </c>
      <c r="R6" s="6">
        <v>165049.29810786786</v>
      </c>
      <c r="S6" s="6">
        <v>270317.1222641748</v>
      </c>
    </row>
    <row r="7" spans="1:19">
      <c r="A7" s="3">
        <v>180</v>
      </c>
      <c r="B7" s="4">
        <v>156876.33333333334</v>
      </c>
      <c r="D7">
        <v>180</v>
      </c>
      <c r="E7">
        <v>156876.33333333334</v>
      </c>
      <c r="G7">
        <v>555</v>
      </c>
      <c r="H7">
        <v>184900</v>
      </c>
      <c r="J7" s="6" t="s">
        <v>283</v>
      </c>
      <c r="K7" s="6">
        <v>480</v>
      </c>
      <c r="M7" s="6" t="s">
        <v>265</v>
      </c>
      <c r="N7" s="6">
        <v>1847919237.4735706</v>
      </c>
      <c r="O7" s="6">
        <v>9762507522.3911991</v>
      </c>
      <c r="Q7" t="s">
        <v>265</v>
      </c>
      <c r="R7" s="6">
        <v>1847919237.4735706</v>
      </c>
      <c r="S7" s="6">
        <v>9762507522.3911991</v>
      </c>
    </row>
    <row r="8" spans="1:19">
      <c r="A8" s="3">
        <v>186</v>
      </c>
      <c r="B8" s="4">
        <v>154900</v>
      </c>
      <c r="D8">
        <v>186</v>
      </c>
      <c r="E8">
        <v>154900</v>
      </c>
      <c r="G8">
        <v>556</v>
      </c>
      <c r="H8">
        <v>258750</v>
      </c>
      <c r="J8" s="6" t="s">
        <v>284</v>
      </c>
      <c r="K8" s="6">
        <v>0</v>
      </c>
      <c r="M8" s="6" t="s">
        <v>266</v>
      </c>
      <c r="N8" s="6">
        <v>221</v>
      </c>
      <c r="O8" s="6">
        <v>219</v>
      </c>
      <c r="Q8" t="s">
        <v>266</v>
      </c>
      <c r="R8" s="6">
        <v>221</v>
      </c>
      <c r="S8" s="6">
        <v>219</v>
      </c>
    </row>
    <row r="9" spans="1:19">
      <c r="A9" s="3">
        <v>189</v>
      </c>
      <c r="B9" s="4">
        <v>78000</v>
      </c>
      <c r="D9">
        <v>189</v>
      </c>
      <c r="E9">
        <v>78000</v>
      </c>
      <c r="G9">
        <v>558</v>
      </c>
      <c r="H9">
        <v>226000</v>
      </c>
      <c r="J9" s="6" t="s">
        <v>285</v>
      </c>
      <c r="K9" s="6">
        <v>213.80484145338042</v>
      </c>
      <c r="M9" s="6" t="s">
        <v>267</v>
      </c>
      <c r="N9" s="6">
        <v>0</v>
      </c>
      <c r="O9" s="6"/>
      <c r="Q9" t="s">
        <v>311</v>
      </c>
      <c r="R9">
        <f>SQRT(R7/R8)</f>
        <v>2891.6475423070124</v>
      </c>
      <c r="S9">
        <f>SQRT(S7/S8)</f>
        <v>6676.6503517553265</v>
      </c>
    </row>
    <row r="10" spans="1:19">
      <c r="A10" s="3">
        <v>192</v>
      </c>
      <c r="B10" s="4">
        <v>121000</v>
      </c>
      <c r="D10">
        <v>192</v>
      </c>
      <c r="E10">
        <v>121000</v>
      </c>
      <c r="G10">
        <v>560</v>
      </c>
      <c r="H10">
        <v>148600</v>
      </c>
      <c r="J10" s="6" t="s">
        <v>286</v>
      </c>
      <c r="K10" s="6">
        <v>45712.510228905143</v>
      </c>
      <c r="M10" s="6" t="s">
        <v>268</v>
      </c>
      <c r="N10" s="6">
        <v>297</v>
      </c>
      <c r="O10" s="6"/>
      <c r="Q10" t="s">
        <v>312</v>
      </c>
      <c r="R10" s="20">
        <f>R9*N15</f>
        <v>5690.7147244548323</v>
      </c>
      <c r="S10" s="24">
        <f>S9*N15</f>
        <v>13139.537896951817</v>
      </c>
    </row>
    <row r="11" spans="1:19">
      <c r="A11" s="3">
        <v>198</v>
      </c>
      <c r="B11" s="4">
        <v>119500</v>
      </c>
      <c r="D11">
        <v>198</v>
      </c>
      <c r="E11">
        <v>119500</v>
      </c>
      <c r="G11">
        <v>562</v>
      </c>
      <c r="H11">
        <v>205950</v>
      </c>
      <c r="J11" s="6" t="s">
        <v>287</v>
      </c>
      <c r="K11" s="6">
        <v>0.91706720227084215</v>
      </c>
      <c r="M11" s="6" t="s">
        <v>269</v>
      </c>
      <c r="N11" s="6">
        <v>-14.467936996552128</v>
      </c>
      <c r="O11" s="6"/>
      <c r="Q11" t="s">
        <v>312</v>
      </c>
      <c r="R11" s="20">
        <v>5690.7147244548323</v>
      </c>
      <c r="S11" s="24">
        <v>13139.537896951817</v>
      </c>
    </row>
    <row r="12" spans="1:19">
      <c r="A12" s="3">
        <v>200</v>
      </c>
      <c r="B12" s="4">
        <v>79125</v>
      </c>
      <c r="D12">
        <v>200</v>
      </c>
      <c r="E12">
        <v>79125</v>
      </c>
      <c r="G12">
        <v>564</v>
      </c>
      <c r="H12">
        <v>211172.72727272726</v>
      </c>
      <c r="J12" s="6" t="s">
        <v>288</v>
      </c>
      <c r="K12" s="6">
        <v>0.1799809067462384</v>
      </c>
      <c r="M12" s="6" t="s">
        <v>270</v>
      </c>
      <c r="N12" s="6">
        <v>1.4157628596807898E-36</v>
      </c>
      <c r="O12" s="6"/>
    </row>
    <row r="13" spans="1:19">
      <c r="A13" s="3">
        <v>205</v>
      </c>
      <c r="B13" s="4">
        <v>108166.66666666667</v>
      </c>
      <c r="D13">
        <v>205</v>
      </c>
      <c r="E13">
        <v>108166.66666666667</v>
      </c>
      <c r="G13">
        <v>565</v>
      </c>
      <c r="H13">
        <v>192000</v>
      </c>
      <c r="J13" s="6" t="s">
        <v>289</v>
      </c>
      <c r="K13" s="6">
        <v>1418</v>
      </c>
      <c r="M13" s="6" t="s">
        <v>271</v>
      </c>
      <c r="N13" s="6">
        <v>1.6500003008113575</v>
      </c>
      <c r="O13" s="6"/>
    </row>
    <row r="14" spans="1:19">
      <c r="A14" s="3">
        <v>208</v>
      </c>
      <c r="B14" s="4">
        <v>120000</v>
      </c>
      <c r="D14">
        <v>208</v>
      </c>
      <c r="E14">
        <v>120000</v>
      </c>
      <c r="G14">
        <v>566</v>
      </c>
      <c r="H14">
        <v>180000</v>
      </c>
      <c r="J14" s="6" t="s">
        <v>290</v>
      </c>
      <c r="K14" s="6">
        <v>0</v>
      </c>
      <c r="M14" s="6" t="s">
        <v>272</v>
      </c>
      <c r="N14" s="6">
        <v>2.8315257193615795E-36</v>
      </c>
      <c r="O14" s="6"/>
    </row>
    <row r="15" spans="1:19" ht="15.75" thickBot="1">
      <c r="A15" s="3">
        <v>210</v>
      </c>
      <c r="B15" s="4">
        <v>104333.33333333333</v>
      </c>
      <c r="D15">
        <v>210</v>
      </c>
      <c r="E15">
        <v>104333.33333333333</v>
      </c>
      <c r="G15">
        <v>567</v>
      </c>
      <c r="H15">
        <v>363500</v>
      </c>
      <c r="J15" s="6" t="s">
        <v>291</v>
      </c>
      <c r="K15" s="6">
        <v>1418</v>
      </c>
      <c r="M15" s="7" t="s">
        <v>273</v>
      </c>
      <c r="N15" s="7">
        <v>1.9679835253762186</v>
      </c>
      <c r="O15" s="7"/>
    </row>
    <row r="16" spans="1:19">
      <c r="A16" s="3">
        <v>213</v>
      </c>
      <c r="B16" s="4">
        <v>177500</v>
      </c>
      <c r="D16">
        <v>213</v>
      </c>
      <c r="E16">
        <v>177500</v>
      </c>
      <c r="G16">
        <v>569</v>
      </c>
      <c r="H16">
        <v>237450</v>
      </c>
      <c r="J16" s="6" t="s">
        <v>292</v>
      </c>
      <c r="K16" s="6">
        <v>690551</v>
      </c>
    </row>
    <row r="17" spans="1:16" ht="15.75" thickBot="1">
      <c r="A17" s="3">
        <v>216</v>
      </c>
      <c r="B17" s="4">
        <v>133792</v>
      </c>
      <c r="D17">
        <v>216</v>
      </c>
      <c r="E17">
        <v>133792</v>
      </c>
      <c r="G17">
        <v>570</v>
      </c>
      <c r="H17">
        <v>149000</v>
      </c>
      <c r="J17" s="7" t="s">
        <v>293</v>
      </c>
      <c r="K17" s="7">
        <v>1460</v>
      </c>
      <c r="M17" t="s">
        <v>274</v>
      </c>
      <c r="N17">
        <f>SUM(N8:O8)</f>
        <v>440</v>
      </c>
    </row>
    <row r="18" spans="1:16">
      <c r="A18" s="3">
        <v>220</v>
      </c>
      <c r="B18" s="4">
        <v>106391.66666666667</v>
      </c>
      <c r="D18">
        <v>220</v>
      </c>
      <c r="E18">
        <v>106391.66666666667</v>
      </c>
      <c r="G18">
        <v>572</v>
      </c>
      <c r="H18">
        <v>155305</v>
      </c>
      <c r="M18" t="s">
        <v>319</v>
      </c>
      <c r="N18">
        <f>O6-N6</f>
        <v>105267.82415630695</v>
      </c>
    </row>
    <row r="19" spans="1:16">
      <c r="A19" s="3">
        <v>225</v>
      </c>
      <c r="B19" s="4">
        <v>146500</v>
      </c>
      <c r="D19">
        <v>225</v>
      </c>
      <c r="E19">
        <v>146500</v>
      </c>
      <c r="G19">
        <v>573</v>
      </c>
      <c r="H19">
        <v>189500</v>
      </c>
      <c r="M19" t="s">
        <v>277</v>
      </c>
      <c r="N19">
        <f>SQRT( (N7/N8) + (O7/O8))</f>
        <v>7275.9388004933562</v>
      </c>
    </row>
    <row r="20" spans="1:16">
      <c r="A20" s="3">
        <v>228</v>
      </c>
      <c r="B20" s="4">
        <v>161000</v>
      </c>
      <c r="D20">
        <v>228</v>
      </c>
      <c r="E20">
        <v>161000</v>
      </c>
      <c r="G20">
        <v>574</v>
      </c>
      <c r="H20">
        <v>193450</v>
      </c>
    </row>
    <row r="21" spans="1:16">
      <c r="A21" s="3">
        <v>230</v>
      </c>
      <c r="B21" s="4">
        <v>225000</v>
      </c>
      <c r="D21">
        <v>230</v>
      </c>
      <c r="E21">
        <v>225000</v>
      </c>
      <c r="G21">
        <v>575</v>
      </c>
      <c r="H21">
        <v>211000</v>
      </c>
      <c r="M21" t="s">
        <v>278</v>
      </c>
      <c r="N21">
        <f>N19*N15</f>
        <v>14318.92769101653</v>
      </c>
    </row>
    <row r="22" spans="1:16">
      <c r="A22" s="3">
        <v>234</v>
      </c>
      <c r="B22" s="4">
        <v>143750</v>
      </c>
      <c r="D22">
        <v>234</v>
      </c>
      <c r="E22">
        <v>143750</v>
      </c>
      <c r="G22">
        <v>576</v>
      </c>
      <c r="H22">
        <v>163625.53191489363</v>
      </c>
      <c r="M22" t="s">
        <v>321</v>
      </c>
      <c r="N22">
        <f>N18-N21</f>
        <v>90948.896465290411</v>
      </c>
    </row>
    <row r="23" spans="1:16">
      <c r="A23" s="3">
        <v>240</v>
      </c>
      <c r="B23" s="4">
        <v>133507.23684210525</v>
      </c>
      <c r="D23">
        <v>240</v>
      </c>
      <c r="E23">
        <v>133507.23684210525</v>
      </c>
      <c r="G23">
        <v>577</v>
      </c>
      <c r="H23">
        <v>209875</v>
      </c>
      <c r="M23" t="s">
        <v>320</v>
      </c>
      <c r="N23">
        <f>N18+N21</f>
        <v>119586.75184732348</v>
      </c>
    </row>
    <row r="24" spans="1:16">
      <c r="A24" s="3">
        <v>244</v>
      </c>
      <c r="B24" s="4">
        <v>132000</v>
      </c>
      <c r="D24">
        <v>244</v>
      </c>
      <c r="E24">
        <v>132000</v>
      </c>
      <c r="G24">
        <v>578</v>
      </c>
      <c r="H24">
        <v>209958.33333333334</v>
      </c>
    </row>
    <row r="25" spans="1:16">
      <c r="A25" s="3">
        <v>246</v>
      </c>
      <c r="B25" s="4">
        <v>84500</v>
      </c>
      <c r="D25">
        <v>246</v>
      </c>
      <c r="E25">
        <v>84500</v>
      </c>
      <c r="G25">
        <v>582</v>
      </c>
      <c r="H25">
        <v>213500</v>
      </c>
      <c r="M25" s="21" t="s">
        <v>351</v>
      </c>
      <c r="N25" s="21"/>
      <c r="O25" s="21"/>
      <c r="P25" s="21"/>
    </row>
    <row r="26" spans="1:16">
      <c r="A26" s="3">
        <v>248</v>
      </c>
      <c r="B26" s="4">
        <v>111000</v>
      </c>
      <c r="D26">
        <v>248</v>
      </c>
      <c r="E26">
        <v>111000</v>
      </c>
      <c r="G26">
        <v>583</v>
      </c>
      <c r="H26">
        <v>215183.33333333334</v>
      </c>
      <c r="M26" s="21" t="s">
        <v>352</v>
      </c>
      <c r="N26" s="21"/>
      <c r="O26" s="21"/>
      <c r="P26" s="21"/>
    </row>
    <row r="27" spans="1:16">
      <c r="A27" s="3">
        <v>250</v>
      </c>
      <c r="B27" s="4">
        <v>93333.333333333328</v>
      </c>
      <c r="D27">
        <v>250</v>
      </c>
      <c r="E27">
        <v>93333.333333333328</v>
      </c>
      <c r="G27">
        <v>586</v>
      </c>
      <c r="H27">
        <v>257500</v>
      </c>
    </row>
    <row r="28" spans="1:16">
      <c r="A28" s="3">
        <v>252</v>
      </c>
      <c r="B28" s="4">
        <v>159900</v>
      </c>
      <c r="D28">
        <v>252</v>
      </c>
      <c r="E28">
        <v>159900</v>
      </c>
      <c r="G28">
        <v>588</v>
      </c>
      <c r="H28">
        <v>181487.5</v>
      </c>
    </row>
    <row r="29" spans="1:16">
      <c r="A29" s="3">
        <v>254</v>
      </c>
      <c r="B29" s="4">
        <v>135000</v>
      </c>
      <c r="D29">
        <v>254</v>
      </c>
      <c r="E29">
        <v>135000</v>
      </c>
      <c r="G29">
        <v>590</v>
      </c>
      <c r="H29">
        <v>268000</v>
      </c>
    </row>
    <row r="30" spans="1:16">
      <c r="A30" s="3">
        <v>255</v>
      </c>
      <c r="B30" s="4">
        <v>117000</v>
      </c>
      <c r="D30">
        <v>255</v>
      </c>
      <c r="E30">
        <v>117000</v>
      </c>
      <c r="G30">
        <v>592</v>
      </c>
      <c r="H30">
        <v>272066</v>
      </c>
    </row>
    <row r="31" spans="1:16">
      <c r="A31" s="3">
        <v>256</v>
      </c>
      <c r="B31" s="4">
        <v>126500</v>
      </c>
      <c r="D31">
        <v>256</v>
      </c>
      <c r="E31">
        <v>126500</v>
      </c>
      <c r="G31">
        <v>594</v>
      </c>
      <c r="H31">
        <v>320000</v>
      </c>
    </row>
    <row r="32" spans="1:16">
      <c r="A32" s="3">
        <v>260</v>
      </c>
      <c r="B32" s="4">
        <v>133800</v>
      </c>
      <c r="D32">
        <v>260</v>
      </c>
      <c r="E32">
        <v>133800</v>
      </c>
      <c r="G32">
        <v>595</v>
      </c>
      <c r="H32">
        <v>183000</v>
      </c>
    </row>
    <row r="33" spans="1:8">
      <c r="A33" s="3">
        <v>261</v>
      </c>
      <c r="B33" s="4">
        <v>118500</v>
      </c>
      <c r="D33">
        <v>261</v>
      </c>
      <c r="E33">
        <v>118500</v>
      </c>
      <c r="G33">
        <v>596</v>
      </c>
      <c r="H33">
        <v>129000</v>
      </c>
    </row>
    <row r="34" spans="1:8">
      <c r="A34" s="3">
        <v>264</v>
      </c>
      <c r="B34" s="4">
        <v>120262.5</v>
      </c>
      <c r="D34">
        <v>264</v>
      </c>
      <c r="E34">
        <v>120262.5</v>
      </c>
      <c r="G34">
        <v>598</v>
      </c>
      <c r="H34">
        <v>224900</v>
      </c>
    </row>
    <row r="35" spans="1:8">
      <c r="A35" s="3">
        <v>270</v>
      </c>
      <c r="B35" s="4">
        <v>132100</v>
      </c>
      <c r="D35">
        <v>270</v>
      </c>
      <c r="E35">
        <v>132100</v>
      </c>
      <c r="G35">
        <v>600</v>
      </c>
      <c r="H35">
        <v>155990</v>
      </c>
    </row>
    <row r="36" spans="1:8">
      <c r="A36" s="3">
        <v>271</v>
      </c>
      <c r="B36" s="4">
        <v>144675</v>
      </c>
      <c r="D36">
        <v>271</v>
      </c>
      <c r="E36">
        <v>144675</v>
      </c>
      <c r="G36">
        <v>601</v>
      </c>
      <c r="H36">
        <v>176500</v>
      </c>
    </row>
    <row r="37" spans="1:8">
      <c r="A37" s="3">
        <v>273</v>
      </c>
      <c r="B37" s="4">
        <v>95650</v>
      </c>
      <c r="D37">
        <v>273</v>
      </c>
      <c r="E37">
        <v>95650</v>
      </c>
      <c r="G37">
        <v>602</v>
      </c>
      <c r="H37">
        <v>165500</v>
      </c>
    </row>
    <row r="38" spans="1:8">
      <c r="A38" s="3">
        <v>275</v>
      </c>
      <c r="B38" s="4">
        <v>127166.66666666667</v>
      </c>
      <c r="D38">
        <v>275</v>
      </c>
      <c r="E38">
        <v>127166.66666666667</v>
      </c>
      <c r="G38">
        <v>603</v>
      </c>
      <c r="H38">
        <v>213350</v>
      </c>
    </row>
    <row r="39" spans="1:8">
      <c r="A39" s="3">
        <v>276</v>
      </c>
      <c r="B39" s="4">
        <v>133250</v>
      </c>
      <c r="D39">
        <v>276</v>
      </c>
      <c r="E39">
        <v>133250</v>
      </c>
      <c r="G39">
        <v>604</v>
      </c>
      <c r="H39">
        <v>241500</v>
      </c>
    </row>
    <row r="40" spans="1:8">
      <c r="A40" s="3">
        <v>280</v>
      </c>
      <c r="B40" s="4">
        <v>112184.375</v>
      </c>
      <c r="D40">
        <v>280</v>
      </c>
      <c r="E40">
        <v>112184.375</v>
      </c>
      <c r="G40">
        <v>605</v>
      </c>
      <c r="H40">
        <v>187100</v>
      </c>
    </row>
    <row r="41" spans="1:8">
      <c r="A41" s="3">
        <v>281</v>
      </c>
      <c r="B41" s="4">
        <v>132778</v>
      </c>
      <c r="D41">
        <v>281</v>
      </c>
      <c r="E41">
        <v>132778</v>
      </c>
      <c r="G41">
        <v>606</v>
      </c>
      <c r="H41">
        <v>304096</v>
      </c>
    </row>
    <row r="42" spans="1:8">
      <c r="A42" s="3">
        <v>282</v>
      </c>
      <c r="B42" s="4">
        <v>193000</v>
      </c>
      <c r="D42">
        <v>282</v>
      </c>
      <c r="E42">
        <v>193000</v>
      </c>
      <c r="G42">
        <v>608</v>
      </c>
      <c r="H42">
        <v>230000</v>
      </c>
    </row>
    <row r="43" spans="1:8">
      <c r="A43" s="3">
        <v>283</v>
      </c>
      <c r="B43" s="4">
        <v>135750</v>
      </c>
      <c r="D43">
        <v>283</v>
      </c>
      <c r="E43">
        <v>135750</v>
      </c>
      <c r="G43">
        <v>610</v>
      </c>
      <c r="H43">
        <v>270500</v>
      </c>
    </row>
    <row r="44" spans="1:8">
      <c r="A44" s="3">
        <v>284</v>
      </c>
      <c r="B44" s="4">
        <v>135000</v>
      </c>
      <c r="D44">
        <v>284</v>
      </c>
      <c r="E44">
        <v>135000</v>
      </c>
      <c r="G44">
        <v>611</v>
      </c>
      <c r="H44">
        <v>171000</v>
      </c>
    </row>
    <row r="45" spans="1:8">
      <c r="A45" s="3">
        <v>286</v>
      </c>
      <c r="B45" s="4">
        <v>104344.44444444444</v>
      </c>
      <c r="D45">
        <v>286</v>
      </c>
      <c r="E45">
        <v>104344.44444444444</v>
      </c>
      <c r="G45">
        <v>612</v>
      </c>
      <c r="H45">
        <v>262050</v>
      </c>
    </row>
    <row r="46" spans="1:8">
      <c r="A46" s="3">
        <v>287</v>
      </c>
      <c r="B46" s="4">
        <v>72500</v>
      </c>
      <c r="D46">
        <v>287</v>
      </c>
      <c r="E46">
        <v>72500</v>
      </c>
      <c r="G46">
        <v>613</v>
      </c>
      <c r="H46">
        <v>237000</v>
      </c>
    </row>
    <row r="47" spans="1:8">
      <c r="A47" s="3">
        <v>288</v>
      </c>
      <c r="B47" s="4">
        <v>125270.37037037036</v>
      </c>
      <c r="D47">
        <v>288</v>
      </c>
      <c r="E47">
        <v>125270.37037037036</v>
      </c>
      <c r="G47">
        <v>614</v>
      </c>
      <c r="H47">
        <v>206100</v>
      </c>
    </row>
    <row r="48" spans="1:8">
      <c r="A48" s="3">
        <v>290</v>
      </c>
      <c r="B48" s="4">
        <v>84000</v>
      </c>
      <c r="D48">
        <v>290</v>
      </c>
      <c r="E48">
        <v>84000</v>
      </c>
      <c r="G48">
        <v>615</v>
      </c>
      <c r="H48">
        <v>211500</v>
      </c>
    </row>
    <row r="49" spans="1:8">
      <c r="A49" s="3">
        <v>292</v>
      </c>
      <c r="B49" s="4">
        <v>145250</v>
      </c>
      <c r="D49">
        <v>292</v>
      </c>
      <c r="E49">
        <v>145250</v>
      </c>
      <c r="G49">
        <v>616</v>
      </c>
      <c r="H49">
        <v>184000</v>
      </c>
    </row>
    <row r="50" spans="1:8">
      <c r="A50" s="3">
        <v>294</v>
      </c>
      <c r="B50" s="4">
        <v>118125</v>
      </c>
      <c r="D50">
        <v>294</v>
      </c>
      <c r="E50">
        <v>118125</v>
      </c>
      <c r="G50">
        <v>617</v>
      </c>
      <c r="H50">
        <v>318061</v>
      </c>
    </row>
    <row r="51" spans="1:8">
      <c r="A51" s="3">
        <v>296</v>
      </c>
      <c r="B51" s="4">
        <v>136500</v>
      </c>
      <c r="D51">
        <v>296</v>
      </c>
      <c r="E51">
        <v>136500</v>
      </c>
      <c r="G51">
        <v>618</v>
      </c>
      <c r="H51">
        <v>233000</v>
      </c>
    </row>
    <row r="52" spans="1:8">
      <c r="A52" s="3">
        <v>297</v>
      </c>
      <c r="B52" s="4">
        <v>126100</v>
      </c>
      <c r="D52">
        <v>297</v>
      </c>
      <c r="E52">
        <v>126100</v>
      </c>
      <c r="G52">
        <v>619</v>
      </c>
      <c r="H52">
        <v>261000</v>
      </c>
    </row>
    <row r="53" spans="1:8">
      <c r="A53" s="3">
        <v>299</v>
      </c>
      <c r="B53" s="4">
        <v>145110</v>
      </c>
      <c r="D53">
        <v>299</v>
      </c>
      <c r="E53">
        <v>145110</v>
      </c>
      <c r="G53">
        <v>620</v>
      </c>
      <c r="H53">
        <v>257000</v>
      </c>
    </row>
    <row r="54" spans="1:8">
      <c r="A54" s="3">
        <v>300</v>
      </c>
      <c r="B54" s="4">
        <v>129700</v>
      </c>
      <c r="D54">
        <v>300</v>
      </c>
      <c r="E54">
        <v>129700</v>
      </c>
      <c r="G54">
        <v>621</v>
      </c>
      <c r="H54">
        <v>224833.33333333334</v>
      </c>
    </row>
    <row r="55" spans="1:8">
      <c r="A55" s="3">
        <v>301</v>
      </c>
      <c r="B55" s="4">
        <v>154700</v>
      </c>
      <c r="D55">
        <v>301</v>
      </c>
      <c r="E55">
        <v>154700</v>
      </c>
      <c r="G55">
        <v>622</v>
      </c>
      <c r="H55">
        <v>230000</v>
      </c>
    </row>
    <row r="56" spans="1:8">
      <c r="A56" s="3">
        <v>303</v>
      </c>
      <c r="B56" s="4">
        <v>190000</v>
      </c>
      <c r="D56">
        <v>303</v>
      </c>
      <c r="E56">
        <v>190000</v>
      </c>
      <c r="G56">
        <v>624</v>
      </c>
      <c r="H56">
        <v>159078.57142857142</v>
      </c>
    </row>
    <row r="57" spans="1:8">
      <c r="A57" s="3">
        <v>304</v>
      </c>
      <c r="B57" s="4">
        <v>151750</v>
      </c>
      <c r="D57">
        <v>304</v>
      </c>
      <c r="E57">
        <v>151750</v>
      </c>
      <c r="G57">
        <v>625</v>
      </c>
      <c r="H57">
        <v>140700</v>
      </c>
    </row>
    <row r="58" spans="1:8">
      <c r="A58" s="3">
        <v>305</v>
      </c>
      <c r="B58" s="4">
        <v>137800</v>
      </c>
      <c r="D58">
        <v>305</v>
      </c>
      <c r="E58">
        <v>137800</v>
      </c>
      <c r="G58">
        <v>626</v>
      </c>
      <c r="H58">
        <v>205700</v>
      </c>
    </row>
    <row r="59" spans="1:8">
      <c r="A59" s="3">
        <v>306</v>
      </c>
      <c r="B59" s="4">
        <v>124000</v>
      </c>
      <c r="D59">
        <v>306</v>
      </c>
      <c r="E59">
        <v>124000</v>
      </c>
      <c r="G59">
        <v>627</v>
      </c>
      <c r="H59">
        <v>209500</v>
      </c>
    </row>
    <row r="60" spans="1:8">
      <c r="A60" s="3">
        <v>308</v>
      </c>
      <c r="B60" s="4">
        <v>120848.05</v>
      </c>
      <c r="D60">
        <v>308</v>
      </c>
      <c r="E60">
        <v>120848.05</v>
      </c>
      <c r="G60">
        <v>628</v>
      </c>
      <c r="H60">
        <v>265200</v>
      </c>
    </row>
    <row r="61" spans="1:8">
      <c r="A61" s="3">
        <v>309</v>
      </c>
      <c r="B61" s="4">
        <v>158000</v>
      </c>
      <c r="D61">
        <v>309</v>
      </c>
      <c r="E61">
        <v>158000</v>
      </c>
      <c r="G61">
        <v>630</v>
      </c>
      <c r="H61">
        <v>190300</v>
      </c>
    </row>
    <row r="62" spans="1:8">
      <c r="A62" s="3">
        <v>312</v>
      </c>
      <c r="B62" s="4">
        <v>146233.33333333334</v>
      </c>
      <c r="D62">
        <v>312</v>
      </c>
      <c r="E62">
        <v>146233.33333333334</v>
      </c>
      <c r="G62">
        <v>632</v>
      </c>
      <c r="H62">
        <v>198166.66666666666</v>
      </c>
    </row>
    <row r="63" spans="1:8">
      <c r="A63" s="3">
        <v>315</v>
      </c>
      <c r="B63" s="4">
        <v>143500</v>
      </c>
      <c r="D63">
        <v>315</v>
      </c>
      <c r="E63">
        <v>143500</v>
      </c>
      <c r="G63">
        <v>636</v>
      </c>
      <c r="H63">
        <v>307000</v>
      </c>
    </row>
    <row r="64" spans="1:8">
      <c r="A64" s="3">
        <v>318</v>
      </c>
      <c r="B64" s="4">
        <v>143000</v>
      </c>
      <c r="D64">
        <v>318</v>
      </c>
      <c r="E64">
        <v>143000</v>
      </c>
      <c r="G64">
        <v>639</v>
      </c>
      <c r="H64">
        <v>213500</v>
      </c>
    </row>
    <row r="65" spans="1:8">
      <c r="A65" s="3">
        <v>319</v>
      </c>
      <c r="B65" s="4">
        <v>207500</v>
      </c>
      <c r="D65">
        <v>319</v>
      </c>
      <c r="E65">
        <v>207500</v>
      </c>
      <c r="G65">
        <v>641</v>
      </c>
      <c r="H65">
        <v>438780</v>
      </c>
    </row>
    <row r="66" spans="1:8">
      <c r="A66" s="3">
        <v>320</v>
      </c>
      <c r="B66" s="4">
        <v>163000</v>
      </c>
      <c r="D66">
        <v>320</v>
      </c>
      <c r="E66">
        <v>163000</v>
      </c>
      <c r="G66">
        <v>642</v>
      </c>
      <c r="H66">
        <v>214404.33333333334</v>
      </c>
    </row>
    <row r="67" spans="1:8">
      <c r="A67" s="3">
        <v>322</v>
      </c>
      <c r="B67" s="4">
        <v>134000</v>
      </c>
      <c r="D67">
        <v>322</v>
      </c>
      <c r="E67">
        <v>134000</v>
      </c>
      <c r="G67">
        <v>644</v>
      </c>
      <c r="H67">
        <v>242924</v>
      </c>
    </row>
    <row r="68" spans="1:8">
      <c r="A68" s="3">
        <v>324</v>
      </c>
      <c r="B68" s="4">
        <v>143000</v>
      </c>
      <c r="D68">
        <v>324</v>
      </c>
      <c r="E68">
        <v>143000</v>
      </c>
      <c r="G68">
        <v>645</v>
      </c>
      <c r="H68">
        <v>188750</v>
      </c>
    </row>
    <row r="69" spans="1:8">
      <c r="A69" s="3">
        <v>325</v>
      </c>
      <c r="B69" s="4">
        <v>136900</v>
      </c>
      <c r="D69">
        <v>325</v>
      </c>
      <c r="E69">
        <v>136900</v>
      </c>
      <c r="G69">
        <v>647</v>
      </c>
      <c r="H69">
        <v>228500</v>
      </c>
    </row>
    <row r="70" spans="1:8">
      <c r="A70" s="3">
        <v>326</v>
      </c>
      <c r="B70" s="4">
        <v>112740</v>
      </c>
      <c r="D70">
        <v>326</v>
      </c>
      <c r="E70">
        <v>112740</v>
      </c>
      <c r="G70">
        <v>648</v>
      </c>
      <c r="H70">
        <v>215441.42857142858</v>
      </c>
    </row>
    <row r="71" spans="1:8">
      <c r="A71" s="3">
        <v>327</v>
      </c>
      <c r="B71" s="4">
        <v>106500</v>
      </c>
      <c r="D71">
        <v>327</v>
      </c>
      <c r="E71">
        <v>106500</v>
      </c>
      <c r="G71">
        <v>650</v>
      </c>
      <c r="H71">
        <v>225250</v>
      </c>
    </row>
    <row r="72" spans="1:8">
      <c r="A72" s="3">
        <v>328</v>
      </c>
      <c r="B72" s="4">
        <v>149900</v>
      </c>
      <c r="D72">
        <v>328</v>
      </c>
      <c r="E72">
        <v>149900</v>
      </c>
      <c r="G72">
        <v>656</v>
      </c>
      <c r="H72">
        <v>290000</v>
      </c>
    </row>
    <row r="73" spans="1:8">
      <c r="A73" s="3">
        <v>330</v>
      </c>
      <c r="B73" s="4">
        <v>97500</v>
      </c>
      <c r="D73">
        <v>330</v>
      </c>
      <c r="E73">
        <v>97500</v>
      </c>
      <c r="G73">
        <v>660</v>
      </c>
      <c r="H73">
        <v>182790</v>
      </c>
    </row>
    <row r="74" spans="1:8">
      <c r="A74" s="3">
        <v>336</v>
      </c>
      <c r="B74" s="4">
        <v>130125</v>
      </c>
      <c r="D74">
        <v>336</v>
      </c>
      <c r="E74">
        <v>130125</v>
      </c>
      <c r="G74">
        <v>662</v>
      </c>
      <c r="H74">
        <v>193879</v>
      </c>
    </row>
    <row r="75" spans="1:8">
      <c r="A75" s="3">
        <v>338</v>
      </c>
      <c r="B75" s="4">
        <v>114680</v>
      </c>
      <c r="D75">
        <v>338</v>
      </c>
      <c r="E75">
        <v>114680</v>
      </c>
      <c r="G75">
        <v>663</v>
      </c>
      <c r="H75">
        <v>216000</v>
      </c>
    </row>
    <row r="76" spans="1:8">
      <c r="A76" s="3">
        <v>342</v>
      </c>
      <c r="B76" s="4">
        <v>177000</v>
      </c>
      <c r="D76">
        <v>342</v>
      </c>
      <c r="E76">
        <v>177000</v>
      </c>
      <c r="G76">
        <v>665</v>
      </c>
      <c r="H76">
        <v>287000</v>
      </c>
    </row>
    <row r="77" spans="1:8">
      <c r="A77" s="3">
        <v>343</v>
      </c>
      <c r="B77" s="4">
        <v>174000</v>
      </c>
      <c r="D77">
        <v>343</v>
      </c>
      <c r="E77">
        <v>174000</v>
      </c>
      <c r="G77">
        <v>666</v>
      </c>
      <c r="H77">
        <v>321306.33333333331</v>
      </c>
    </row>
    <row r="78" spans="1:8">
      <c r="A78" s="3">
        <v>349</v>
      </c>
      <c r="B78" s="4">
        <v>194150</v>
      </c>
      <c r="D78">
        <v>349</v>
      </c>
      <c r="E78">
        <v>194150</v>
      </c>
      <c r="G78">
        <v>667</v>
      </c>
      <c r="H78">
        <v>225000</v>
      </c>
    </row>
    <row r="79" spans="1:8">
      <c r="A79" s="3">
        <v>350</v>
      </c>
      <c r="B79" s="4">
        <v>60000</v>
      </c>
      <c r="D79">
        <v>350</v>
      </c>
      <c r="E79">
        <v>60000</v>
      </c>
      <c r="G79">
        <v>668</v>
      </c>
      <c r="H79">
        <v>214000</v>
      </c>
    </row>
    <row r="80" spans="1:8">
      <c r="A80" s="3">
        <v>352</v>
      </c>
      <c r="B80" s="4">
        <v>121729.83333333333</v>
      </c>
      <c r="D80">
        <v>352</v>
      </c>
      <c r="E80">
        <v>121729.83333333333</v>
      </c>
      <c r="G80">
        <v>670</v>
      </c>
      <c r="H80">
        <v>255843</v>
      </c>
    </row>
    <row r="81" spans="1:8">
      <c r="A81" s="3">
        <v>354</v>
      </c>
      <c r="B81" s="4">
        <v>165000</v>
      </c>
      <c r="D81">
        <v>354</v>
      </c>
      <c r="E81">
        <v>165000</v>
      </c>
      <c r="G81">
        <v>671</v>
      </c>
      <c r="H81">
        <v>290000</v>
      </c>
    </row>
    <row r="82" spans="1:8">
      <c r="A82" s="3">
        <v>358</v>
      </c>
      <c r="B82" s="4">
        <v>171000</v>
      </c>
      <c r="D82">
        <v>358</v>
      </c>
      <c r="E82">
        <v>171000</v>
      </c>
      <c r="G82">
        <v>672</v>
      </c>
      <c r="H82">
        <v>179498.06666666668</v>
      </c>
    </row>
    <row r="83" spans="1:8">
      <c r="A83" s="3">
        <v>360</v>
      </c>
      <c r="B83" s="4">
        <v>137343.90909090909</v>
      </c>
      <c r="D83">
        <v>360</v>
      </c>
      <c r="E83">
        <v>137343.90909090909</v>
      </c>
      <c r="G83">
        <v>673</v>
      </c>
      <c r="H83">
        <v>207500</v>
      </c>
    </row>
    <row r="84" spans="1:8">
      <c r="A84" s="3">
        <v>364</v>
      </c>
      <c r="B84" s="4">
        <v>147500</v>
      </c>
      <c r="D84">
        <v>364</v>
      </c>
      <c r="E84">
        <v>147500</v>
      </c>
      <c r="G84">
        <v>675</v>
      </c>
      <c r="H84">
        <v>204900</v>
      </c>
    </row>
    <row r="85" spans="1:8">
      <c r="A85" s="3">
        <v>366</v>
      </c>
      <c r="B85" s="4">
        <v>83000</v>
      </c>
      <c r="D85">
        <v>366</v>
      </c>
      <c r="E85">
        <v>83000</v>
      </c>
      <c r="G85">
        <v>676</v>
      </c>
      <c r="H85">
        <v>265845.2</v>
      </c>
    </row>
    <row r="86" spans="1:8">
      <c r="A86" s="3">
        <v>367</v>
      </c>
      <c r="B86" s="4">
        <v>133000</v>
      </c>
      <c r="D86">
        <v>367</v>
      </c>
      <c r="E86">
        <v>133000</v>
      </c>
      <c r="G86">
        <v>678</v>
      </c>
      <c r="H86">
        <v>241450</v>
      </c>
    </row>
    <row r="87" spans="1:8">
      <c r="A87" s="3">
        <v>368</v>
      </c>
      <c r="B87" s="4">
        <v>120700</v>
      </c>
      <c r="D87">
        <v>368</v>
      </c>
      <c r="E87">
        <v>120700</v>
      </c>
      <c r="G87">
        <v>680</v>
      </c>
      <c r="H87">
        <v>201966</v>
      </c>
    </row>
    <row r="88" spans="1:8">
      <c r="A88" s="3">
        <v>370</v>
      </c>
      <c r="B88" s="4">
        <v>207000</v>
      </c>
      <c r="D88">
        <v>370</v>
      </c>
      <c r="E88">
        <v>207000</v>
      </c>
      <c r="G88">
        <v>682</v>
      </c>
      <c r="H88">
        <v>286000</v>
      </c>
    </row>
    <row r="89" spans="1:8">
      <c r="A89" s="3">
        <v>372</v>
      </c>
      <c r="B89" s="4">
        <v>192140</v>
      </c>
      <c r="D89">
        <v>372</v>
      </c>
      <c r="E89">
        <v>192140</v>
      </c>
      <c r="G89">
        <v>683</v>
      </c>
      <c r="H89">
        <v>267000</v>
      </c>
    </row>
    <row r="90" spans="1:8">
      <c r="A90" s="3">
        <v>373</v>
      </c>
      <c r="B90" s="4">
        <v>168000</v>
      </c>
      <c r="D90">
        <v>373</v>
      </c>
      <c r="E90">
        <v>168000</v>
      </c>
      <c r="G90">
        <v>684</v>
      </c>
      <c r="H90">
        <v>157375</v>
      </c>
    </row>
    <row r="91" spans="1:8">
      <c r="A91" s="3">
        <v>375</v>
      </c>
      <c r="B91" s="4">
        <v>157000</v>
      </c>
      <c r="D91">
        <v>375</v>
      </c>
      <c r="E91">
        <v>157000</v>
      </c>
      <c r="G91">
        <v>685</v>
      </c>
      <c r="H91">
        <v>233230</v>
      </c>
    </row>
    <row r="92" spans="1:8">
      <c r="A92" s="3">
        <v>377</v>
      </c>
      <c r="B92" s="4">
        <v>165500</v>
      </c>
      <c r="D92">
        <v>377</v>
      </c>
      <c r="E92">
        <v>165500</v>
      </c>
      <c r="G92">
        <v>686</v>
      </c>
      <c r="H92">
        <v>157500</v>
      </c>
    </row>
    <row r="93" spans="1:8">
      <c r="A93" s="3">
        <v>379</v>
      </c>
      <c r="B93" s="4">
        <v>107400</v>
      </c>
      <c r="D93">
        <v>379</v>
      </c>
      <c r="E93">
        <v>107400</v>
      </c>
      <c r="G93">
        <v>689</v>
      </c>
      <c r="H93">
        <v>253000</v>
      </c>
    </row>
    <row r="94" spans="1:8">
      <c r="A94" s="3">
        <v>380</v>
      </c>
      <c r="B94" s="4">
        <v>177433.33333333334</v>
      </c>
      <c r="D94">
        <v>380</v>
      </c>
      <c r="E94">
        <v>177433.33333333334</v>
      </c>
      <c r="G94">
        <v>690</v>
      </c>
      <c r="H94">
        <v>240000</v>
      </c>
    </row>
    <row r="95" spans="1:8">
      <c r="A95" s="3">
        <v>384</v>
      </c>
      <c r="B95" s="4">
        <v>124927.88888888889</v>
      </c>
      <c r="D95">
        <v>384</v>
      </c>
      <c r="E95">
        <v>124927.88888888889</v>
      </c>
      <c r="G95">
        <v>691</v>
      </c>
      <c r="H95">
        <v>305250</v>
      </c>
    </row>
    <row r="96" spans="1:8">
      <c r="A96" s="3">
        <v>386</v>
      </c>
      <c r="B96" s="4">
        <v>127000</v>
      </c>
      <c r="D96">
        <v>386</v>
      </c>
      <c r="E96">
        <v>127000</v>
      </c>
      <c r="G96">
        <v>693</v>
      </c>
      <c r="H96">
        <v>250000</v>
      </c>
    </row>
    <row r="97" spans="1:8">
      <c r="A97" s="3">
        <v>388</v>
      </c>
      <c r="B97" s="4">
        <v>173631.66666666666</v>
      </c>
      <c r="D97">
        <v>388</v>
      </c>
      <c r="E97">
        <v>173631.66666666666</v>
      </c>
      <c r="G97">
        <v>694</v>
      </c>
      <c r="H97">
        <v>380000</v>
      </c>
    </row>
    <row r="98" spans="1:8">
      <c r="A98" s="3">
        <v>389</v>
      </c>
      <c r="B98" s="4">
        <v>227500</v>
      </c>
      <c r="D98">
        <v>389</v>
      </c>
      <c r="E98">
        <v>227500</v>
      </c>
      <c r="G98">
        <v>696</v>
      </c>
      <c r="H98">
        <v>315000</v>
      </c>
    </row>
    <row r="99" spans="1:8">
      <c r="A99" s="3">
        <v>390</v>
      </c>
      <c r="B99" s="4">
        <v>197665</v>
      </c>
      <c r="D99">
        <v>390</v>
      </c>
      <c r="E99">
        <v>197665</v>
      </c>
      <c r="G99">
        <v>701</v>
      </c>
      <c r="H99">
        <v>271900</v>
      </c>
    </row>
    <row r="100" spans="1:8">
      <c r="A100" s="3">
        <v>392</v>
      </c>
      <c r="B100" s="4">
        <v>125433.33333333333</v>
      </c>
      <c r="D100">
        <v>392</v>
      </c>
      <c r="E100">
        <v>125433.33333333333</v>
      </c>
      <c r="G100">
        <v>702</v>
      </c>
      <c r="H100">
        <v>262000</v>
      </c>
    </row>
    <row r="101" spans="1:8">
      <c r="A101" s="3">
        <v>393</v>
      </c>
      <c r="B101" s="4">
        <v>180700</v>
      </c>
      <c r="D101">
        <v>393</v>
      </c>
      <c r="E101">
        <v>180700</v>
      </c>
      <c r="G101">
        <v>704</v>
      </c>
      <c r="H101">
        <v>159500</v>
      </c>
    </row>
    <row r="102" spans="1:8">
      <c r="A102" s="3">
        <v>396</v>
      </c>
      <c r="B102" s="4">
        <v>144089</v>
      </c>
      <c r="D102">
        <v>396</v>
      </c>
      <c r="E102">
        <v>144089</v>
      </c>
      <c r="G102">
        <v>706</v>
      </c>
      <c r="H102">
        <v>437154</v>
      </c>
    </row>
    <row r="103" spans="1:8">
      <c r="A103" s="3">
        <v>397</v>
      </c>
      <c r="B103" s="4">
        <v>165196.66666666666</v>
      </c>
      <c r="D103">
        <v>397</v>
      </c>
      <c r="E103">
        <v>165196.66666666666</v>
      </c>
      <c r="G103">
        <v>708</v>
      </c>
      <c r="H103">
        <v>360000</v>
      </c>
    </row>
    <row r="104" spans="1:8">
      <c r="A104" s="3">
        <v>398</v>
      </c>
      <c r="B104" s="4">
        <v>161246.66666666666</v>
      </c>
      <c r="D104">
        <v>398</v>
      </c>
      <c r="E104">
        <v>161246.66666666666</v>
      </c>
      <c r="G104">
        <v>711</v>
      </c>
      <c r="H104">
        <v>402000</v>
      </c>
    </row>
    <row r="105" spans="1:8">
      <c r="A105" s="3">
        <v>400</v>
      </c>
      <c r="B105" s="4">
        <v>155089.88</v>
      </c>
      <c r="D105">
        <v>400</v>
      </c>
      <c r="E105">
        <v>155089.88</v>
      </c>
      <c r="G105">
        <v>712</v>
      </c>
      <c r="H105">
        <v>304231.5</v>
      </c>
    </row>
    <row r="106" spans="1:8">
      <c r="A106" s="3">
        <v>402</v>
      </c>
      <c r="B106" s="4">
        <v>166250</v>
      </c>
      <c r="D106">
        <v>402</v>
      </c>
      <c r="E106">
        <v>166250</v>
      </c>
      <c r="G106">
        <v>714</v>
      </c>
      <c r="H106">
        <v>196000</v>
      </c>
    </row>
    <row r="107" spans="1:8">
      <c r="A107" s="3">
        <v>403</v>
      </c>
      <c r="B107" s="4">
        <v>179000</v>
      </c>
      <c r="D107">
        <v>403</v>
      </c>
      <c r="E107">
        <v>179000</v>
      </c>
      <c r="G107">
        <v>716</v>
      </c>
      <c r="H107">
        <v>556581</v>
      </c>
    </row>
    <row r="108" spans="1:8">
      <c r="A108" s="3">
        <v>404</v>
      </c>
      <c r="B108" s="4">
        <v>127000</v>
      </c>
      <c r="D108">
        <v>404</v>
      </c>
      <c r="E108">
        <v>127000</v>
      </c>
      <c r="G108">
        <v>719</v>
      </c>
      <c r="H108">
        <v>179900</v>
      </c>
    </row>
    <row r="109" spans="1:8">
      <c r="A109" s="3">
        <v>405</v>
      </c>
      <c r="B109" s="4">
        <v>153500</v>
      </c>
      <c r="D109">
        <v>405</v>
      </c>
      <c r="E109">
        <v>153500</v>
      </c>
      <c r="G109">
        <v>720</v>
      </c>
      <c r="H109">
        <v>138780</v>
      </c>
    </row>
    <row r="110" spans="1:8">
      <c r="A110" s="3">
        <v>406</v>
      </c>
      <c r="B110" s="4">
        <v>175000</v>
      </c>
      <c r="D110">
        <v>406</v>
      </c>
      <c r="E110">
        <v>175000</v>
      </c>
      <c r="G110">
        <v>721</v>
      </c>
      <c r="H110">
        <v>290000</v>
      </c>
    </row>
    <row r="111" spans="1:8">
      <c r="A111" s="3">
        <v>408</v>
      </c>
      <c r="B111" s="4">
        <v>109900</v>
      </c>
      <c r="D111">
        <v>408</v>
      </c>
      <c r="E111">
        <v>109900</v>
      </c>
      <c r="G111">
        <v>722</v>
      </c>
      <c r="H111">
        <v>239000</v>
      </c>
    </row>
    <row r="112" spans="1:8">
      <c r="A112" s="3">
        <v>409</v>
      </c>
      <c r="B112" s="4">
        <v>191000</v>
      </c>
      <c r="D112">
        <v>409</v>
      </c>
      <c r="E112">
        <v>191000</v>
      </c>
      <c r="G112">
        <v>726</v>
      </c>
      <c r="H112">
        <v>412500</v>
      </c>
    </row>
    <row r="113" spans="1:8">
      <c r="A113" s="3">
        <v>410</v>
      </c>
      <c r="B113" s="4">
        <v>142621.33333333334</v>
      </c>
      <c r="D113">
        <v>410</v>
      </c>
      <c r="E113">
        <v>142621.33333333334</v>
      </c>
      <c r="G113">
        <v>732</v>
      </c>
      <c r="H113">
        <v>415298</v>
      </c>
    </row>
    <row r="114" spans="1:8">
      <c r="A114" s="3">
        <v>412</v>
      </c>
      <c r="B114" s="4">
        <v>162000</v>
      </c>
      <c r="D114">
        <v>412</v>
      </c>
      <c r="E114">
        <v>162000</v>
      </c>
      <c r="G114">
        <v>736</v>
      </c>
      <c r="H114">
        <v>311000</v>
      </c>
    </row>
    <row r="115" spans="1:8">
      <c r="A115" s="3">
        <v>413</v>
      </c>
      <c r="B115" s="4">
        <v>185000</v>
      </c>
      <c r="D115">
        <v>413</v>
      </c>
      <c r="E115">
        <v>185000</v>
      </c>
      <c r="G115">
        <v>738</v>
      </c>
      <c r="H115">
        <v>350000</v>
      </c>
    </row>
    <row r="116" spans="1:8">
      <c r="A116" s="3">
        <v>414</v>
      </c>
      <c r="B116" s="4">
        <v>116000</v>
      </c>
      <c r="D116">
        <v>414</v>
      </c>
      <c r="E116">
        <v>116000</v>
      </c>
      <c r="G116">
        <v>739</v>
      </c>
      <c r="H116">
        <v>302000</v>
      </c>
    </row>
    <row r="117" spans="1:8">
      <c r="A117" s="3">
        <v>416</v>
      </c>
      <c r="B117" s="4">
        <v>198250</v>
      </c>
      <c r="D117">
        <v>416</v>
      </c>
      <c r="E117">
        <v>198250</v>
      </c>
      <c r="G117">
        <v>740</v>
      </c>
      <c r="H117">
        <v>198900</v>
      </c>
    </row>
    <row r="118" spans="1:8">
      <c r="A118" s="3">
        <v>418</v>
      </c>
      <c r="B118" s="4">
        <v>168500</v>
      </c>
      <c r="D118">
        <v>418</v>
      </c>
      <c r="E118">
        <v>168500</v>
      </c>
      <c r="G118">
        <v>746</v>
      </c>
      <c r="H118">
        <v>301750</v>
      </c>
    </row>
    <row r="119" spans="1:8">
      <c r="A119" s="3">
        <v>420</v>
      </c>
      <c r="B119" s="4">
        <v>148921.05263157896</v>
      </c>
      <c r="D119">
        <v>420</v>
      </c>
      <c r="E119">
        <v>148921.05263157896</v>
      </c>
      <c r="G119">
        <v>748</v>
      </c>
      <c r="H119">
        <v>275000</v>
      </c>
    </row>
    <row r="120" spans="1:8">
      <c r="A120" s="3">
        <v>422</v>
      </c>
      <c r="B120" s="4">
        <v>239362.5</v>
      </c>
      <c r="D120">
        <v>422</v>
      </c>
      <c r="E120">
        <v>239362.5</v>
      </c>
      <c r="G120">
        <v>749</v>
      </c>
      <c r="H120">
        <v>305000</v>
      </c>
    </row>
    <row r="121" spans="1:8">
      <c r="A121" s="3">
        <v>423</v>
      </c>
      <c r="B121" s="4">
        <v>160000</v>
      </c>
      <c r="D121">
        <v>423</v>
      </c>
      <c r="E121">
        <v>160000</v>
      </c>
      <c r="G121">
        <v>750</v>
      </c>
      <c r="H121">
        <v>238166.66666666666</v>
      </c>
    </row>
    <row r="122" spans="1:8">
      <c r="A122" s="3">
        <v>424</v>
      </c>
      <c r="B122" s="4">
        <v>168000</v>
      </c>
      <c r="D122">
        <v>424</v>
      </c>
      <c r="E122">
        <v>168000</v>
      </c>
      <c r="G122">
        <v>752</v>
      </c>
      <c r="H122">
        <v>290000</v>
      </c>
    </row>
    <row r="123" spans="1:8">
      <c r="A123" s="3">
        <v>425</v>
      </c>
      <c r="B123" s="4">
        <v>213000</v>
      </c>
      <c r="D123">
        <v>425</v>
      </c>
      <c r="E123">
        <v>213000</v>
      </c>
      <c r="G123">
        <v>753</v>
      </c>
      <c r="H123">
        <v>281000</v>
      </c>
    </row>
    <row r="124" spans="1:8">
      <c r="A124" s="3">
        <v>426</v>
      </c>
      <c r="B124" s="4">
        <v>179665</v>
      </c>
      <c r="D124">
        <v>426</v>
      </c>
      <c r="E124">
        <v>179665</v>
      </c>
      <c r="G124">
        <v>754</v>
      </c>
      <c r="H124">
        <v>282922</v>
      </c>
    </row>
    <row r="125" spans="1:8">
      <c r="A125" s="3">
        <v>427</v>
      </c>
      <c r="B125" s="4">
        <v>185000</v>
      </c>
      <c r="D125">
        <v>427</v>
      </c>
      <c r="E125">
        <v>185000</v>
      </c>
      <c r="G125">
        <v>756</v>
      </c>
      <c r="H125">
        <v>153000</v>
      </c>
    </row>
    <row r="126" spans="1:8">
      <c r="A126" s="3">
        <v>429</v>
      </c>
      <c r="B126" s="4">
        <v>173428.33333333334</v>
      </c>
      <c r="D126">
        <v>429</v>
      </c>
      <c r="E126">
        <v>173428.33333333334</v>
      </c>
      <c r="G126">
        <v>757</v>
      </c>
      <c r="H126">
        <v>262000</v>
      </c>
    </row>
    <row r="127" spans="1:8">
      <c r="A127" s="3">
        <v>430</v>
      </c>
      <c r="B127" s="4">
        <v>199875</v>
      </c>
      <c r="D127">
        <v>430</v>
      </c>
      <c r="E127">
        <v>199875</v>
      </c>
      <c r="G127">
        <v>758</v>
      </c>
      <c r="H127">
        <v>313833.33333333331</v>
      </c>
    </row>
    <row r="128" spans="1:8">
      <c r="A128" s="3">
        <v>431</v>
      </c>
      <c r="B128" s="4">
        <v>215060</v>
      </c>
      <c r="D128">
        <v>431</v>
      </c>
      <c r="E128">
        <v>215060</v>
      </c>
      <c r="G128">
        <v>765</v>
      </c>
      <c r="H128">
        <v>313750</v>
      </c>
    </row>
    <row r="129" spans="1:8">
      <c r="A129" s="3">
        <v>432</v>
      </c>
      <c r="B129" s="4">
        <v>165831.5</v>
      </c>
      <c r="D129">
        <v>432</v>
      </c>
      <c r="E129">
        <v>165831.5</v>
      </c>
      <c r="G129">
        <v>766</v>
      </c>
      <c r="H129">
        <v>171000</v>
      </c>
    </row>
    <row r="130" spans="1:8">
      <c r="A130" s="3">
        <v>433</v>
      </c>
      <c r="B130" s="4">
        <v>194000</v>
      </c>
      <c r="D130">
        <v>433</v>
      </c>
      <c r="E130">
        <v>194000</v>
      </c>
      <c r="G130">
        <v>768</v>
      </c>
      <c r="H130">
        <v>320000</v>
      </c>
    </row>
    <row r="131" spans="1:8">
      <c r="A131" s="3">
        <v>434</v>
      </c>
      <c r="B131" s="4">
        <v>206380</v>
      </c>
      <c r="D131">
        <v>434</v>
      </c>
      <c r="E131">
        <v>206380</v>
      </c>
      <c r="G131">
        <v>770</v>
      </c>
      <c r="H131">
        <v>315000</v>
      </c>
    </row>
    <row r="132" spans="1:8">
      <c r="A132" s="3">
        <v>435</v>
      </c>
      <c r="B132" s="4">
        <v>181000</v>
      </c>
      <c r="D132">
        <v>435</v>
      </c>
      <c r="E132">
        <v>181000</v>
      </c>
      <c r="G132">
        <v>772</v>
      </c>
      <c r="H132">
        <v>316000</v>
      </c>
    </row>
    <row r="133" spans="1:8">
      <c r="A133" s="3">
        <v>436</v>
      </c>
      <c r="B133" s="4">
        <v>152242.5</v>
      </c>
      <c r="D133">
        <v>436</v>
      </c>
      <c r="E133">
        <v>152242.5</v>
      </c>
      <c r="G133">
        <v>774</v>
      </c>
      <c r="H133">
        <v>354715</v>
      </c>
    </row>
    <row r="134" spans="1:8">
      <c r="A134" s="3">
        <v>437</v>
      </c>
      <c r="B134" s="4">
        <v>191000</v>
      </c>
      <c r="D134">
        <v>437</v>
      </c>
      <c r="E134">
        <v>191000</v>
      </c>
      <c r="G134">
        <v>776</v>
      </c>
      <c r="H134">
        <v>219283.33333333334</v>
      </c>
    </row>
    <row r="135" spans="1:8">
      <c r="A135" s="3">
        <v>438</v>
      </c>
      <c r="B135" s="4">
        <v>198580</v>
      </c>
      <c r="D135">
        <v>438</v>
      </c>
      <c r="E135">
        <v>198580</v>
      </c>
      <c r="G135">
        <v>779</v>
      </c>
      <c r="H135">
        <v>225356</v>
      </c>
    </row>
    <row r="136" spans="1:8">
      <c r="A136" s="3">
        <v>439</v>
      </c>
      <c r="B136" s="4">
        <v>199250</v>
      </c>
      <c r="D136">
        <v>439</v>
      </c>
      <c r="E136">
        <v>199250</v>
      </c>
      <c r="G136">
        <v>782</v>
      </c>
      <c r="H136">
        <v>212900</v>
      </c>
    </row>
    <row r="137" spans="1:8">
      <c r="A137" s="3">
        <v>440</v>
      </c>
      <c r="B137" s="4">
        <v>157078.53061224491</v>
      </c>
      <c r="D137">
        <v>440</v>
      </c>
      <c r="E137">
        <v>157078.53061224491</v>
      </c>
      <c r="G137">
        <v>784</v>
      </c>
      <c r="H137">
        <v>206300</v>
      </c>
    </row>
    <row r="138" spans="1:8">
      <c r="A138" s="3">
        <v>441</v>
      </c>
      <c r="B138" s="4">
        <v>184250</v>
      </c>
      <c r="D138">
        <v>441</v>
      </c>
      <c r="E138">
        <v>184250</v>
      </c>
      <c r="G138">
        <v>786</v>
      </c>
      <c r="H138">
        <v>292790.66666666669</v>
      </c>
    </row>
    <row r="139" spans="1:8">
      <c r="A139" s="3">
        <v>442</v>
      </c>
      <c r="B139" s="4">
        <v>167100</v>
      </c>
      <c r="D139">
        <v>442</v>
      </c>
      <c r="E139">
        <v>167100</v>
      </c>
      <c r="G139">
        <v>788</v>
      </c>
      <c r="H139">
        <v>320000</v>
      </c>
    </row>
    <row r="140" spans="1:8">
      <c r="A140" s="3">
        <v>444</v>
      </c>
      <c r="B140" s="4">
        <v>187500</v>
      </c>
      <c r="D140">
        <v>444</v>
      </c>
      <c r="E140">
        <v>187500</v>
      </c>
      <c r="G140">
        <v>789</v>
      </c>
      <c r="H140">
        <v>325624</v>
      </c>
    </row>
    <row r="141" spans="1:8">
      <c r="A141" s="3">
        <v>445</v>
      </c>
      <c r="B141" s="4">
        <v>190000</v>
      </c>
      <c r="D141">
        <v>445</v>
      </c>
      <c r="E141">
        <v>190000</v>
      </c>
      <c r="G141">
        <v>792</v>
      </c>
      <c r="H141">
        <v>253985</v>
      </c>
    </row>
    <row r="142" spans="1:8">
      <c r="A142" s="3">
        <v>447</v>
      </c>
      <c r="B142" s="4">
        <v>149975</v>
      </c>
      <c r="D142">
        <v>447</v>
      </c>
      <c r="E142">
        <v>149975</v>
      </c>
      <c r="G142">
        <v>795</v>
      </c>
      <c r="H142">
        <v>235000</v>
      </c>
    </row>
    <row r="143" spans="1:8">
      <c r="A143" s="3">
        <v>450</v>
      </c>
      <c r="B143" s="4">
        <v>144200</v>
      </c>
      <c r="D143">
        <v>450</v>
      </c>
      <c r="E143">
        <v>144200</v>
      </c>
      <c r="G143">
        <v>796</v>
      </c>
      <c r="H143">
        <v>226500</v>
      </c>
    </row>
    <row r="144" spans="1:8">
      <c r="A144" s="3">
        <v>451</v>
      </c>
      <c r="B144" s="4">
        <v>177600</v>
      </c>
      <c r="D144">
        <v>451</v>
      </c>
      <c r="E144">
        <v>177600</v>
      </c>
      <c r="G144">
        <v>800</v>
      </c>
      <c r="H144">
        <v>266488.5</v>
      </c>
    </row>
    <row r="145" spans="1:8">
      <c r="A145" s="3">
        <v>452</v>
      </c>
      <c r="B145" s="4">
        <v>144533.33333333334</v>
      </c>
      <c r="D145">
        <v>452</v>
      </c>
      <c r="E145">
        <v>144533.33333333334</v>
      </c>
      <c r="G145">
        <v>804</v>
      </c>
      <c r="H145">
        <v>466500</v>
      </c>
    </row>
    <row r="146" spans="1:8">
      <c r="A146" s="3">
        <v>453</v>
      </c>
      <c r="B146" s="4">
        <v>165500</v>
      </c>
      <c r="D146">
        <v>453</v>
      </c>
      <c r="E146">
        <v>165500</v>
      </c>
      <c r="G146">
        <v>807</v>
      </c>
      <c r="H146">
        <v>625000</v>
      </c>
    </row>
    <row r="147" spans="1:8">
      <c r="A147" s="3">
        <v>454</v>
      </c>
      <c r="B147" s="4">
        <v>223500</v>
      </c>
      <c r="D147">
        <v>454</v>
      </c>
      <c r="E147">
        <v>223500</v>
      </c>
      <c r="G147">
        <v>808</v>
      </c>
      <c r="H147">
        <v>270000</v>
      </c>
    </row>
    <row r="148" spans="1:8">
      <c r="A148" s="3">
        <v>455</v>
      </c>
      <c r="B148" s="4">
        <v>269790</v>
      </c>
      <c r="D148">
        <v>455</v>
      </c>
      <c r="E148">
        <v>269790</v>
      </c>
      <c r="G148">
        <v>810</v>
      </c>
      <c r="H148">
        <v>403000</v>
      </c>
    </row>
    <row r="149" spans="1:8">
      <c r="A149" s="3">
        <v>456</v>
      </c>
      <c r="B149" s="4">
        <v>132425</v>
      </c>
      <c r="D149">
        <v>456</v>
      </c>
      <c r="E149">
        <v>132425</v>
      </c>
      <c r="G149">
        <v>812</v>
      </c>
      <c r="H149">
        <v>231750</v>
      </c>
    </row>
    <row r="150" spans="1:8">
      <c r="A150" s="3">
        <v>457</v>
      </c>
      <c r="B150" s="4">
        <v>179000</v>
      </c>
      <c r="D150">
        <v>457</v>
      </c>
      <c r="E150">
        <v>179000</v>
      </c>
      <c r="G150">
        <v>813</v>
      </c>
      <c r="H150">
        <v>745000</v>
      </c>
    </row>
    <row r="151" spans="1:8">
      <c r="A151" s="3">
        <v>458</v>
      </c>
      <c r="B151" s="4">
        <v>166000</v>
      </c>
      <c r="D151">
        <v>458</v>
      </c>
      <c r="E151">
        <v>166000</v>
      </c>
      <c r="G151">
        <v>816</v>
      </c>
      <c r="H151">
        <v>138000</v>
      </c>
    </row>
    <row r="152" spans="1:8">
      <c r="A152" s="3">
        <v>459</v>
      </c>
      <c r="B152" s="4">
        <v>148000</v>
      </c>
      <c r="D152">
        <v>459</v>
      </c>
      <c r="E152">
        <v>148000</v>
      </c>
      <c r="G152">
        <v>818</v>
      </c>
      <c r="H152">
        <v>318000</v>
      </c>
    </row>
    <row r="153" spans="1:8">
      <c r="A153" s="3">
        <v>460</v>
      </c>
      <c r="B153" s="4">
        <v>175657.14285714287</v>
      </c>
      <c r="D153">
        <v>460</v>
      </c>
      <c r="E153">
        <v>175657.14285714287</v>
      </c>
      <c r="G153">
        <v>820</v>
      </c>
      <c r="H153">
        <v>548328.5</v>
      </c>
    </row>
    <row r="154" spans="1:8">
      <c r="A154" s="3">
        <v>461</v>
      </c>
      <c r="B154" s="4">
        <v>146083.33333333334</v>
      </c>
      <c r="D154">
        <v>461</v>
      </c>
      <c r="E154">
        <v>146083.33333333334</v>
      </c>
      <c r="G154">
        <v>824</v>
      </c>
      <c r="H154">
        <v>232000</v>
      </c>
    </row>
    <row r="155" spans="1:8">
      <c r="A155" s="3">
        <v>462</v>
      </c>
      <c r="B155" s="4">
        <v>170305</v>
      </c>
      <c r="D155">
        <v>462</v>
      </c>
      <c r="E155">
        <v>170305</v>
      </c>
      <c r="G155">
        <v>825</v>
      </c>
      <c r="H155">
        <v>227000</v>
      </c>
    </row>
    <row r="156" spans="1:8">
      <c r="A156" s="3">
        <v>463</v>
      </c>
      <c r="B156" s="4">
        <v>172375</v>
      </c>
      <c r="D156">
        <v>463</v>
      </c>
      <c r="E156">
        <v>172375</v>
      </c>
      <c r="G156">
        <v>826</v>
      </c>
      <c r="H156">
        <v>246900</v>
      </c>
    </row>
    <row r="157" spans="1:8">
      <c r="A157" s="3">
        <v>466</v>
      </c>
      <c r="B157" s="4">
        <v>224200</v>
      </c>
      <c r="D157">
        <v>466</v>
      </c>
      <c r="E157">
        <v>224200</v>
      </c>
      <c r="G157">
        <v>830</v>
      </c>
      <c r="H157">
        <v>235128</v>
      </c>
    </row>
    <row r="158" spans="1:8">
      <c r="A158" s="3">
        <v>467</v>
      </c>
      <c r="B158" s="4">
        <v>215450</v>
      </c>
      <c r="D158">
        <v>467</v>
      </c>
      <c r="E158">
        <v>215450</v>
      </c>
      <c r="G158">
        <v>831</v>
      </c>
      <c r="H158">
        <v>299800</v>
      </c>
    </row>
    <row r="159" spans="1:8">
      <c r="A159" s="3">
        <v>468</v>
      </c>
      <c r="B159" s="4">
        <v>138450</v>
      </c>
      <c r="D159">
        <v>468</v>
      </c>
      <c r="E159">
        <v>138450</v>
      </c>
      <c r="G159">
        <v>832</v>
      </c>
      <c r="H159">
        <v>755000</v>
      </c>
    </row>
    <row r="160" spans="1:8">
      <c r="A160" s="3">
        <v>470</v>
      </c>
      <c r="B160" s="4">
        <v>199625</v>
      </c>
      <c r="D160">
        <v>470</v>
      </c>
      <c r="E160">
        <v>199625</v>
      </c>
      <c r="G160">
        <v>833</v>
      </c>
      <c r="H160">
        <v>238000</v>
      </c>
    </row>
    <row r="161" spans="1:8">
      <c r="A161" s="3">
        <v>471</v>
      </c>
      <c r="B161" s="4">
        <v>212000</v>
      </c>
      <c r="D161">
        <v>471</v>
      </c>
      <c r="E161">
        <v>212000</v>
      </c>
      <c r="G161">
        <v>834</v>
      </c>
      <c r="H161">
        <v>328670.5</v>
      </c>
    </row>
    <row r="162" spans="1:8">
      <c r="A162" s="3">
        <v>472</v>
      </c>
      <c r="B162" s="4">
        <v>200150</v>
      </c>
      <c r="D162">
        <v>472</v>
      </c>
      <c r="E162">
        <v>200150</v>
      </c>
      <c r="G162">
        <v>836</v>
      </c>
      <c r="H162">
        <v>308250</v>
      </c>
    </row>
    <row r="163" spans="1:8">
      <c r="A163" s="3">
        <v>473</v>
      </c>
      <c r="B163" s="4">
        <v>247750</v>
      </c>
      <c r="D163">
        <v>473</v>
      </c>
      <c r="E163">
        <v>247750</v>
      </c>
      <c r="G163">
        <v>839</v>
      </c>
      <c r="H163">
        <v>292500</v>
      </c>
    </row>
    <row r="164" spans="1:8">
      <c r="A164" s="3">
        <v>474</v>
      </c>
      <c r="B164" s="4">
        <v>189309.28571428571</v>
      </c>
      <c r="D164">
        <v>474</v>
      </c>
      <c r="E164">
        <v>189309.28571428571</v>
      </c>
      <c r="G164">
        <v>840</v>
      </c>
      <c r="H164">
        <v>308038.83333333331</v>
      </c>
    </row>
    <row r="165" spans="1:8">
      <c r="A165" s="3">
        <v>475</v>
      </c>
      <c r="B165" s="4">
        <v>130500</v>
      </c>
      <c r="D165">
        <v>475</v>
      </c>
      <c r="E165">
        <v>130500</v>
      </c>
      <c r="G165">
        <v>841</v>
      </c>
      <c r="H165">
        <v>538000</v>
      </c>
    </row>
    <row r="166" spans="1:8">
      <c r="A166" s="3">
        <v>476</v>
      </c>
      <c r="B166" s="4">
        <v>174500</v>
      </c>
      <c r="D166">
        <v>476</v>
      </c>
      <c r="E166">
        <v>174500</v>
      </c>
      <c r="G166">
        <v>842</v>
      </c>
      <c r="H166">
        <v>451950</v>
      </c>
    </row>
    <row r="167" spans="1:8">
      <c r="A167" s="3">
        <v>477</v>
      </c>
      <c r="B167" s="4">
        <v>178000</v>
      </c>
      <c r="D167">
        <v>477</v>
      </c>
      <c r="E167">
        <v>178000</v>
      </c>
      <c r="G167">
        <v>843</v>
      </c>
      <c r="H167">
        <v>205000</v>
      </c>
    </row>
    <row r="168" spans="1:8">
      <c r="A168" s="3">
        <v>478</v>
      </c>
      <c r="B168" s="4">
        <v>207938</v>
      </c>
      <c r="D168">
        <v>478</v>
      </c>
      <c r="E168">
        <v>207938</v>
      </c>
      <c r="G168">
        <v>844</v>
      </c>
      <c r="H168">
        <v>290000</v>
      </c>
    </row>
    <row r="169" spans="1:8">
      <c r="A169" s="3">
        <v>479</v>
      </c>
      <c r="B169" s="4">
        <v>152000</v>
      </c>
      <c r="D169">
        <v>479</v>
      </c>
      <c r="E169">
        <v>152000</v>
      </c>
      <c r="G169">
        <v>846</v>
      </c>
      <c r="H169">
        <v>426000</v>
      </c>
    </row>
    <row r="170" spans="1:8">
      <c r="A170" s="3">
        <v>480</v>
      </c>
      <c r="B170" s="4">
        <v>149902.16666666666</v>
      </c>
      <c r="D170">
        <v>480</v>
      </c>
      <c r="E170">
        <v>149902.16666666666</v>
      </c>
      <c r="G170">
        <v>850</v>
      </c>
      <c r="H170">
        <v>465000</v>
      </c>
    </row>
    <row r="171" spans="1:8">
      <c r="A171" s="3">
        <v>481</v>
      </c>
      <c r="B171" s="4">
        <v>270000</v>
      </c>
      <c r="D171">
        <v>481</v>
      </c>
      <c r="E171">
        <v>270000</v>
      </c>
      <c r="G171">
        <v>852</v>
      </c>
      <c r="H171">
        <v>317000</v>
      </c>
    </row>
    <row r="172" spans="1:8">
      <c r="A172" s="3">
        <v>482</v>
      </c>
      <c r="B172" s="4">
        <v>333750</v>
      </c>
      <c r="D172">
        <v>482</v>
      </c>
      <c r="E172">
        <v>333750</v>
      </c>
      <c r="G172">
        <v>853</v>
      </c>
      <c r="H172">
        <v>325300</v>
      </c>
    </row>
    <row r="173" spans="1:8">
      <c r="A173" s="3">
        <v>483</v>
      </c>
      <c r="B173" s="4">
        <v>172500</v>
      </c>
      <c r="D173">
        <v>483</v>
      </c>
      <c r="E173">
        <v>172500</v>
      </c>
      <c r="G173">
        <v>856</v>
      </c>
      <c r="H173">
        <v>305950</v>
      </c>
    </row>
    <row r="174" spans="1:8">
      <c r="A174" s="3">
        <v>484</v>
      </c>
      <c r="B174" s="4">
        <v>179444.4411764706</v>
      </c>
      <c r="D174">
        <v>484</v>
      </c>
      <c r="E174">
        <v>179444.4411764706</v>
      </c>
      <c r="G174">
        <v>857</v>
      </c>
      <c r="H174">
        <v>271000</v>
      </c>
    </row>
    <row r="175" spans="1:8">
      <c r="A175" s="3">
        <v>486</v>
      </c>
      <c r="B175" s="4">
        <v>200666.66666666666</v>
      </c>
      <c r="D175">
        <v>486</v>
      </c>
      <c r="E175">
        <v>200666.66666666666</v>
      </c>
      <c r="G175">
        <v>858</v>
      </c>
      <c r="H175">
        <v>446261</v>
      </c>
    </row>
    <row r="176" spans="1:8">
      <c r="A176" s="3">
        <v>487</v>
      </c>
      <c r="B176" s="4">
        <v>190333.33333333334</v>
      </c>
      <c r="D176">
        <v>487</v>
      </c>
      <c r="E176">
        <v>190333.33333333334</v>
      </c>
      <c r="G176">
        <v>860</v>
      </c>
      <c r="H176">
        <v>295493</v>
      </c>
    </row>
    <row r="177" spans="1:8">
      <c r="A177" s="3">
        <v>490</v>
      </c>
      <c r="B177" s="4">
        <v>171800</v>
      </c>
      <c r="D177">
        <v>490</v>
      </c>
      <c r="E177">
        <v>171800</v>
      </c>
      <c r="G177">
        <v>862</v>
      </c>
      <c r="H177">
        <v>280000</v>
      </c>
    </row>
    <row r="178" spans="1:8">
      <c r="A178" s="3">
        <v>492</v>
      </c>
      <c r="B178" s="4">
        <v>172633.33333333334</v>
      </c>
      <c r="D178">
        <v>492</v>
      </c>
      <c r="E178">
        <v>172633.33333333334</v>
      </c>
      <c r="G178">
        <v>864</v>
      </c>
      <c r="H178">
        <v>252489.5</v>
      </c>
    </row>
    <row r="179" spans="1:8">
      <c r="A179" s="3">
        <v>493</v>
      </c>
      <c r="B179" s="4">
        <v>202500</v>
      </c>
      <c r="D179">
        <v>493</v>
      </c>
      <c r="E179">
        <v>202500</v>
      </c>
      <c r="G179">
        <v>865</v>
      </c>
      <c r="H179">
        <v>238250</v>
      </c>
    </row>
    <row r="180" spans="1:8">
      <c r="A180" s="3">
        <v>494</v>
      </c>
      <c r="B180" s="4">
        <v>185500</v>
      </c>
      <c r="D180">
        <v>494</v>
      </c>
      <c r="E180">
        <v>185500</v>
      </c>
      <c r="G180">
        <v>866</v>
      </c>
      <c r="H180">
        <v>311201</v>
      </c>
    </row>
    <row r="181" spans="1:8">
      <c r="A181" s="3">
        <v>495</v>
      </c>
      <c r="B181" s="4">
        <v>160625</v>
      </c>
      <c r="D181">
        <v>495</v>
      </c>
      <c r="E181">
        <v>160625</v>
      </c>
      <c r="G181">
        <v>868</v>
      </c>
      <c r="H181">
        <v>257899.5</v>
      </c>
    </row>
    <row r="182" spans="1:8">
      <c r="A182" s="3">
        <v>496</v>
      </c>
      <c r="B182" s="4">
        <v>187850</v>
      </c>
      <c r="D182">
        <v>496</v>
      </c>
      <c r="E182">
        <v>187850</v>
      </c>
      <c r="G182">
        <v>870</v>
      </c>
      <c r="H182">
        <v>297300</v>
      </c>
    </row>
    <row r="183" spans="1:8">
      <c r="A183" s="3">
        <v>497</v>
      </c>
      <c r="B183" s="4">
        <v>167500</v>
      </c>
      <c r="D183">
        <v>497</v>
      </c>
      <c r="E183">
        <v>167500</v>
      </c>
      <c r="G183">
        <v>871</v>
      </c>
      <c r="H183">
        <v>214500</v>
      </c>
    </row>
    <row r="184" spans="1:8">
      <c r="A184" s="3">
        <v>498</v>
      </c>
      <c r="B184" s="4">
        <v>155250</v>
      </c>
      <c r="D184">
        <v>498</v>
      </c>
      <c r="E184">
        <v>155250</v>
      </c>
      <c r="G184">
        <v>872</v>
      </c>
      <c r="H184">
        <v>354000</v>
      </c>
    </row>
    <row r="185" spans="1:8">
      <c r="A185" s="3">
        <v>499</v>
      </c>
      <c r="B185" s="4">
        <v>264500</v>
      </c>
      <c r="D185">
        <v>499</v>
      </c>
      <c r="E185">
        <v>264500</v>
      </c>
      <c r="G185">
        <v>874</v>
      </c>
      <c r="H185">
        <v>374000</v>
      </c>
    </row>
    <row r="186" spans="1:8">
      <c r="A186" s="3">
        <v>500</v>
      </c>
      <c r="B186" s="4">
        <v>209316.66666666666</v>
      </c>
      <c r="D186">
        <v>500</v>
      </c>
      <c r="E186">
        <v>209316.66666666666</v>
      </c>
      <c r="G186">
        <v>878</v>
      </c>
      <c r="H186">
        <v>275500</v>
      </c>
    </row>
    <row r="187" spans="1:8">
      <c r="A187" s="3">
        <v>501</v>
      </c>
      <c r="B187" s="4">
        <v>240000</v>
      </c>
      <c r="D187">
        <v>501</v>
      </c>
      <c r="E187">
        <v>240000</v>
      </c>
      <c r="G187">
        <v>880</v>
      </c>
      <c r="H187">
        <v>326300</v>
      </c>
    </row>
    <row r="188" spans="1:8">
      <c r="A188" s="3">
        <v>502</v>
      </c>
      <c r="B188" s="4">
        <v>180225</v>
      </c>
      <c r="D188">
        <v>502</v>
      </c>
      <c r="E188">
        <v>180225</v>
      </c>
      <c r="G188">
        <v>884</v>
      </c>
      <c r="H188">
        <v>168916.66666666666</v>
      </c>
    </row>
    <row r="189" spans="1:8">
      <c r="A189" s="3">
        <v>504</v>
      </c>
      <c r="B189" s="4">
        <v>143749.41666666666</v>
      </c>
      <c r="D189">
        <v>504</v>
      </c>
      <c r="E189">
        <v>143749.41666666666</v>
      </c>
      <c r="G189">
        <v>888</v>
      </c>
      <c r="H189">
        <v>195266.66666666666</v>
      </c>
    </row>
    <row r="190" spans="1:8">
      <c r="A190" s="3">
        <v>505</v>
      </c>
      <c r="B190" s="4">
        <v>194500</v>
      </c>
      <c r="D190">
        <v>505</v>
      </c>
      <c r="E190">
        <v>194500</v>
      </c>
      <c r="G190">
        <v>889</v>
      </c>
      <c r="H190">
        <v>265000</v>
      </c>
    </row>
    <row r="191" spans="1:8">
      <c r="A191" s="3">
        <v>506</v>
      </c>
      <c r="B191" s="4">
        <v>189814.28571428571</v>
      </c>
      <c r="D191">
        <v>506</v>
      </c>
      <c r="E191">
        <v>189814.28571428571</v>
      </c>
      <c r="G191">
        <v>890</v>
      </c>
      <c r="H191">
        <v>256300</v>
      </c>
    </row>
    <row r="192" spans="1:8">
      <c r="A192" s="3">
        <v>508</v>
      </c>
      <c r="B192" s="4">
        <v>224800</v>
      </c>
      <c r="D192">
        <v>508</v>
      </c>
      <c r="E192">
        <v>224800</v>
      </c>
      <c r="G192">
        <v>894</v>
      </c>
      <c r="H192">
        <v>385000</v>
      </c>
    </row>
    <row r="193" spans="1:8">
      <c r="A193" s="3">
        <v>509</v>
      </c>
      <c r="B193" s="4">
        <v>193500</v>
      </c>
      <c r="D193">
        <v>509</v>
      </c>
      <c r="E193">
        <v>193500</v>
      </c>
      <c r="G193">
        <v>895</v>
      </c>
      <c r="H193">
        <v>271000</v>
      </c>
    </row>
    <row r="194" spans="1:8">
      <c r="A194" s="3">
        <v>510</v>
      </c>
      <c r="B194" s="4">
        <v>214900</v>
      </c>
      <c r="D194">
        <v>510</v>
      </c>
      <c r="E194">
        <v>214900</v>
      </c>
      <c r="G194">
        <v>898</v>
      </c>
      <c r="H194">
        <v>244600</v>
      </c>
    </row>
    <row r="195" spans="1:8">
      <c r="A195" s="3">
        <v>511</v>
      </c>
      <c r="B195" s="4">
        <v>204500</v>
      </c>
      <c r="D195">
        <v>511</v>
      </c>
      <c r="E195">
        <v>204500</v>
      </c>
      <c r="G195">
        <v>900</v>
      </c>
      <c r="H195">
        <v>316430.5</v>
      </c>
    </row>
    <row r="196" spans="1:8">
      <c r="A196" s="3">
        <v>512</v>
      </c>
      <c r="B196" s="4">
        <v>189000</v>
      </c>
      <c r="D196">
        <v>512</v>
      </c>
      <c r="E196">
        <v>189000</v>
      </c>
      <c r="G196">
        <v>902</v>
      </c>
      <c r="H196">
        <v>148500</v>
      </c>
    </row>
    <row r="197" spans="1:8">
      <c r="A197" s="3">
        <v>513</v>
      </c>
      <c r="B197" s="4">
        <v>236500</v>
      </c>
      <c r="D197">
        <v>513</v>
      </c>
      <c r="E197">
        <v>236500</v>
      </c>
      <c r="G197">
        <v>905</v>
      </c>
      <c r="H197">
        <v>287000</v>
      </c>
    </row>
    <row r="198" spans="1:8">
      <c r="A198" s="3">
        <v>514</v>
      </c>
      <c r="B198" s="4">
        <v>212093.33333333334</v>
      </c>
      <c r="D198">
        <v>514</v>
      </c>
      <c r="E198">
        <v>212093.33333333334</v>
      </c>
      <c r="G198">
        <v>908</v>
      </c>
      <c r="H198">
        <v>347750</v>
      </c>
    </row>
    <row r="199" spans="1:8">
      <c r="A199" s="3">
        <v>515</v>
      </c>
      <c r="B199" s="4">
        <v>156000</v>
      </c>
      <c r="D199">
        <v>515</v>
      </c>
      <c r="E199">
        <v>156000</v>
      </c>
      <c r="G199">
        <v>912</v>
      </c>
      <c r="H199">
        <v>315500</v>
      </c>
    </row>
    <row r="200" spans="1:8">
      <c r="A200" s="3">
        <v>516</v>
      </c>
      <c r="B200" s="4">
        <v>151625</v>
      </c>
      <c r="D200">
        <v>516</v>
      </c>
      <c r="E200">
        <v>151625</v>
      </c>
      <c r="G200">
        <v>923</v>
      </c>
      <c r="H200">
        <v>149700</v>
      </c>
    </row>
    <row r="201" spans="1:8">
      <c r="A201" s="3">
        <v>518</v>
      </c>
      <c r="B201" s="4">
        <v>294000</v>
      </c>
      <c r="D201">
        <v>518</v>
      </c>
      <c r="E201">
        <v>294000</v>
      </c>
      <c r="G201">
        <v>924</v>
      </c>
      <c r="H201">
        <v>172250</v>
      </c>
    </row>
    <row r="202" spans="1:8">
      <c r="A202" s="3">
        <v>520</v>
      </c>
      <c r="B202" s="4">
        <v>168112.5</v>
      </c>
      <c r="D202">
        <v>520</v>
      </c>
      <c r="E202">
        <v>168112.5</v>
      </c>
      <c r="G202">
        <v>928</v>
      </c>
      <c r="H202">
        <v>318000</v>
      </c>
    </row>
    <row r="203" spans="1:8">
      <c r="A203" s="3">
        <v>521</v>
      </c>
      <c r="B203" s="4">
        <v>194250</v>
      </c>
      <c r="D203">
        <v>521</v>
      </c>
      <c r="E203">
        <v>194250</v>
      </c>
      <c r="G203">
        <v>936</v>
      </c>
      <c r="H203">
        <v>177500</v>
      </c>
    </row>
    <row r="204" spans="1:8">
      <c r="A204" s="3">
        <v>522</v>
      </c>
      <c r="B204" s="4">
        <v>240250</v>
      </c>
      <c r="D204">
        <v>522</v>
      </c>
      <c r="E204">
        <v>240250</v>
      </c>
      <c r="G204">
        <v>947</v>
      </c>
      <c r="H204">
        <v>280000</v>
      </c>
    </row>
    <row r="205" spans="1:8">
      <c r="A205" s="3">
        <v>523</v>
      </c>
      <c r="B205" s="4">
        <v>200500</v>
      </c>
      <c r="D205">
        <v>523</v>
      </c>
      <c r="E205">
        <v>200500</v>
      </c>
      <c r="G205">
        <v>954</v>
      </c>
      <c r="H205">
        <v>248328</v>
      </c>
    </row>
    <row r="206" spans="1:8">
      <c r="A206" s="3">
        <v>525</v>
      </c>
      <c r="B206" s="4">
        <v>166083.33333333334</v>
      </c>
      <c r="D206">
        <v>525</v>
      </c>
      <c r="E206">
        <v>166083.33333333334</v>
      </c>
      <c r="G206">
        <v>968</v>
      </c>
      <c r="H206">
        <v>293125</v>
      </c>
    </row>
    <row r="207" spans="1:8">
      <c r="A207" s="3">
        <v>526</v>
      </c>
      <c r="B207" s="4">
        <v>167000</v>
      </c>
      <c r="D207">
        <v>526</v>
      </c>
      <c r="E207">
        <v>167000</v>
      </c>
      <c r="G207">
        <v>983</v>
      </c>
      <c r="H207">
        <v>341000</v>
      </c>
    </row>
    <row r="208" spans="1:8">
      <c r="A208" s="3">
        <v>527</v>
      </c>
      <c r="B208" s="4">
        <v>202700</v>
      </c>
      <c r="D208">
        <v>527</v>
      </c>
      <c r="E208">
        <v>202700</v>
      </c>
      <c r="G208">
        <v>995</v>
      </c>
      <c r="H208">
        <v>186700</v>
      </c>
    </row>
    <row r="209" spans="1:8">
      <c r="A209" s="3">
        <v>528</v>
      </c>
      <c r="B209" s="4">
        <v>148094.78787878787</v>
      </c>
      <c r="D209">
        <v>528</v>
      </c>
      <c r="E209">
        <v>148094.78787878787</v>
      </c>
      <c r="G209">
        <v>1014</v>
      </c>
      <c r="H209">
        <v>381000</v>
      </c>
    </row>
    <row r="210" spans="1:8">
      <c r="A210" s="3">
        <v>529</v>
      </c>
      <c r="B210" s="4">
        <v>225946</v>
      </c>
      <c r="D210">
        <v>529</v>
      </c>
      <c r="E210">
        <v>225946</v>
      </c>
      <c r="G210">
        <v>1020</v>
      </c>
      <c r="H210">
        <v>582933</v>
      </c>
    </row>
    <row r="211" spans="1:8">
      <c r="A211" s="3">
        <v>530</v>
      </c>
      <c r="B211" s="4">
        <v>183380</v>
      </c>
      <c r="D211">
        <v>530</v>
      </c>
      <c r="E211">
        <v>183380</v>
      </c>
      <c r="G211">
        <v>1025</v>
      </c>
      <c r="H211">
        <v>270000</v>
      </c>
    </row>
    <row r="212" spans="1:8">
      <c r="A212" s="3">
        <v>531</v>
      </c>
      <c r="B212" s="4">
        <v>196166.66666666666</v>
      </c>
      <c r="D212">
        <v>531</v>
      </c>
      <c r="E212">
        <v>196166.66666666666</v>
      </c>
      <c r="G212">
        <v>1043</v>
      </c>
      <c r="H212">
        <v>252000</v>
      </c>
    </row>
    <row r="213" spans="1:8">
      <c r="A213" s="3">
        <v>532</v>
      </c>
      <c r="B213" s="4">
        <v>203875</v>
      </c>
      <c r="D213">
        <v>532</v>
      </c>
      <c r="E213">
        <v>203875</v>
      </c>
      <c r="G213">
        <v>1052</v>
      </c>
      <c r="H213">
        <v>396082</v>
      </c>
    </row>
    <row r="214" spans="1:8">
      <c r="A214" s="3">
        <v>533</v>
      </c>
      <c r="B214" s="4">
        <v>260500</v>
      </c>
      <c r="D214">
        <v>533</v>
      </c>
      <c r="E214">
        <v>260500</v>
      </c>
      <c r="G214">
        <v>1053</v>
      </c>
      <c r="H214">
        <v>266000</v>
      </c>
    </row>
    <row r="215" spans="1:8">
      <c r="A215" s="3">
        <v>534</v>
      </c>
      <c r="B215" s="4">
        <v>210000</v>
      </c>
      <c r="D215">
        <v>534</v>
      </c>
      <c r="E215">
        <v>210000</v>
      </c>
      <c r="G215">
        <v>1069</v>
      </c>
      <c r="H215">
        <v>340000</v>
      </c>
    </row>
    <row r="216" spans="1:8">
      <c r="A216" s="3">
        <v>538</v>
      </c>
      <c r="B216" s="4">
        <v>255000</v>
      </c>
      <c r="D216">
        <v>538</v>
      </c>
      <c r="E216">
        <v>255000</v>
      </c>
      <c r="G216">
        <v>1134</v>
      </c>
      <c r="H216">
        <v>423000</v>
      </c>
    </row>
    <row r="217" spans="1:8">
      <c r="A217" s="3">
        <v>539</v>
      </c>
      <c r="B217" s="4">
        <v>146533.33333333334</v>
      </c>
      <c r="D217">
        <v>539</v>
      </c>
      <c r="E217">
        <v>146533.33333333334</v>
      </c>
      <c r="G217">
        <v>1166</v>
      </c>
      <c r="H217">
        <v>501837</v>
      </c>
    </row>
    <row r="218" spans="1:8">
      <c r="A218" s="3">
        <v>540</v>
      </c>
      <c r="B218" s="4">
        <v>183700</v>
      </c>
      <c r="D218">
        <v>540</v>
      </c>
      <c r="E218">
        <v>183700</v>
      </c>
      <c r="G218">
        <v>1220</v>
      </c>
      <c r="H218">
        <v>385000</v>
      </c>
    </row>
    <row r="219" spans="1:8">
      <c r="A219" s="3">
        <v>541</v>
      </c>
      <c r="B219" s="4">
        <v>247500</v>
      </c>
      <c r="D219">
        <v>541</v>
      </c>
      <c r="E219">
        <v>247500</v>
      </c>
      <c r="G219">
        <v>1248</v>
      </c>
      <c r="H219">
        <v>81000</v>
      </c>
    </row>
    <row r="220" spans="1:8">
      <c r="A220" s="3">
        <v>542</v>
      </c>
      <c r="B220" s="4">
        <v>246500</v>
      </c>
      <c r="D220">
        <v>542</v>
      </c>
      <c r="E220">
        <v>246500</v>
      </c>
      <c r="G220">
        <v>1356</v>
      </c>
      <c r="H220">
        <v>168000</v>
      </c>
    </row>
    <row r="221" spans="1:8">
      <c r="A221" s="3">
        <v>543</v>
      </c>
      <c r="B221" s="4">
        <v>224900</v>
      </c>
      <c r="D221">
        <v>543</v>
      </c>
      <c r="E221">
        <v>224900</v>
      </c>
      <c r="G221">
        <v>1390</v>
      </c>
      <c r="H221">
        <v>253293</v>
      </c>
    </row>
    <row r="222" spans="1:8">
      <c r="A222" s="3">
        <v>544</v>
      </c>
      <c r="B222" s="4">
        <v>155900</v>
      </c>
      <c r="D222">
        <v>544</v>
      </c>
      <c r="E222">
        <v>155900</v>
      </c>
      <c r="G222">
        <v>1418</v>
      </c>
      <c r="H222">
        <v>160000</v>
      </c>
    </row>
    <row r="223" spans="1:8">
      <c r="A223" s="3">
        <v>546</v>
      </c>
      <c r="B223" s="4">
        <v>228650</v>
      </c>
      <c r="D223">
        <v>546</v>
      </c>
      <c r="E223">
        <v>228650</v>
      </c>
    </row>
    <row r="224" spans="1:8">
      <c r="A224" s="3">
        <v>548</v>
      </c>
      <c r="B224" s="4">
        <v>171750</v>
      </c>
      <c r="D224">
        <v>548</v>
      </c>
      <c r="E224">
        <v>171750</v>
      </c>
    </row>
    <row r="225" spans="1:5">
      <c r="A225" s="3">
        <v>550</v>
      </c>
      <c r="B225" s="4">
        <v>229859.625</v>
      </c>
      <c r="D225">
        <v>550</v>
      </c>
      <c r="E225">
        <v>229859.625</v>
      </c>
    </row>
    <row r="226" spans="1:5">
      <c r="A226" s="3">
        <v>551</v>
      </c>
      <c r="B226" s="4">
        <v>185500</v>
      </c>
    </row>
    <row r="227" spans="1:5">
      <c r="A227" s="3">
        <v>552</v>
      </c>
      <c r="B227" s="4">
        <v>195447.75</v>
      </c>
    </row>
    <row r="228" spans="1:5">
      <c r="A228" s="3">
        <v>554</v>
      </c>
      <c r="B228" s="4">
        <v>231840</v>
      </c>
    </row>
    <row r="229" spans="1:5">
      <c r="A229" s="3">
        <v>555</v>
      </c>
      <c r="B229" s="4">
        <v>184900</v>
      </c>
    </row>
    <row r="230" spans="1:5">
      <c r="A230" s="3">
        <v>556</v>
      </c>
      <c r="B230" s="4">
        <v>258750</v>
      </c>
    </row>
    <row r="231" spans="1:5">
      <c r="A231" s="3">
        <v>558</v>
      </c>
      <c r="B231" s="4">
        <v>226000</v>
      </c>
    </row>
    <row r="232" spans="1:5">
      <c r="A232" s="3">
        <v>560</v>
      </c>
      <c r="B232" s="4">
        <v>148600</v>
      </c>
    </row>
    <row r="233" spans="1:5">
      <c r="A233" s="3">
        <v>562</v>
      </c>
      <c r="B233" s="4">
        <v>205950</v>
      </c>
    </row>
    <row r="234" spans="1:5">
      <c r="A234" s="3">
        <v>564</v>
      </c>
      <c r="B234" s="4">
        <v>211172.72727272726</v>
      </c>
    </row>
    <row r="235" spans="1:5">
      <c r="A235" s="3">
        <v>565</v>
      </c>
      <c r="B235" s="4">
        <v>192000</v>
      </c>
    </row>
    <row r="236" spans="1:5">
      <c r="A236" s="3">
        <v>566</v>
      </c>
      <c r="B236" s="4">
        <v>180000</v>
      </c>
    </row>
    <row r="237" spans="1:5">
      <c r="A237" s="3">
        <v>567</v>
      </c>
      <c r="B237" s="4">
        <v>363500</v>
      </c>
    </row>
    <row r="238" spans="1:5">
      <c r="A238" s="3">
        <v>569</v>
      </c>
      <c r="B238" s="4">
        <v>237450</v>
      </c>
    </row>
    <row r="239" spans="1:5">
      <c r="A239" s="3">
        <v>570</v>
      </c>
      <c r="B239" s="4">
        <v>149000</v>
      </c>
    </row>
    <row r="240" spans="1:5">
      <c r="A240" s="3">
        <v>572</v>
      </c>
      <c r="B240" s="4">
        <v>155305</v>
      </c>
    </row>
    <row r="241" spans="1:2">
      <c r="A241" s="3">
        <v>573</v>
      </c>
      <c r="B241" s="4">
        <v>189500</v>
      </c>
    </row>
    <row r="242" spans="1:2">
      <c r="A242" s="3">
        <v>574</v>
      </c>
      <c r="B242" s="4">
        <v>193450</v>
      </c>
    </row>
    <row r="243" spans="1:2">
      <c r="A243" s="3">
        <v>575</v>
      </c>
      <c r="B243" s="4">
        <v>211000</v>
      </c>
    </row>
    <row r="244" spans="1:2">
      <c r="A244" s="3">
        <v>576</v>
      </c>
      <c r="B244" s="4">
        <v>163625.53191489363</v>
      </c>
    </row>
    <row r="245" spans="1:2">
      <c r="A245" s="3">
        <v>577</v>
      </c>
      <c r="B245" s="4">
        <v>209875</v>
      </c>
    </row>
    <row r="246" spans="1:2">
      <c r="A246" s="3">
        <v>578</v>
      </c>
      <c r="B246" s="4">
        <v>209958.33333333334</v>
      </c>
    </row>
    <row r="247" spans="1:2">
      <c r="A247" s="3">
        <v>582</v>
      </c>
      <c r="B247" s="4">
        <v>213500</v>
      </c>
    </row>
    <row r="248" spans="1:2">
      <c r="A248" s="3">
        <v>583</v>
      </c>
      <c r="B248" s="4">
        <v>215183.33333333334</v>
      </c>
    </row>
    <row r="249" spans="1:2">
      <c r="A249" s="3">
        <v>586</v>
      </c>
      <c r="B249" s="4">
        <v>257500</v>
      </c>
    </row>
    <row r="250" spans="1:2">
      <c r="A250" s="3">
        <v>588</v>
      </c>
      <c r="B250" s="4">
        <v>181487.5</v>
      </c>
    </row>
    <row r="251" spans="1:2">
      <c r="A251" s="3">
        <v>590</v>
      </c>
      <c r="B251" s="4">
        <v>268000</v>
      </c>
    </row>
    <row r="252" spans="1:2">
      <c r="A252" s="3">
        <v>592</v>
      </c>
      <c r="B252" s="4">
        <v>272066</v>
      </c>
    </row>
    <row r="253" spans="1:2">
      <c r="A253" s="3">
        <v>594</v>
      </c>
      <c r="B253" s="4">
        <v>320000</v>
      </c>
    </row>
    <row r="254" spans="1:2">
      <c r="A254" s="3">
        <v>595</v>
      </c>
      <c r="B254" s="4">
        <v>183000</v>
      </c>
    </row>
    <row r="255" spans="1:2">
      <c r="A255" s="3">
        <v>596</v>
      </c>
      <c r="B255" s="4">
        <v>129000</v>
      </c>
    </row>
    <row r="256" spans="1:2">
      <c r="A256" s="3">
        <v>598</v>
      </c>
      <c r="B256" s="4">
        <v>224900</v>
      </c>
    </row>
    <row r="257" spans="1:2">
      <c r="A257" s="3">
        <v>600</v>
      </c>
      <c r="B257" s="4">
        <v>155990</v>
      </c>
    </row>
    <row r="258" spans="1:2">
      <c r="A258" s="3">
        <v>601</v>
      </c>
      <c r="B258" s="4">
        <v>176500</v>
      </c>
    </row>
    <row r="259" spans="1:2">
      <c r="A259" s="3">
        <v>602</v>
      </c>
      <c r="B259" s="4">
        <v>165500</v>
      </c>
    </row>
    <row r="260" spans="1:2">
      <c r="A260" s="3">
        <v>603</v>
      </c>
      <c r="B260" s="4">
        <v>213350</v>
      </c>
    </row>
    <row r="261" spans="1:2">
      <c r="A261" s="3">
        <v>604</v>
      </c>
      <c r="B261" s="4">
        <v>241500</v>
      </c>
    </row>
    <row r="262" spans="1:2">
      <c r="A262" s="3">
        <v>605</v>
      </c>
      <c r="B262" s="4">
        <v>187100</v>
      </c>
    </row>
    <row r="263" spans="1:2">
      <c r="A263" s="3">
        <v>606</v>
      </c>
      <c r="B263" s="4">
        <v>304096</v>
      </c>
    </row>
    <row r="264" spans="1:2">
      <c r="A264" s="3">
        <v>608</v>
      </c>
      <c r="B264" s="4">
        <v>230000</v>
      </c>
    </row>
    <row r="265" spans="1:2">
      <c r="A265" s="3">
        <v>610</v>
      </c>
      <c r="B265" s="4">
        <v>270500</v>
      </c>
    </row>
    <row r="266" spans="1:2">
      <c r="A266" s="3">
        <v>611</v>
      </c>
      <c r="B266" s="4">
        <v>171000</v>
      </c>
    </row>
    <row r="267" spans="1:2">
      <c r="A267" s="3">
        <v>612</v>
      </c>
      <c r="B267" s="4">
        <v>262050</v>
      </c>
    </row>
    <row r="268" spans="1:2">
      <c r="A268" s="3">
        <v>613</v>
      </c>
      <c r="B268" s="4">
        <v>237000</v>
      </c>
    </row>
    <row r="269" spans="1:2">
      <c r="A269" s="3">
        <v>614</v>
      </c>
      <c r="B269" s="4">
        <v>206100</v>
      </c>
    </row>
    <row r="270" spans="1:2">
      <c r="A270" s="3">
        <v>615</v>
      </c>
      <c r="B270" s="4">
        <v>211500</v>
      </c>
    </row>
    <row r="271" spans="1:2">
      <c r="A271" s="3">
        <v>616</v>
      </c>
      <c r="B271" s="4">
        <v>184000</v>
      </c>
    </row>
    <row r="272" spans="1:2">
      <c r="A272" s="3">
        <v>617</v>
      </c>
      <c r="B272" s="4">
        <v>318061</v>
      </c>
    </row>
    <row r="273" spans="1:2">
      <c r="A273" s="3">
        <v>618</v>
      </c>
      <c r="B273" s="4">
        <v>233000</v>
      </c>
    </row>
    <row r="274" spans="1:2">
      <c r="A274" s="3">
        <v>619</v>
      </c>
      <c r="B274" s="4">
        <v>261000</v>
      </c>
    </row>
    <row r="275" spans="1:2">
      <c r="A275" s="3">
        <v>620</v>
      </c>
      <c r="B275" s="4">
        <v>257000</v>
      </c>
    </row>
    <row r="276" spans="1:2">
      <c r="A276" s="3">
        <v>621</v>
      </c>
      <c r="B276" s="4">
        <v>224833.33333333334</v>
      </c>
    </row>
    <row r="277" spans="1:2">
      <c r="A277" s="3">
        <v>622</v>
      </c>
      <c r="B277" s="4">
        <v>230000</v>
      </c>
    </row>
    <row r="278" spans="1:2">
      <c r="A278" s="3">
        <v>624</v>
      </c>
      <c r="B278" s="4">
        <v>159078.57142857142</v>
      </c>
    </row>
    <row r="279" spans="1:2">
      <c r="A279" s="3">
        <v>625</v>
      </c>
      <c r="B279" s="4">
        <v>140700</v>
      </c>
    </row>
    <row r="280" spans="1:2">
      <c r="A280" s="3">
        <v>626</v>
      </c>
      <c r="B280" s="4">
        <v>205700</v>
      </c>
    </row>
    <row r="281" spans="1:2">
      <c r="A281" s="3">
        <v>627</v>
      </c>
      <c r="B281" s="4">
        <v>209500</v>
      </c>
    </row>
    <row r="282" spans="1:2">
      <c r="A282" s="3">
        <v>628</v>
      </c>
      <c r="B282" s="4">
        <v>265200</v>
      </c>
    </row>
    <row r="283" spans="1:2">
      <c r="A283" s="3">
        <v>630</v>
      </c>
      <c r="B283" s="4">
        <v>190300</v>
      </c>
    </row>
    <row r="284" spans="1:2">
      <c r="A284" s="3">
        <v>632</v>
      </c>
      <c r="B284" s="4">
        <v>198166.66666666666</v>
      </c>
    </row>
    <row r="285" spans="1:2">
      <c r="A285" s="3">
        <v>636</v>
      </c>
      <c r="B285" s="4">
        <v>307000</v>
      </c>
    </row>
    <row r="286" spans="1:2">
      <c r="A286" s="3">
        <v>639</v>
      </c>
      <c r="B286" s="4">
        <v>213500</v>
      </c>
    </row>
    <row r="287" spans="1:2">
      <c r="A287" s="3">
        <v>641</v>
      </c>
      <c r="B287" s="4">
        <v>438780</v>
      </c>
    </row>
    <row r="288" spans="1:2">
      <c r="A288" s="3">
        <v>642</v>
      </c>
      <c r="B288" s="4">
        <v>214404.33333333334</v>
      </c>
    </row>
    <row r="289" spans="1:2">
      <c r="A289" s="3">
        <v>644</v>
      </c>
      <c r="B289" s="4">
        <v>242924</v>
      </c>
    </row>
    <row r="290" spans="1:2">
      <c r="A290" s="3">
        <v>645</v>
      </c>
      <c r="B290" s="4">
        <v>188750</v>
      </c>
    </row>
    <row r="291" spans="1:2">
      <c r="A291" s="3">
        <v>647</v>
      </c>
      <c r="B291" s="4">
        <v>228500</v>
      </c>
    </row>
    <row r="292" spans="1:2">
      <c r="A292" s="3">
        <v>648</v>
      </c>
      <c r="B292" s="4">
        <v>215441.42857142858</v>
      </c>
    </row>
    <row r="293" spans="1:2">
      <c r="A293" s="3">
        <v>650</v>
      </c>
      <c r="B293" s="4">
        <v>225250</v>
      </c>
    </row>
    <row r="294" spans="1:2">
      <c r="A294" s="3">
        <v>656</v>
      </c>
      <c r="B294" s="4">
        <v>290000</v>
      </c>
    </row>
    <row r="295" spans="1:2">
      <c r="A295" s="3">
        <v>660</v>
      </c>
      <c r="B295" s="4">
        <v>182790</v>
      </c>
    </row>
    <row r="296" spans="1:2">
      <c r="A296" s="3">
        <v>662</v>
      </c>
      <c r="B296" s="4">
        <v>193879</v>
      </c>
    </row>
    <row r="297" spans="1:2">
      <c r="A297" s="3">
        <v>663</v>
      </c>
      <c r="B297" s="4">
        <v>216000</v>
      </c>
    </row>
    <row r="298" spans="1:2">
      <c r="A298" s="3">
        <v>665</v>
      </c>
      <c r="B298" s="4">
        <v>287000</v>
      </c>
    </row>
    <row r="299" spans="1:2">
      <c r="A299" s="3">
        <v>666</v>
      </c>
      <c r="B299" s="4">
        <v>321306.33333333331</v>
      </c>
    </row>
    <row r="300" spans="1:2">
      <c r="A300" s="3">
        <v>667</v>
      </c>
      <c r="B300" s="4">
        <v>225000</v>
      </c>
    </row>
    <row r="301" spans="1:2">
      <c r="A301" s="3">
        <v>668</v>
      </c>
      <c r="B301" s="4">
        <v>214000</v>
      </c>
    </row>
    <row r="302" spans="1:2">
      <c r="A302" s="3">
        <v>670</v>
      </c>
      <c r="B302" s="4">
        <v>255843</v>
      </c>
    </row>
    <row r="303" spans="1:2">
      <c r="A303" s="3">
        <v>671</v>
      </c>
      <c r="B303" s="4">
        <v>290000</v>
      </c>
    </row>
    <row r="304" spans="1:2">
      <c r="A304" s="3">
        <v>672</v>
      </c>
      <c r="B304" s="4">
        <v>179498.06666666668</v>
      </c>
    </row>
    <row r="305" spans="1:2">
      <c r="A305" s="3">
        <v>673</v>
      </c>
      <c r="B305" s="4">
        <v>207500</v>
      </c>
    </row>
    <row r="306" spans="1:2">
      <c r="A306" s="3">
        <v>675</v>
      </c>
      <c r="B306" s="4">
        <v>204900</v>
      </c>
    </row>
    <row r="307" spans="1:2">
      <c r="A307" s="3">
        <v>676</v>
      </c>
      <c r="B307" s="4">
        <v>265845.2</v>
      </c>
    </row>
    <row r="308" spans="1:2">
      <c r="A308" s="3">
        <v>678</v>
      </c>
      <c r="B308" s="4">
        <v>241450</v>
      </c>
    </row>
    <row r="309" spans="1:2">
      <c r="A309" s="3">
        <v>680</v>
      </c>
      <c r="B309" s="4">
        <v>201966</v>
      </c>
    </row>
    <row r="310" spans="1:2">
      <c r="A310" s="3">
        <v>682</v>
      </c>
      <c r="B310" s="4">
        <v>286000</v>
      </c>
    </row>
    <row r="311" spans="1:2">
      <c r="A311" s="3">
        <v>683</v>
      </c>
      <c r="B311" s="4">
        <v>267000</v>
      </c>
    </row>
    <row r="312" spans="1:2">
      <c r="A312" s="3">
        <v>684</v>
      </c>
      <c r="B312" s="4">
        <v>157375</v>
      </c>
    </row>
    <row r="313" spans="1:2">
      <c r="A313" s="3">
        <v>685</v>
      </c>
      <c r="B313" s="4">
        <v>233230</v>
      </c>
    </row>
    <row r="314" spans="1:2">
      <c r="A314" s="3">
        <v>686</v>
      </c>
      <c r="B314" s="4">
        <v>157500</v>
      </c>
    </row>
    <row r="315" spans="1:2">
      <c r="A315" s="3">
        <v>689</v>
      </c>
      <c r="B315" s="4">
        <v>253000</v>
      </c>
    </row>
    <row r="316" spans="1:2">
      <c r="A316" s="3">
        <v>690</v>
      </c>
      <c r="B316" s="4">
        <v>240000</v>
      </c>
    </row>
    <row r="317" spans="1:2">
      <c r="A317" s="3">
        <v>691</v>
      </c>
      <c r="B317" s="4">
        <v>305250</v>
      </c>
    </row>
    <row r="318" spans="1:2">
      <c r="A318" s="3">
        <v>693</v>
      </c>
      <c r="B318" s="4">
        <v>250000</v>
      </c>
    </row>
    <row r="319" spans="1:2">
      <c r="A319" s="3">
        <v>694</v>
      </c>
      <c r="B319" s="4">
        <v>380000</v>
      </c>
    </row>
    <row r="320" spans="1:2">
      <c r="A320" s="3">
        <v>696</v>
      </c>
      <c r="B320" s="4">
        <v>315000</v>
      </c>
    </row>
    <row r="321" spans="1:2">
      <c r="A321" s="3">
        <v>701</v>
      </c>
      <c r="B321" s="4">
        <v>271900</v>
      </c>
    </row>
    <row r="322" spans="1:2">
      <c r="A322" s="3">
        <v>702</v>
      </c>
      <c r="B322" s="4">
        <v>262000</v>
      </c>
    </row>
    <row r="323" spans="1:2">
      <c r="A323" s="3">
        <v>704</v>
      </c>
      <c r="B323" s="4">
        <v>159500</v>
      </c>
    </row>
    <row r="324" spans="1:2">
      <c r="A324" s="3">
        <v>706</v>
      </c>
      <c r="B324" s="4">
        <v>437154</v>
      </c>
    </row>
    <row r="325" spans="1:2">
      <c r="A325" s="3">
        <v>708</v>
      </c>
      <c r="B325" s="4">
        <v>360000</v>
      </c>
    </row>
    <row r="326" spans="1:2">
      <c r="A326" s="3">
        <v>711</v>
      </c>
      <c r="B326" s="4">
        <v>402000</v>
      </c>
    </row>
    <row r="327" spans="1:2">
      <c r="A327" s="3">
        <v>712</v>
      </c>
      <c r="B327" s="4">
        <v>304231.5</v>
      </c>
    </row>
    <row r="328" spans="1:2">
      <c r="A328" s="3">
        <v>714</v>
      </c>
      <c r="B328" s="4">
        <v>196000</v>
      </c>
    </row>
    <row r="329" spans="1:2">
      <c r="A329" s="3">
        <v>716</v>
      </c>
      <c r="B329" s="4">
        <v>556581</v>
      </c>
    </row>
    <row r="330" spans="1:2">
      <c r="A330" s="3">
        <v>719</v>
      </c>
      <c r="B330" s="4">
        <v>179900</v>
      </c>
    </row>
    <row r="331" spans="1:2">
      <c r="A331" s="3">
        <v>720</v>
      </c>
      <c r="B331" s="4">
        <v>138780</v>
      </c>
    </row>
    <row r="332" spans="1:2">
      <c r="A332" s="3">
        <v>721</v>
      </c>
      <c r="B332" s="4">
        <v>290000</v>
      </c>
    </row>
    <row r="333" spans="1:2">
      <c r="A333" s="3">
        <v>722</v>
      </c>
      <c r="B333" s="4">
        <v>239000</v>
      </c>
    </row>
    <row r="334" spans="1:2">
      <c r="A334" s="3">
        <v>726</v>
      </c>
      <c r="B334" s="4">
        <v>412500</v>
      </c>
    </row>
    <row r="335" spans="1:2">
      <c r="A335" s="3">
        <v>732</v>
      </c>
      <c r="B335" s="4">
        <v>415298</v>
      </c>
    </row>
    <row r="336" spans="1:2">
      <c r="A336" s="3">
        <v>736</v>
      </c>
      <c r="B336" s="4">
        <v>311000</v>
      </c>
    </row>
    <row r="337" spans="1:2">
      <c r="A337" s="3">
        <v>738</v>
      </c>
      <c r="B337" s="4">
        <v>350000</v>
      </c>
    </row>
    <row r="338" spans="1:2">
      <c r="A338" s="3">
        <v>739</v>
      </c>
      <c r="B338" s="4">
        <v>302000</v>
      </c>
    </row>
    <row r="339" spans="1:2">
      <c r="A339" s="3">
        <v>740</v>
      </c>
      <c r="B339" s="4">
        <v>198900</v>
      </c>
    </row>
    <row r="340" spans="1:2">
      <c r="A340" s="3">
        <v>746</v>
      </c>
      <c r="B340" s="4">
        <v>301750</v>
      </c>
    </row>
    <row r="341" spans="1:2">
      <c r="A341" s="3">
        <v>748</v>
      </c>
      <c r="B341" s="4">
        <v>275000</v>
      </c>
    </row>
    <row r="342" spans="1:2">
      <c r="A342" s="3">
        <v>749</v>
      </c>
      <c r="B342" s="4">
        <v>305000</v>
      </c>
    </row>
    <row r="343" spans="1:2">
      <c r="A343" s="3">
        <v>750</v>
      </c>
      <c r="B343" s="4">
        <v>238166.66666666666</v>
      </c>
    </row>
    <row r="344" spans="1:2">
      <c r="A344" s="3">
        <v>752</v>
      </c>
      <c r="B344" s="4">
        <v>290000</v>
      </c>
    </row>
    <row r="345" spans="1:2">
      <c r="A345" s="3">
        <v>753</v>
      </c>
      <c r="B345" s="4">
        <v>281000</v>
      </c>
    </row>
    <row r="346" spans="1:2">
      <c r="A346" s="3">
        <v>754</v>
      </c>
      <c r="B346" s="4">
        <v>282922</v>
      </c>
    </row>
    <row r="347" spans="1:2">
      <c r="A347" s="3">
        <v>756</v>
      </c>
      <c r="B347" s="4">
        <v>153000</v>
      </c>
    </row>
    <row r="348" spans="1:2">
      <c r="A348" s="3">
        <v>757</v>
      </c>
      <c r="B348" s="4">
        <v>262000</v>
      </c>
    </row>
    <row r="349" spans="1:2">
      <c r="A349" s="3">
        <v>758</v>
      </c>
      <c r="B349" s="4">
        <v>313833.33333333331</v>
      </c>
    </row>
    <row r="350" spans="1:2">
      <c r="A350" s="3">
        <v>765</v>
      </c>
      <c r="B350" s="4">
        <v>313750</v>
      </c>
    </row>
    <row r="351" spans="1:2">
      <c r="A351" s="3">
        <v>766</v>
      </c>
      <c r="B351" s="4">
        <v>171000</v>
      </c>
    </row>
    <row r="352" spans="1:2">
      <c r="A352" s="3">
        <v>768</v>
      </c>
      <c r="B352" s="4">
        <v>320000</v>
      </c>
    </row>
    <row r="353" spans="1:2">
      <c r="A353" s="3">
        <v>770</v>
      </c>
      <c r="B353" s="4">
        <v>315000</v>
      </c>
    </row>
    <row r="354" spans="1:2">
      <c r="A354" s="3">
        <v>772</v>
      </c>
      <c r="B354" s="4">
        <v>316000</v>
      </c>
    </row>
    <row r="355" spans="1:2">
      <c r="A355" s="3">
        <v>774</v>
      </c>
      <c r="B355" s="4">
        <v>354715</v>
      </c>
    </row>
    <row r="356" spans="1:2">
      <c r="A356" s="3">
        <v>776</v>
      </c>
      <c r="B356" s="4">
        <v>219283.33333333334</v>
      </c>
    </row>
    <row r="357" spans="1:2">
      <c r="A357" s="3">
        <v>779</v>
      </c>
      <c r="B357" s="4">
        <v>225356</v>
      </c>
    </row>
    <row r="358" spans="1:2">
      <c r="A358" s="3">
        <v>782</v>
      </c>
      <c r="B358" s="4">
        <v>212900</v>
      </c>
    </row>
    <row r="359" spans="1:2">
      <c r="A359" s="3">
        <v>784</v>
      </c>
      <c r="B359" s="4">
        <v>206300</v>
      </c>
    </row>
    <row r="360" spans="1:2">
      <c r="A360" s="3">
        <v>786</v>
      </c>
      <c r="B360" s="4">
        <v>292790.66666666669</v>
      </c>
    </row>
    <row r="361" spans="1:2">
      <c r="A361" s="3">
        <v>788</v>
      </c>
      <c r="B361" s="4">
        <v>320000</v>
      </c>
    </row>
    <row r="362" spans="1:2">
      <c r="A362" s="3">
        <v>789</v>
      </c>
      <c r="B362" s="4">
        <v>325624</v>
      </c>
    </row>
    <row r="363" spans="1:2">
      <c r="A363" s="3">
        <v>792</v>
      </c>
      <c r="B363" s="4">
        <v>253985</v>
      </c>
    </row>
    <row r="364" spans="1:2">
      <c r="A364" s="3">
        <v>795</v>
      </c>
      <c r="B364" s="4">
        <v>235000</v>
      </c>
    </row>
    <row r="365" spans="1:2">
      <c r="A365" s="3">
        <v>796</v>
      </c>
      <c r="B365" s="4">
        <v>226500</v>
      </c>
    </row>
    <row r="366" spans="1:2">
      <c r="A366" s="3">
        <v>800</v>
      </c>
      <c r="B366" s="4">
        <v>266488.5</v>
      </c>
    </row>
    <row r="367" spans="1:2">
      <c r="A367" s="3">
        <v>804</v>
      </c>
      <c r="B367" s="4">
        <v>466500</v>
      </c>
    </row>
    <row r="368" spans="1:2">
      <c r="A368" s="3">
        <v>807</v>
      </c>
      <c r="B368" s="4">
        <v>625000</v>
      </c>
    </row>
    <row r="369" spans="1:2">
      <c r="A369" s="3">
        <v>808</v>
      </c>
      <c r="B369" s="4">
        <v>270000</v>
      </c>
    </row>
    <row r="370" spans="1:2">
      <c r="A370" s="3">
        <v>810</v>
      </c>
      <c r="B370" s="4">
        <v>403000</v>
      </c>
    </row>
    <row r="371" spans="1:2">
      <c r="A371" s="3">
        <v>812</v>
      </c>
      <c r="B371" s="4">
        <v>231750</v>
      </c>
    </row>
    <row r="372" spans="1:2">
      <c r="A372" s="3">
        <v>813</v>
      </c>
      <c r="B372" s="4">
        <v>745000</v>
      </c>
    </row>
    <row r="373" spans="1:2">
      <c r="A373" s="3">
        <v>816</v>
      </c>
      <c r="B373" s="4">
        <v>138000</v>
      </c>
    </row>
    <row r="374" spans="1:2">
      <c r="A374" s="3">
        <v>818</v>
      </c>
      <c r="B374" s="4">
        <v>318000</v>
      </c>
    </row>
    <row r="375" spans="1:2">
      <c r="A375" s="3">
        <v>820</v>
      </c>
      <c r="B375" s="4">
        <v>548328.5</v>
      </c>
    </row>
    <row r="376" spans="1:2">
      <c r="A376" s="3">
        <v>824</v>
      </c>
      <c r="B376" s="4">
        <v>232000</v>
      </c>
    </row>
    <row r="377" spans="1:2">
      <c r="A377" s="3">
        <v>825</v>
      </c>
      <c r="B377" s="4">
        <v>227000</v>
      </c>
    </row>
    <row r="378" spans="1:2">
      <c r="A378" s="3">
        <v>826</v>
      </c>
      <c r="B378" s="4">
        <v>246900</v>
      </c>
    </row>
    <row r="379" spans="1:2">
      <c r="A379" s="3">
        <v>830</v>
      </c>
      <c r="B379" s="4">
        <v>235128</v>
      </c>
    </row>
    <row r="380" spans="1:2">
      <c r="A380" s="3">
        <v>831</v>
      </c>
      <c r="B380" s="4">
        <v>299800</v>
      </c>
    </row>
    <row r="381" spans="1:2">
      <c r="A381" s="3">
        <v>832</v>
      </c>
      <c r="B381" s="4">
        <v>755000</v>
      </c>
    </row>
    <row r="382" spans="1:2">
      <c r="A382" s="3">
        <v>833</v>
      </c>
      <c r="B382" s="4">
        <v>238000</v>
      </c>
    </row>
    <row r="383" spans="1:2">
      <c r="A383" s="3">
        <v>834</v>
      </c>
      <c r="B383" s="4">
        <v>328670.5</v>
      </c>
    </row>
    <row r="384" spans="1:2">
      <c r="A384" s="3">
        <v>836</v>
      </c>
      <c r="B384" s="4">
        <v>308250</v>
      </c>
    </row>
    <row r="385" spans="1:2">
      <c r="A385" s="3">
        <v>839</v>
      </c>
      <c r="B385" s="4">
        <v>292500</v>
      </c>
    </row>
    <row r="386" spans="1:2">
      <c r="A386" s="3">
        <v>840</v>
      </c>
      <c r="B386" s="4">
        <v>308038.83333333331</v>
      </c>
    </row>
    <row r="387" spans="1:2">
      <c r="A387" s="3">
        <v>841</v>
      </c>
      <c r="B387" s="4">
        <v>538000</v>
      </c>
    </row>
    <row r="388" spans="1:2">
      <c r="A388" s="3">
        <v>842</v>
      </c>
      <c r="B388" s="4">
        <v>451950</v>
      </c>
    </row>
    <row r="389" spans="1:2">
      <c r="A389" s="3">
        <v>843</v>
      </c>
      <c r="B389" s="4">
        <v>205000</v>
      </c>
    </row>
    <row r="390" spans="1:2">
      <c r="A390" s="3">
        <v>844</v>
      </c>
      <c r="B390" s="4">
        <v>290000</v>
      </c>
    </row>
    <row r="391" spans="1:2">
      <c r="A391" s="3">
        <v>846</v>
      </c>
      <c r="B391" s="4">
        <v>426000</v>
      </c>
    </row>
    <row r="392" spans="1:2">
      <c r="A392" s="3">
        <v>850</v>
      </c>
      <c r="B392" s="4">
        <v>465000</v>
      </c>
    </row>
    <row r="393" spans="1:2">
      <c r="A393" s="3">
        <v>852</v>
      </c>
      <c r="B393" s="4">
        <v>317000</v>
      </c>
    </row>
    <row r="394" spans="1:2">
      <c r="A394" s="3">
        <v>853</v>
      </c>
      <c r="B394" s="4">
        <v>325300</v>
      </c>
    </row>
    <row r="395" spans="1:2">
      <c r="A395" s="3">
        <v>856</v>
      </c>
      <c r="B395" s="4">
        <v>305950</v>
      </c>
    </row>
    <row r="396" spans="1:2">
      <c r="A396" s="3">
        <v>857</v>
      </c>
      <c r="B396" s="4">
        <v>271000</v>
      </c>
    </row>
    <row r="397" spans="1:2">
      <c r="A397" s="3">
        <v>858</v>
      </c>
      <c r="B397" s="4">
        <v>446261</v>
      </c>
    </row>
    <row r="398" spans="1:2">
      <c r="A398" s="3">
        <v>860</v>
      </c>
      <c r="B398" s="4">
        <v>295493</v>
      </c>
    </row>
    <row r="399" spans="1:2">
      <c r="A399" s="3">
        <v>862</v>
      </c>
      <c r="B399" s="4">
        <v>280000</v>
      </c>
    </row>
    <row r="400" spans="1:2">
      <c r="A400" s="3">
        <v>864</v>
      </c>
      <c r="B400" s="4">
        <v>252489.5</v>
      </c>
    </row>
    <row r="401" spans="1:2">
      <c r="A401" s="3">
        <v>865</v>
      </c>
      <c r="B401" s="4">
        <v>238250</v>
      </c>
    </row>
    <row r="402" spans="1:2">
      <c r="A402" s="3">
        <v>866</v>
      </c>
      <c r="B402" s="4">
        <v>311201</v>
      </c>
    </row>
    <row r="403" spans="1:2">
      <c r="A403" s="3">
        <v>868</v>
      </c>
      <c r="B403" s="4">
        <v>257899.5</v>
      </c>
    </row>
    <row r="404" spans="1:2">
      <c r="A404" s="3">
        <v>870</v>
      </c>
      <c r="B404" s="4">
        <v>297300</v>
      </c>
    </row>
    <row r="405" spans="1:2">
      <c r="A405" s="3">
        <v>871</v>
      </c>
      <c r="B405" s="4">
        <v>214500</v>
      </c>
    </row>
    <row r="406" spans="1:2">
      <c r="A406" s="3">
        <v>872</v>
      </c>
      <c r="B406" s="4">
        <v>354000</v>
      </c>
    </row>
    <row r="407" spans="1:2">
      <c r="A407" s="3">
        <v>874</v>
      </c>
      <c r="B407" s="4">
        <v>374000</v>
      </c>
    </row>
    <row r="408" spans="1:2">
      <c r="A408" s="3">
        <v>878</v>
      </c>
      <c r="B408" s="4">
        <v>275500</v>
      </c>
    </row>
    <row r="409" spans="1:2">
      <c r="A409" s="3">
        <v>880</v>
      </c>
      <c r="B409" s="4">
        <v>326300</v>
      </c>
    </row>
    <row r="410" spans="1:2">
      <c r="A410" s="3">
        <v>884</v>
      </c>
      <c r="B410" s="4">
        <v>168916.66666666666</v>
      </c>
    </row>
    <row r="411" spans="1:2">
      <c r="A411" s="3">
        <v>888</v>
      </c>
      <c r="B411" s="4">
        <v>195266.66666666666</v>
      </c>
    </row>
    <row r="412" spans="1:2">
      <c r="A412" s="3">
        <v>889</v>
      </c>
      <c r="B412" s="4">
        <v>265000</v>
      </c>
    </row>
    <row r="413" spans="1:2">
      <c r="A413" s="3">
        <v>890</v>
      </c>
      <c r="B413" s="4">
        <v>256300</v>
      </c>
    </row>
    <row r="414" spans="1:2">
      <c r="A414" s="3">
        <v>894</v>
      </c>
      <c r="B414" s="4">
        <v>385000</v>
      </c>
    </row>
    <row r="415" spans="1:2">
      <c r="A415" s="3">
        <v>895</v>
      </c>
      <c r="B415" s="4">
        <v>271000</v>
      </c>
    </row>
    <row r="416" spans="1:2">
      <c r="A416" s="3">
        <v>898</v>
      </c>
      <c r="B416" s="4">
        <v>244600</v>
      </c>
    </row>
    <row r="417" spans="1:2">
      <c r="A417" s="3">
        <v>900</v>
      </c>
      <c r="B417" s="4">
        <v>316430.5</v>
      </c>
    </row>
    <row r="418" spans="1:2">
      <c r="A418" s="3">
        <v>902</v>
      </c>
      <c r="B418" s="4">
        <v>148500</v>
      </c>
    </row>
    <row r="419" spans="1:2">
      <c r="A419" s="3">
        <v>905</v>
      </c>
      <c r="B419" s="4">
        <v>287000</v>
      </c>
    </row>
    <row r="420" spans="1:2">
      <c r="A420" s="3">
        <v>908</v>
      </c>
      <c r="B420" s="4">
        <v>347750</v>
      </c>
    </row>
    <row r="421" spans="1:2">
      <c r="A421" s="3">
        <v>912</v>
      </c>
      <c r="B421" s="4">
        <v>315500</v>
      </c>
    </row>
    <row r="422" spans="1:2">
      <c r="A422" s="3">
        <v>923</v>
      </c>
      <c r="B422" s="4">
        <v>149700</v>
      </c>
    </row>
    <row r="423" spans="1:2">
      <c r="A423" s="3">
        <v>924</v>
      </c>
      <c r="B423" s="4">
        <v>172250</v>
      </c>
    </row>
    <row r="424" spans="1:2">
      <c r="A424" s="3">
        <v>928</v>
      </c>
      <c r="B424" s="4">
        <v>318000</v>
      </c>
    </row>
    <row r="425" spans="1:2">
      <c r="A425" s="3">
        <v>936</v>
      </c>
      <c r="B425" s="4">
        <v>177500</v>
      </c>
    </row>
    <row r="426" spans="1:2">
      <c r="A426" s="3">
        <v>947</v>
      </c>
      <c r="B426" s="4">
        <v>280000</v>
      </c>
    </row>
    <row r="427" spans="1:2">
      <c r="A427" s="3">
        <v>954</v>
      </c>
      <c r="B427" s="4">
        <v>248328</v>
      </c>
    </row>
    <row r="428" spans="1:2">
      <c r="A428" s="3">
        <v>968</v>
      </c>
      <c r="B428" s="4">
        <v>293125</v>
      </c>
    </row>
    <row r="429" spans="1:2">
      <c r="A429" s="3">
        <v>983</v>
      </c>
      <c r="B429" s="4">
        <v>341000</v>
      </c>
    </row>
    <row r="430" spans="1:2">
      <c r="A430" s="3">
        <v>995</v>
      </c>
      <c r="B430" s="4">
        <v>186700</v>
      </c>
    </row>
    <row r="431" spans="1:2">
      <c r="A431" s="3">
        <v>1014</v>
      </c>
      <c r="B431" s="4">
        <v>381000</v>
      </c>
    </row>
    <row r="432" spans="1:2">
      <c r="A432" s="3">
        <v>1020</v>
      </c>
      <c r="B432" s="4">
        <v>582933</v>
      </c>
    </row>
    <row r="433" spans="1:2">
      <c r="A433" s="3">
        <v>1025</v>
      </c>
      <c r="B433" s="4">
        <v>270000</v>
      </c>
    </row>
    <row r="434" spans="1:2">
      <c r="A434" s="3">
        <v>1043</v>
      </c>
      <c r="B434" s="4">
        <v>252000</v>
      </c>
    </row>
    <row r="435" spans="1:2">
      <c r="A435" s="3">
        <v>1052</v>
      </c>
      <c r="B435" s="4">
        <v>396082</v>
      </c>
    </row>
    <row r="436" spans="1:2">
      <c r="A436" s="3">
        <v>1053</v>
      </c>
      <c r="B436" s="4">
        <v>266000</v>
      </c>
    </row>
    <row r="437" spans="1:2">
      <c r="A437" s="3">
        <v>1069</v>
      </c>
      <c r="B437" s="4">
        <v>340000</v>
      </c>
    </row>
    <row r="438" spans="1:2">
      <c r="A438" s="3">
        <v>1134</v>
      </c>
      <c r="B438" s="4">
        <v>423000</v>
      </c>
    </row>
    <row r="439" spans="1:2">
      <c r="A439" s="3">
        <v>1166</v>
      </c>
      <c r="B439" s="4">
        <v>501837</v>
      </c>
    </row>
    <row r="440" spans="1:2">
      <c r="A440" s="3">
        <v>1220</v>
      </c>
      <c r="B440" s="4">
        <v>385000</v>
      </c>
    </row>
    <row r="441" spans="1:2">
      <c r="A441" s="3">
        <v>1248</v>
      </c>
      <c r="B441" s="4">
        <v>81000</v>
      </c>
    </row>
    <row r="442" spans="1:2">
      <c r="A442" s="3">
        <v>1356</v>
      </c>
      <c r="B442" s="4">
        <v>168000</v>
      </c>
    </row>
    <row r="443" spans="1:2">
      <c r="A443" s="3">
        <v>1390</v>
      </c>
      <c r="B443" s="4">
        <v>253293</v>
      </c>
    </row>
    <row r="444" spans="1:2">
      <c r="A444" s="3">
        <v>1418</v>
      </c>
      <c r="B444" s="4">
        <v>160000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750FA-C1D4-4AE6-B0BC-AD6F8401A280}">
  <sheetPr>
    <tabColor theme="5" tint="0.39997558519241921"/>
  </sheetPr>
  <dimension ref="A1:M817"/>
  <sheetViews>
    <sheetView topLeftCell="C1" workbookViewId="0">
      <selection activeCell="H29" sqref="H29"/>
    </sheetView>
  </sheetViews>
  <sheetFormatPr defaultRowHeight="15"/>
  <cols>
    <col min="1" max="1" width="13.140625" bestFit="1" customWidth="1"/>
    <col min="2" max="2" width="17.85546875" bestFit="1" customWidth="1"/>
    <col min="4" max="4" width="13.140625" bestFit="1" customWidth="1"/>
    <col min="5" max="5" width="17.85546875" bestFit="1" customWidth="1"/>
    <col min="7" max="7" width="45.140625" bestFit="1" customWidth="1"/>
    <col min="8" max="9" width="16" bestFit="1" customWidth="1"/>
    <col min="11" max="11" width="13.85546875" bestFit="1" customWidth="1"/>
    <col min="12" max="13" width="12" bestFit="1" customWidth="1"/>
  </cols>
  <sheetData>
    <row r="1" spans="1:13" ht="33" customHeight="1">
      <c r="A1" s="2" t="s">
        <v>77</v>
      </c>
      <c r="B1" t="s">
        <v>301</v>
      </c>
      <c r="D1" s="2" t="s">
        <v>77</v>
      </c>
      <c r="E1" t="s">
        <v>301</v>
      </c>
      <c r="G1" s="19" t="s">
        <v>304</v>
      </c>
    </row>
    <row r="2" spans="1:13">
      <c r="B2" t="s">
        <v>334</v>
      </c>
      <c r="E2" t="s">
        <v>335</v>
      </c>
    </row>
    <row r="3" spans="1:13">
      <c r="A3" s="2" t="s">
        <v>258</v>
      </c>
      <c r="B3" t="s">
        <v>259</v>
      </c>
      <c r="D3" s="2" t="s">
        <v>258</v>
      </c>
      <c r="E3" t="s">
        <v>259</v>
      </c>
      <c r="G3" t="s">
        <v>263</v>
      </c>
    </row>
    <row r="4" spans="1:13" ht="15.75" thickBot="1">
      <c r="A4" s="3">
        <v>1</v>
      </c>
      <c r="B4" s="4">
        <v>208500</v>
      </c>
      <c r="D4" s="3">
        <v>3</v>
      </c>
      <c r="E4" s="4">
        <v>223500</v>
      </c>
    </row>
    <row r="5" spans="1:13">
      <c r="A5" s="3">
        <v>2</v>
      </c>
      <c r="B5" s="4">
        <v>181500</v>
      </c>
      <c r="D5" s="3">
        <v>5</v>
      </c>
      <c r="E5" s="4">
        <v>250000</v>
      </c>
      <c r="G5" s="8"/>
      <c r="H5" s="8" t="s">
        <v>259</v>
      </c>
      <c r="I5" s="8" t="s">
        <v>259</v>
      </c>
      <c r="K5" s="22"/>
      <c r="L5" s="23" t="s">
        <v>353</v>
      </c>
      <c r="M5" s="13" t="s">
        <v>354</v>
      </c>
    </row>
    <row r="6" spans="1:13">
      <c r="A6" s="3">
        <v>4</v>
      </c>
      <c r="B6" s="4">
        <v>140000</v>
      </c>
      <c r="D6" s="3">
        <v>6</v>
      </c>
      <c r="E6" s="4">
        <v>143000</v>
      </c>
      <c r="G6" s="6" t="s">
        <v>264</v>
      </c>
      <c r="H6" s="6">
        <v>176311.3108108108</v>
      </c>
      <c r="I6" s="6">
        <v>186729.93653250774</v>
      </c>
      <c r="K6" t="s">
        <v>264</v>
      </c>
      <c r="L6" s="6">
        <v>176311.3108108108</v>
      </c>
      <c r="M6" s="6">
        <v>186729.93653250774</v>
      </c>
    </row>
    <row r="7" spans="1:13">
      <c r="A7" s="3">
        <v>9</v>
      </c>
      <c r="B7" s="4">
        <v>129900</v>
      </c>
      <c r="D7" s="3">
        <v>7</v>
      </c>
      <c r="E7" s="4">
        <v>307000</v>
      </c>
      <c r="G7" s="6" t="s">
        <v>265</v>
      </c>
      <c r="H7" s="6">
        <v>5888896728.1529732</v>
      </c>
      <c r="I7" s="6">
        <v>6792469704.6021681</v>
      </c>
      <c r="K7" t="s">
        <v>265</v>
      </c>
      <c r="L7" s="6">
        <v>5888896728.1529732</v>
      </c>
      <c r="M7" s="6">
        <v>6792469704.6021681</v>
      </c>
    </row>
    <row r="8" spans="1:13">
      <c r="A8" s="3">
        <v>10</v>
      </c>
      <c r="B8" s="4">
        <v>118000</v>
      </c>
      <c r="D8" s="3">
        <v>8</v>
      </c>
      <c r="E8" s="4">
        <v>200000</v>
      </c>
      <c r="G8" s="6" t="s">
        <v>266</v>
      </c>
      <c r="H8" s="6">
        <v>814</v>
      </c>
      <c r="I8" s="6">
        <v>646</v>
      </c>
      <c r="K8" t="s">
        <v>266</v>
      </c>
      <c r="L8" s="6">
        <v>814</v>
      </c>
      <c r="M8" s="6">
        <v>646</v>
      </c>
    </row>
    <row r="9" spans="1:13">
      <c r="A9" s="3">
        <v>11</v>
      </c>
      <c r="B9" s="4">
        <v>129500</v>
      </c>
      <c r="D9" s="3">
        <v>12</v>
      </c>
      <c r="E9" s="4">
        <v>345000</v>
      </c>
      <c r="G9" s="6" t="s">
        <v>267</v>
      </c>
      <c r="H9" s="6">
        <v>0</v>
      </c>
      <c r="I9" s="6"/>
      <c r="K9" t="s">
        <v>311</v>
      </c>
      <c r="L9">
        <f>SQRT(L7/L8)</f>
        <v>2689.7057209019713</v>
      </c>
      <c r="M9">
        <f>SQRT(M7/M8)</f>
        <v>3242.6314908500276</v>
      </c>
    </row>
    <row r="10" spans="1:13">
      <c r="A10" s="3">
        <v>15</v>
      </c>
      <c r="B10" s="4">
        <v>157000</v>
      </c>
      <c r="D10" s="3">
        <v>13</v>
      </c>
      <c r="E10" s="4">
        <v>144000</v>
      </c>
      <c r="G10" s="6" t="s">
        <v>268</v>
      </c>
      <c r="H10" s="6">
        <v>1336</v>
      </c>
      <c r="I10" s="6"/>
      <c r="K10" t="s">
        <v>312</v>
      </c>
      <c r="L10" s="20">
        <f>L9*H15</f>
        <v>5276.5065798204942</v>
      </c>
      <c r="M10" s="24">
        <f>M9*H15</f>
        <v>6361.2038538051247</v>
      </c>
    </row>
    <row r="11" spans="1:13">
      <c r="A11" s="3">
        <v>17</v>
      </c>
      <c r="B11" s="4">
        <v>149000</v>
      </c>
      <c r="D11" s="3">
        <v>14</v>
      </c>
      <c r="E11" s="4">
        <v>279500</v>
      </c>
      <c r="G11" s="6" t="s">
        <v>269</v>
      </c>
      <c r="H11" s="6">
        <v>-2.4729841941977195</v>
      </c>
      <c r="I11" s="6"/>
      <c r="K11" t="s">
        <v>312</v>
      </c>
      <c r="L11" s="20">
        <v>5276.5065798204942</v>
      </c>
      <c r="M11" s="24">
        <v>6361.2038538051247</v>
      </c>
    </row>
    <row r="12" spans="1:13">
      <c r="A12" s="3">
        <v>19</v>
      </c>
      <c r="B12" s="4">
        <v>159000</v>
      </c>
      <c r="D12" s="3">
        <v>16</v>
      </c>
      <c r="E12" s="4">
        <v>132000</v>
      </c>
      <c r="G12" s="6" t="s">
        <v>270</v>
      </c>
      <c r="H12" s="6">
        <v>6.7613370991307714E-3</v>
      </c>
      <c r="I12" s="6"/>
    </row>
    <row r="13" spans="1:13">
      <c r="A13" s="3">
        <v>20</v>
      </c>
      <c r="B13" s="4">
        <v>139000</v>
      </c>
      <c r="D13" s="3">
        <v>18</v>
      </c>
      <c r="E13" s="4">
        <v>90000</v>
      </c>
      <c r="G13" s="6" t="s">
        <v>271</v>
      </c>
      <c r="H13" s="6">
        <v>1.6459949688111966</v>
      </c>
      <c r="I13" s="6"/>
    </row>
    <row r="14" spans="1:13">
      <c r="A14" s="3">
        <v>22</v>
      </c>
      <c r="B14" s="4">
        <v>139400</v>
      </c>
      <c r="D14" s="3">
        <v>21</v>
      </c>
      <c r="E14" s="4">
        <v>325300</v>
      </c>
      <c r="G14" s="6" t="s">
        <v>272</v>
      </c>
      <c r="H14" s="6">
        <v>1.3522674198261543E-2</v>
      </c>
      <c r="I14" s="6"/>
    </row>
    <row r="15" spans="1:13" ht="15.75" thickBot="1">
      <c r="A15" s="3">
        <v>24</v>
      </c>
      <c r="B15" s="4">
        <v>129900</v>
      </c>
      <c r="D15" s="3">
        <v>23</v>
      </c>
      <c r="E15" s="4">
        <v>230000</v>
      </c>
      <c r="G15" s="7" t="s">
        <v>273</v>
      </c>
      <c r="H15" s="7">
        <v>1.9617412190546482</v>
      </c>
      <c r="I15" s="7"/>
    </row>
    <row r="16" spans="1:13">
      <c r="A16" s="3">
        <v>25</v>
      </c>
      <c r="B16" s="4">
        <v>154000</v>
      </c>
      <c r="D16" s="3">
        <v>26</v>
      </c>
      <c r="E16" s="4">
        <v>256300</v>
      </c>
    </row>
    <row r="17" spans="1:10">
      <c r="A17" s="3">
        <v>27</v>
      </c>
      <c r="B17" s="4">
        <v>134800</v>
      </c>
      <c r="D17" s="3">
        <v>29</v>
      </c>
      <c r="E17" s="4">
        <v>207500</v>
      </c>
      <c r="G17" t="s">
        <v>274</v>
      </c>
      <c r="H17">
        <f>H8 +I8</f>
        <v>1460</v>
      </c>
    </row>
    <row r="18" spans="1:10">
      <c r="A18" s="3">
        <v>28</v>
      </c>
      <c r="B18" s="4">
        <v>306000</v>
      </c>
      <c r="D18" s="3">
        <v>31</v>
      </c>
      <c r="E18" s="4">
        <v>40000</v>
      </c>
      <c r="G18" t="s">
        <v>319</v>
      </c>
      <c r="H18">
        <f>I6-H6</f>
        <v>10418.625721696939</v>
      </c>
    </row>
    <row r="19" spans="1:10">
      <c r="A19" s="3">
        <v>30</v>
      </c>
      <c r="B19" s="4">
        <v>68500</v>
      </c>
      <c r="D19" s="3">
        <v>35</v>
      </c>
      <c r="E19" s="4">
        <v>277500</v>
      </c>
      <c r="G19" t="s">
        <v>277</v>
      </c>
      <c r="H19">
        <f>SQRT( (H7/H8) + (I7/I8))</f>
        <v>4212.9770769023971</v>
      </c>
    </row>
    <row r="20" spans="1:10">
      <c r="A20" s="3">
        <v>32</v>
      </c>
      <c r="B20" s="4">
        <v>149350</v>
      </c>
      <c r="D20" s="3">
        <v>36</v>
      </c>
      <c r="E20" s="4">
        <v>309000</v>
      </c>
    </row>
    <row r="21" spans="1:10">
      <c r="A21" s="3">
        <v>33</v>
      </c>
      <c r="B21" s="4">
        <v>179900</v>
      </c>
      <c r="D21" s="3">
        <v>38</v>
      </c>
      <c r="E21" s="4">
        <v>153000</v>
      </c>
      <c r="G21" t="s">
        <v>278</v>
      </c>
      <c r="H21">
        <f>H19*H15</f>
        <v>8264.7707866917972</v>
      </c>
    </row>
    <row r="22" spans="1:10">
      <c r="A22" s="3">
        <v>34</v>
      </c>
      <c r="B22" s="4">
        <v>165500</v>
      </c>
      <c r="D22" s="3">
        <v>41</v>
      </c>
      <c r="E22" s="4">
        <v>160000</v>
      </c>
      <c r="G22" t="s">
        <v>321</v>
      </c>
      <c r="H22">
        <f>H18-H21</f>
        <v>2153.8549350051417</v>
      </c>
    </row>
    <row r="23" spans="1:10">
      <c r="A23" s="3">
        <v>37</v>
      </c>
      <c r="B23" s="4">
        <v>145000</v>
      </c>
      <c r="D23" s="3">
        <v>42</v>
      </c>
      <c r="E23" s="4">
        <v>170000</v>
      </c>
      <c r="G23" t="s">
        <v>320</v>
      </c>
      <c r="H23">
        <f>H18+H19</f>
        <v>14631.602798599335</v>
      </c>
    </row>
    <row r="24" spans="1:10">
      <c r="A24" s="3">
        <v>39</v>
      </c>
      <c r="B24" s="4">
        <v>109000</v>
      </c>
      <c r="D24" s="3">
        <v>43</v>
      </c>
      <c r="E24" s="4">
        <v>144000</v>
      </c>
    </row>
    <row r="25" spans="1:10">
      <c r="A25" s="3">
        <v>40</v>
      </c>
      <c r="B25" s="4">
        <v>82000</v>
      </c>
      <c r="D25" s="3">
        <v>44</v>
      </c>
      <c r="E25" s="4">
        <v>130250</v>
      </c>
      <c r="G25" s="21" t="s">
        <v>340</v>
      </c>
      <c r="H25" s="21"/>
      <c r="I25" s="21"/>
      <c r="J25" s="21"/>
    </row>
    <row r="26" spans="1:10">
      <c r="A26" s="3">
        <v>45</v>
      </c>
      <c r="B26" s="4">
        <v>141000</v>
      </c>
      <c r="D26" s="3">
        <v>47</v>
      </c>
      <c r="E26" s="4">
        <v>239686</v>
      </c>
      <c r="F26" s="4"/>
      <c r="G26" s="21" t="s">
        <v>336</v>
      </c>
      <c r="H26" s="21"/>
      <c r="I26" s="21"/>
      <c r="J26" s="21"/>
    </row>
    <row r="27" spans="1:10">
      <c r="A27" s="3">
        <v>46</v>
      </c>
      <c r="B27" s="4">
        <v>319900</v>
      </c>
      <c r="D27" s="3">
        <v>48</v>
      </c>
      <c r="E27" s="4">
        <v>249700</v>
      </c>
    </row>
    <row r="28" spans="1:10">
      <c r="A28" s="3">
        <v>49</v>
      </c>
      <c r="B28" s="4">
        <v>113000</v>
      </c>
      <c r="D28" s="3">
        <v>51</v>
      </c>
      <c r="E28" s="4">
        <v>177000</v>
      </c>
    </row>
    <row r="29" spans="1:10">
      <c r="A29" s="3">
        <v>50</v>
      </c>
      <c r="B29" s="4">
        <v>127000</v>
      </c>
      <c r="D29" s="3">
        <v>52</v>
      </c>
      <c r="E29" s="4">
        <v>114500</v>
      </c>
    </row>
    <row r="30" spans="1:10">
      <c r="A30" s="3">
        <v>53</v>
      </c>
      <c r="B30" s="4">
        <v>110000</v>
      </c>
      <c r="D30" s="3">
        <v>54</v>
      </c>
      <c r="E30" s="4">
        <v>385000</v>
      </c>
    </row>
    <row r="31" spans="1:10">
      <c r="A31" s="3">
        <v>55</v>
      </c>
      <c r="B31" s="4">
        <v>130000</v>
      </c>
      <c r="D31" s="3">
        <v>56</v>
      </c>
      <c r="E31" s="4">
        <v>180500</v>
      </c>
    </row>
    <row r="32" spans="1:10">
      <c r="A32" s="3">
        <v>60</v>
      </c>
      <c r="B32" s="4">
        <v>124900</v>
      </c>
      <c r="D32" s="3">
        <v>57</v>
      </c>
      <c r="E32" s="4">
        <v>172500</v>
      </c>
    </row>
    <row r="33" spans="1:5">
      <c r="A33" s="3">
        <v>61</v>
      </c>
      <c r="B33" s="4">
        <v>158000</v>
      </c>
      <c r="D33" s="3">
        <v>58</v>
      </c>
      <c r="E33" s="4">
        <v>196500</v>
      </c>
    </row>
    <row r="34" spans="1:5">
      <c r="A34" s="3">
        <v>62</v>
      </c>
      <c r="B34" s="4">
        <v>101000</v>
      </c>
      <c r="D34" s="3">
        <v>59</v>
      </c>
      <c r="E34" s="4">
        <v>438780</v>
      </c>
    </row>
    <row r="35" spans="1:5">
      <c r="A35" s="3">
        <v>64</v>
      </c>
      <c r="B35" s="4">
        <v>140000</v>
      </c>
      <c r="D35" s="3">
        <v>63</v>
      </c>
      <c r="E35" s="4">
        <v>202500</v>
      </c>
    </row>
    <row r="36" spans="1:5">
      <c r="A36" s="3">
        <v>65</v>
      </c>
      <c r="B36" s="4">
        <v>219500</v>
      </c>
      <c r="D36" s="3">
        <v>66</v>
      </c>
      <c r="E36" s="4">
        <v>317000</v>
      </c>
    </row>
    <row r="37" spans="1:5">
      <c r="A37" s="3">
        <v>68</v>
      </c>
      <c r="B37" s="4">
        <v>226000</v>
      </c>
      <c r="D37" s="3">
        <v>67</v>
      </c>
      <c r="E37" s="4">
        <v>180000</v>
      </c>
    </row>
    <row r="38" spans="1:5">
      <c r="A38" s="3">
        <v>69</v>
      </c>
      <c r="B38" s="4">
        <v>80000</v>
      </c>
      <c r="D38" s="3">
        <v>70</v>
      </c>
      <c r="E38" s="4">
        <v>225000</v>
      </c>
    </row>
    <row r="39" spans="1:5">
      <c r="A39" s="3">
        <v>71</v>
      </c>
      <c r="B39" s="4">
        <v>244000</v>
      </c>
      <c r="D39" s="3">
        <v>73</v>
      </c>
      <c r="E39" s="4">
        <v>185000</v>
      </c>
    </row>
    <row r="40" spans="1:5">
      <c r="A40" s="3">
        <v>72</v>
      </c>
      <c r="B40" s="4">
        <v>129500</v>
      </c>
      <c r="D40" s="3">
        <v>76</v>
      </c>
      <c r="E40" s="4">
        <v>91000</v>
      </c>
    </row>
    <row r="41" spans="1:5">
      <c r="A41" s="3">
        <v>74</v>
      </c>
      <c r="B41" s="4">
        <v>144900</v>
      </c>
      <c r="D41" s="3">
        <v>83</v>
      </c>
      <c r="E41" s="4">
        <v>245000</v>
      </c>
    </row>
    <row r="42" spans="1:5">
      <c r="A42" s="3">
        <v>75</v>
      </c>
      <c r="B42" s="4">
        <v>107400</v>
      </c>
      <c r="D42" s="3">
        <v>84</v>
      </c>
      <c r="E42" s="4">
        <v>126500</v>
      </c>
    </row>
    <row r="43" spans="1:5">
      <c r="A43" s="3">
        <v>77</v>
      </c>
      <c r="B43" s="4">
        <v>135750</v>
      </c>
      <c r="D43" s="3">
        <v>89</v>
      </c>
      <c r="E43" s="4">
        <v>85000</v>
      </c>
    </row>
    <row r="44" spans="1:5">
      <c r="A44" s="3">
        <v>78</v>
      </c>
      <c r="B44" s="4">
        <v>127000</v>
      </c>
      <c r="D44" s="3">
        <v>90</v>
      </c>
      <c r="E44" s="4">
        <v>123600</v>
      </c>
    </row>
    <row r="45" spans="1:5">
      <c r="A45" s="3">
        <v>79</v>
      </c>
      <c r="B45" s="4">
        <v>136500</v>
      </c>
      <c r="D45" s="3">
        <v>91</v>
      </c>
      <c r="E45" s="4">
        <v>109900</v>
      </c>
    </row>
    <row r="46" spans="1:5">
      <c r="A46" s="3">
        <v>80</v>
      </c>
      <c r="B46" s="4">
        <v>110000</v>
      </c>
      <c r="D46" s="3">
        <v>92</v>
      </c>
      <c r="E46" s="4">
        <v>98600</v>
      </c>
    </row>
    <row r="47" spans="1:5">
      <c r="A47" s="3">
        <v>81</v>
      </c>
      <c r="B47" s="4">
        <v>193500</v>
      </c>
      <c r="D47" s="3">
        <v>93</v>
      </c>
      <c r="E47" s="4">
        <v>163500</v>
      </c>
    </row>
    <row r="48" spans="1:5">
      <c r="A48" s="3">
        <v>82</v>
      </c>
      <c r="B48" s="4">
        <v>153500</v>
      </c>
      <c r="D48" s="3">
        <v>94</v>
      </c>
      <c r="E48" s="4">
        <v>133900</v>
      </c>
    </row>
    <row r="49" spans="1:5">
      <c r="A49" s="3">
        <v>85</v>
      </c>
      <c r="B49" s="4">
        <v>168500</v>
      </c>
      <c r="D49" s="3">
        <v>97</v>
      </c>
      <c r="E49" s="4">
        <v>214000</v>
      </c>
    </row>
    <row r="50" spans="1:5">
      <c r="A50" s="3">
        <v>86</v>
      </c>
      <c r="B50" s="4">
        <v>260000</v>
      </c>
      <c r="D50" s="3">
        <v>106</v>
      </c>
      <c r="E50" s="4">
        <v>250000</v>
      </c>
    </row>
    <row r="51" spans="1:5">
      <c r="A51" s="3">
        <v>87</v>
      </c>
      <c r="B51" s="4">
        <v>174000</v>
      </c>
      <c r="D51" s="3">
        <v>107</v>
      </c>
      <c r="E51" s="4">
        <v>100000</v>
      </c>
    </row>
    <row r="52" spans="1:5">
      <c r="A52" s="3">
        <v>88</v>
      </c>
      <c r="B52" s="4">
        <v>164500</v>
      </c>
      <c r="D52" s="3">
        <v>109</v>
      </c>
      <c r="E52" s="4">
        <v>115000</v>
      </c>
    </row>
    <row r="53" spans="1:5">
      <c r="A53" s="3">
        <v>95</v>
      </c>
      <c r="B53" s="4">
        <v>204750</v>
      </c>
      <c r="D53" s="3">
        <v>111</v>
      </c>
      <c r="E53" s="4">
        <v>136900</v>
      </c>
    </row>
    <row r="54" spans="1:5">
      <c r="A54" s="3">
        <v>96</v>
      </c>
      <c r="B54" s="4">
        <v>185000</v>
      </c>
      <c r="D54" s="3">
        <v>113</v>
      </c>
      <c r="E54" s="4">
        <v>383970</v>
      </c>
    </row>
    <row r="55" spans="1:5">
      <c r="A55" s="3">
        <v>98</v>
      </c>
      <c r="B55" s="4">
        <v>94750</v>
      </c>
      <c r="D55" s="3">
        <v>114</v>
      </c>
      <c r="E55" s="4">
        <v>217000</v>
      </c>
    </row>
    <row r="56" spans="1:5">
      <c r="A56" s="3">
        <v>99</v>
      </c>
      <c r="B56" s="4">
        <v>83000</v>
      </c>
      <c r="D56" s="3">
        <v>115</v>
      </c>
      <c r="E56" s="4">
        <v>259500</v>
      </c>
    </row>
    <row r="57" spans="1:5">
      <c r="A57" s="3">
        <v>100</v>
      </c>
      <c r="B57" s="4">
        <v>128950</v>
      </c>
      <c r="D57" s="3">
        <v>117</v>
      </c>
      <c r="E57" s="4">
        <v>139000</v>
      </c>
    </row>
    <row r="58" spans="1:5">
      <c r="A58" s="3">
        <v>101</v>
      </c>
      <c r="B58" s="4">
        <v>205000</v>
      </c>
      <c r="D58" s="3">
        <v>120</v>
      </c>
      <c r="E58" s="4">
        <v>163990</v>
      </c>
    </row>
    <row r="59" spans="1:5">
      <c r="A59" s="3">
        <v>102</v>
      </c>
      <c r="B59" s="4">
        <v>178000</v>
      </c>
      <c r="D59" s="3">
        <v>121</v>
      </c>
      <c r="E59" s="4">
        <v>180000</v>
      </c>
    </row>
    <row r="60" spans="1:5">
      <c r="A60" s="3">
        <v>103</v>
      </c>
      <c r="B60" s="4">
        <v>118964</v>
      </c>
      <c r="D60" s="3">
        <v>129</v>
      </c>
      <c r="E60" s="4">
        <v>155000</v>
      </c>
    </row>
    <row r="61" spans="1:5">
      <c r="A61" s="3">
        <v>104</v>
      </c>
      <c r="B61" s="4">
        <v>198900</v>
      </c>
      <c r="D61" s="3">
        <v>130</v>
      </c>
      <c r="E61" s="4">
        <v>150000</v>
      </c>
    </row>
    <row r="62" spans="1:5">
      <c r="A62" s="3">
        <v>105</v>
      </c>
      <c r="B62" s="4">
        <v>169500</v>
      </c>
      <c r="D62" s="3">
        <v>132</v>
      </c>
      <c r="E62" s="4">
        <v>244000</v>
      </c>
    </row>
    <row r="63" spans="1:5">
      <c r="A63" s="3">
        <v>108</v>
      </c>
      <c r="B63" s="4">
        <v>115000</v>
      </c>
      <c r="D63" s="3">
        <v>133</v>
      </c>
      <c r="E63" s="4">
        <v>150750</v>
      </c>
    </row>
    <row r="64" spans="1:5">
      <c r="A64" s="3">
        <v>110</v>
      </c>
      <c r="B64" s="4">
        <v>190000</v>
      </c>
      <c r="D64" s="3">
        <v>135</v>
      </c>
      <c r="E64" s="4">
        <v>180000</v>
      </c>
    </row>
    <row r="65" spans="1:5">
      <c r="A65" s="3">
        <v>112</v>
      </c>
      <c r="B65" s="4">
        <v>180000</v>
      </c>
      <c r="D65" s="3">
        <v>137</v>
      </c>
      <c r="E65" s="4">
        <v>143000</v>
      </c>
    </row>
    <row r="66" spans="1:5">
      <c r="A66" s="3">
        <v>116</v>
      </c>
      <c r="B66" s="4">
        <v>176000</v>
      </c>
      <c r="D66" s="3">
        <v>138</v>
      </c>
      <c r="E66" s="4">
        <v>171000</v>
      </c>
    </row>
    <row r="67" spans="1:5">
      <c r="A67" s="3">
        <v>118</v>
      </c>
      <c r="B67" s="4">
        <v>155000</v>
      </c>
      <c r="D67" s="3">
        <v>139</v>
      </c>
      <c r="E67" s="4">
        <v>230000</v>
      </c>
    </row>
    <row r="68" spans="1:5">
      <c r="A68" s="3">
        <v>119</v>
      </c>
      <c r="B68" s="4">
        <v>320000</v>
      </c>
      <c r="D68" s="3">
        <v>140</v>
      </c>
      <c r="E68" s="4">
        <v>231500</v>
      </c>
    </row>
    <row r="69" spans="1:5">
      <c r="A69" s="3">
        <v>122</v>
      </c>
      <c r="B69" s="4">
        <v>100000</v>
      </c>
      <c r="D69" s="3">
        <v>145</v>
      </c>
      <c r="E69" s="4">
        <v>125000</v>
      </c>
    </row>
    <row r="70" spans="1:5">
      <c r="A70" s="3">
        <v>123</v>
      </c>
      <c r="B70" s="4">
        <v>136000</v>
      </c>
      <c r="D70" s="3">
        <v>147</v>
      </c>
      <c r="E70" s="4">
        <v>105000</v>
      </c>
    </row>
    <row r="71" spans="1:5">
      <c r="A71" s="3">
        <v>124</v>
      </c>
      <c r="B71" s="4">
        <v>153900</v>
      </c>
      <c r="D71" s="3">
        <v>165</v>
      </c>
      <c r="E71" s="4">
        <v>152000</v>
      </c>
    </row>
    <row r="72" spans="1:5">
      <c r="A72" s="3">
        <v>125</v>
      </c>
      <c r="B72" s="4">
        <v>181000</v>
      </c>
      <c r="D72" s="3">
        <v>166</v>
      </c>
      <c r="E72" s="4">
        <v>127500</v>
      </c>
    </row>
    <row r="73" spans="1:5">
      <c r="A73" s="3">
        <v>126</v>
      </c>
      <c r="B73" s="4">
        <v>84500</v>
      </c>
      <c r="D73" s="3">
        <v>167</v>
      </c>
      <c r="E73" s="4">
        <v>190000</v>
      </c>
    </row>
    <row r="74" spans="1:5">
      <c r="A74" s="3">
        <v>127</v>
      </c>
      <c r="B74" s="4">
        <v>128000</v>
      </c>
      <c r="D74" s="3">
        <v>168</v>
      </c>
      <c r="E74" s="4">
        <v>325624</v>
      </c>
    </row>
    <row r="75" spans="1:5">
      <c r="A75" s="3">
        <v>128</v>
      </c>
      <c r="B75" s="4">
        <v>87000</v>
      </c>
      <c r="D75" s="3">
        <v>175</v>
      </c>
      <c r="E75" s="4">
        <v>184000</v>
      </c>
    </row>
    <row r="76" spans="1:5">
      <c r="A76" s="3">
        <v>131</v>
      </c>
      <c r="B76" s="4">
        <v>226000</v>
      </c>
      <c r="D76" s="3">
        <v>177</v>
      </c>
      <c r="E76" s="4">
        <v>211000</v>
      </c>
    </row>
    <row r="77" spans="1:5">
      <c r="A77" s="3">
        <v>134</v>
      </c>
      <c r="B77" s="4">
        <v>220000</v>
      </c>
      <c r="D77" s="3">
        <v>178</v>
      </c>
      <c r="E77" s="4">
        <v>172500</v>
      </c>
    </row>
    <row r="78" spans="1:5">
      <c r="A78" s="3">
        <v>136</v>
      </c>
      <c r="B78" s="4">
        <v>174000</v>
      </c>
      <c r="D78" s="3">
        <v>179</v>
      </c>
      <c r="E78" s="4">
        <v>501837</v>
      </c>
    </row>
    <row r="79" spans="1:5">
      <c r="A79" s="3">
        <v>141</v>
      </c>
      <c r="B79" s="4">
        <v>115000</v>
      </c>
      <c r="D79" s="3">
        <v>180</v>
      </c>
      <c r="E79" s="4">
        <v>100000</v>
      </c>
    </row>
    <row r="80" spans="1:5">
      <c r="A80" s="3">
        <v>142</v>
      </c>
      <c r="B80" s="4">
        <v>260000</v>
      </c>
      <c r="D80" s="3">
        <v>182</v>
      </c>
      <c r="E80" s="4">
        <v>200100</v>
      </c>
    </row>
    <row r="81" spans="1:5">
      <c r="A81" s="3">
        <v>143</v>
      </c>
      <c r="B81" s="4">
        <v>166000</v>
      </c>
      <c r="D81" s="3">
        <v>188</v>
      </c>
      <c r="E81" s="4">
        <v>135000</v>
      </c>
    </row>
    <row r="82" spans="1:5">
      <c r="A82" s="3">
        <v>144</v>
      </c>
      <c r="B82" s="4">
        <v>204000</v>
      </c>
      <c r="D82" s="3">
        <v>190</v>
      </c>
      <c r="E82" s="4">
        <v>286000</v>
      </c>
    </row>
    <row r="83" spans="1:5">
      <c r="A83" s="3">
        <v>146</v>
      </c>
      <c r="B83" s="4">
        <v>130000</v>
      </c>
      <c r="D83" s="3">
        <v>191</v>
      </c>
      <c r="E83" s="4">
        <v>315000</v>
      </c>
    </row>
    <row r="84" spans="1:5">
      <c r="A84" s="3">
        <v>148</v>
      </c>
      <c r="B84" s="4">
        <v>222500</v>
      </c>
      <c r="D84" s="3">
        <v>193</v>
      </c>
      <c r="E84" s="4">
        <v>192000</v>
      </c>
    </row>
    <row r="85" spans="1:5">
      <c r="A85" s="3">
        <v>149</v>
      </c>
      <c r="B85" s="4">
        <v>141000</v>
      </c>
      <c r="D85" s="3">
        <v>196</v>
      </c>
      <c r="E85" s="4">
        <v>148500</v>
      </c>
    </row>
    <row r="86" spans="1:5">
      <c r="A86" s="3">
        <v>150</v>
      </c>
      <c r="B86" s="4">
        <v>115000</v>
      </c>
      <c r="D86" s="3">
        <v>197</v>
      </c>
      <c r="E86" s="4">
        <v>311872</v>
      </c>
    </row>
    <row r="87" spans="1:5">
      <c r="A87" s="3">
        <v>151</v>
      </c>
      <c r="B87" s="4">
        <v>122000</v>
      </c>
      <c r="D87" s="3">
        <v>199</v>
      </c>
      <c r="E87" s="4">
        <v>104000</v>
      </c>
    </row>
    <row r="88" spans="1:5">
      <c r="A88" s="3">
        <v>152</v>
      </c>
      <c r="B88" s="4">
        <v>372402</v>
      </c>
      <c r="D88" s="3">
        <v>210</v>
      </c>
      <c r="E88" s="4">
        <v>145000</v>
      </c>
    </row>
    <row r="89" spans="1:5">
      <c r="A89" s="3">
        <v>153</v>
      </c>
      <c r="B89" s="4">
        <v>190000</v>
      </c>
      <c r="D89" s="3">
        <v>213</v>
      </c>
      <c r="E89" s="4">
        <v>252678</v>
      </c>
    </row>
    <row r="90" spans="1:5">
      <c r="A90" s="3">
        <v>154</v>
      </c>
      <c r="B90" s="4">
        <v>235000</v>
      </c>
      <c r="D90" s="3">
        <v>214</v>
      </c>
      <c r="E90" s="4">
        <v>156000</v>
      </c>
    </row>
    <row r="91" spans="1:5">
      <c r="A91" s="3">
        <v>155</v>
      </c>
      <c r="B91" s="4">
        <v>125000</v>
      </c>
      <c r="D91" s="3">
        <v>218</v>
      </c>
      <c r="E91" s="4">
        <v>107000</v>
      </c>
    </row>
    <row r="92" spans="1:5">
      <c r="A92" s="3">
        <v>156</v>
      </c>
      <c r="B92" s="4">
        <v>79000</v>
      </c>
      <c r="D92" s="3">
        <v>222</v>
      </c>
      <c r="E92" s="4">
        <v>200000</v>
      </c>
    </row>
    <row r="93" spans="1:5">
      <c r="A93" s="3">
        <v>157</v>
      </c>
      <c r="B93" s="4">
        <v>109500</v>
      </c>
      <c r="D93" s="3">
        <v>228</v>
      </c>
      <c r="E93" s="4">
        <v>106000</v>
      </c>
    </row>
    <row r="94" spans="1:5">
      <c r="A94" s="3">
        <v>158</v>
      </c>
      <c r="B94" s="4">
        <v>269500</v>
      </c>
      <c r="D94" s="3">
        <v>232</v>
      </c>
      <c r="E94" s="4">
        <v>403000</v>
      </c>
    </row>
    <row r="95" spans="1:5">
      <c r="A95" s="3">
        <v>159</v>
      </c>
      <c r="B95" s="4">
        <v>254900</v>
      </c>
      <c r="D95" s="3">
        <v>236</v>
      </c>
      <c r="E95" s="4">
        <v>89500</v>
      </c>
    </row>
    <row r="96" spans="1:5">
      <c r="A96" s="3">
        <v>160</v>
      </c>
      <c r="B96" s="4">
        <v>320000</v>
      </c>
      <c r="D96" s="3">
        <v>239</v>
      </c>
      <c r="E96" s="4">
        <v>318000</v>
      </c>
    </row>
    <row r="97" spans="1:5">
      <c r="A97" s="3">
        <v>161</v>
      </c>
      <c r="B97" s="4">
        <v>162500</v>
      </c>
      <c r="D97" s="3">
        <v>242</v>
      </c>
      <c r="E97" s="4">
        <v>110500</v>
      </c>
    </row>
    <row r="98" spans="1:5">
      <c r="A98" s="3">
        <v>162</v>
      </c>
      <c r="B98" s="4">
        <v>412500</v>
      </c>
      <c r="D98" s="3">
        <v>249</v>
      </c>
      <c r="E98" s="4">
        <v>180000</v>
      </c>
    </row>
    <row r="99" spans="1:5">
      <c r="A99" s="3">
        <v>163</v>
      </c>
      <c r="B99" s="4">
        <v>220000</v>
      </c>
      <c r="D99" s="3">
        <v>252</v>
      </c>
      <c r="E99" s="4">
        <v>235000</v>
      </c>
    </row>
    <row r="100" spans="1:5">
      <c r="A100" s="3">
        <v>164</v>
      </c>
      <c r="B100" s="4">
        <v>103200</v>
      </c>
      <c r="D100" s="3">
        <v>253</v>
      </c>
      <c r="E100" s="4">
        <v>173000</v>
      </c>
    </row>
    <row r="101" spans="1:5">
      <c r="A101" s="3">
        <v>169</v>
      </c>
      <c r="B101" s="4">
        <v>183500</v>
      </c>
      <c r="D101" s="3">
        <v>254</v>
      </c>
      <c r="E101" s="4">
        <v>158000</v>
      </c>
    </row>
    <row r="102" spans="1:5">
      <c r="A102" s="3">
        <v>170</v>
      </c>
      <c r="B102" s="4">
        <v>228000</v>
      </c>
      <c r="D102" s="3">
        <v>260</v>
      </c>
      <c r="E102" s="4">
        <v>97000</v>
      </c>
    </row>
    <row r="103" spans="1:5">
      <c r="A103" s="3">
        <v>171</v>
      </c>
      <c r="B103" s="4">
        <v>128500</v>
      </c>
      <c r="D103" s="3">
        <v>262</v>
      </c>
      <c r="E103" s="4">
        <v>276000</v>
      </c>
    </row>
    <row r="104" spans="1:5">
      <c r="A104" s="3">
        <v>172</v>
      </c>
      <c r="B104" s="4">
        <v>215000</v>
      </c>
      <c r="D104" s="3">
        <v>263</v>
      </c>
      <c r="E104" s="4">
        <v>151000</v>
      </c>
    </row>
    <row r="105" spans="1:5">
      <c r="A105" s="3">
        <v>173</v>
      </c>
      <c r="B105" s="4">
        <v>239000</v>
      </c>
      <c r="D105" s="3">
        <v>268</v>
      </c>
      <c r="E105" s="4">
        <v>179500</v>
      </c>
    </row>
    <row r="106" spans="1:5">
      <c r="A106" s="3">
        <v>174</v>
      </c>
      <c r="B106" s="4">
        <v>163000</v>
      </c>
      <c r="D106" s="3">
        <v>271</v>
      </c>
      <c r="E106" s="4">
        <v>266000</v>
      </c>
    </row>
    <row r="107" spans="1:5">
      <c r="A107" s="3">
        <v>176</v>
      </c>
      <c r="B107" s="4">
        <v>243000</v>
      </c>
      <c r="D107" s="3">
        <v>276</v>
      </c>
      <c r="E107" s="4">
        <v>205000</v>
      </c>
    </row>
    <row r="108" spans="1:5">
      <c r="A108" s="3">
        <v>181</v>
      </c>
      <c r="B108" s="4">
        <v>177000</v>
      </c>
      <c r="D108" s="3">
        <v>284</v>
      </c>
      <c r="E108" s="4">
        <v>244600</v>
      </c>
    </row>
    <row r="109" spans="1:5">
      <c r="A109" s="3">
        <v>183</v>
      </c>
      <c r="B109" s="4">
        <v>120000</v>
      </c>
      <c r="D109" s="3">
        <v>285</v>
      </c>
      <c r="E109" s="4">
        <v>179200</v>
      </c>
    </row>
    <row r="110" spans="1:5">
      <c r="A110" s="3">
        <v>184</v>
      </c>
      <c r="B110" s="4">
        <v>200000</v>
      </c>
      <c r="D110" s="3">
        <v>290</v>
      </c>
      <c r="E110" s="4">
        <v>153575</v>
      </c>
    </row>
    <row r="111" spans="1:5">
      <c r="A111" s="3">
        <v>185</v>
      </c>
      <c r="B111" s="4">
        <v>127000</v>
      </c>
      <c r="D111" s="3">
        <v>291</v>
      </c>
      <c r="E111" s="4">
        <v>233230</v>
      </c>
    </row>
    <row r="112" spans="1:5">
      <c r="A112" s="3">
        <v>186</v>
      </c>
      <c r="B112" s="4">
        <v>475000</v>
      </c>
      <c r="D112" s="3">
        <v>295</v>
      </c>
      <c r="E112" s="4">
        <v>167000</v>
      </c>
    </row>
    <row r="113" spans="1:5">
      <c r="A113" s="3">
        <v>187</v>
      </c>
      <c r="B113" s="4">
        <v>173000</v>
      </c>
      <c r="D113" s="3">
        <v>300</v>
      </c>
      <c r="E113" s="4">
        <v>158500</v>
      </c>
    </row>
    <row r="114" spans="1:5">
      <c r="A114" s="3">
        <v>189</v>
      </c>
      <c r="B114" s="4">
        <v>153337</v>
      </c>
      <c r="D114" s="3">
        <v>304</v>
      </c>
      <c r="E114" s="4">
        <v>149900</v>
      </c>
    </row>
    <row r="115" spans="1:5">
      <c r="A115" s="3">
        <v>192</v>
      </c>
      <c r="B115" s="4">
        <v>184000</v>
      </c>
      <c r="D115" s="3">
        <v>306</v>
      </c>
      <c r="E115" s="4">
        <v>305900</v>
      </c>
    </row>
    <row r="116" spans="1:5">
      <c r="A116" s="3">
        <v>194</v>
      </c>
      <c r="B116" s="4">
        <v>130000</v>
      </c>
      <c r="D116" s="3">
        <v>310</v>
      </c>
      <c r="E116" s="4">
        <v>360000</v>
      </c>
    </row>
    <row r="117" spans="1:5">
      <c r="A117" s="3">
        <v>195</v>
      </c>
      <c r="B117" s="4">
        <v>127000</v>
      </c>
      <c r="D117" s="3">
        <v>315</v>
      </c>
      <c r="E117" s="4">
        <v>178000</v>
      </c>
    </row>
    <row r="118" spans="1:5">
      <c r="A118" s="3">
        <v>198</v>
      </c>
      <c r="B118" s="4">
        <v>235000</v>
      </c>
      <c r="D118" s="3">
        <v>316</v>
      </c>
      <c r="E118" s="4">
        <v>188500</v>
      </c>
    </row>
    <row r="119" spans="1:5">
      <c r="A119" s="3">
        <v>200</v>
      </c>
      <c r="B119" s="4">
        <v>274900</v>
      </c>
      <c r="D119" s="3">
        <v>317</v>
      </c>
      <c r="E119" s="4">
        <v>260000</v>
      </c>
    </row>
    <row r="120" spans="1:5">
      <c r="A120" s="3">
        <v>201</v>
      </c>
      <c r="B120" s="4">
        <v>140000</v>
      </c>
      <c r="D120" s="3">
        <v>318</v>
      </c>
      <c r="E120" s="4">
        <v>270000</v>
      </c>
    </row>
    <row r="121" spans="1:5">
      <c r="A121" s="3">
        <v>202</v>
      </c>
      <c r="B121" s="4">
        <v>171500</v>
      </c>
      <c r="D121" s="3">
        <v>321</v>
      </c>
      <c r="E121" s="4">
        <v>342643</v>
      </c>
    </row>
    <row r="122" spans="1:5">
      <c r="A122" s="3">
        <v>203</v>
      </c>
      <c r="B122" s="4">
        <v>112000</v>
      </c>
      <c r="D122" s="3">
        <v>323</v>
      </c>
      <c r="E122" s="4">
        <v>301000</v>
      </c>
    </row>
    <row r="123" spans="1:5">
      <c r="A123" s="3">
        <v>204</v>
      </c>
      <c r="B123" s="4">
        <v>149000</v>
      </c>
      <c r="D123" s="3">
        <v>324</v>
      </c>
      <c r="E123" s="4">
        <v>126175</v>
      </c>
    </row>
    <row r="124" spans="1:5">
      <c r="A124" s="3">
        <v>205</v>
      </c>
      <c r="B124" s="4">
        <v>110000</v>
      </c>
      <c r="D124" s="3">
        <v>326</v>
      </c>
      <c r="E124" s="4">
        <v>87000</v>
      </c>
    </row>
    <row r="125" spans="1:5">
      <c r="A125" s="3">
        <v>206</v>
      </c>
      <c r="B125" s="4">
        <v>180500</v>
      </c>
      <c r="D125" s="3">
        <v>329</v>
      </c>
      <c r="E125" s="4">
        <v>214500</v>
      </c>
    </row>
    <row r="126" spans="1:5">
      <c r="A126" s="3">
        <v>207</v>
      </c>
      <c r="B126" s="4">
        <v>143900</v>
      </c>
      <c r="D126" s="3">
        <v>330</v>
      </c>
      <c r="E126" s="4">
        <v>78000</v>
      </c>
    </row>
    <row r="127" spans="1:5">
      <c r="A127" s="3">
        <v>208</v>
      </c>
      <c r="B127" s="4">
        <v>141000</v>
      </c>
      <c r="D127" s="3">
        <v>331</v>
      </c>
      <c r="E127" s="4">
        <v>119000</v>
      </c>
    </row>
    <row r="128" spans="1:5">
      <c r="A128" s="3">
        <v>209</v>
      </c>
      <c r="B128" s="4">
        <v>277000</v>
      </c>
      <c r="D128" s="3">
        <v>332</v>
      </c>
      <c r="E128" s="4">
        <v>139000</v>
      </c>
    </row>
    <row r="129" spans="1:5">
      <c r="A129" s="3">
        <v>211</v>
      </c>
      <c r="B129" s="4">
        <v>98000</v>
      </c>
      <c r="D129" s="3">
        <v>333</v>
      </c>
      <c r="E129" s="4">
        <v>284000</v>
      </c>
    </row>
    <row r="130" spans="1:5">
      <c r="A130" s="3">
        <v>212</v>
      </c>
      <c r="B130" s="4">
        <v>186000</v>
      </c>
      <c r="D130" s="3">
        <v>334</v>
      </c>
      <c r="E130" s="4">
        <v>207000</v>
      </c>
    </row>
    <row r="131" spans="1:5">
      <c r="A131" s="3">
        <v>215</v>
      </c>
      <c r="B131" s="4">
        <v>161750</v>
      </c>
      <c r="D131" s="3">
        <v>335</v>
      </c>
      <c r="E131" s="4">
        <v>192000</v>
      </c>
    </row>
    <row r="132" spans="1:5">
      <c r="A132" s="3">
        <v>216</v>
      </c>
      <c r="B132" s="4">
        <v>134450</v>
      </c>
      <c r="D132" s="3">
        <v>336</v>
      </c>
      <c r="E132" s="4">
        <v>228950</v>
      </c>
    </row>
    <row r="133" spans="1:5">
      <c r="A133" s="3">
        <v>217</v>
      </c>
      <c r="B133" s="4">
        <v>210000</v>
      </c>
      <c r="D133" s="3">
        <v>337</v>
      </c>
      <c r="E133" s="4">
        <v>377426</v>
      </c>
    </row>
    <row r="134" spans="1:5">
      <c r="A134" s="3">
        <v>219</v>
      </c>
      <c r="B134" s="4">
        <v>311500</v>
      </c>
      <c r="D134" s="3">
        <v>338</v>
      </c>
      <c r="E134" s="4">
        <v>214000</v>
      </c>
    </row>
    <row r="135" spans="1:5">
      <c r="A135" s="3">
        <v>220</v>
      </c>
      <c r="B135" s="4">
        <v>167240</v>
      </c>
      <c r="D135" s="3">
        <v>342</v>
      </c>
      <c r="E135" s="4">
        <v>82000</v>
      </c>
    </row>
    <row r="136" spans="1:5">
      <c r="A136" s="3">
        <v>221</v>
      </c>
      <c r="B136" s="4">
        <v>204900</v>
      </c>
      <c r="D136" s="3">
        <v>344</v>
      </c>
      <c r="E136" s="4">
        <v>266000</v>
      </c>
    </row>
    <row r="137" spans="1:5">
      <c r="A137" s="3">
        <v>223</v>
      </c>
      <c r="B137" s="4">
        <v>179900</v>
      </c>
      <c r="D137" s="3">
        <v>346</v>
      </c>
      <c r="E137" s="4">
        <v>140200</v>
      </c>
    </row>
    <row r="138" spans="1:5">
      <c r="A138" s="3">
        <v>224</v>
      </c>
      <c r="B138" s="4">
        <v>97000</v>
      </c>
      <c r="D138" s="3">
        <v>348</v>
      </c>
      <c r="E138" s="4">
        <v>157500</v>
      </c>
    </row>
    <row r="139" spans="1:5">
      <c r="A139" s="3">
        <v>225</v>
      </c>
      <c r="B139" s="4">
        <v>386250</v>
      </c>
      <c r="D139" s="3">
        <v>349</v>
      </c>
      <c r="E139" s="4">
        <v>154000</v>
      </c>
    </row>
    <row r="140" spans="1:5">
      <c r="A140" s="3">
        <v>226</v>
      </c>
      <c r="B140" s="4">
        <v>112000</v>
      </c>
      <c r="D140" s="3">
        <v>351</v>
      </c>
      <c r="E140" s="4">
        <v>318061</v>
      </c>
    </row>
    <row r="141" spans="1:5">
      <c r="A141" s="3">
        <v>227</v>
      </c>
      <c r="B141" s="4">
        <v>290000</v>
      </c>
      <c r="D141" s="3">
        <v>352</v>
      </c>
      <c r="E141" s="4">
        <v>190000</v>
      </c>
    </row>
    <row r="142" spans="1:5">
      <c r="A142" s="3">
        <v>229</v>
      </c>
      <c r="B142" s="4">
        <v>125000</v>
      </c>
      <c r="D142" s="3">
        <v>356</v>
      </c>
      <c r="E142" s="4">
        <v>177500</v>
      </c>
    </row>
    <row r="143" spans="1:5">
      <c r="A143" s="3">
        <v>230</v>
      </c>
      <c r="B143" s="4">
        <v>192500</v>
      </c>
      <c r="D143" s="3">
        <v>357</v>
      </c>
      <c r="E143" s="4">
        <v>173000</v>
      </c>
    </row>
    <row r="144" spans="1:5">
      <c r="A144" s="3">
        <v>231</v>
      </c>
      <c r="B144" s="4">
        <v>148000</v>
      </c>
      <c r="D144" s="3">
        <v>358</v>
      </c>
      <c r="E144" s="4">
        <v>134000</v>
      </c>
    </row>
    <row r="145" spans="1:5">
      <c r="A145" s="3">
        <v>233</v>
      </c>
      <c r="B145" s="4">
        <v>94500</v>
      </c>
      <c r="D145" s="3">
        <v>359</v>
      </c>
      <c r="E145" s="4">
        <v>130000</v>
      </c>
    </row>
    <row r="146" spans="1:5">
      <c r="A146" s="3">
        <v>234</v>
      </c>
      <c r="B146" s="4">
        <v>128200</v>
      </c>
      <c r="D146" s="3">
        <v>362</v>
      </c>
      <c r="E146" s="4">
        <v>145000</v>
      </c>
    </row>
    <row r="147" spans="1:5">
      <c r="A147" s="3">
        <v>235</v>
      </c>
      <c r="B147" s="4">
        <v>216500</v>
      </c>
      <c r="D147" s="3">
        <v>363</v>
      </c>
      <c r="E147" s="4">
        <v>198500</v>
      </c>
    </row>
    <row r="148" spans="1:5">
      <c r="A148" s="3">
        <v>237</v>
      </c>
      <c r="B148" s="4">
        <v>185500</v>
      </c>
      <c r="D148" s="3">
        <v>365</v>
      </c>
      <c r="E148" s="4">
        <v>190000</v>
      </c>
    </row>
    <row r="149" spans="1:5">
      <c r="A149" s="3">
        <v>238</v>
      </c>
      <c r="B149" s="4">
        <v>194500</v>
      </c>
      <c r="D149" s="3">
        <v>366</v>
      </c>
      <c r="E149" s="4">
        <v>147000</v>
      </c>
    </row>
    <row r="150" spans="1:5">
      <c r="A150" s="3">
        <v>240</v>
      </c>
      <c r="B150" s="4">
        <v>113000</v>
      </c>
      <c r="D150" s="3">
        <v>367</v>
      </c>
      <c r="E150" s="4">
        <v>159000</v>
      </c>
    </row>
    <row r="151" spans="1:5">
      <c r="A151" s="3">
        <v>241</v>
      </c>
      <c r="B151" s="4">
        <v>262500</v>
      </c>
      <c r="D151" s="3">
        <v>368</v>
      </c>
      <c r="E151" s="4">
        <v>165000</v>
      </c>
    </row>
    <row r="152" spans="1:5">
      <c r="A152" s="3">
        <v>243</v>
      </c>
      <c r="B152" s="4">
        <v>79000</v>
      </c>
      <c r="D152" s="3">
        <v>372</v>
      </c>
      <c r="E152" s="4">
        <v>134432</v>
      </c>
    </row>
    <row r="153" spans="1:5">
      <c r="A153" s="3">
        <v>244</v>
      </c>
      <c r="B153" s="4">
        <v>120000</v>
      </c>
      <c r="D153" s="3">
        <v>374</v>
      </c>
      <c r="E153" s="4">
        <v>123000</v>
      </c>
    </row>
    <row r="154" spans="1:5">
      <c r="A154" s="3">
        <v>245</v>
      </c>
      <c r="B154" s="4">
        <v>205000</v>
      </c>
      <c r="D154" s="3">
        <v>375</v>
      </c>
      <c r="E154" s="4">
        <v>219500</v>
      </c>
    </row>
    <row r="155" spans="1:5">
      <c r="A155" s="3">
        <v>246</v>
      </c>
      <c r="B155" s="4">
        <v>241500</v>
      </c>
      <c r="D155" s="3">
        <v>377</v>
      </c>
      <c r="E155" s="4">
        <v>148000</v>
      </c>
    </row>
    <row r="156" spans="1:5">
      <c r="A156" s="3">
        <v>247</v>
      </c>
      <c r="B156" s="4">
        <v>137000</v>
      </c>
      <c r="D156" s="3">
        <v>378</v>
      </c>
      <c r="E156" s="4">
        <v>340000</v>
      </c>
    </row>
    <row r="157" spans="1:5">
      <c r="A157" s="3">
        <v>248</v>
      </c>
      <c r="B157" s="4">
        <v>140000</v>
      </c>
      <c r="D157" s="3">
        <v>382</v>
      </c>
      <c r="E157" s="4">
        <v>187750</v>
      </c>
    </row>
    <row r="158" spans="1:5">
      <c r="A158" s="3">
        <v>250</v>
      </c>
      <c r="B158" s="4">
        <v>277000</v>
      </c>
      <c r="D158" s="3">
        <v>384</v>
      </c>
      <c r="E158" s="4">
        <v>76000</v>
      </c>
    </row>
    <row r="159" spans="1:5">
      <c r="A159" s="3">
        <v>251</v>
      </c>
      <c r="B159" s="4">
        <v>76500</v>
      </c>
      <c r="D159" s="3">
        <v>388</v>
      </c>
      <c r="E159" s="4">
        <v>125000</v>
      </c>
    </row>
    <row r="160" spans="1:5">
      <c r="A160" s="3">
        <v>255</v>
      </c>
      <c r="B160" s="4">
        <v>145000</v>
      </c>
      <c r="D160" s="3">
        <v>389</v>
      </c>
      <c r="E160" s="4">
        <v>191000</v>
      </c>
    </row>
    <row r="161" spans="1:5">
      <c r="A161" s="3">
        <v>256</v>
      </c>
      <c r="B161" s="4">
        <v>230000</v>
      </c>
      <c r="D161" s="3">
        <v>390</v>
      </c>
      <c r="E161" s="4">
        <v>426000</v>
      </c>
    </row>
    <row r="162" spans="1:5">
      <c r="A162" s="3">
        <v>257</v>
      </c>
      <c r="B162" s="4">
        <v>207500</v>
      </c>
      <c r="D162" s="3">
        <v>393</v>
      </c>
      <c r="E162" s="4">
        <v>106500</v>
      </c>
    </row>
    <row r="163" spans="1:5">
      <c r="A163" s="3">
        <v>258</v>
      </c>
      <c r="B163" s="4">
        <v>220000</v>
      </c>
      <c r="D163" s="3">
        <v>395</v>
      </c>
      <c r="E163" s="4">
        <v>109000</v>
      </c>
    </row>
    <row r="164" spans="1:5">
      <c r="A164" s="3">
        <v>259</v>
      </c>
      <c r="B164" s="4">
        <v>231500</v>
      </c>
      <c r="D164" s="3">
        <v>397</v>
      </c>
      <c r="E164" s="4">
        <v>123000</v>
      </c>
    </row>
    <row r="165" spans="1:5">
      <c r="A165" s="3">
        <v>261</v>
      </c>
      <c r="B165" s="4">
        <v>176000</v>
      </c>
      <c r="D165" s="3">
        <v>398</v>
      </c>
      <c r="E165" s="4">
        <v>169500</v>
      </c>
    </row>
    <row r="166" spans="1:5">
      <c r="A166" s="3">
        <v>264</v>
      </c>
      <c r="B166" s="4">
        <v>130000</v>
      </c>
      <c r="D166" s="3">
        <v>399</v>
      </c>
      <c r="E166" s="4">
        <v>67000</v>
      </c>
    </row>
    <row r="167" spans="1:5">
      <c r="A167" s="3">
        <v>265</v>
      </c>
      <c r="B167" s="4">
        <v>73000</v>
      </c>
      <c r="D167" s="3">
        <v>400</v>
      </c>
      <c r="E167" s="4">
        <v>241000</v>
      </c>
    </row>
    <row r="168" spans="1:5">
      <c r="A168" s="3">
        <v>266</v>
      </c>
      <c r="B168" s="4">
        <v>175500</v>
      </c>
      <c r="D168" s="3">
        <v>401</v>
      </c>
      <c r="E168" s="4">
        <v>245500</v>
      </c>
    </row>
    <row r="169" spans="1:5">
      <c r="A169" s="3">
        <v>267</v>
      </c>
      <c r="B169" s="4">
        <v>185000</v>
      </c>
      <c r="D169" s="3">
        <v>402</v>
      </c>
      <c r="E169" s="4">
        <v>164990</v>
      </c>
    </row>
    <row r="170" spans="1:5">
      <c r="A170" s="3">
        <v>269</v>
      </c>
      <c r="B170" s="4">
        <v>120500</v>
      </c>
      <c r="D170" s="3">
        <v>403</v>
      </c>
      <c r="E170" s="4">
        <v>108000</v>
      </c>
    </row>
    <row r="171" spans="1:5">
      <c r="A171" s="3">
        <v>270</v>
      </c>
      <c r="B171" s="4">
        <v>148000</v>
      </c>
      <c r="D171" s="3">
        <v>404</v>
      </c>
      <c r="E171" s="4">
        <v>258000</v>
      </c>
    </row>
    <row r="172" spans="1:5">
      <c r="A172" s="3">
        <v>272</v>
      </c>
      <c r="B172" s="4">
        <v>241500</v>
      </c>
      <c r="D172" s="3">
        <v>409</v>
      </c>
      <c r="E172" s="4">
        <v>280000</v>
      </c>
    </row>
    <row r="173" spans="1:5">
      <c r="A173" s="3">
        <v>273</v>
      </c>
      <c r="B173" s="4">
        <v>290000</v>
      </c>
      <c r="D173" s="3">
        <v>415</v>
      </c>
      <c r="E173" s="4">
        <v>228000</v>
      </c>
    </row>
    <row r="174" spans="1:5">
      <c r="A174" s="3">
        <v>274</v>
      </c>
      <c r="B174" s="4">
        <v>139000</v>
      </c>
      <c r="D174" s="3">
        <v>416</v>
      </c>
      <c r="E174" s="4">
        <v>181134</v>
      </c>
    </row>
    <row r="175" spans="1:5">
      <c r="A175" s="3">
        <v>275</v>
      </c>
      <c r="B175" s="4">
        <v>124500</v>
      </c>
      <c r="D175" s="3">
        <v>418</v>
      </c>
      <c r="E175" s="4">
        <v>239000</v>
      </c>
    </row>
    <row r="176" spans="1:5">
      <c r="A176" s="3">
        <v>277</v>
      </c>
      <c r="B176" s="4">
        <v>201000</v>
      </c>
      <c r="D176" s="3">
        <v>420</v>
      </c>
      <c r="E176" s="4">
        <v>142000</v>
      </c>
    </row>
    <row r="177" spans="1:5">
      <c r="A177" s="3">
        <v>278</v>
      </c>
      <c r="B177" s="4">
        <v>141000</v>
      </c>
      <c r="D177" s="3">
        <v>421</v>
      </c>
      <c r="E177" s="4">
        <v>206300</v>
      </c>
    </row>
    <row r="178" spans="1:5">
      <c r="A178" s="3">
        <v>279</v>
      </c>
      <c r="B178" s="4">
        <v>415298</v>
      </c>
      <c r="D178" s="3">
        <v>426</v>
      </c>
      <c r="E178" s="4">
        <v>135000</v>
      </c>
    </row>
    <row r="179" spans="1:5">
      <c r="A179" s="3">
        <v>280</v>
      </c>
      <c r="B179" s="4">
        <v>192000</v>
      </c>
      <c r="D179" s="3">
        <v>427</v>
      </c>
      <c r="E179" s="4">
        <v>275000</v>
      </c>
    </row>
    <row r="180" spans="1:5">
      <c r="A180" s="3">
        <v>281</v>
      </c>
      <c r="B180" s="4">
        <v>228500</v>
      </c>
      <c r="D180" s="3">
        <v>428</v>
      </c>
      <c r="E180" s="4">
        <v>109008</v>
      </c>
    </row>
    <row r="181" spans="1:5">
      <c r="A181" s="3">
        <v>282</v>
      </c>
      <c r="B181" s="4">
        <v>185000</v>
      </c>
      <c r="D181" s="3">
        <v>429</v>
      </c>
      <c r="E181" s="4">
        <v>195400</v>
      </c>
    </row>
    <row r="182" spans="1:5">
      <c r="A182" s="3">
        <v>283</v>
      </c>
      <c r="B182" s="4">
        <v>207500</v>
      </c>
      <c r="D182" s="3">
        <v>431</v>
      </c>
      <c r="E182" s="4">
        <v>85400</v>
      </c>
    </row>
    <row r="183" spans="1:5">
      <c r="A183" s="3">
        <v>286</v>
      </c>
      <c r="B183" s="4">
        <v>164700</v>
      </c>
      <c r="D183" s="3">
        <v>432</v>
      </c>
      <c r="E183" s="4">
        <v>79900</v>
      </c>
    </row>
    <row r="184" spans="1:5">
      <c r="A184" s="3">
        <v>287</v>
      </c>
      <c r="B184" s="4">
        <v>159000</v>
      </c>
      <c r="D184" s="3">
        <v>433</v>
      </c>
      <c r="E184" s="4">
        <v>122500</v>
      </c>
    </row>
    <row r="185" spans="1:5">
      <c r="A185" s="3">
        <v>288</v>
      </c>
      <c r="B185" s="4">
        <v>88000</v>
      </c>
      <c r="D185" s="3">
        <v>434</v>
      </c>
      <c r="E185" s="4">
        <v>181000</v>
      </c>
    </row>
    <row r="186" spans="1:5">
      <c r="A186" s="3">
        <v>289</v>
      </c>
      <c r="B186" s="4">
        <v>122000</v>
      </c>
      <c r="D186" s="3">
        <v>437</v>
      </c>
      <c r="E186" s="4">
        <v>116000</v>
      </c>
    </row>
    <row r="187" spans="1:5">
      <c r="A187" s="3">
        <v>292</v>
      </c>
      <c r="B187" s="4">
        <v>135900</v>
      </c>
      <c r="D187" s="3">
        <v>440</v>
      </c>
      <c r="E187" s="4">
        <v>110000</v>
      </c>
    </row>
    <row r="188" spans="1:5">
      <c r="A188" s="3">
        <v>293</v>
      </c>
      <c r="B188" s="4">
        <v>131000</v>
      </c>
      <c r="D188" s="3">
        <v>442</v>
      </c>
      <c r="E188" s="4">
        <v>118000</v>
      </c>
    </row>
    <row r="189" spans="1:5">
      <c r="A189" s="3">
        <v>294</v>
      </c>
      <c r="B189" s="4">
        <v>235000</v>
      </c>
      <c r="D189" s="3">
        <v>445</v>
      </c>
      <c r="E189" s="4">
        <v>210000</v>
      </c>
    </row>
    <row r="190" spans="1:5">
      <c r="A190" s="3">
        <v>296</v>
      </c>
      <c r="B190" s="4">
        <v>142500</v>
      </c>
      <c r="D190" s="3">
        <v>446</v>
      </c>
      <c r="E190" s="4">
        <v>127500</v>
      </c>
    </row>
    <row r="191" spans="1:5">
      <c r="A191" s="3">
        <v>297</v>
      </c>
      <c r="B191" s="4">
        <v>152000</v>
      </c>
      <c r="D191" s="3">
        <v>448</v>
      </c>
      <c r="E191" s="4">
        <v>199900</v>
      </c>
    </row>
    <row r="192" spans="1:5">
      <c r="A192" s="3">
        <v>298</v>
      </c>
      <c r="B192" s="4">
        <v>239000</v>
      </c>
      <c r="D192" s="3">
        <v>452</v>
      </c>
      <c r="E192" s="4">
        <v>280000</v>
      </c>
    </row>
    <row r="193" spans="1:5">
      <c r="A193" s="3">
        <v>299</v>
      </c>
      <c r="B193" s="4">
        <v>175000</v>
      </c>
      <c r="D193" s="3">
        <v>453</v>
      </c>
      <c r="E193" s="4">
        <v>204000</v>
      </c>
    </row>
    <row r="194" spans="1:5">
      <c r="A194" s="3">
        <v>301</v>
      </c>
      <c r="B194" s="4">
        <v>157000</v>
      </c>
      <c r="D194" s="3">
        <v>455</v>
      </c>
      <c r="E194" s="4">
        <v>188000</v>
      </c>
    </row>
    <row r="195" spans="1:5">
      <c r="A195" s="3">
        <v>302</v>
      </c>
      <c r="B195" s="4">
        <v>267000</v>
      </c>
      <c r="D195" s="3">
        <v>456</v>
      </c>
      <c r="E195" s="4">
        <v>175500</v>
      </c>
    </row>
    <row r="196" spans="1:5">
      <c r="A196" s="3">
        <v>303</v>
      </c>
      <c r="B196" s="4">
        <v>205000</v>
      </c>
      <c r="D196" s="3">
        <v>460</v>
      </c>
      <c r="E196" s="4">
        <v>110000</v>
      </c>
    </row>
    <row r="197" spans="1:5">
      <c r="A197" s="3">
        <v>305</v>
      </c>
      <c r="B197" s="4">
        <v>295000</v>
      </c>
      <c r="D197" s="3">
        <v>461</v>
      </c>
      <c r="E197" s="4">
        <v>263435</v>
      </c>
    </row>
    <row r="198" spans="1:5">
      <c r="A198" s="3">
        <v>307</v>
      </c>
      <c r="B198" s="4">
        <v>225000</v>
      </c>
      <c r="D198" s="3">
        <v>463</v>
      </c>
      <c r="E198" s="4">
        <v>62383</v>
      </c>
    </row>
    <row r="199" spans="1:5">
      <c r="A199" s="3">
        <v>308</v>
      </c>
      <c r="B199" s="4">
        <v>89500</v>
      </c>
      <c r="D199" s="3">
        <v>464</v>
      </c>
      <c r="E199" s="4">
        <v>188700</v>
      </c>
    </row>
    <row r="200" spans="1:5">
      <c r="A200" s="3">
        <v>309</v>
      </c>
      <c r="B200" s="4">
        <v>82500</v>
      </c>
      <c r="D200" s="3">
        <v>465</v>
      </c>
      <c r="E200" s="4">
        <v>124000</v>
      </c>
    </row>
    <row r="201" spans="1:5">
      <c r="A201" s="3">
        <v>311</v>
      </c>
      <c r="B201" s="4">
        <v>165600</v>
      </c>
      <c r="D201" s="3">
        <v>472</v>
      </c>
      <c r="E201" s="4">
        <v>190000</v>
      </c>
    </row>
    <row r="202" spans="1:5">
      <c r="A202" s="3">
        <v>312</v>
      </c>
      <c r="B202" s="4">
        <v>132000</v>
      </c>
      <c r="D202" s="3">
        <v>474</v>
      </c>
      <c r="E202" s="4">
        <v>440000</v>
      </c>
    </row>
    <row r="203" spans="1:5">
      <c r="A203" s="3">
        <v>313</v>
      </c>
      <c r="B203" s="4">
        <v>119900</v>
      </c>
      <c r="D203" s="3">
        <v>475</v>
      </c>
      <c r="E203" s="4">
        <v>251000</v>
      </c>
    </row>
    <row r="204" spans="1:5">
      <c r="A204" s="3">
        <v>314</v>
      </c>
      <c r="B204" s="4">
        <v>375000</v>
      </c>
      <c r="D204" s="3">
        <v>476</v>
      </c>
      <c r="E204" s="4">
        <v>132500</v>
      </c>
    </row>
    <row r="205" spans="1:5">
      <c r="A205" s="3">
        <v>319</v>
      </c>
      <c r="B205" s="4">
        <v>260000</v>
      </c>
      <c r="D205" s="3">
        <v>479</v>
      </c>
      <c r="E205" s="4">
        <v>297000</v>
      </c>
    </row>
    <row r="206" spans="1:5">
      <c r="A206" s="3">
        <v>320</v>
      </c>
      <c r="B206" s="4">
        <v>187500</v>
      </c>
      <c r="D206" s="3">
        <v>482</v>
      </c>
      <c r="E206" s="4">
        <v>374000</v>
      </c>
    </row>
    <row r="207" spans="1:5">
      <c r="A207" s="3">
        <v>322</v>
      </c>
      <c r="B207" s="4">
        <v>354000</v>
      </c>
      <c r="D207" s="3">
        <v>486</v>
      </c>
      <c r="E207" s="4">
        <v>147000</v>
      </c>
    </row>
    <row r="208" spans="1:5">
      <c r="A208" s="3">
        <v>325</v>
      </c>
      <c r="B208" s="4">
        <v>242000</v>
      </c>
      <c r="D208" s="3">
        <v>492</v>
      </c>
      <c r="E208" s="4">
        <v>133000</v>
      </c>
    </row>
    <row r="209" spans="1:5">
      <c r="A209" s="3">
        <v>327</v>
      </c>
      <c r="B209" s="4">
        <v>324000</v>
      </c>
      <c r="D209" s="3">
        <v>495</v>
      </c>
      <c r="E209" s="4">
        <v>91300</v>
      </c>
    </row>
    <row r="210" spans="1:5">
      <c r="A210" s="3">
        <v>328</v>
      </c>
      <c r="B210" s="4">
        <v>145250</v>
      </c>
      <c r="D210" s="3">
        <v>496</v>
      </c>
      <c r="E210" s="4">
        <v>34900</v>
      </c>
    </row>
    <row r="211" spans="1:5">
      <c r="A211" s="3">
        <v>339</v>
      </c>
      <c r="B211" s="4">
        <v>202500</v>
      </c>
      <c r="D211" s="3">
        <v>506</v>
      </c>
      <c r="E211" s="4">
        <v>124500</v>
      </c>
    </row>
    <row r="212" spans="1:5">
      <c r="A212" s="3">
        <v>340</v>
      </c>
      <c r="B212" s="4">
        <v>155000</v>
      </c>
      <c r="D212" s="3">
        <v>507</v>
      </c>
      <c r="E212" s="4">
        <v>215000</v>
      </c>
    </row>
    <row r="213" spans="1:5">
      <c r="A213" s="3">
        <v>341</v>
      </c>
      <c r="B213" s="4">
        <v>202900</v>
      </c>
      <c r="D213" s="3">
        <v>508</v>
      </c>
      <c r="E213" s="4">
        <v>208300</v>
      </c>
    </row>
    <row r="214" spans="1:5">
      <c r="A214" s="3">
        <v>343</v>
      </c>
      <c r="B214" s="4">
        <v>87500</v>
      </c>
      <c r="D214" s="3">
        <v>509</v>
      </c>
      <c r="E214" s="4">
        <v>161000</v>
      </c>
    </row>
    <row r="215" spans="1:5">
      <c r="A215" s="3">
        <v>345</v>
      </c>
      <c r="B215" s="4">
        <v>85000</v>
      </c>
      <c r="D215" s="3">
        <v>510</v>
      </c>
      <c r="E215" s="4">
        <v>124500</v>
      </c>
    </row>
    <row r="216" spans="1:5">
      <c r="A216" s="3">
        <v>347</v>
      </c>
      <c r="B216" s="4">
        <v>151500</v>
      </c>
      <c r="D216" s="3">
        <v>513</v>
      </c>
      <c r="E216" s="4">
        <v>129900</v>
      </c>
    </row>
    <row r="217" spans="1:5">
      <c r="A217" s="3">
        <v>350</v>
      </c>
      <c r="B217" s="4">
        <v>437154</v>
      </c>
      <c r="D217" s="3">
        <v>516</v>
      </c>
      <c r="E217" s="4">
        <v>402861</v>
      </c>
    </row>
    <row r="218" spans="1:5">
      <c r="A218" s="3">
        <v>353</v>
      </c>
      <c r="B218" s="4">
        <v>95000</v>
      </c>
      <c r="D218" s="3">
        <v>517</v>
      </c>
      <c r="E218" s="4">
        <v>158000</v>
      </c>
    </row>
    <row r="219" spans="1:5">
      <c r="A219" s="3">
        <v>354</v>
      </c>
      <c r="B219" s="4">
        <v>105900</v>
      </c>
      <c r="D219" s="3">
        <v>518</v>
      </c>
      <c r="E219" s="4">
        <v>265000</v>
      </c>
    </row>
    <row r="220" spans="1:5">
      <c r="A220" s="3">
        <v>355</v>
      </c>
      <c r="B220" s="4">
        <v>140000</v>
      </c>
      <c r="D220" s="3">
        <v>521</v>
      </c>
      <c r="E220" s="4">
        <v>106250</v>
      </c>
    </row>
    <row r="221" spans="1:5">
      <c r="A221" s="3">
        <v>360</v>
      </c>
      <c r="B221" s="4">
        <v>280000</v>
      </c>
      <c r="D221" s="3">
        <v>523</v>
      </c>
      <c r="E221" s="4">
        <v>159000</v>
      </c>
    </row>
    <row r="222" spans="1:5">
      <c r="A222" s="3">
        <v>361</v>
      </c>
      <c r="B222" s="4">
        <v>156000</v>
      </c>
      <c r="D222" s="3">
        <v>524</v>
      </c>
      <c r="E222" s="4">
        <v>184750</v>
      </c>
    </row>
    <row r="223" spans="1:5">
      <c r="A223" s="3">
        <v>364</v>
      </c>
      <c r="B223" s="4">
        <v>118000</v>
      </c>
      <c r="D223" s="3">
        <v>525</v>
      </c>
      <c r="E223" s="4">
        <v>315750</v>
      </c>
    </row>
    <row r="224" spans="1:5">
      <c r="A224" s="3">
        <v>369</v>
      </c>
      <c r="B224" s="4">
        <v>132000</v>
      </c>
      <c r="D224" s="3">
        <v>528</v>
      </c>
      <c r="E224" s="4">
        <v>446261</v>
      </c>
    </row>
    <row r="225" spans="1:5">
      <c r="A225" s="3">
        <v>370</v>
      </c>
      <c r="B225" s="4">
        <v>162000</v>
      </c>
      <c r="D225" s="3">
        <v>529</v>
      </c>
      <c r="E225" s="4">
        <v>86000</v>
      </c>
    </row>
    <row r="226" spans="1:5">
      <c r="A226" s="3">
        <v>371</v>
      </c>
      <c r="B226" s="4">
        <v>172400</v>
      </c>
      <c r="D226" s="3">
        <v>531</v>
      </c>
      <c r="E226" s="4">
        <v>175000</v>
      </c>
    </row>
    <row r="227" spans="1:5">
      <c r="A227" s="3">
        <v>373</v>
      </c>
      <c r="B227" s="4">
        <v>125000</v>
      </c>
      <c r="D227" s="3">
        <v>535</v>
      </c>
      <c r="E227" s="4">
        <v>178000</v>
      </c>
    </row>
    <row r="228" spans="1:5">
      <c r="A228" s="3">
        <v>376</v>
      </c>
      <c r="B228" s="4">
        <v>61000</v>
      </c>
      <c r="D228" s="3">
        <v>537</v>
      </c>
      <c r="E228" s="4">
        <v>188000</v>
      </c>
    </row>
    <row r="229" spans="1:5">
      <c r="A229" s="3">
        <v>379</v>
      </c>
      <c r="B229" s="4">
        <v>394432</v>
      </c>
      <c r="D229" s="3">
        <v>539</v>
      </c>
      <c r="E229" s="4">
        <v>158000</v>
      </c>
    </row>
    <row r="230" spans="1:5">
      <c r="A230" s="3">
        <v>380</v>
      </c>
      <c r="B230" s="4">
        <v>179000</v>
      </c>
      <c r="D230" s="3">
        <v>545</v>
      </c>
      <c r="E230" s="4">
        <v>179665</v>
      </c>
    </row>
    <row r="231" spans="1:5">
      <c r="A231" s="3">
        <v>381</v>
      </c>
      <c r="B231" s="4">
        <v>127000</v>
      </c>
      <c r="D231" s="3">
        <v>550</v>
      </c>
      <c r="E231" s="4">
        <v>263000</v>
      </c>
    </row>
    <row r="232" spans="1:5">
      <c r="A232" s="3">
        <v>383</v>
      </c>
      <c r="B232" s="4">
        <v>213500</v>
      </c>
      <c r="D232" s="3">
        <v>551</v>
      </c>
      <c r="E232" s="4">
        <v>140000</v>
      </c>
    </row>
    <row r="233" spans="1:5">
      <c r="A233" s="3">
        <v>385</v>
      </c>
      <c r="B233" s="4">
        <v>240000</v>
      </c>
      <c r="D233" s="3">
        <v>553</v>
      </c>
      <c r="E233" s="4">
        <v>255500</v>
      </c>
    </row>
    <row r="234" spans="1:5">
      <c r="A234" s="3">
        <v>386</v>
      </c>
      <c r="B234" s="4">
        <v>192000</v>
      </c>
      <c r="D234" s="3">
        <v>555</v>
      </c>
      <c r="E234" s="4">
        <v>284000</v>
      </c>
    </row>
    <row r="235" spans="1:5">
      <c r="A235" s="3">
        <v>387</v>
      </c>
      <c r="B235" s="4">
        <v>81000</v>
      </c>
      <c r="D235" s="3">
        <v>556</v>
      </c>
      <c r="E235" s="4">
        <v>113000</v>
      </c>
    </row>
    <row r="236" spans="1:5">
      <c r="A236" s="3">
        <v>391</v>
      </c>
      <c r="B236" s="4">
        <v>119000</v>
      </c>
      <c r="D236" s="3">
        <v>558</v>
      </c>
      <c r="E236" s="4">
        <v>108000</v>
      </c>
    </row>
    <row r="237" spans="1:5">
      <c r="A237" s="3">
        <v>392</v>
      </c>
      <c r="B237" s="4">
        <v>215000</v>
      </c>
      <c r="D237" s="3">
        <v>559</v>
      </c>
      <c r="E237" s="4">
        <v>175000</v>
      </c>
    </row>
    <row r="238" spans="1:5">
      <c r="A238" s="3">
        <v>394</v>
      </c>
      <c r="B238" s="4">
        <v>100000</v>
      </c>
      <c r="D238" s="3">
        <v>560</v>
      </c>
      <c r="E238" s="4">
        <v>234000</v>
      </c>
    </row>
    <row r="239" spans="1:5">
      <c r="A239" s="3">
        <v>396</v>
      </c>
      <c r="B239" s="4">
        <v>129000</v>
      </c>
      <c r="D239" s="3">
        <v>563</v>
      </c>
      <c r="E239" s="4">
        <v>108000</v>
      </c>
    </row>
    <row r="240" spans="1:5">
      <c r="A240" s="3">
        <v>405</v>
      </c>
      <c r="B240" s="4">
        <v>168000</v>
      </c>
      <c r="D240" s="3">
        <v>564</v>
      </c>
      <c r="E240" s="4">
        <v>185000</v>
      </c>
    </row>
    <row r="241" spans="1:5">
      <c r="A241" s="3">
        <v>406</v>
      </c>
      <c r="B241" s="4">
        <v>150000</v>
      </c>
      <c r="D241" s="3">
        <v>565</v>
      </c>
      <c r="E241" s="4">
        <v>268000</v>
      </c>
    </row>
    <row r="242" spans="1:5">
      <c r="A242" s="3">
        <v>407</v>
      </c>
      <c r="B242" s="4">
        <v>115000</v>
      </c>
      <c r="D242" s="3">
        <v>569</v>
      </c>
      <c r="E242" s="4">
        <v>316600</v>
      </c>
    </row>
    <row r="243" spans="1:5">
      <c r="A243" s="3">
        <v>408</v>
      </c>
      <c r="B243" s="4">
        <v>177000</v>
      </c>
      <c r="D243" s="3">
        <v>570</v>
      </c>
      <c r="E243" s="4">
        <v>135960</v>
      </c>
    </row>
    <row r="244" spans="1:5">
      <c r="A244" s="3">
        <v>410</v>
      </c>
      <c r="B244" s="4">
        <v>339750</v>
      </c>
      <c r="D244" s="3">
        <v>571</v>
      </c>
      <c r="E244" s="4">
        <v>142600</v>
      </c>
    </row>
    <row r="245" spans="1:5">
      <c r="A245" s="3">
        <v>411</v>
      </c>
      <c r="B245" s="4">
        <v>60000</v>
      </c>
      <c r="D245" s="3">
        <v>572</v>
      </c>
      <c r="E245" s="4">
        <v>120000</v>
      </c>
    </row>
    <row r="246" spans="1:5">
      <c r="A246" s="3">
        <v>412</v>
      </c>
      <c r="B246" s="4">
        <v>145000</v>
      </c>
      <c r="D246" s="3">
        <v>573</v>
      </c>
      <c r="E246" s="4">
        <v>224500</v>
      </c>
    </row>
    <row r="247" spans="1:5">
      <c r="A247" s="3">
        <v>413</v>
      </c>
      <c r="B247" s="4">
        <v>222000</v>
      </c>
      <c r="D247" s="3">
        <v>574</v>
      </c>
      <c r="E247" s="4">
        <v>170000</v>
      </c>
    </row>
    <row r="248" spans="1:5">
      <c r="A248" s="3">
        <v>414</v>
      </c>
      <c r="B248" s="4">
        <v>115000</v>
      </c>
      <c r="D248" s="3">
        <v>575</v>
      </c>
      <c r="E248" s="4">
        <v>139000</v>
      </c>
    </row>
    <row r="249" spans="1:5">
      <c r="A249" s="3">
        <v>417</v>
      </c>
      <c r="B249" s="4">
        <v>149500</v>
      </c>
      <c r="D249" s="3">
        <v>576</v>
      </c>
      <c r="E249" s="4">
        <v>118500</v>
      </c>
    </row>
    <row r="250" spans="1:5">
      <c r="A250" s="3">
        <v>419</v>
      </c>
      <c r="B250" s="4">
        <v>126000</v>
      </c>
      <c r="D250" s="3">
        <v>577</v>
      </c>
      <c r="E250" s="4">
        <v>145000</v>
      </c>
    </row>
    <row r="251" spans="1:5">
      <c r="A251" s="3">
        <v>422</v>
      </c>
      <c r="B251" s="4">
        <v>215000</v>
      </c>
      <c r="D251" s="3">
        <v>580</v>
      </c>
      <c r="E251" s="4">
        <v>131500</v>
      </c>
    </row>
    <row r="252" spans="1:5">
      <c r="A252" s="3">
        <v>423</v>
      </c>
      <c r="B252" s="4">
        <v>113000</v>
      </c>
      <c r="D252" s="3">
        <v>582</v>
      </c>
      <c r="E252" s="4">
        <v>253293</v>
      </c>
    </row>
    <row r="253" spans="1:5">
      <c r="A253" s="3">
        <v>424</v>
      </c>
      <c r="B253" s="4">
        <v>315000</v>
      </c>
      <c r="D253" s="3">
        <v>584</v>
      </c>
      <c r="E253" s="4">
        <v>325000</v>
      </c>
    </row>
    <row r="254" spans="1:5">
      <c r="A254" s="3">
        <v>425</v>
      </c>
      <c r="B254" s="4">
        <v>139000</v>
      </c>
      <c r="D254" s="3">
        <v>585</v>
      </c>
      <c r="E254" s="4">
        <v>133000</v>
      </c>
    </row>
    <row r="255" spans="1:5">
      <c r="A255" s="3">
        <v>430</v>
      </c>
      <c r="B255" s="4">
        <v>175000</v>
      </c>
      <c r="D255" s="3">
        <v>588</v>
      </c>
      <c r="E255" s="4">
        <v>137000</v>
      </c>
    </row>
    <row r="256" spans="1:5">
      <c r="A256" s="3">
        <v>435</v>
      </c>
      <c r="B256" s="4">
        <v>81000</v>
      </c>
      <c r="D256" s="3">
        <v>590</v>
      </c>
      <c r="E256" s="4">
        <v>79500</v>
      </c>
    </row>
    <row r="257" spans="1:5">
      <c r="A257" s="3">
        <v>436</v>
      </c>
      <c r="B257" s="4">
        <v>212000</v>
      </c>
      <c r="D257" s="3">
        <v>591</v>
      </c>
      <c r="E257" s="4">
        <v>185900</v>
      </c>
    </row>
    <row r="258" spans="1:5">
      <c r="A258" s="3">
        <v>438</v>
      </c>
      <c r="B258" s="4">
        <v>119000</v>
      </c>
      <c r="D258" s="3">
        <v>596</v>
      </c>
      <c r="E258" s="4">
        <v>319000</v>
      </c>
    </row>
    <row r="259" spans="1:5">
      <c r="A259" s="3">
        <v>439</v>
      </c>
      <c r="B259" s="4">
        <v>90350</v>
      </c>
      <c r="D259" s="3">
        <v>597</v>
      </c>
      <c r="E259" s="4">
        <v>114504</v>
      </c>
    </row>
    <row r="260" spans="1:5">
      <c r="A260" s="3">
        <v>441</v>
      </c>
      <c r="B260" s="4">
        <v>555000</v>
      </c>
      <c r="D260" s="3">
        <v>600</v>
      </c>
      <c r="E260" s="4">
        <v>151000</v>
      </c>
    </row>
    <row r="261" spans="1:5">
      <c r="A261" s="3">
        <v>443</v>
      </c>
      <c r="B261" s="4">
        <v>162900</v>
      </c>
      <c r="D261" s="3">
        <v>602</v>
      </c>
      <c r="E261" s="4">
        <v>141000</v>
      </c>
    </row>
    <row r="262" spans="1:5">
      <c r="A262" s="3">
        <v>444</v>
      </c>
      <c r="B262" s="4">
        <v>172500</v>
      </c>
      <c r="D262" s="3">
        <v>605</v>
      </c>
      <c r="E262" s="4">
        <v>221000</v>
      </c>
    </row>
    <row r="263" spans="1:5">
      <c r="A263" s="3">
        <v>447</v>
      </c>
      <c r="B263" s="4">
        <v>190000</v>
      </c>
      <c r="D263" s="3">
        <v>606</v>
      </c>
      <c r="E263" s="4">
        <v>205000</v>
      </c>
    </row>
    <row r="264" spans="1:5">
      <c r="A264" s="3">
        <v>449</v>
      </c>
      <c r="B264" s="4">
        <v>119500</v>
      </c>
      <c r="D264" s="3">
        <v>607</v>
      </c>
      <c r="E264" s="4">
        <v>152000</v>
      </c>
    </row>
    <row r="265" spans="1:5">
      <c r="A265" s="3">
        <v>450</v>
      </c>
      <c r="B265" s="4">
        <v>120000</v>
      </c>
      <c r="D265" s="3">
        <v>608</v>
      </c>
      <c r="E265" s="4">
        <v>225000</v>
      </c>
    </row>
    <row r="266" spans="1:5">
      <c r="A266" s="3">
        <v>451</v>
      </c>
      <c r="B266" s="4">
        <v>110000</v>
      </c>
      <c r="D266" s="3">
        <v>609</v>
      </c>
      <c r="E266" s="4">
        <v>359100</v>
      </c>
    </row>
    <row r="267" spans="1:5">
      <c r="A267" s="3">
        <v>454</v>
      </c>
      <c r="B267" s="4">
        <v>210000</v>
      </c>
      <c r="D267" s="3">
        <v>612</v>
      </c>
      <c r="E267" s="4">
        <v>148000</v>
      </c>
    </row>
    <row r="268" spans="1:5">
      <c r="A268" s="3">
        <v>457</v>
      </c>
      <c r="B268" s="4">
        <v>98000</v>
      </c>
      <c r="D268" s="3">
        <v>613</v>
      </c>
      <c r="E268" s="4">
        <v>261500</v>
      </c>
    </row>
    <row r="269" spans="1:5">
      <c r="A269" s="3">
        <v>458</v>
      </c>
      <c r="B269" s="4">
        <v>256000</v>
      </c>
      <c r="D269" s="3">
        <v>614</v>
      </c>
      <c r="E269" s="4">
        <v>147000</v>
      </c>
    </row>
    <row r="270" spans="1:5">
      <c r="A270" s="3">
        <v>459</v>
      </c>
      <c r="B270" s="4">
        <v>161000</v>
      </c>
      <c r="D270" s="3">
        <v>619</v>
      </c>
      <c r="E270" s="4">
        <v>314813</v>
      </c>
    </row>
    <row r="271" spans="1:5">
      <c r="A271" s="3">
        <v>462</v>
      </c>
      <c r="B271" s="4">
        <v>155000</v>
      </c>
      <c r="D271" s="3">
        <v>620</v>
      </c>
      <c r="E271" s="4">
        <v>305000</v>
      </c>
    </row>
    <row r="272" spans="1:5">
      <c r="A272" s="3">
        <v>466</v>
      </c>
      <c r="B272" s="4">
        <v>178740</v>
      </c>
      <c r="D272" s="3">
        <v>621</v>
      </c>
      <c r="E272" s="4">
        <v>67000</v>
      </c>
    </row>
    <row r="273" spans="1:5">
      <c r="A273" s="3">
        <v>467</v>
      </c>
      <c r="B273" s="4">
        <v>167000</v>
      </c>
      <c r="D273" s="3">
        <v>623</v>
      </c>
      <c r="E273" s="4">
        <v>135000</v>
      </c>
    </row>
    <row r="274" spans="1:5">
      <c r="A274" s="3">
        <v>468</v>
      </c>
      <c r="B274" s="4">
        <v>146500</v>
      </c>
      <c r="D274" s="3">
        <v>625</v>
      </c>
      <c r="E274" s="4">
        <v>165150</v>
      </c>
    </row>
    <row r="275" spans="1:5">
      <c r="A275" s="3">
        <v>469</v>
      </c>
      <c r="B275" s="4">
        <v>250000</v>
      </c>
      <c r="D275" s="3">
        <v>627</v>
      </c>
      <c r="E275" s="4">
        <v>139900</v>
      </c>
    </row>
    <row r="276" spans="1:5">
      <c r="A276" s="3">
        <v>470</v>
      </c>
      <c r="B276" s="4">
        <v>187000</v>
      </c>
      <c r="D276" s="3">
        <v>629</v>
      </c>
      <c r="E276" s="4">
        <v>135000</v>
      </c>
    </row>
    <row r="277" spans="1:5">
      <c r="A277" s="3">
        <v>471</v>
      </c>
      <c r="B277" s="4">
        <v>212000</v>
      </c>
      <c r="D277" s="3">
        <v>632</v>
      </c>
      <c r="E277" s="4">
        <v>209500</v>
      </c>
    </row>
    <row r="278" spans="1:5">
      <c r="A278" s="3">
        <v>473</v>
      </c>
      <c r="B278" s="4">
        <v>148000</v>
      </c>
      <c r="D278" s="3">
        <v>634</v>
      </c>
      <c r="E278" s="4">
        <v>139400</v>
      </c>
    </row>
    <row r="279" spans="1:5">
      <c r="A279" s="3">
        <v>477</v>
      </c>
      <c r="B279" s="4">
        <v>208900</v>
      </c>
      <c r="D279" s="3">
        <v>638</v>
      </c>
      <c r="E279" s="4">
        <v>93000</v>
      </c>
    </row>
    <row r="280" spans="1:5">
      <c r="A280" s="3">
        <v>478</v>
      </c>
      <c r="B280" s="4">
        <v>380000</v>
      </c>
      <c r="D280" s="3">
        <v>640</v>
      </c>
      <c r="E280" s="4">
        <v>264561</v>
      </c>
    </row>
    <row r="281" spans="1:5">
      <c r="A281" s="3">
        <v>480</v>
      </c>
      <c r="B281" s="4">
        <v>89471</v>
      </c>
      <c r="D281" s="3">
        <v>643</v>
      </c>
      <c r="E281" s="4">
        <v>345000</v>
      </c>
    </row>
    <row r="282" spans="1:5">
      <c r="A282" s="3">
        <v>481</v>
      </c>
      <c r="B282" s="4">
        <v>326000</v>
      </c>
      <c r="D282" s="3">
        <v>645</v>
      </c>
      <c r="E282" s="4">
        <v>370878</v>
      </c>
    </row>
    <row r="283" spans="1:5">
      <c r="A283" s="3">
        <v>483</v>
      </c>
      <c r="B283" s="4">
        <v>155000</v>
      </c>
      <c r="D283" s="3">
        <v>647</v>
      </c>
      <c r="E283" s="4">
        <v>98300</v>
      </c>
    </row>
    <row r="284" spans="1:5">
      <c r="A284" s="3">
        <v>484</v>
      </c>
      <c r="B284" s="4">
        <v>164000</v>
      </c>
      <c r="D284" s="3">
        <v>650</v>
      </c>
      <c r="E284" s="4">
        <v>84500</v>
      </c>
    </row>
    <row r="285" spans="1:5">
      <c r="A285" s="3">
        <v>485</v>
      </c>
      <c r="B285" s="4">
        <v>132500</v>
      </c>
      <c r="D285" s="3">
        <v>652</v>
      </c>
      <c r="E285" s="4">
        <v>108000</v>
      </c>
    </row>
    <row r="286" spans="1:5">
      <c r="A286" s="3">
        <v>487</v>
      </c>
      <c r="B286" s="4">
        <v>156000</v>
      </c>
      <c r="D286" s="3">
        <v>653</v>
      </c>
      <c r="E286" s="4">
        <v>191000</v>
      </c>
    </row>
    <row r="287" spans="1:5">
      <c r="A287" s="3">
        <v>488</v>
      </c>
      <c r="B287" s="4">
        <v>175000</v>
      </c>
      <c r="D287" s="3">
        <v>655</v>
      </c>
      <c r="E287" s="4">
        <v>350000</v>
      </c>
    </row>
    <row r="288" spans="1:5">
      <c r="A288" s="3">
        <v>489</v>
      </c>
      <c r="B288" s="4">
        <v>160000</v>
      </c>
      <c r="D288" s="3">
        <v>657</v>
      </c>
      <c r="E288" s="4">
        <v>145500</v>
      </c>
    </row>
    <row r="289" spans="1:5">
      <c r="A289" s="3">
        <v>490</v>
      </c>
      <c r="B289" s="4">
        <v>86000</v>
      </c>
      <c r="D289" s="3">
        <v>661</v>
      </c>
      <c r="E289" s="4">
        <v>197900</v>
      </c>
    </row>
    <row r="290" spans="1:5">
      <c r="A290" s="3">
        <v>491</v>
      </c>
      <c r="B290" s="4">
        <v>115000</v>
      </c>
      <c r="D290" s="3">
        <v>662</v>
      </c>
      <c r="E290" s="4">
        <v>402000</v>
      </c>
    </row>
    <row r="291" spans="1:5">
      <c r="A291" s="3">
        <v>493</v>
      </c>
      <c r="B291" s="4">
        <v>172785</v>
      </c>
      <c r="D291" s="3">
        <v>663</v>
      </c>
      <c r="E291" s="4">
        <v>110000</v>
      </c>
    </row>
    <row r="292" spans="1:5">
      <c r="A292" s="3">
        <v>494</v>
      </c>
      <c r="B292" s="4">
        <v>155000</v>
      </c>
      <c r="D292" s="3">
        <v>666</v>
      </c>
      <c r="E292" s="4">
        <v>230500</v>
      </c>
    </row>
    <row r="293" spans="1:5">
      <c r="A293" s="3">
        <v>497</v>
      </c>
      <c r="B293" s="4">
        <v>430000</v>
      </c>
      <c r="D293" s="3">
        <v>667</v>
      </c>
      <c r="E293" s="4">
        <v>129000</v>
      </c>
    </row>
    <row r="294" spans="1:5">
      <c r="A294" s="3">
        <v>498</v>
      </c>
      <c r="B294" s="4">
        <v>184000</v>
      </c>
      <c r="D294" s="3">
        <v>668</v>
      </c>
      <c r="E294" s="4">
        <v>193500</v>
      </c>
    </row>
    <row r="295" spans="1:5">
      <c r="A295" s="3">
        <v>499</v>
      </c>
      <c r="B295" s="4">
        <v>130000</v>
      </c>
      <c r="D295" s="3">
        <v>669</v>
      </c>
      <c r="E295" s="4">
        <v>168000</v>
      </c>
    </row>
    <row r="296" spans="1:5">
      <c r="A296" s="3">
        <v>500</v>
      </c>
      <c r="B296" s="4">
        <v>120000</v>
      </c>
      <c r="D296" s="3">
        <v>670</v>
      </c>
      <c r="E296" s="4">
        <v>137500</v>
      </c>
    </row>
    <row r="297" spans="1:5">
      <c r="A297" s="3">
        <v>501</v>
      </c>
      <c r="B297" s="4">
        <v>113000</v>
      </c>
      <c r="D297" s="3">
        <v>672</v>
      </c>
      <c r="E297" s="4">
        <v>103600</v>
      </c>
    </row>
    <row r="298" spans="1:5">
      <c r="A298" s="3">
        <v>502</v>
      </c>
      <c r="B298" s="4">
        <v>226700</v>
      </c>
      <c r="D298" s="3">
        <v>675</v>
      </c>
      <c r="E298" s="4">
        <v>140000</v>
      </c>
    </row>
    <row r="299" spans="1:5">
      <c r="A299" s="3">
        <v>503</v>
      </c>
      <c r="B299" s="4">
        <v>140000</v>
      </c>
      <c r="D299" s="3">
        <v>679</v>
      </c>
      <c r="E299" s="4">
        <v>372500</v>
      </c>
    </row>
    <row r="300" spans="1:5">
      <c r="A300" s="3">
        <v>504</v>
      </c>
      <c r="B300" s="4">
        <v>289000</v>
      </c>
      <c r="D300" s="3">
        <v>680</v>
      </c>
      <c r="E300" s="4">
        <v>128500</v>
      </c>
    </row>
    <row r="301" spans="1:5">
      <c r="A301" s="3">
        <v>505</v>
      </c>
      <c r="B301" s="4">
        <v>147000</v>
      </c>
      <c r="D301" s="3">
        <v>682</v>
      </c>
      <c r="E301" s="4">
        <v>159434</v>
      </c>
    </row>
    <row r="302" spans="1:5">
      <c r="A302" s="3">
        <v>511</v>
      </c>
      <c r="B302" s="4">
        <v>164900</v>
      </c>
      <c r="D302" s="3">
        <v>683</v>
      </c>
      <c r="E302" s="4">
        <v>173000</v>
      </c>
    </row>
    <row r="303" spans="1:5">
      <c r="A303" s="3">
        <v>512</v>
      </c>
      <c r="B303" s="4">
        <v>202665</v>
      </c>
      <c r="D303" s="3">
        <v>684</v>
      </c>
      <c r="E303" s="4">
        <v>285000</v>
      </c>
    </row>
    <row r="304" spans="1:5">
      <c r="A304" s="3">
        <v>514</v>
      </c>
      <c r="B304" s="4">
        <v>134000</v>
      </c>
      <c r="D304" s="3">
        <v>686</v>
      </c>
      <c r="E304" s="4">
        <v>207500</v>
      </c>
    </row>
    <row r="305" spans="1:5">
      <c r="A305" s="3">
        <v>515</v>
      </c>
      <c r="B305" s="4">
        <v>96500</v>
      </c>
      <c r="D305" s="3">
        <v>687</v>
      </c>
      <c r="E305" s="4">
        <v>227875</v>
      </c>
    </row>
    <row r="306" spans="1:5">
      <c r="A306" s="3">
        <v>519</v>
      </c>
      <c r="B306" s="4">
        <v>211000</v>
      </c>
      <c r="D306" s="3">
        <v>689</v>
      </c>
      <c r="E306" s="4">
        <v>392000</v>
      </c>
    </row>
    <row r="307" spans="1:5">
      <c r="A307" s="3">
        <v>520</v>
      </c>
      <c r="B307" s="4">
        <v>234000</v>
      </c>
      <c r="D307" s="3">
        <v>694</v>
      </c>
      <c r="E307" s="4">
        <v>108480</v>
      </c>
    </row>
    <row r="308" spans="1:5">
      <c r="A308" s="3">
        <v>522</v>
      </c>
      <c r="B308" s="4">
        <v>150000</v>
      </c>
      <c r="D308" s="3">
        <v>696</v>
      </c>
      <c r="E308" s="4">
        <v>176000</v>
      </c>
    </row>
    <row r="309" spans="1:5">
      <c r="A309" s="3">
        <v>526</v>
      </c>
      <c r="B309" s="4">
        <v>176000</v>
      </c>
      <c r="D309" s="3">
        <v>698</v>
      </c>
      <c r="E309" s="4">
        <v>123500</v>
      </c>
    </row>
    <row r="310" spans="1:5">
      <c r="A310" s="3">
        <v>527</v>
      </c>
      <c r="B310" s="4">
        <v>132000</v>
      </c>
      <c r="D310" s="3">
        <v>700</v>
      </c>
      <c r="E310" s="4">
        <v>196000</v>
      </c>
    </row>
    <row r="311" spans="1:5">
      <c r="A311" s="3">
        <v>530</v>
      </c>
      <c r="B311" s="4">
        <v>200624</v>
      </c>
      <c r="D311" s="3">
        <v>702</v>
      </c>
      <c r="E311" s="4">
        <v>140000</v>
      </c>
    </row>
    <row r="312" spans="1:5">
      <c r="A312" s="3">
        <v>532</v>
      </c>
      <c r="B312" s="4">
        <v>128000</v>
      </c>
      <c r="D312" s="3">
        <v>703</v>
      </c>
      <c r="E312" s="4">
        <v>361919</v>
      </c>
    </row>
    <row r="313" spans="1:5">
      <c r="A313" s="3">
        <v>533</v>
      </c>
      <c r="B313" s="4">
        <v>107500</v>
      </c>
      <c r="D313" s="3">
        <v>706</v>
      </c>
      <c r="E313" s="4">
        <v>55000</v>
      </c>
    </row>
    <row r="314" spans="1:5">
      <c r="A314" s="3">
        <v>534</v>
      </c>
      <c r="B314" s="4">
        <v>39300</v>
      </c>
      <c r="D314" s="3">
        <v>708</v>
      </c>
      <c r="E314" s="4">
        <v>254000</v>
      </c>
    </row>
    <row r="315" spans="1:5">
      <c r="A315" s="3">
        <v>536</v>
      </c>
      <c r="B315" s="4">
        <v>107500</v>
      </c>
      <c r="D315" s="3">
        <v>709</v>
      </c>
      <c r="E315" s="4">
        <v>179540</v>
      </c>
    </row>
    <row r="316" spans="1:5">
      <c r="A316" s="3">
        <v>538</v>
      </c>
      <c r="B316" s="4">
        <v>111250</v>
      </c>
      <c r="D316" s="3">
        <v>710</v>
      </c>
      <c r="E316" s="4">
        <v>109900</v>
      </c>
    </row>
    <row r="317" spans="1:5">
      <c r="A317" s="3">
        <v>540</v>
      </c>
      <c r="B317" s="4">
        <v>272000</v>
      </c>
      <c r="D317" s="3">
        <v>711</v>
      </c>
      <c r="E317" s="4">
        <v>52000</v>
      </c>
    </row>
    <row r="318" spans="1:5">
      <c r="A318" s="3">
        <v>541</v>
      </c>
      <c r="B318" s="4">
        <v>315000</v>
      </c>
      <c r="D318" s="3">
        <v>713</v>
      </c>
      <c r="E318" s="4">
        <v>189000</v>
      </c>
    </row>
    <row r="319" spans="1:5">
      <c r="A319" s="3">
        <v>542</v>
      </c>
      <c r="B319" s="4">
        <v>248000</v>
      </c>
      <c r="D319" s="3">
        <v>716</v>
      </c>
      <c r="E319" s="4">
        <v>165000</v>
      </c>
    </row>
    <row r="320" spans="1:5">
      <c r="A320" s="3">
        <v>543</v>
      </c>
      <c r="B320" s="4">
        <v>213250</v>
      </c>
      <c r="D320" s="3">
        <v>717</v>
      </c>
      <c r="E320" s="4">
        <v>159500</v>
      </c>
    </row>
    <row r="321" spans="1:5">
      <c r="A321" s="3">
        <v>544</v>
      </c>
      <c r="B321" s="4">
        <v>133000</v>
      </c>
      <c r="D321" s="3">
        <v>718</v>
      </c>
      <c r="E321" s="4">
        <v>157000</v>
      </c>
    </row>
    <row r="322" spans="1:5">
      <c r="A322" s="3">
        <v>546</v>
      </c>
      <c r="B322" s="4">
        <v>229000</v>
      </c>
      <c r="D322" s="3">
        <v>719</v>
      </c>
      <c r="E322" s="4">
        <v>341000</v>
      </c>
    </row>
    <row r="323" spans="1:5">
      <c r="A323" s="3">
        <v>547</v>
      </c>
      <c r="B323" s="4">
        <v>210000</v>
      </c>
      <c r="D323" s="3">
        <v>721</v>
      </c>
      <c r="E323" s="4">
        <v>275000</v>
      </c>
    </row>
    <row r="324" spans="1:5">
      <c r="A324" s="3">
        <v>548</v>
      </c>
      <c r="B324" s="4">
        <v>129500</v>
      </c>
      <c r="D324" s="3">
        <v>723</v>
      </c>
      <c r="E324" s="4">
        <v>124500</v>
      </c>
    </row>
    <row r="325" spans="1:5">
      <c r="A325" s="3">
        <v>549</v>
      </c>
      <c r="B325" s="4">
        <v>125000</v>
      </c>
      <c r="D325" s="3">
        <v>726</v>
      </c>
      <c r="E325" s="4">
        <v>120500</v>
      </c>
    </row>
    <row r="326" spans="1:5">
      <c r="A326" s="3">
        <v>552</v>
      </c>
      <c r="B326" s="4">
        <v>112500</v>
      </c>
      <c r="D326" s="3">
        <v>727</v>
      </c>
      <c r="E326" s="4">
        <v>222000</v>
      </c>
    </row>
    <row r="327" spans="1:5">
      <c r="A327" s="3">
        <v>554</v>
      </c>
      <c r="B327" s="4">
        <v>108000</v>
      </c>
      <c r="D327" s="3">
        <v>729</v>
      </c>
      <c r="E327" s="4">
        <v>110000</v>
      </c>
    </row>
    <row r="328" spans="1:5">
      <c r="A328" s="3">
        <v>557</v>
      </c>
      <c r="B328" s="4">
        <v>141000</v>
      </c>
      <c r="D328" s="3">
        <v>733</v>
      </c>
      <c r="E328" s="4">
        <v>222500</v>
      </c>
    </row>
    <row r="329" spans="1:5">
      <c r="A329" s="3">
        <v>561</v>
      </c>
      <c r="B329" s="4">
        <v>121500</v>
      </c>
      <c r="D329" s="3">
        <v>736</v>
      </c>
      <c r="E329" s="4">
        <v>163000</v>
      </c>
    </row>
    <row r="330" spans="1:5">
      <c r="A330" s="3">
        <v>562</v>
      </c>
      <c r="B330" s="4">
        <v>170000</v>
      </c>
      <c r="D330" s="3">
        <v>737</v>
      </c>
      <c r="E330" s="4">
        <v>93500</v>
      </c>
    </row>
    <row r="331" spans="1:5">
      <c r="A331" s="3">
        <v>566</v>
      </c>
      <c r="B331" s="4">
        <v>128000</v>
      </c>
      <c r="D331" s="3">
        <v>743</v>
      </c>
      <c r="E331" s="4">
        <v>179000</v>
      </c>
    </row>
    <row r="332" spans="1:5">
      <c r="A332" s="3">
        <v>567</v>
      </c>
      <c r="B332" s="4">
        <v>325000</v>
      </c>
      <c r="D332" s="3">
        <v>744</v>
      </c>
      <c r="E332" s="4">
        <v>175000</v>
      </c>
    </row>
    <row r="333" spans="1:5">
      <c r="A333" s="3">
        <v>568</v>
      </c>
      <c r="B333" s="4">
        <v>214000</v>
      </c>
      <c r="D333" s="3">
        <v>745</v>
      </c>
      <c r="E333" s="4">
        <v>180000</v>
      </c>
    </row>
    <row r="334" spans="1:5">
      <c r="A334" s="3">
        <v>578</v>
      </c>
      <c r="B334" s="4">
        <v>164500</v>
      </c>
      <c r="D334" s="3">
        <v>746</v>
      </c>
      <c r="E334" s="4">
        <v>299800</v>
      </c>
    </row>
    <row r="335" spans="1:5">
      <c r="A335" s="3">
        <v>579</v>
      </c>
      <c r="B335" s="4">
        <v>146000</v>
      </c>
      <c r="D335" s="3">
        <v>752</v>
      </c>
      <c r="E335" s="4">
        <v>162000</v>
      </c>
    </row>
    <row r="336" spans="1:5">
      <c r="A336" s="3">
        <v>581</v>
      </c>
      <c r="B336" s="4">
        <v>181900</v>
      </c>
      <c r="D336" s="3">
        <v>753</v>
      </c>
      <c r="E336" s="4">
        <v>217000</v>
      </c>
    </row>
    <row r="337" spans="1:5">
      <c r="A337" s="3">
        <v>583</v>
      </c>
      <c r="B337" s="4">
        <v>118500</v>
      </c>
      <c r="D337" s="3">
        <v>755</v>
      </c>
      <c r="E337" s="4">
        <v>156000</v>
      </c>
    </row>
    <row r="338" spans="1:5">
      <c r="A338" s="3">
        <v>586</v>
      </c>
      <c r="B338" s="4">
        <v>369900</v>
      </c>
      <c r="D338" s="3">
        <v>759</v>
      </c>
      <c r="E338" s="4">
        <v>179400</v>
      </c>
    </row>
    <row r="339" spans="1:5">
      <c r="A339" s="3">
        <v>587</v>
      </c>
      <c r="B339" s="4">
        <v>130000</v>
      </c>
      <c r="D339" s="3">
        <v>760</v>
      </c>
      <c r="E339" s="4">
        <v>290000</v>
      </c>
    </row>
    <row r="340" spans="1:5">
      <c r="A340" s="3">
        <v>589</v>
      </c>
      <c r="B340" s="4">
        <v>143000</v>
      </c>
      <c r="D340" s="3">
        <v>761</v>
      </c>
      <c r="E340" s="4">
        <v>127500</v>
      </c>
    </row>
    <row r="341" spans="1:5">
      <c r="A341" s="3">
        <v>592</v>
      </c>
      <c r="B341" s="4">
        <v>451950</v>
      </c>
      <c r="D341" s="3">
        <v>762</v>
      </c>
      <c r="E341" s="4">
        <v>100000</v>
      </c>
    </row>
    <row r="342" spans="1:5">
      <c r="A342" s="3">
        <v>593</v>
      </c>
      <c r="B342" s="4">
        <v>138000</v>
      </c>
      <c r="D342" s="3">
        <v>764</v>
      </c>
      <c r="E342" s="4">
        <v>337000</v>
      </c>
    </row>
    <row r="343" spans="1:5">
      <c r="A343" s="3">
        <v>594</v>
      </c>
      <c r="B343" s="4">
        <v>140000</v>
      </c>
      <c r="D343" s="3">
        <v>766</v>
      </c>
      <c r="E343" s="4">
        <v>264132</v>
      </c>
    </row>
    <row r="344" spans="1:5">
      <c r="A344" s="3">
        <v>595</v>
      </c>
      <c r="B344" s="4">
        <v>110000</v>
      </c>
      <c r="D344" s="3">
        <v>768</v>
      </c>
      <c r="E344" s="4">
        <v>160000</v>
      </c>
    </row>
    <row r="345" spans="1:5">
      <c r="A345" s="3">
        <v>598</v>
      </c>
      <c r="B345" s="4">
        <v>194201</v>
      </c>
      <c r="D345" s="3">
        <v>769</v>
      </c>
      <c r="E345" s="4">
        <v>216837</v>
      </c>
    </row>
    <row r="346" spans="1:5">
      <c r="A346" s="3">
        <v>599</v>
      </c>
      <c r="B346" s="4">
        <v>217500</v>
      </c>
      <c r="D346" s="3">
        <v>774</v>
      </c>
      <c r="E346" s="4">
        <v>114500</v>
      </c>
    </row>
    <row r="347" spans="1:5">
      <c r="A347" s="3">
        <v>601</v>
      </c>
      <c r="B347" s="4">
        <v>275000</v>
      </c>
      <c r="D347" s="3">
        <v>775</v>
      </c>
      <c r="E347" s="4">
        <v>395000</v>
      </c>
    </row>
    <row r="348" spans="1:5">
      <c r="A348" s="3">
        <v>603</v>
      </c>
      <c r="B348" s="4">
        <v>220000</v>
      </c>
      <c r="D348" s="3">
        <v>777</v>
      </c>
      <c r="E348" s="4">
        <v>221500</v>
      </c>
    </row>
    <row r="349" spans="1:5">
      <c r="A349" s="3">
        <v>604</v>
      </c>
      <c r="B349" s="4">
        <v>151000</v>
      </c>
      <c r="D349" s="3">
        <v>779</v>
      </c>
      <c r="E349" s="4">
        <v>144000</v>
      </c>
    </row>
    <row r="350" spans="1:5">
      <c r="A350" s="3">
        <v>610</v>
      </c>
      <c r="B350" s="4">
        <v>118500</v>
      </c>
      <c r="D350" s="3">
        <v>782</v>
      </c>
      <c r="E350" s="4">
        <v>175900</v>
      </c>
    </row>
    <row r="351" spans="1:5">
      <c r="A351" s="3">
        <v>611</v>
      </c>
      <c r="B351" s="4">
        <v>313000</v>
      </c>
      <c r="D351" s="3">
        <v>784</v>
      </c>
      <c r="E351" s="4">
        <v>165500</v>
      </c>
    </row>
    <row r="352" spans="1:5">
      <c r="A352" s="3">
        <v>615</v>
      </c>
      <c r="B352" s="4">
        <v>75500</v>
      </c>
      <c r="D352" s="3">
        <v>786</v>
      </c>
      <c r="E352" s="4">
        <v>161500</v>
      </c>
    </row>
    <row r="353" spans="1:5">
      <c r="A353" s="3">
        <v>616</v>
      </c>
      <c r="B353" s="4">
        <v>137500</v>
      </c>
      <c r="D353" s="3">
        <v>789</v>
      </c>
      <c r="E353" s="4">
        <v>107900</v>
      </c>
    </row>
    <row r="354" spans="1:5">
      <c r="A354" s="3">
        <v>617</v>
      </c>
      <c r="B354" s="4">
        <v>183200</v>
      </c>
      <c r="D354" s="3">
        <v>790</v>
      </c>
      <c r="E354" s="4">
        <v>187500</v>
      </c>
    </row>
    <row r="355" spans="1:5">
      <c r="A355" s="3">
        <v>618</v>
      </c>
      <c r="B355" s="4">
        <v>105500</v>
      </c>
      <c r="D355" s="3">
        <v>791</v>
      </c>
      <c r="E355" s="4">
        <v>160200</v>
      </c>
    </row>
    <row r="356" spans="1:5">
      <c r="A356" s="3">
        <v>622</v>
      </c>
      <c r="B356" s="4">
        <v>240000</v>
      </c>
      <c r="D356" s="3">
        <v>795</v>
      </c>
      <c r="E356" s="4">
        <v>194500</v>
      </c>
    </row>
    <row r="357" spans="1:5">
      <c r="A357" s="3">
        <v>624</v>
      </c>
      <c r="B357" s="4">
        <v>168500</v>
      </c>
      <c r="D357" s="3">
        <v>799</v>
      </c>
      <c r="E357" s="4">
        <v>485000</v>
      </c>
    </row>
    <row r="358" spans="1:5">
      <c r="A358" s="3">
        <v>626</v>
      </c>
      <c r="B358" s="4">
        <v>160000</v>
      </c>
      <c r="D358" s="3">
        <v>802</v>
      </c>
      <c r="E358" s="4">
        <v>109900</v>
      </c>
    </row>
    <row r="359" spans="1:5">
      <c r="A359" s="3">
        <v>628</v>
      </c>
      <c r="B359" s="4">
        <v>153000</v>
      </c>
      <c r="D359" s="3">
        <v>803</v>
      </c>
      <c r="E359" s="4">
        <v>189000</v>
      </c>
    </row>
    <row r="360" spans="1:5">
      <c r="A360" s="3">
        <v>630</v>
      </c>
      <c r="B360" s="4">
        <v>168500</v>
      </c>
      <c r="D360" s="3">
        <v>806</v>
      </c>
      <c r="E360" s="4">
        <v>227680</v>
      </c>
    </row>
    <row r="361" spans="1:5">
      <c r="A361" s="3">
        <v>631</v>
      </c>
      <c r="B361" s="4">
        <v>124000</v>
      </c>
      <c r="D361" s="3">
        <v>807</v>
      </c>
      <c r="E361" s="4">
        <v>135500</v>
      </c>
    </row>
    <row r="362" spans="1:5">
      <c r="A362" s="3">
        <v>633</v>
      </c>
      <c r="B362" s="4">
        <v>82500</v>
      </c>
      <c r="D362" s="3">
        <v>810</v>
      </c>
      <c r="E362" s="4">
        <v>106000</v>
      </c>
    </row>
    <row r="363" spans="1:5">
      <c r="A363" s="3">
        <v>635</v>
      </c>
      <c r="B363" s="4">
        <v>144000</v>
      </c>
      <c r="D363" s="3">
        <v>815</v>
      </c>
      <c r="E363" s="4">
        <v>116000</v>
      </c>
    </row>
    <row r="364" spans="1:5">
      <c r="A364" s="3">
        <v>636</v>
      </c>
      <c r="B364" s="4">
        <v>200000</v>
      </c>
      <c r="D364" s="3">
        <v>817</v>
      </c>
      <c r="E364" s="4">
        <v>137000</v>
      </c>
    </row>
    <row r="365" spans="1:5">
      <c r="A365" s="3">
        <v>637</v>
      </c>
      <c r="B365" s="4">
        <v>60000</v>
      </c>
      <c r="D365" s="3">
        <v>818</v>
      </c>
      <c r="E365" s="4">
        <v>271000</v>
      </c>
    </row>
    <row r="366" spans="1:5">
      <c r="A366" s="3">
        <v>639</v>
      </c>
      <c r="B366" s="4">
        <v>85000</v>
      </c>
      <c r="D366" s="3">
        <v>823</v>
      </c>
      <c r="E366" s="4">
        <v>225000</v>
      </c>
    </row>
    <row r="367" spans="1:5">
      <c r="A367" s="3">
        <v>641</v>
      </c>
      <c r="B367" s="4">
        <v>274000</v>
      </c>
      <c r="D367" s="3">
        <v>824</v>
      </c>
      <c r="E367" s="4">
        <v>139500</v>
      </c>
    </row>
    <row r="368" spans="1:5">
      <c r="A368" s="3">
        <v>642</v>
      </c>
      <c r="B368" s="4">
        <v>226000</v>
      </c>
      <c r="D368" s="3">
        <v>830</v>
      </c>
      <c r="E368" s="4">
        <v>147400</v>
      </c>
    </row>
    <row r="369" spans="1:5">
      <c r="A369" s="3">
        <v>644</v>
      </c>
      <c r="B369" s="4">
        <v>152000</v>
      </c>
      <c r="D369" s="3">
        <v>835</v>
      </c>
      <c r="E369" s="4">
        <v>139950</v>
      </c>
    </row>
    <row r="370" spans="1:5">
      <c r="A370" s="3">
        <v>646</v>
      </c>
      <c r="B370" s="4">
        <v>143250</v>
      </c>
      <c r="D370" s="3">
        <v>838</v>
      </c>
      <c r="E370" s="4">
        <v>100000</v>
      </c>
    </row>
    <row r="371" spans="1:5">
      <c r="A371" s="3">
        <v>648</v>
      </c>
      <c r="B371" s="4">
        <v>155000</v>
      </c>
      <c r="D371" s="3">
        <v>844</v>
      </c>
      <c r="E371" s="4">
        <v>141000</v>
      </c>
    </row>
    <row r="372" spans="1:5">
      <c r="A372" s="3">
        <v>649</v>
      </c>
      <c r="B372" s="4">
        <v>155000</v>
      </c>
      <c r="D372" s="3">
        <v>847</v>
      </c>
      <c r="E372" s="4">
        <v>213000</v>
      </c>
    </row>
    <row r="373" spans="1:5">
      <c r="A373" s="3">
        <v>651</v>
      </c>
      <c r="B373" s="4">
        <v>205950</v>
      </c>
      <c r="D373" s="3">
        <v>848</v>
      </c>
      <c r="E373" s="4">
        <v>133500</v>
      </c>
    </row>
    <row r="374" spans="1:5">
      <c r="A374" s="3">
        <v>654</v>
      </c>
      <c r="B374" s="4">
        <v>135000</v>
      </c>
      <c r="D374" s="3">
        <v>849</v>
      </c>
      <c r="E374" s="4">
        <v>240000</v>
      </c>
    </row>
    <row r="375" spans="1:5">
      <c r="A375" s="3">
        <v>656</v>
      </c>
      <c r="B375" s="4">
        <v>88000</v>
      </c>
      <c r="D375" s="3">
        <v>850</v>
      </c>
      <c r="E375" s="4">
        <v>187000</v>
      </c>
    </row>
    <row r="376" spans="1:5">
      <c r="A376" s="3">
        <v>658</v>
      </c>
      <c r="B376" s="4">
        <v>149000</v>
      </c>
      <c r="D376" s="3">
        <v>851</v>
      </c>
      <c r="E376" s="4">
        <v>131500</v>
      </c>
    </row>
    <row r="377" spans="1:5">
      <c r="A377" s="3">
        <v>659</v>
      </c>
      <c r="B377" s="4">
        <v>97500</v>
      </c>
      <c r="D377" s="3">
        <v>853</v>
      </c>
      <c r="E377" s="4">
        <v>164000</v>
      </c>
    </row>
    <row r="378" spans="1:5">
      <c r="A378" s="3">
        <v>660</v>
      </c>
      <c r="B378" s="4">
        <v>167000</v>
      </c>
      <c r="D378" s="3">
        <v>854</v>
      </c>
      <c r="E378" s="4">
        <v>158000</v>
      </c>
    </row>
    <row r="379" spans="1:5">
      <c r="A379" s="3">
        <v>664</v>
      </c>
      <c r="B379" s="4">
        <v>137500</v>
      </c>
      <c r="D379" s="3">
        <v>855</v>
      </c>
      <c r="E379" s="4">
        <v>170000</v>
      </c>
    </row>
    <row r="380" spans="1:5">
      <c r="A380" s="3">
        <v>665</v>
      </c>
      <c r="B380" s="4">
        <v>423000</v>
      </c>
      <c r="D380" s="3">
        <v>857</v>
      </c>
      <c r="E380" s="4">
        <v>147000</v>
      </c>
    </row>
    <row r="381" spans="1:5">
      <c r="A381" s="3">
        <v>671</v>
      </c>
      <c r="B381" s="4">
        <v>173500</v>
      </c>
      <c r="D381" s="3">
        <v>860</v>
      </c>
      <c r="E381" s="4">
        <v>250000</v>
      </c>
    </row>
    <row r="382" spans="1:5">
      <c r="A382" s="3">
        <v>673</v>
      </c>
      <c r="B382" s="4">
        <v>165000</v>
      </c>
      <c r="D382" s="3">
        <v>864</v>
      </c>
      <c r="E382" s="4">
        <v>132500</v>
      </c>
    </row>
    <row r="383" spans="1:5">
      <c r="A383" s="3">
        <v>674</v>
      </c>
      <c r="B383" s="4">
        <v>257500</v>
      </c>
      <c r="D383" s="3">
        <v>866</v>
      </c>
      <c r="E383" s="4">
        <v>148500</v>
      </c>
    </row>
    <row r="384" spans="1:5">
      <c r="A384" s="3">
        <v>676</v>
      </c>
      <c r="B384" s="4">
        <v>148500</v>
      </c>
      <c r="D384" s="3">
        <v>867</v>
      </c>
      <c r="E384" s="4">
        <v>248900</v>
      </c>
    </row>
    <row r="385" spans="1:5">
      <c r="A385" s="3">
        <v>677</v>
      </c>
      <c r="B385" s="4">
        <v>87000</v>
      </c>
      <c r="D385" s="3">
        <v>871</v>
      </c>
      <c r="E385" s="4">
        <v>109500</v>
      </c>
    </row>
    <row r="386" spans="1:5">
      <c r="A386" s="3">
        <v>678</v>
      </c>
      <c r="B386" s="4">
        <v>109500</v>
      </c>
      <c r="D386" s="3">
        <v>873</v>
      </c>
      <c r="E386" s="4">
        <v>116000</v>
      </c>
    </row>
    <row r="387" spans="1:5">
      <c r="A387" s="3">
        <v>681</v>
      </c>
      <c r="B387" s="4">
        <v>143000</v>
      </c>
      <c r="D387" s="3">
        <v>874</v>
      </c>
      <c r="E387" s="4">
        <v>133000</v>
      </c>
    </row>
    <row r="388" spans="1:5">
      <c r="A388" s="3">
        <v>685</v>
      </c>
      <c r="B388" s="4">
        <v>221000</v>
      </c>
      <c r="D388" s="3">
        <v>875</v>
      </c>
      <c r="E388" s="4">
        <v>66500</v>
      </c>
    </row>
    <row r="389" spans="1:5">
      <c r="A389" s="3">
        <v>688</v>
      </c>
      <c r="B389" s="4">
        <v>148800</v>
      </c>
      <c r="D389" s="3">
        <v>876</v>
      </c>
      <c r="E389" s="4">
        <v>303477</v>
      </c>
    </row>
    <row r="390" spans="1:5">
      <c r="A390" s="3">
        <v>690</v>
      </c>
      <c r="B390" s="4">
        <v>194700</v>
      </c>
      <c r="D390" s="3">
        <v>880</v>
      </c>
      <c r="E390" s="4">
        <v>136500</v>
      </c>
    </row>
    <row r="391" spans="1:5">
      <c r="A391" s="3">
        <v>691</v>
      </c>
      <c r="B391" s="4">
        <v>141000</v>
      </c>
      <c r="D391" s="3">
        <v>883</v>
      </c>
      <c r="E391" s="4">
        <v>178000</v>
      </c>
    </row>
    <row r="392" spans="1:5">
      <c r="A392" s="3">
        <v>692</v>
      </c>
      <c r="B392" s="4">
        <v>755000</v>
      </c>
      <c r="D392" s="3">
        <v>885</v>
      </c>
      <c r="E392" s="4">
        <v>100000</v>
      </c>
    </row>
    <row r="393" spans="1:5">
      <c r="A393" s="3">
        <v>693</v>
      </c>
      <c r="B393" s="4">
        <v>335000</v>
      </c>
      <c r="D393" s="3">
        <v>889</v>
      </c>
      <c r="E393" s="4">
        <v>268000</v>
      </c>
    </row>
    <row r="394" spans="1:5">
      <c r="A394" s="3">
        <v>695</v>
      </c>
      <c r="B394" s="4">
        <v>141500</v>
      </c>
      <c r="D394" s="3">
        <v>891</v>
      </c>
      <c r="E394" s="4">
        <v>122900</v>
      </c>
    </row>
    <row r="395" spans="1:5">
      <c r="A395" s="3">
        <v>697</v>
      </c>
      <c r="B395" s="4">
        <v>89000</v>
      </c>
      <c r="D395" s="3">
        <v>892</v>
      </c>
      <c r="E395" s="4">
        <v>172500</v>
      </c>
    </row>
    <row r="396" spans="1:5">
      <c r="A396" s="3">
        <v>699</v>
      </c>
      <c r="B396" s="4">
        <v>138500</v>
      </c>
      <c r="D396" s="3">
        <v>896</v>
      </c>
      <c r="E396" s="4">
        <v>140000</v>
      </c>
    </row>
    <row r="397" spans="1:5">
      <c r="A397" s="3">
        <v>701</v>
      </c>
      <c r="B397" s="4">
        <v>312500</v>
      </c>
      <c r="D397" s="3">
        <v>903</v>
      </c>
      <c r="E397" s="4">
        <v>180000</v>
      </c>
    </row>
    <row r="398" spans="1:5">
      <c r="A398" s="3">
        <v>704</v>
      </c>
      <c r="B398" s="4">
        <v>140000</v>
      </c>
      <c r="D398" s="3">
        <v>904</v>
      </c>
      <c r="E398" s="4">
        <v>240000</v>
      </c>
    </row>
    <row r="399" spans="1:5">
      <c r="A399" s="3">
        <v>705</v>
      </c>
      <c r="B399" s="4">
        <v>213000</v>
      </c>
      <c r="D399" s="3">
        <v>905</v>
      </c>
      <c r="E399" s="4">
        <v>125500</v>
      </c>
    </row>
    <row r="400" spans="1:5">
      <c r="A400" s="3">
        <v>707</v>
      </c>
      <c r="B400" s="4">
        <v>302000</v>
      </c>
      <c r="D400" s="3">
        <v>912</v>
      </c>
      <c r="E400" s="4">
        <v>143500</v>
      </c>
    </row>
    <row r="401" spans="1:5">
      <c r="A401" s="3">
        <v>712</v>
      </c>
      <c r="B401" s="4">
        <v>102776</v>
      </c>
      <c r="D401" s="3">
        <v>913</v>
      </c>
      <c r="E401" s="4">
        <v>88000</v>
      </c>
    </row>
    <row r="402" spans="1:5">
      <c r="A402" s="3">
        <v>714</v>
      </c>
      <c r="B402" s="4">
        <v>129000</v>
      </c>
      <c r="D402" s="3">
        <v>914</v>
      </c>
      <c r="E402" s="4">
        <v>145000</v>
      </c>
    </row>
    <row r="403" spans="1:5">
      <c r="A403" s="3">
        <v>715</v>
      </c>
      <c r="B403" s="4">
        <v>130500</v>
      </c>
      <c r="D403" s="3">
        <v>917</v>
      </c>
      <c r="E403" s="4">
        <v>35311</v>
      </c>
    </row>
    <row r="404" spans="1:5">
      <c r="A404" s="3">
        <v>720</v>
      </c>
      <c r="B404" s="4">
        <v>128500</v>
      </c>
      <c r="D404" s="3">
        <v>919</v>
      </c>
      <c r="E404" s="4">
        <v>238000</v>
      </c>
    </row>
    <row r="405" spans="1:5">
      <c r="A405" s="3">
        <v>722</v>
      </c>
      <c r="B405" s="4">
        <v>143000</v>
      </c>
      <c r="D405" s="3">
        <v>921</v>
      </c>
      <c r="E405" s="4">
        <v>201000</v>
      </c>
    </row>
    <row r="406" spans="1:5">
      <c r="A406" s="3">
        <v>724</v>
      </c>
      <c r="B406" s="4">
        <v>135000</v>
      </c>
      <c r="D406" s="3">
        <v>922</v>
      </c>
      <c r="E406" s="4">
        <v>145900</v>
      </c>
    </row>
    <row r="407" spans="1:5">
      <c r="A407" s="3">
        <v>725</v>
      </c>
      <c r="B407" s="4">
        <v>320000</v>
      </c>
      <c r="D407" s="3">
        <v>923</v>
      </c>
      <c r="E407" s="4">
        <v>169990</v>
      </c>
    </row>
    <row r="408" spans="1:5">
      <c r="A408" s="3">
        <v>728</v>
      </c>
      <c r="B408" s="4">
        <v>194500</v>
      </c>
      <c r="D408" s="3">
        <v>924</v>
      </c>
      <c r="E408" s="4">
        <v>193000</v>
      </c>
    </row>
    <row r="409" spans="1:5">
      <c r="A409" s="3">
        <v>730</v>
      </c>
      <c r="B409" s="4">
        <v>103000</v>
      </c>
      <c r="D409" s="3">
        <v>930</v>
      </c>
      <c r="E409" s="4">
        <v>222000</v>
      </c>
    </row>
    <row r="410" spans="1:5">
      <c r="A410" s="3">
        <v>731</v>
      </c>
      <c r="B410" s="4">
        <v>236500</v>
      </c>
      <c r="D410" s="3">
        <v>931</v>
      </c>
      <c r="E410" s="4">
        <v>201000</v>
      </c>
    </row>
    <row r="411" spans="1:5">
      <c r="A411" s="3">
        <v>732</v>
      </c>
      <c r="B411" s="4">
        <v>187500</v>
      </c>
      <c r="D411" s="3">
        <v>932</v>
      </c>
      <c r="E411" s="4">
        <v>117500</v>
      </c>
    </row>
    <row r="412" spans="1:5">
      <c r="A412" s="3">
        <v>734</v>
      </c>
      <c r="B412" s="4">
        <v>131400</v>
      </c>
      <c r="D412" s="3">
        <v>934</v>
      </c>
      <c r="E412" s="4">
        <v>190000</v>
      </c>
    </row>
    <row r="413" spans="1:5">
      <c r="A413" s="3">
        <v>735</v>
      </c>
      <c r="B413" s="4">
        <v>108000</v>
      </c>
      <c r="D413" s="3">
        <v>935</v>
      </c>
      <c r="E413" s="4">
        <v>242000</v>
      </c>
    </row>
    <row r="414" spans="1:5">
      <c r="A414" s="3">
        <v>738</v>
      </c>
      <c r="B414" s="4">
        <v>239900</v>
      </c>
      <c r="D414" s="3">
        <v>937</v>
      </c>
      <c r="E414" s="4">
        <v>184900</v>
      </c>
    </row>
    <row r="415" spans="1:5">
      <c r="A415" s="3">
        <v>739</v>
      </c>
      <c r="B415" s="4">
        <v>179000</v>
      </c>
      <c r="D415" s="3">
        <v>939</v>
      </c>
      <c r="E415" s="4">
        <v>239799</v>
      </c>
    </row>
    <row r="416" spans="1:5">
      <c r="A416" s="3">
        <v>740</v>
      </c>
      <c r="B416" s="4">
        <v>190000</v>
      </c>
      <c r="D416" s="3">
        <v>941</v>
      </c>
      <c r="E416" s="4">
        <v>150900</v>
      </c>
    </row>
    <row r="417" spans="1:5">
      <c r="A417" s="3">
        <v>741</v>
      </c>
      <c r="B417" s="4">
        <v>132000</v>
      </c>
      <c r="D417" s="3">
        <v>943</v>
      </c>
      <c r="E417" s="4">
        <v>150000</v>
      </c>
    </row>
    <row r="418" spans="1:5">
      <c r="A418" s="3">
        <v>742</v>
      </c>
      <c r="B418" s="4">
        <v>142000</v>
      </c>
      <c r="D418" s="3">
        <v>946</v>
      </c>
      <c r="E418" s="4">
        <v>124900</v>
      </c>
    </row>
    <row r="419" spans="1:5">
      <c r="A419" s="3">
        <v>747</v>
      </c>
      <c r="B419" s="4">
        <v>236000</v>
      </c>
      <c r="D419" s="3">
        <v>948</v>
      </c>
      <c r="E419" s="4">
        <v>270000</v>
      </c>
    </row>
    <row r="420" spans="1:5">
      <c r="A420" s="3">
        <v>748</v>
      </c>
      <c r="B420" s="4">
        <v>265979</v>
      </c>
      <c r="D420" s="3">
        <v>951</v>
      </c>
      <c r="E420" s="4">
        <v>129000</v>
      </c>
    </row>
    <row r="421" spans="1:5">
      <c r="A421" s="3">
        <v>749</v>
      </c>
      <c r="B421" s="4">
        <v>260400</v>
      </c>
      <c r="D421" s="3">
        <v>952</v>
      </c>
      <c r="E421" s="4">
        <v>119900</v>
      </c>
    </row>
    <row r="422" spans="1:5">
      <c r="A422" s="3">
        <v>750</v>
      </c>
      <c r="B422" s="4">
        <v>98000</v>
      </c>
      <c r="D422" s="3">
        <v>954</v>
      </c>
      <c r="E422" s="4">
        <v>172000</v>
      </c>
    </row>
    <row r="423" spans="1:5">
      <c r="A423" s="3">
        <v>751</v>
      </c>
      <c r="B423" s="4">
        <v>96500</v>
      </c>
      <c r="D423" s="3">
        <v>955</v>
      </c>
      <c r="E423" s="4">
        <v>127500</v>
      </c>
    </row>
    <row r="424" spans="1:5">
      <c r="A424" s="3">
        <v>754</v>
      </c>
      <c r="B424" s="4">
        <v>275500</v>
      </c>
      <c r="D424" s="3">
        <v>956</v>
      </c>
      <c r="E424" s="4">
        <v>145000</v>
      </c>
    </row>
    <row r="425" spans="1:5">
      <c r="A425" s="3">
        <v>756</v>
      </c>
      <c r="B425" s="4">
        <v>172500</v>
      </c>
      <c r="D425" s="3">
        <v>959</v>
      </c>
      <c r="E425" s="4">
        <v>185000</v>
      </c>
    </row>
    <row r="426" spans="1:5">
      <c r="A426" s="3">
        <v>757</v>
      </c>
      <c r="B426" s="4">
        <v>212000</v>
      </c>
      <c r="D426" s="3">
        <v>962</v>
      </c>
      <c r="E426" s="4">
        <v>272000</v>
      </c>
    </row>
    <row r="427" spans="1:5">
      <c r="A427" s="3">
        <v>758</v>
      </c>
      <c r="B427" s="4">
        <v>158900</v>
      </c>
      <c r="D427" s="3">
        <v>963</v>
      </c>
      <c r="E427" s="4">
        <v>155000</v>
      </c>
    </row>
    <row r="428" spans="1:5">
      <c r="A428" s="3">
        <v>763</v>
      </c>
      <c r="B428" s="4">
        <v>215200</v>
      </c>
      <c r="D428" s="3">
        <v>966</v>
      </c>
      <c r="E428" s="4">
        <v>178900</v>
      </c>
    </row>
    <row r="429" spans="1:5">
      <c r="A429" s="3">
        <v>765</v>
      </c>
      <c r="B429" s="4">
        <v>270000</v>
      </c>
      <c r="D429" s="3">
        <v>968</v>
      </c>
      <c r="E429" s="4">
        <v>135000</v>
      </c>
    </row>
    <row r="430" spans="1:5">
      <c r="A430" s="3">
        <v>767</v>
      </c>
      <c r="B430" s="4">
        <v>196500</v>
      </c>
      <c r="D430" s="3">
        <v>971</v>
      </c>
      <c r="E430" s="4">
        <v>135000</v>
      </c>
    </row>
    <row r="431" spans="1:5">
      <c r="A431" s="3">
        <v>770</v>
      </c>
      <c r="B431" s="4">
        <v>538000</v>
      </c>
      <c r="D431" s="3">
        <v>972</v>
      </c>
      <c r="E431" s="4">
        <v>173000</v>
      </c>
    </row>
    <row r="432" spans="1:5">
      <c r="A432" s="3">
        <v>771</v>
      </c>
      <c r="B432" s="4">
        <v>134900</v>
      </c>
      <c r="D432" s="3">
        <v>974</v>
      </c>
      <c r="E432" s="4">
        <v>182000</v>
      </c>
    </row>
    <row r="433" spans="1:5">
      <c r="A433" s="3">
        <v>772</v>
      </c>
      <c r="B433" s="4">
        <v>102000</v>
      </c>
      <c r="D433" s="3">
        <v>975</v>
      </c>
      <c r="E433" s="4">
        <v>167500</v>
      </c>
    </row>
    <row r="434" spans="1:5">
      <c r="A434" s="3">
        <v>773</v>
      </c>
      <c r="B434" s="4">
        <v>107000</v>
      </c>
      <c r="D434" s="3">
        <v>977</v>
      </c>
      <c r="E434" s="4">
        <v>85500</v>
      </c>
    </row>
    <row r="435" spans="1:5">
      <c r="A435" s="3">
        <v>776</v>
      </c>
      <c r="B435" s="4">
        <v>162000</v>
      </c>
      <c r="D435" s="3">
        <v>978</v>
      </c>
      <c r="E435" s="4">
        <v>199900</v>
      </c>
    </row>
    <row r="436" spans="1:5">
      <c r="A436" s="3">
        <v>778</v>
      </c>
      <c r="B436" s="4">
        <v>142500</v>
      </c>
      <c r="D436" s="3">
        <v>981</v>
      </c>
      <c r="E436" s="4">
        <v>178400</v>
      </c>
    </row>
    <row r="437" spans="1:5">
      <c r="A437" s="3">
        <v>780</v>
      </c>
      <c r="B437" s="4">
        <v>135000</v>
      </c>
      <c r="D437" s="3">
        <v>982</v>
      </c>
      <c r="E437" s="4">
        <v>336000</v>
      </c>
    </row>
    <row r="438" spans="1:5">
      <c r="A438" s="3">
        <v>781</v>
      </c>
      <c r="B438" s="4">
        <v>176000</v>
      </c>
      <c r="D438" s="3">
        <v>985</v>
      </c>
      <c r="E438" s="4">
        <v>126000</v>
      </c>
    </row>
    <row r="439" spans="1:5">
      <c r="A439" s="3">
        <v>783</v>
      </c>
      <c r="B439" s="4">
        <v>187100</v>
      </c>
      <c r="D439" s="3">
        <v>986</v>
      </c>
      <c r="E439" s="4">
        <v>125000</v>
      </c>
    </row>
    <row r="440" spans="1:5">
      <c r="A440" s="3">
        <v>785</v>
      </c>
      <c r="B440" s="4">
        <v>128000</v>
      </c>
      <c r="D440" s="3">
        <v>990</v>
      </c>
      <c r="E440" s="4">
        <v>197000</v>
      </c>
    </row>
    <row r="441" spans="1:5">
      <c r="A441" s="3">
        <v>787</v>
      </c>
      <c r="B441" s="4">
        <v>139000</v>
      </c>
      <c r="D441" s="3">
        <v>992</v>
      </c>
      <c r="E441" s="4">
        <v>168000</v>
      </c>
    </row>
    <row r="442" spans="1:5">
      <c r="A442" s="3">
        <v>788</v>
      </c>
      <c r="B442" s="4">
        <v>233000</v>
      </c>
      <c r="D442" s="3">
        <v>993</v>
      </c>
      <c r="E442" s="4">
        <v>187000</v>
      </c>
    </row>
    <row r="443" spans="1:5">
      <c r="A443" s="3">
        <v>792</v>
      </c>
      <c r="B443" s="4">
        <v>146800</v>
      </c>
      <c r="D443" s="3">
        <v>994</v>
      </c>
      <c r="E443" s="4">
        <v>173900</v>
      </c>
    </row>
    <row r="444" spans="1:5">
      <c r="A444" s="3">
        <v>793</v>
      </c>
      <c r="B444" s="4">
        <v>269790</v>
      </c>
      <c r="D444" s="3">
        <v>995</v>
      </c>
      <c r="E444" s="4">
        <v>337500</v>
      </c>
    </row>
    <row r="445" spans="1:5">
      <c r="A445" s="3">
        <v>794</v>
      </c>
      <c r="B445" s="4">
        <v>225000</v>
      </c>
      <c r="D445" s="3">
        <v>996</v>
      </c>
      <c r="E445" s="4">
        <v>121600</v>
      </c>
    </row>
    <row r="446" spans="1:5">
      <c r="A446" s="3">
        <v>796</v>
      </c>
      <c r="B446" s="4">
        <v>171000</v>
      </c>
      <c r="D446" s="3">
        <v>1001</v>
      </c>
      <c r="E446" s="4">
        <v>82000</v>
      </c>
    </row>
    <row r="447" spans="1:5">
      <c r="A447" s="3">
        <v>797</v>
      </c>
      <c r="B447" s="4">
        <v>143500</v>
      </c>
      <c r="D447" s="3">
        <v>1003</v>
      </c>
      <c r="E447" s="4">
        <v>232000</v>
      </c>
    </row>
    <row r="448" spans="1:5">
      <c r="A448" s="3">
        <v>798</v>
      </c>
      <c r="B448" s="4">
        <v>110000</v>
      </c>
      <c r="D448" s="3">
        <v>1006</v>
      </c>
      <c r="E448" s="4">
        <v>149900</v>
      </c>
    </row>
    <row r="449" spans="1:5">
      <c r="A449" s="3">
        <v>800</v>
      </c>
      <c r="B449" s="4">
        <v>175000</v>
      </c>
      <c r="D449" s="3">
        <v>1008</v>
      </c>
      <c r="E449" s="4">
        <v>88000</v>
      </c>
    </row>
    <row r="450" spans="1:5">
      <c r="A450" s="3">
        <v>801</v>
      </c>
      <c r="B450" s="4">
        <v>200000</v>
      </c>
      <c r="D450" s="3">
        <v>1011</v>
      </c>
      <c r="E450" s="4">
        <v>135000</v>
      </c>
    </row>
    <row r="451" spans="1:5">
      <c r="A451" s="3">
        <v>804</v>
      </c>
      <c r="B451" s="4">
        <v>582933</v>
      </c>
      <c r="D451" s="3">
        <v>1013</v>
      </c>
      <c r="E451" s="4">
        <v>165000</v>
      </c>
    </row>
    <row r="452" spans="1:5">
      <c r="A452" s="3">
        <v>805</v>
      </c>
      <c r="B452" s="4">
        <v>118000</v>
      </c>
      <c r="D452" s="3">
        <v>1015</v>
      </c>
      <c r="E452" s="4">
        <v>119200</v>
      </c>
    </row>
    <row r="453" spans="1:5">
      <c r="A453" s="3">
        <v>808</v>
      </c>
      <c r="B453" s="4">
        <v>223500</v>
      </c>
      <c r="D453" s="3">
        <v>1016</v>
      </c>
      <c r="E453" s="4">
        <v>227000</v>
      </c>
    </row>
    <row r="454" spans="1:5">
      <c r="A454" s="3">
        <v>809</v>
      </c>
      <c r="B454" s="4">
        <v>159950</v>
      </c>
      <c r="D454" s="3">
        <v>1018</v>
      </c>
      <c r="E454" s="4">
        <v>187500</v>
      </c>
    </row>
    <row r="455" spans="1:5">
      <c r="A455" s="3">
        <v>811</v>
      </c>
      <c r="B455" s="4">
        <v>181000</v>
      </c>
      <c r="D455" s="3">
        <v>1022</v>
      </c>
      <c r="E455" s="4">
        <v>194000</v>
      </c>
    </row>
    <row r="456" spans="1:5">
      <c r="A456" s="3">
        <v>812</v>
      </c>
      <c r="B456" s="4">
        <v>144500</v>
      </c>
      <c r="D456" s="3">
        <v>1031</v>
      </c>
      <c r="E456" s="4">
        <v>160000</v>
      </c>
    </row>
    <row r="457" spans="1:5">
      <c r="A457" s="3">
        <v>813</v>
      </c>
      <c r="B457" s="4">
        <v>55993</v>
      </c>
      <c r="D457" s="3">
        <v>1032</v>
      </c>
      <c r="E457" s="4">
        <v>197000</v>
      </c>
    </row>
    <row r="458" spans="1:5">
      <c r="A458" s="3">
        <v>814</v>
      </c>
      <c r="B458" s="4">
        <v>157900</v>
      </c>
      <c r="D458" s="3">
        <v>1033</v>
      </c>
      <c r="E458" s="4">
        <v>310000</v>
      </c>
    </row>
    <row r="459" spans="1:5">
      <c r="A459" s="3">
        <v>816</v>
      </c>
      <c r="B459" s="4">
        <v>224900</v>
      </c>
      <c r="D459" s="3">
        <v>1037</v>
      </c>
      <c r="E459" s="4">
        <v>315500</v>
      </c>
    </row>
    <row r="460" spans="1:5">
      <c r="A460" s="3">
        <v>819</v>
      </c>
      <c r="B460" s="4">
        <v>155000</v>
      </c>
      <c r="D460" s="3">
        <v>1038</v>
      </c>
      <c r="E460" s="4">
        <v>287000</v>
      </c>
    </row>
    <row r="461" spans="1:5">
      <c r="A461" s="3">
        <v>820</v>
      </c>
      <c r="B461" s="4">
        <v>224000</v>
      </c>
      <c r="D461" s="3">
        <v>1042</v>
      </c>
      <c r="E461" s="4">
        <v>173000</v>
      </c>
    </row>
    <row r="462" spans="1:5">
      <c r="A462" s="3">
        <v>821</v>
      </c>
      <c r="B462" s="4">
        <v>183000</v>
      </c>
      <c r="D462" s="3">
        <v>1043</v>
      </c>
      <c r="E462" s="4">
        <v>196000</v>
      </c>
    </row>
    <row r="463" spans="1:5">
      <c r="A463" s="3">
        <v>822</v>
      </c>
      <c r="B463" s="4">
        <v>93000</v>
      </c>
      <c r="D463" s="3">
        <v>1045</v>
      </c>
      <c r="E463" s="4">
        <v>278000</v>
      </c>
    </row>
    <row r="464" spans="1:5">
      <c r="A464" s="3">
        <v>825</v>
      </c>
      <c r="B464" s="4">
        <v>232600</v>
      </c>
      <c r="D464" s="3">
        <v>1047</v>
      </c>
      <c r="E464" s="4">
        <v>556581</v>
      </c>
    </row>
    <row r="465" spans="1:5">
      <c r="A465" s="3">
        <v>826</v>
      </c>
      <c r="B465" s="4">
        <v>385000</v>
      </c>
      <c r="D465" s="3">
        <v>1049</v>
      </c>
      <c r="E465" s="4">
        <v>115000</v>
      </c>
    </row>
    <row r="466" spans="1:5">
      <c r="A466" s="3">
        <v>827</v>
      </c>
      <c r="B466" s="4">
        <v>109500</v>
      </c>
      <c r="D466" s="3">
        <v>1051</v>
      </c>
      <c r="E466" s="4">
        <v>176485</v>
      </c>
    </row>
    <row r="467" spans="1:5">
      <c r="A467" s="3">
        <v>828</v>
      </c>
      <c r="B467" s="4">
        <v>189000</v>
      </c>
      <c r="D467" s="3">
        <v>1052</v>
      </c>
      <c r="E467" s="4">
        <v>200141</v>
      </c>
    </row>
    <row r="468" spans="1:5">
      <c r="A468" s="3">
        <v>829</v>
      </c>
      <c r="B468" s="4">
        <v>185000</v>
      </c>
      <c r="D468" s="3">
        <v>1055</v>
      </c>
      <c r="E468" s="4">
        <v>255000</v>
      </c>
    </row>
    <row r="469" spans="1:5">
      <c r="A469" s="3">
        <v>831</v>
      </c>
      <c r="B469" s="4">
        <v>166000</v>
      </c>
      <c r="D469" s="3">
        <v>1059</v>
      </c>
      <c r="E469" s="4">
        <v>335000</v>
      </c>
    </row>
    <row r="470" spans="1:5">
      <c r="A470" s="3">
        <v>832</v>
      </c>
      <c r="B470" s="4">
        <v>151000</v>
      </c>
      <c r="D470" s="3">
        <v>1062</v>
      </c>
      <c r="E470" s="4">
        <v>81000</v>
      </c>
    </row>
    <row r="471" spans="1:5">
      <c r="A471" s="3">
        <v>833</v>
      </c>
      <c r="B471" s="4">
        <v>237000</v>
      </c>
      <c r="D471" s="3">
        <v>1063</v>
      </c>
      <c r="E471" s="4">
        <v>90000</v>
      </c>
    </row>
    <row r="472" spans="1:5">
      <c r="A472" s="3">
        <v>834</v>
      </c>
      <c r="B472" s="4">
        <v>167000</v>
      </c>
      <c r="D472" s="3">
        <v>1064</v>
      </c>
      <c r="E472" s="4">
        <v>110500</v>
      </c>
    </row>
    <row r="473" spans="1:5">
      <c r="A473" s="3">
        <v>836</v>
      </c>
      <c r="B473" s="4">
        <v>128000</v>
      </c>
      <c r="D473" s="3">
        <v>1065</v>
      </c>
      <c r="E473" s="4">
        <v>154000</v>
      </c>
    </row>
    <row r="474" spans="1:5">
      <c r="A474" s="3">
        <v>837</v>
      </c>
      <c r="B474" s="4">
        <v>153500</v>
      </c>
      <c r="D474" s="3">
        <v>1073</v>
      </c>
      <c r="E474" s="4">
        <v>91500</v>
      </c>
    </row>
    <row r="475" spans="1:5">
      <c r="A475" s="3">
        <v>839</v>
      </c>
      <c r="B475" s="4">
        <v>144000</v>
      </c>
      <c r="D475" s="3">
        <v>1074</v>
      </c>
      <c r="E475" s="4">
        <v>159500</v>
      </c>
    </row>
    <row r="476" spans="1:5">
      <c r="A476" s="3">
        <v>840</v>
      </c>
      <c r="B476" s="4">
        <v>130500</v>
      </c>
      <c r="D476" s="3">
        <v>1076</v>
      </c>
      <c r="E476" s="4">
        <v>219500</v>
      </c>
    </row>
    <row r="477" spans="1:5">
      <c r="A477" s="3">
        <v>841</v>
      </c>
      <c r="B477" s="4">
        <v>140000</v>
      </c>
      <c r="D477" s="3">
        <v>1081</v>
      </c>
      <c r="E477" s="4">
        <v>145000</v>
      </c>
    </row>
    <row r="478" spans="1:5">
      <c r="A478" s="3">
        <v>842</v>
      </c>
      <c r="B478" s="4">
        <v>157500</v>
      </c>
      <c r="D478" s="3">
        <v>1083</v>
      </c>
      <c r="E478" s="4">
        <v>192000</v>
      </c>
    </row>
    <row r="479" spans="1:5">
      <c r="A479" s="3">
        <v>843</v>
      </c>
      <c r="B479" s="4">
        <v>174900</v>
      </c>
      <c r="D479" s="3">
        <v>1085</v>
      </c>
      <c r="E479" s="4">
        <v>187500</v>
      </c>
    </row>
    <row r="480" spans="1:5">
      <c r="A480" s="3">
        <v>845</v>
      </c>
      <c r="B480" s="4">
        <v>153900</v>
      </c>
      <c r="D480" s="3">
        <v>1094</v>
      </c>
      <c r="E480" s="4">
        <v>146000</v>
      </c>
    </row>
    <row r="481" spans="1:5">
      <c r="A481" s="3">
        <v>846</v>
      </c>
      <c r="B481" s="4">
        <v>171000</v>
      </c>
      <c r="D481" s="3">
        <v>1098</v>
      </c>
      <c r="E481" s="4">
        <v>170000</v>
      </c>
    </row>
    <row r="482" spans="1:5">
      <c r="A482" s="3">
        <v>852</v>
      </c>
      <c r="B482" s="4">
        <v>215000</v>
      </c>
      <c r="D482" s="3">
        <v>1099</v>
      </c>
      <c r="E482" s="4">
        <v>128000</v>
      </c>
    </row>
    <row r="483" spans="1:5">
      <c r="A483" s="3">
        <v>856</v>
      </c>
      <c r="B483" s="4">
        <v>127000</v>
      </c>
      <c r="D483" s="3">
        <v>1102</v>
      </c>
      <c r="E483" s="4">
        <v>119500</v>
      </c>
    </row>
    <row r="484" spans="1:5">
      <c r="A484" s="3">
        <v>858</v>
      </c>
      <c r="B484" s="4">
        <v>174000</v>
      </c>
      <c r="D484" s="3">
        <v>1104</v>
      </c>
      <c r="E484" s="4">
        <v>159500</v>
      </c>
    </row>
    <row r="485" spans="1:5">
      <c r="A485" s="3">
        <v>859</v>
      </c>
      <c r="B485" s="4">
        <v>152000</v>
      </c>
      <c r="D485" s="3">
        <v>1108</v>
      </c>
      <c r="E485" s="4">
        <v>274725</v>
      </c>
    </row>
    <row r="486" spans="1:5">
      <c r="A486" s="3">
        <v>861</v>
      </c>
      <c r="B486" s="4">
        <v>189950</v>
      </c>
      <c r="D486" s="3">
        <v>1109</v>
      </c>
      <c r="E486" s="4">
        <v>181000</v>
      </c>
    </row>
    <row r="487" spans="1:5">
      <c r="A487" s="3">
        <v>862</v>
      </c>
      <c r="B487" s="4">
        <v>131500</v>
      </c>
      <c r="D487" s="3">
        <v>1112</v>
      </c>
      <c r="E487" s="4">
        <v>205000</v>
      </c>
    </row>
    <row r="488" spans="1:5">
      <c r="A488" s="3">
        <v>863</v>
      </c>
      <c r="B488" s="4">
        <v>152000</v>
      </c>
      <c r="D488" s="3">
        <v>1113</v>
      </c>
      <c r="E488" s="4">
        <v>129900</v>
      </c>
    </row>
    <row r="489" spans="1:5">
      <c r="A489" s="3">
        <v>865</v>
      </c>
      <c r="B489" s="4">
        <v>250580</v>
      </c>
      <c r="D489" s="3">
        <v>1115</v>
      </c>
      <c r="E489" s="4">
        <v>117000</v>
      </c>
    </row>
    <row r="490" spans="1:5">
      <c r="A490" s="3">
        <v>868</v>
      </c>
      <c r="B490" s="4">
        <v>129000</v>
      </c>
      <c r="D490" s="3">
        <v>1116</v>
      </c>
      <c r="E490" s="4">
        <v>318000</v>
      </c>
    </row>
    <row r="491" spans="1:5">
      <c r="A491" s="3">
        <v>869</v>
      </c>
      <c r="B491" s="4">
        <v>169000</v>
      </c>
      <c r="D491" s="3">
        <v>1119</v>
      </c>
      <c r="E491" s="4">
        <v>140000</v>
      </c>
    </row>
    <row r="492" spans="1:5">
      <c r="A492" s="3">
        <v>870</v>
      </c>
      <c r="B492" s="4">
        <v>236000</v>
      </c>
      <c r="D492" s="3">
        <v>1120</v>
      </c>
      <c r="E492" s="4">
        <v>133700</v>
      </c>
    </row>
    <row r="493" spans="1:5">
      <c r="A493" s="3">
        <v>872</v>
      </c>
      <c r="B493" s="4">
        <v>200500</v>
      </c>
      <c r="D493" s="3">
        <v>1122</v>
      </c>
      <c r="E493" s="4">
        <v>212900</v>
      </c>
    </row>
    <row r="494" spans="1:5">
      <c r="A494" s="3">
        <v>877</v>
      </c>
      <c r="B494" s="4">
        <v>132250</v>
      </c>
      <c r="D494" s="3">
        <v>1123</v>
      </c>
      <c r="E494" s="4">
        <v>112000</v>
      </c>
    </row>
    <row r="495" spans="1:5">
      <c r="A495" s="3">
        <v>878</v>
      </c>
      <c r="B495" s="4">
        <v>350000</v>
      </c>
      <c r="D495" s="3">
        <v>1125</v>
      </c>
      <c r="E495" s="4">
        <v>163900</v>
      </c>
    </row>
    <row r="496" spans="1:5">
      <c r="A496" s="3">
        <v>879</v>
      </c>
      <c r="B496" s="4">
        <v>148000</v>
      </c>
      <c r="D496" s="3">
        <v>1126</v>
      </c>
      <c r="E496" s="4">
        <v>115000</v>
      </c>
    </row>
    <row r="497" spans="1:5">
      <c r="A497" s="3">
        <v>881</v>
      </c>
      <c r="B497" s="4">
        <v>157000</v>
      </c>
      <c r="D497" s="3">
        <v>1128</v>
      </c>
      <c r="E497" s="4">
        <v>259000</v>
      </c>
    </row>
    <row r="498" spans="1:5">
      <c r="A498" s="3">
        <v>882</v>
      </c>
      <c r="B498" s="4">
        <v>187500</v>
      </c>
      <c r="D498" s="3">
        <v>1129</v>
      </c>
      <c r="E498" s="4">
        <v>215000</v>
      </c>
    </row>
    <row r="499" spans="1:5">
      <c r="A499" s="3">
        <v>884</v>
      </c>
      <c r="B499" s="4">
        <v>118500</v>
      </c>
      <c r="D499" s="3">
        <v>1130</v>
      </c>
      <c r="E499" s="4">
        <v>140000</v>
      </c>
    </row>
    <row r="500" spans="1:5">
      <c r="A500" s="3">
        <v>886</v>
      </c>
      <c r="B500" s="4">
        <v>328900</v>
      </c>
      <c r="D500" s="3">
        <v>1131</v>
      </c>
      <c r="E500" s="4">
        <v>135000</v>
      </c>
    </row>
    <row r="501" spans="1:5">
      <c r="A501" s="3">
        <v>887</v>
      </c>
      <c r="B501" s="4">
        <v>145000</v>
      </c>
      <c r="D501" s="3">
        <v>1132</v>
      </c>
      <c r="E501" s="4">
        <v>93500</v>
      </c>
    </row>
    <row r="502" spans="1:5">
      <c r="A502" s="3">
        <v>888</v>
      </c>
      <c r="B502" s="4">
        <v>135500</v>
      </c>
      <c r="D502" s="3">
        <v>1135</v>
      </c>
      <c r="E502" s="4">
        <v>169000</v>
      </c>
    </row>
    <row r="503" spans="1:5">
      <c r="A503" s="3">
        <v>890</v>
      </c>
      <c r="B503" s="4">
        <v>149500</v>
      </c>
      <c r="D503" s="3">
        <v>1142</v>
      </c>
      <c r="E503" s="4">
        <v>197500</v>
      </c>
    </row>
    <row r="504" spans="1:5">
      <c r="A504" s="3">
        <v>893</v>
      </c>
      <c r="B504" s="4">
        <v>154500</v>
      </c>
      <c r="D504" s="3">
        <v>1144</v>
      </c>
      <c r="E504" s="4">
        <v>80000</v>
      </c>
    </row>
    <row r="505" spans="1:5">
      <c r="A505" s="3">
        <v>894</v>
      </c>
      <c r="B505" s="4">
        <v>165000</v>
      </c>
      <c r="D505" s="3">
        <v>1145</v>
      </c>
      <c r="E505" s="4">
        <v>80000</v>
      </c>
    </row>
    <row r="506" spans="1:5">
      <c r="A506" s="3">
        <v>895</v>
      </c>
      <c r="B506" s="4">
        <v>118858</v>
      </c>
      <c r="D506" s="3">
        <v>1146</v>
      </c>
      <c r="E506" s="4">
        <v>149000</v>
      </c>
    </row>
    <row r="507" spans="1:5">
      <c r="A507" s="3">
        <v>897</v>
      </c>
      <c r="B507" s="4">
        <v>106500</v>
      </c>
      <c r="D507" s="3">
        <v>1148</v>
      </c>
      <c r="E507" s="4">
        <v>174500</v>
      </c>
    </row>
    <row r="508" spans="1:5">
      <c r="A508" s="3">
        <v>898</v>
      </c>
      <c r="B508" s="4">
        <v>142953</v>
      </c>
      <c r="D508" s="3">
        <v>1149</v>
      </c>
      <c r="E508" s="4">
        <v>116900</v>
      </c>
    </row>
    <row r="509" spans="1:5">
      <c r="A509" s="3">
        <v>899</v>
      </c>
      <c r="B509" s="4">
        <v>611657</v>
      </c>
      <c r="D509" s="3">
        <v>1150</v>
      </c>
      <c r="E509" s="4">
        <v>143000</v>
      </c>
    </row>
    <row r="510" spans="1:5">
      <c r="A510" s="3">
        <v>900</v>
      </c>
      <c r="B510" s="4">
        <v>135000</v>
      </c>
      <c r="D510" s="3">
        <v>1151</v>
      </c>
      <c r="E510" s="4">
        <v>124000</v>
      </c>
    </row>
    <row r="511" spans="1:5">
      <c r="A511" s="3">
        <v>901</v>
      </c>
      <c r="B511" s="4">
        <v>110000</v>
      </c>
      <c r="D511" s="3">
        <v>1152</v>
      </c>
      <c r="E511" s="4">
        <v>149900</v>
      </c>
    </row>
    <row r="512" spans="1:5">
      <c r="A512" s="3">
        <v>902</v>
      </c>
      <c r="B512" s="4">
        <v>153000</v>
      </c>
      <c r="D512" s="3">
        <v>1153</v>
      </c>
      <c r="E512" s="4">
        <v>230000</v>
      </c>
    </row>
    <row r="513" spans="1:5">
      <c r="A513" s="3">
        <v>906</v>
      </c>
      <c r="B513" s="4">
        <v>128000</v>
      </c>
      <c r="D513" s="3">
        <v>1156</v>
      </c>
      <c r="E513" s="4">
        <v>218000</v>
      </c>
    </row>
    <row r="514" spans="1:5">
      <c r="A514" s="3">
        <v>907</v>
      </c>
      <c r="B514" s="4">
        <v>255000</v>
      </c>
      <c r="D514" s="3">
        <v>1157</v>
      </c>
      <c r="E514" s="4">
        <v>179900</v>
      </c>
    </row>
    <row r="515" spans="1:5">
      <c r="A515" s="3">
        <v>908</v>
      </c>
      <c r="B515" s="4">
        <v>250000</v>
      </c>
      <c r="D515" s="3">
        <v>1158</v>
      </c>
      <c r="E515" s="4">
        <v>230000</v>
      </c>
    </row>
    <row r="516" spans="1:5">
      <c r="A516" s="3">
        <v>909</v>
      </c>
      <c r="B516" s="4">
        <v>131000</v>
      </c>
      <c r="D516" s="3">
        <v>1160</v>
      </c>
      <c r="E516" s="4">
        <v>185000</v>
      </c>
    </row>
    <row r="517" spans="1:5">
      <c r="A517" s="3">
        <v>910</v>
      </c>
      <c r="B517" s="4">
        <v>174000</v>
      </c>
      <c r="D517" s="3">
        <v>1161</v>
      </c>
      <c r="E517" s="4">
        <v>146000</v>
      </c>
    </row>
    <row r="518" spans="1:5">
      <c r="A518" s="3">
        <v>911</v>
      </c>
      <c r="B518" s="4">
        <v>154300</v>
      </c>
      <c r="D518" s="3">
        <v>1162</v>
      </c>
      <c r="E518" s="4">
        <v>224000</v>
      </c>
    </row>
    <row r="519" spans="1:5">
      <c r="A519" s="3">
        <v>915</v>
      </c>
      <c r="B519" s="4">
        <v>173733</v>
      </c>
      <c r="D519" s="3">
        <v>1166</v>
      </c>
      <c r="E519" s="4">
        <v>233170</v>
      </c>
    </row>
    <row r="520" spans="1:5">
      <c r="A520" s="3">
        <v>916</v>
      </c>
      <c r="B520" s="4">
        <v>75000</v>
      </c>
      <c r="D520" s="3">
        <v>1169</v>
      </c>
      <c r="E520" s="4">
        <v>235000</v>
      </c>
    </row>
    <row r="521" spans="1:5">
      <c r="A521" s="3">
        <v>918</v>
      </c>
      <c r="B521" s="4">
        <v>135000</v>
      </c>
      <c r="D521" s="3">
        <v>1170</v>
      </c>
      <c r="E521" s="4">
        <v>625000</v>
      </c>
    </row>
    <row r="522" spans="1:5">
      <c r="A522" s="3">
        <v>920</v>
      </c>
      <c r="B522" s="4">
        <v>176500</v>
      </c>
      <c r="D522" s="3">
        <v>1171</v>
      </c>
      <c r="E522" s="4">
        <v>171000</v>
      </c>
    </row>
    <row r="523" spans="1:5">
      <c r="A523" s="3">
        <v>925</v>
      </c>
      <c r="B523" s="4">
        <v>207500</v>
      </c>
      <c r="D523" s="3">
        <v>1172</v>
      </c>
      <c r="E523" s="4">
        <v>163000</v>
      </c>
    </row>
    <row r="524" spans="1:5">
      <c r="A524" s="3">
        <v>926</v>
      </c>
      <c r="B524" s="4">
        <v>175000</v>
      </c>
      <c r="D524" s="3">
        <v>1175</v>
      </c>
      <c r="E524" s="4">
        <v>239000</v>
      </c>
    </row>
    <row r="525" spans="1:5">
      <c r="A525" s="3">
        <v>927</v>
      </c>
      <c r="B525" s="4">
        <v>285000</v>
      </c>
      <c r="D525" s="3">
        <v>1177</v>
      </c>
      <c r="E525" s="4">
        <v>119500</v>
      </c>
    </row>
    <row r="526" spans="1:5">
      <c r="A526" s="3">
        <v>928</v>
      </c>
      <c r="B526" s="4">
        <v>176000</v>
      </c>
      <c r="D526" s="3">
        <v>1178</v>
      </c>
      <c r="E526" s="4">
        <v>115000</v>
      </c>
    </row>
    <row r="527" spans="1:5">
      <c r="A527" s="3">
        <v>929</v>
      </c>
      <c r="B527" s="4">
        <v>236500</v>
      </c>
      <c r="D527" s="3">
        <v>1179</v>
      </c>
      <c r="E527" s="4">
        <v>154900</v>
      </c>
    </row>
    <row r="528" spans="1:5">
      <c r="A528" s="3">
        <v>933</v>
      </c>
      <c r="B528" s="4">
        <v>320000</v>
      </c>
      <c r="D528" s="3">
        <v>1182</v>
      </c>
      <c r="E528" s="4">
        <v>392500</v>
      </c>
    </row>
    <row r="529" spans="1:5">
      <c r="A529" s="3">
        <v>936</v>
      </c>
      <c r="B529" s="4">
        <v>79900</v>
      </c>
      <c r="D529" s="3">
        <v>1183</v>
      </c>
      <c r="E529" s="4">
        <v>745000</v>
      </c>
    </row>
    <row r="530" spans="1:5">
      <c r="A530" s="3">
        <v>938</v>
      </c>
      <c r="B530" s="4">
        <v>253000</v>
      </c>
      <c r="D530" s="3">
        <v>1187</v>
      </c>
      <c r="E530" s="4">
        <v>95000</v>
      </c>
    </row>
    <row r="531" spans="1:5">
      <c r="A531" s="3">
        <v>940</v>
      </c>
      <c r="B531" s="4">
        <v>244400</v>
      </c>
      <c r="D531" s="3">
        <v>1188</v>
      </c>
      <c r="E531" s="4">
        <v>262000</v>
      </c>
    </row>
    <row r="532" spans="1:5">
      <c r="A532" s="3">
        <v>942</v>
      </c>
      <c r="B532" s="4">
        <v>214000</v>
      </c>
      <c r="D532" s="3">
        <v>1189</v>
      </c>
      <c r="E532" s="4">
        <v>195000</v>
      </c>
    </row>
    <row r="533" spans="1:5">
      <c r="A533" s="3">
        <v>944</v>
      </c>
      <c r="B533" s="4">
        <v>143000</v>
      </c>
      <c r="D533" s="3">
        <v>1192</v>
      </c>
      <c r="E533" s="4">
        <v>174000</v>
      </c>
    </row>
    <row r="534" spans="1:5">
      <c r="A534" s="3">
        <v>945</v>
      </c>
      <c r="B534" s="4">
        <v>137500</v>
      </c>
      <c r="D534" s="3">
        <v>1193</v>
      </c>
      <c r="E534" s="4">
        <v>125000</v>
      </c>
    </row>
    <row r="535" spans="1:5">
      <c r="A535" s="3">
        <v>947</v>
      </c>
      <c r="B535" s="4">
        <v>143000</v>
      </c>
      <c r="D535" s="3">
        <v>1196</v>
      </c>
      <c r="E535" s="4">
        <v>176000</v>
      </c>
    </row>
    <row r="536" spans="1:5">
      <c r="A536" s="3">
        <v>949</v>
      </c>
      <c r="B536" s="4">
        <v>192500</v>
      </c>
      <c r="D536" s="3">
        <v>1197</v>
      </c>
      <c r="E536" s="4">
        <v>219210</v>
      </c>
    </row>
    <row r="537" spans="1:5">
      <c r="A537" s="3">
        <v>950</v>
      </c>
      <c r="B537" s="4">
        <v>197500</v>
      </c>
      <c r="D537" s="3">
        <v>1198</v>
      </c>
      <c r="E537" s="4">
        <v>144000</v>
      </c>
    </row>
    <row r="538" spans="1:5">
      <c r="A538" s="3">
        <v>953</v>
      </c>
      <c r="B538" s="4">
        <v>133900</v>
      </c>
      <c r="D538" s="3">
        <v>1200</v>
      </c>
      <c r="E538" s="4">
        <v>148000</v>
      </c>
    </row>
    <row r="539" spans="1:5">
      <c r="A539" s="3">
        <v>957</v>
      </c>
      <c r="B539" s="4">
        <v>124000</v>
      </c>
      <c r="D539" s="3">
        <v>1201</v>
      </c>
      <c r="E539" s="4">
        <v>116050</v>
      </c>
    </row>
    <row r="540" spans="1:5">
      <c r="A540" s="3">
        <v>958</v>
      </c>
      <c r="B540" s="4">
        <v>132000</v>
      </c>
      <c r="D540" s="3">
        <v>1204</v>
      </c>
      <c r="E540" s="4">
        <v>213000</v>
      </c>
    </row>
    <row r="541" spans="1:5">
      <c r="A541" s="3">
        <v>960</v>
      </c>
      <c r="B541" s="4">
        <v>155000</v>
      </c>
      <c r="D541" s="3">
        <v>1205</v>
      </c>
      <c r="E541" s="4">
        <v>153500</v>
      </c>
    </row>
    <row r="542" spans="1:5">
      <c r="A542" s="3">
        <v>961</v>
      </c>
      <c r="B542" s="4">
        <v>116500</v>
      </c>
      <c r="D542" s="3">
        <v>1207</v>
      </c>
      <c r="E542" s="4">
        <v>107000</v>
      </c>
    </row>
    <row r="543" spans="1:5">
      <c r="A543" s="3">
        <v>964</v>
      </c>
      <c r="B543" s="4">
        <v>239000</v>
      </c>
      <c r="D543" s="3">
        <v>1209</v>
      </c>
      <c r="E543" s="4">
        <v>140000</v>
      </c>
    </row>
    <row r="544" spans="1:5">
      <c r="A544" s="3">
        <v>965</v>
      </c>
      <c r="B544" s="4">
        <v>214900</v>
      </c>
      <c r="D544" s="3">
        <v>1213</v>
      </c>
      <c r="E544" s="4">
        <v>113000</v>
      </c>
    </row>
    <row r="545" spans="1:5">
      <c r="A545" s="3">
        <v>967</v>
      </c>
      <c r="B545" s="4">
        <v>160000</v>
      </c>
      <c r="D545" s="3">
        <v>1218</v>
      </c>
      <c r="E545" s="4">
        <v>229456</v>
      </c>
    </row>
    <row r="546" spans="1:5">
      <c r="A546" s="3">
        <v>969</v>
      </c>
      <c r="B546" s="4">
        <v>37900</v>
      </c>
      <c r="D546" s="3">
        <v>1219</v>
      </c>
      <c r="E546" s="4">
        <v>80500</v>
      </c>
    </row>
    <row r="547" spans="1:5">
      <c r="A547" s="3">
        <v>970</v>
      </c>
      <c r="B547" s="4">
        <v>140000</v>
      </c>
      <c r="D547" s="3">
        <v>1221</v>
      </c>
      <c r="E547" s="4">
        <v>115000</v>
      </c>
    </row>
    <row r="548" spans="1:5">
      <c r="A548" s="3">
        <v>973</v>
      </c>
      <c r="B548" s="4">
        <v>99500</v>
      </c>
      <c r="D548" s="3">
        <v>1222</v>
      </c>
      <c r="E548" s="4">
        <v>134000</v>
      </c>
    </row>
    <row r="549" spans="1:5">
      <c r="A549" s="3">
        <v>976</v>
      </c>
      <c r="B549" s="4">
        <v>165000</v>
      </c>
      <c r="D549" s="3">
        <v>1224</v>
      </c>
      <c r="E549" s="4">
        <v>137900</v>
      </c>
    </row>
    <row r="550" spans="1:5">
      <c r="A550" s="3">
        <v>979</v>
      </c>
      <c r="B550" s="4">
        <v>110000</v>
      </c>
      <c r="D550" s="3">
        <v>1228</v>
      </c>
      <c r="E550" s="4">
        <v>147000</v>
      </c>
    </row>
    <row r="551" spans="1:5">
      <c r="A551" s="3">
        <v>980</v>
      </c>
      <c r="B551" s="4">
        <v>139000</v>
      </c>
      <c r="D551" s="3">
        <v>1229</v>
      </c>
      <c r="E551" s="4">
        <v>367294</v>
      </c>
    </row>
    <row r="552" spans="1:5">
      <c r="A552" s="3">
        <v>983</v>
      </c>
      <c r="B552" s="4">
        <v>159895</v>
      </c>
      <c r="D552" s="3">
        <v>1230</v>
      </c>
      <c r="E552" s="4">
        <v>127000</v>
      </c>
    </row>
    <row r="553" spans="1:5">
      <c r="A553" s="3">
        <v>984</v>
      </c>
      <c r="B553" s="4">
        <v>255900</v>
      </c>
      <c r="D553" s="3">
        <v>1231</v>
      </c>
      <c r="E553" s="4">
        <v>190000</v>
      </c>
    </row>
    <row r="554" spans="1:5">
      <c r="A554" s="3">
        <v>987</v>
      </c>
      <c r="B554" s="4">
        <v>117000</v>
      </c>
      <c r="D554" s="3">
        <v>1235</v>
      </c>
      <c r="E554" s="4">
        <v>130000</v>
      </c>
    </row>
    <row r="555" spans="1:5">
      <c r="A555" s="3">
        <v>988</v>
      </c>
      <c r="B555" s="4">
        <v>395192</v>
      </c>
      <c r="D555" s="3">
        <v>1236</v>
      </c>
      <c r="E555" s="4">
        <v>138887</v>
      </c>
    </row>
    <row r="556" spans="1:5">
      <c r="A556" s="3">
        <v>989</v>
      </c>
      <c r="B556" s="4">
        <v>195000</v>
      </c>
      <c r="D556" s="3">
        <v>1238</v>
      </c>
      <c r="E556" s="4">
        <v>195000</v>
      </c>
    </row>
    <row r="557" spans="1:5">
      <c r="A557" s="3">
        <v>991</v>
      </c>
      <c r="B557" s="4">
        <v>348000</v>
      </c>
      <c r="D557" s="3">
        <v>1240</v>
      </c>
      <c r="E557" s="4">
        <v>265900</v>
      </c>
    </row>
    <row r="558" spans="1:5">
      <c r="A558" s="3">
        <v>997</v>
      </c>
      <c r="B558" s="4">
        <v>136500</v>
      </c>
      <c r="D558" s="3">
        <v>1241</v>
      </c>
      <c r="E558" s="4">
        <v>224900</v>
      </c>
    </row>
    <row r="559" spans="1:5">
      <c r="A559" s="3">
        <v>998</v>
      </c>
      <c r="B559" s="4">
        <v>185000</v>
      </c>
      <c r="D559" s="3">
        <v>1244</v>
      </c>
      <c r="E559" s="4">
        <v>465000</v>
      </c>
    </row>
    <row r="560" spans="1:5">
      <c r="A560" s="3">
        <v>999</v>
      </c>
      <c r="B560" s="4">
        <v>91000</v>
      </c>
      <c r="D560" s="3">
        <v>1253</v>
      </c>
      <c r="E560" s="4">
        <v>130000</v>
      </c>
    </row>
    <row r="561" spans="1:5">
      <c r="A561" s="3">
        <v>1000</v>
      </c>
      <c r="B561" s="4">
        <v>206000</v>
      </c>
      <c r="D561" s="3">
        <v>1254</v>
      </c>
      <c r="E561" s="4">
        <v>294000</v>
      </c>
    </row>
    <row r="562" spans="1:5">
      <c r="A562" s="3">
        <v>1002</v>
      </c>
      <c r="B562" s="4">
        <v>86000</v>
      </c>
      <c r="D562" s="3">
        <v>1255</v>
      </c>
      <c r="E562" s="4">
        <v>165400</v>
      </c>
    </row>
    <row r="563" spans="1:5">
      <c r="A563" s="3">
        <v>1004</v>
      </c>
      <c r="B563" s="4">
        <v>136905</v>
      </c>
      <c r="D563" s="3">
        <v>1256</v>
      </c>
      <c r="E563" s="4">
        <v>127500</v>
      </c>
    </row>
    <row r="564" spans="1:5">
      <c r="A564" s="3">
        <v>1005</v>
      </c>
      <c r="B564" s="4">
        <v>181000</v>
      </c>
      <c r="D564" s="3">
        <v>1257</v>
      </c>
      <c r="E564" s="4">
        <v>301500</v>
      </c>
    </row>
    <row r="565" spans="1:5">
      <c r="A565" s="3">
        <v>1007</v>
      </c>
      <c r="B565" s="4">
        <v>163500</v>
      </c>
      <c r="D565" s="3">
        <v>1258</v>
      </c>
      <c r="E565" s="4">
        <v>99900</v>
      </c>
    </row>
    <row r="566" spans="1:5">
      <c r="A566" s="3">
        <v>1009</v>
      </c>
      <c r="B566" s="4">
        <v>240000</v>
      </c>
      <c r="D566" s="3">
        <v>1259</v>
      </c>
      <c r="E566" s="4">
        <v>190000</v>
      </c>
    </row>
    <row r="567" spans="1:5">
      <c r="A567" s="3">
        <v>1010</v>
      </c>
      <c r="B567" s="4">
        <v>102000</v>
      </c>
      <c r="D567" s="3">
        <v>1260</v>
      </c>
      <c r="E567" s="4">
        <v>151000</v>
      </c>
    </row>
    <row r="568" spans="1:5">
      <c r="A568" s="3">
        <v>1012</v>
      </c>
      <c r="B568" s="4">
        <v>100000</v>
      </c>
      <c r="D568" s="3">
        <v>1263</v>
      </c>
      <c r="E568" s="4">
        <v>161500</v>
      </c>
    </row>
    <row r="569" spans="1:5">
      <c r="A569" s="3">
        <v>1014</v>
      </c>
      <c r="B569" s="4">
        <v>85000</v>
      </c>
      <c r="D569" s="3">
        <v>1264</v>
      </c>
      <c r="E569" s="4">
        <v>180500</v>
      </c>
    </row>
    <row r="570" spans="1:5">
      <c r="A570" s="3">
        <v>1017</v>
      </c>
      <c r="B570" s="4">
        <v>203000</v>
      </c>
      <c r="D570" s="3">
        <v>1265</v>
      </c>
      <c r="E570" s="4">
        <v>181000</v>
      </c>
    </row>
    <row r="571" spans="1:5">
      <c r="A571" s="3">
        <v>1019</v>
      </c>
      <c r="B571" s="4">
        <v>160000</v>
      </c>
      <c r="D571" s="3">
        <v>1270</v>
      </c>
      <c r="E571" s="4">
        <v>144000</v>
      </c>
    </row>
    <row r="572" spans="1:5">
      <c r="A572" s="3">
        <v>1020</v>
      </c>
      <c r="B572" s="4">
        <v>213490</v>
      </c>
      <c r="D572" s="3">
        <v>1272</v>
      </c>
      <c r="E572" s="4">
        <v>185750</v>
      </c>
    </row>
    <row r="573" spans="1:5">
      <c r="A573" s="3">
        <v>1021</v>
      </c>
      <c r="B573" s="4">
        <v>176000</v>
      </c>
      <c r="D573" s="3">
        <v>1273</v>
      </c>
      <c r="E573" s="4">
        <v>137000</v>
      </c>
    </row>
    <row r="574" spans="1:5">
      <c r="A574" s="3">
        <v>1023</v>
      </c>
      <c r="B574" s="4">
        <v>87000</v>
      </c>
      <c r="D574" s="3">
        <v>1275</v>
      </c>
      <c r="E574" s="4">
        <v>139000</v>
      </c>
    </row>
    <row r="575" spans="1:5">
      <c r="A575" s="3">
        <v>1024</v>
      </c>
      <c r="B575" s="4">
        <v>191000</v>
      </c>
      <c r="D575" s="3">
        <v>1276</v>
      </c>
      <c r="E575" s="4">
        <v>137000</v>
      </c>
    </row>
    <row r="576" spans="1:5">
      <c r="A576" s="3">
        <v>1025</v>
      </c>
      <c r="B576" s="4">
        <v>287000</v>
      </c>
      <c r="D576" s="3">
        <v>1277</v>
      </c>
      <c r="E576" s="4">
        <v>162000</v>
      </c>
    </row>
    <row r="577" spans="1:5">
      <c r="A577" s="3">
        <v>1026</v>
      </c>
      <c r="B577" s="4">
        <v>112500</v>
      </c>
      <c r="D577" s="3">
        <v>1282</v>
      </c>
      <c r="E577" s="4">
        <v>180000</v>
      </c>
    </row>
    <row r="578" spans="1:5">
      <c r="A578" s="3">
        <v>1027</v>
      </c>
      <c r="B578" s="4">
        <v>167500</v>
      </c>
      <c r="D578" s="3">
        <v>1283</v>
      </c>
      <c r="E578" s="4">
        <v>150500</v>
      </c>
    </row>
    <row r="579" spans="1:5">
      <c r="A579" s="3">
        <v>1028</v>
      </c>
      <c r="B579" s="4">
        <v>293077</v>
      </c>
      <c r="D579" s="3">
        <v>1289</v>
      </c>
      <c r="E579" s="4">
        <v>278000</v>
      </c>
    </row>
    <row r="580" spans="1:5">
      <c r="A580" s="3">
        <v>1029</v>
      </c>
      <c r="B580" s="4">
        <v>105000</v>
      </c>
      <c r="D580" s="3">
        <v>1290</v>
      </c>
      <c r="E580" s="4">
        <v>281000</v>
      </c>
    </row>
    <row r="581" spans="1:5">
      <c r="A581" s="3">
        <v>1030</v>
      </c>
      <c r="B581" s="4">
        <v>118000</v>
      </c>
      <c r="D581" s="3">
        <v>1293</v>
      </c>
      <c r="E581" s="4">
        <v>107500</v>
      </c>
    </row>
    <row r="582" spans="1:5">
      <c r="A582" s="3">
        <v>1034</v>
      </c>
      <c r="B582" s="4">
        <v>230000</v>
      </c>
      <c r="D582" s="3">
        <v>1296</v>
      </c>
      <c r="E582" s="4">
        <v>138500</v>
      </c>
    </row>
    <row r="583" spans="1:5">
      <c r="A583" s="3">
        <v>1035</v>
      </c>
      <c r="B583" s="4">
        <v>119750</v>
      </c>
      <c r="D583" s="3">
        <v>1297</v>
      </c>
      <c r="E583" s="4">
        <v>155000</v>
      </c>
    </row>
    <row r="584" spans="1:5">
      <c r="A584" s="3">
        <v>1036</v>
      </c>
      <c r="B584" s="4">
        <v>84000</v>
      </c>
      <c r="D584" s="3">
        <v>1302</v>
      </c>
      <c r="E584" s="4">
        <v>177500</v>
      </c>
    </row>
    <row r="585" spans="1:5">
      <c r="A585" s="3">
        <v>1039</v>
      </c>
      <c r="B585" s="4">
        <v>97000</v>
      </c>
      <c r="D585" s="3">
        <v>1303</v>
      </c>
      <c r="E585" s="4">
        <v>290000</v>
      </c>
    </row>
    <row r="586" spans="1:5">
      <c r="A586" s="3">
        <v>1040</v>
      </c>
      <c r="B586" s="4">
        <v>80000</v>
      </c>
      <c r="D586" s="3">
        <v>1306</v>
      </c>
      <c r="E586" s="4">
        <v>325000</v>
      </c>
    </row>
    <row r="587" spans="1:5">
      <c r="A587" s="3">
        <v>1041</v>
      </c>
      <c r="B587" s="4">
        <v>155000</v>
      </c>
      <c r="D587" s="3">
        <v>1307</v>
      </c>
      <c r="E587" s="4">
        <v>202500</v>
      </c>
    </row>
    <row r="588" spans="1:5">
      <c r="A588" s="3">
        <v>1044</v>
      </c>
      <c r="B588" s="4">
        <v>262280</v>
      </c>
      <c r="D588" s="3">
        <v>1315</v>
      </c>
      <c r="E588" s="4">
        <v>119000</v>
      </c>
    </row>
    <row r="589" spans="1:5">
      <c r="A589" s="3">
        <v>1046</v>
      </c>
      <c r="B589" s="4">
        <v>139600</v>
      </c>
      <c r="D589" s="3">
        <v>1319</v>
      </c>
      <c r="E589" s="4">
        <v>275000</v>
      </c>
    </row>
    <row r="590" spans="1:5">
      <c r="A590" s="3">
        <v>1048</v>
      </c>
      <c r="B590" s="4">
        <v>145000</v>
      </c>
      <c r="D590" s="3">
        <v>1322</v>
      </c>
      <c r="E590" s="4">
        <v>72500</v>
      </c>
    </row>
    <row r="591" spans="1:5">
      <c r="A591" s="3">
        <v>1050</v>
      </c>
      <c r="B591" s="4">
        <v>84900</v>
      </c>
      <c r="D591" s="3">
        <v>1324</v>
      </c>
      <c r="E591" s="4">
        <v>82500</v>
      </c>
    </row>
    <row r="592" spans="1:5">
      <c r="A592" s="3">
        <v>1053</v>
      </c>
      <c r="B592" s="4">
        <v>165000</v>
      </c>
      <c r="D592" s="3">
        <v>1328</v>
      </c>
      <c r="E592" s="4">
        <v>130500</v>
      </c>
    </row>
    <row r="593" spans="1:5">
      <c r="A593" s="3">
        <v>1054</v>
      </c>
      <c r="B593" s="4">
        <v>144500</v>
      </c>
      <c r="D593" s="3">
        <v>1331</v>
      </c>
      <c r="E593" s="4">
        <v>227000</v>
      </c>
    </row>
    <row r="594" spans="1:5">
      <c r="A594" s="3">
        <v>1056</v>
      </c>
      <c r="B594" s="4">
        <v>180000</v>
      </c>
      <c r="D594" s="3">
        <v>1332</v>
      </c>
      <c r="E594" s="4">
        <v>132500</v>
      </c>
    </row>
    <row r="595" spans="1:5">
      <c r="A595" s="3">
        <v>1057</v>
      </c>
      <c r="B595" s="4">
        <v>185850</v>
      </c>
      <c r="D595" s="3">
        <v>1334</v>
      </c>
      <c r="E595" s="4">
        <v>125500</v>
      </c>
    </row>
    <row r="596" spans="1:5">
      <c r="A596" s="3">
        <v>1058</v>
      </c>
      <c r="B596" s="4">
        <v>248000</v>
      </c>
      <c r="D596" s="3">
        <v>1337</v>
      </c>
      <c r="E596" s="4">
        <v>135000</v>
      </c>
    </row>
    <row r="597" spans="1:5">
      <c r="A597" s="3">
        <v>1060</v>
      </c>
      <c r="B597" s="4">
        <v>220000</v>
      </c>
      <c r="D597" s="3">
        <v>1342</v>
      </c>
      <c r="E597" s="4">
        <v>155000</v>
      </c>
    </row>
    <row r="598" spans="1:5">
      <c r="A598" s="3">
        <v>1061</v>
      </c>
      <c r="B598" s="4">
        <v>213500</v>
      </c>
      <c r="D598" s="3">
        <v>1343</v>
      </c>
      <c r="E598" s="4">
        <v>228500</v>
      </c>
    </row>
    <row r="599" spans="1:5">
      <c r="A599" s="3">
        <v>1066</v>
      </c>
      <c r="B599" s="4">
        <v>328000</v>
      </c>
      <c r="D599" s="3">
        <v>1345</v>
      </c>
      <c r="E599" s="4">
        <v>155835</v>
      </c>
    </row>
    <row r="600" spans="1:5">
      <c r="A600" s="3">
        <v>1067</v>
      </c>
      <c r="B600" s="4">
        <v>178000</v>
      </c>
      <c r="D600" s="3">
        <v>1346</v>
      </c>
      <c r="E600" s="4">
        <v>108500</v>
      </c>
    </row>
    <row r="601" spans="1:5">
      <c r="A601" s="3">
        <v>1068</v>
      </c>
      <c r="B601" s="4">
        <v>167900</v>
      </c>
      <c r="D601" s="3">
        <v>1349</v>
      </c>
      <c r="E601" s="4">
        <v>215000</v>
      </c>
    </row>
    <row r="602" spans="1:5">
      <c r="A602" s="3">
        <v>1069</v>
      </c>
      <c r="B602" s="4">
        <v>151400</v>
      </c>
      <c r="D602" s="3">
        <v>1350</v>
      </c>
      <c r="E602" s="4">
        <v>122000</v>
      </c>
    </row>
    <row r="603" spans="1:5">
      <c r="A603" s="3">
        <v>1070</v>
      </c>
      <c r="B603" s="4">
        <v>135000</v>
      </c>
      <c r="D603" s="3">
        <v>1351</v>
      </c>
      <c r="E603" s="4">
        <v>200000</v>
      </c>
    </row>
    <row r="604" spans="1:5">
      <c r="A604" s="3">
        <v>1071</v>
      </c>
      <c r="B604" s="4">
        <v>135000</v>
      </c>
      <c r="D604" s="3">
        <v>1353</v>
      </c>
      <c r="E604" s="4">
        <v>134900</v>
      </c>
    </row>
    <row r="605" spans="1:5">
      <c r="A605" s="3">
        <v>1072</v>
      </c>
      <c r="B605" s="4">
        <v>154000</v>
      </c>
      <c r="D605" s="3">
        <v>1356</v>
      </c>
      <c r="E605" s="4">
        <v>170000</v>
      </c>
    </row>
    <row r="606" spans="1:5">
      <c r="A606" s="3">
        <v>1075</v>
      </c>
      <c r="B606" s="4">
        <v>194000</v>
      </c>
      <c r="D606" s="3">
        <v>1357</v>
      </c>
      <c r="E606" s="4">
        <v>110000</v>
      </c>
    </row>
    <row r="607" spans="1:5">
      <c r="A607" s="3">
        <v>1077</v>
      </c>
      <c r="B607" s="4">
        <v>170000</v>
      </c>
      <c r="D607" s="3">
        <v>1360</v>
      </c>
      <c r="E607" s="4">
        <v>315000</v>
      </c>
    </row>
    <row r="608" spans="1:5">
      <c r="A608" s="3">
        <v>1078</v>
      </c>
      <c r="B608" s="4">
        <v>138800</v>
      </c>
      <c r="D608" s="3">
        <v>1368</v>
      </c>
      <c r="E608" s="4">
        <v>127000</v>
      </c>
    </row>
    <row r="609" spans="1:5">
      <c r="A609" s="3">
        <v>1079</v>
      </c>
      <c r="B609" s="4">
        <v>155900</v>
      </c>
      <c r="D609" s="3">
        <v>1371</v>
      </c>
      <c r="E609" s="4">
        <v>105000</v>
      </c>
    </row>
    <row r="610" spans="1:5">
      <c r="A610" s="3">
        <v>1080</v>
      </c>
      <c r="B610" s="4">
        <v>126000</v>
      </c>
      <c r="D610" s="3">
        <v>1372</v>
      </c>
      <c r="E610" s="4">
        <v>165500</v>
      </c>
    </row>
    <row r="611" spans="1:5">
      <c r="A611" s="3">
        <v>1082</v>
      </c>
      <c r="B611" s="4">
        <v>133000</v>
      </c>
      <c r="D611" s="3">
        <v>1375</v>
      </c>
      <c r="E611" s="4">
        <v>250000</v>
      </c>
    </row>
    <row r="612" spans="1:5">
      <c r="A612" s="3">
        <v>1084</v>
      </c>
      <c r="B612" s="4">
        <v>160000</v>
      </c>
      <c r="D612" s="3">
        <v>1376</v>
      </c>
      <c r="E612" s="4">
        <v>239000</v>
      </c>
    </row>
    <row r="613" spans="1:5">
      <c r="A613" s="3">
        <v>1086</v>
      </c>
      <c r="B613" s="4">
        <v>147000</v>
      </c>
      <c r="D613" s="3">
        <v>1378</v>
      </c>
      <c r="E613" s="4">
        <v>117000</v>
      </c>
    </row>
    <row r="614" spans="1:5">
      <c r="A614" s="3">
        <v>1087</v>
      </c>
      <c r="B614" s="4">
        <v>83500</v>
      </c>
      <c r="D614" s="3">
        <v>1383</v>
      </c>
      <c r="E614" s="4">
        <v>157000</v>
      </c>
    </row>
    <row r="615" spans="1:5">
      <c r="A615" s="3">
        <v>1088</v>
      </c>
      <c r="B615" s="4">
        <v>252000</v>
      </c>
      <c r="D615" s="3">
        <v>1384</v>
      </c>
      <c r="E615" s="4">
        <v>112000</v>
      </c>
    </row>
    <row r="616" spans="1:5">
      <c r="A616" s="3">
        <v>1089</v>
      </c>
      <c r="B616" s="4">
        <v>137500</v>
      </c>
      <c r="D616" s="3">
        <v>1385</v>
      </c>
      <c r="E616" s="4">
        <v>105000</v>
      </c>
    </row>
    <row r="617" spans="1:5">
      <c r="A617" s="3">
        <v>1090</v>
      </c>
      <c r="B617" s="4">
        <v>197000</v>
      </c>
      <c r="D617" s="3">
        <v>1387</v>
      </c>
      <c r="E617" s="4">
        <v>250000</v>
      </c>
    </row>
    <row r="618" spans="1:5">
      <c r="A618" s="3">
        <v>1091</v>
      </c>
      <c r="B618" s="4">
        <v>92900</v>
      </c>
      <c r="D618" s="3">
        <v>1388</v>
      </c>
      <c r="E618" s="4">
        <v>136000</v>
      </c>
    </row>
    <row r="619" spans="1:5">
      <c r="A619" s="3">
        <v>1092</v>
      </c>
      <c r="B619" s="4">
        <v>160000</v>
      </c>
      <c r="D619" s="3">
        <v>1389</v>
      </c>
      <c r="E619" s="4">
        <v>377500</v>
      </c>
    </row>
    <row r="620" spans="1:5">
      <c r="A620" s="3">
        <v>1093</v>
      </c>
      <c r="B620" s="4">
        <v>136500</v>
      </c>
      <c r="D620" s="3">
        <v>1391</v>
      </c>
      <c r="E620" s="4">
        <v>235000</v>
      </c>
    </row>
    <row r="621" spans="1:5">
      <c r="A621" s="3">
        <v>1095</v>
      </c>
      <c r="B621" s="4">
        <v>129000</v>
      </c>
      <c r="D621" s="3">
        <v>1393</v>
      </c>
      <c r="E621" s="4">
        <v>123000</v>
      </c>
    </row>
    <row r="622" spans="1:5">
      <c r="A622" s="3">
        <v>1096</v>
      </c>
      <c r="B622" s="4">
        <v>176432</v>
      </c>
      <c r="D622" s="3">
        <v>1395</v>
      </c>
      <c r="E622" s="4">
        <v>246578</v>
      </c>
    </row>
    <row r="623" spans="1:5">
      <c r="A623" s="3">
        <v>1097</v>
      </c>
      <c r="B623" s="4">
        <v>127000</v>
      </c>
      <c r="D623" s="3">
        <v>1400</v>
      </c>
      <c r="E623" s="4">
        <v>137450</v>
      </c>
    </row>
    <row r="624" spans="1:5">
      <c r="A624" s="3">
        <v>1100</v>
      </c>
      <c r="B624" s="4">
        <v>157000</v>
      </c>
      <c r="D624" s="3">
        <v>1401</v>
      </c>
      <c r="E624" s="4">
        <v>120000</v>
      </c>
    </row>
    <row r="625" spans="1:5">
      <c r="A625" s="3">
        <v>1101</v>
      </c>
      <c r="B625" s="4">
        <v>60000</v>
      </c>
      <c r="D625" s="3">
        <v>1403</v>
      </c>
      <c r="E625" s="4">
        <v>193879</v>
      </c>
    </row>
    <row r="626" spans="1:5">
      <c r="A626" s="3">
        <v>1103</v>
      </c>
      <c r="B626" s="4">
        <v>135000</v>
      </c>
      <c r="D626" s="3">
        <v>1404</v>
      </c>
      <c r="E626" s="4">
        <v>282922</v>
      </c>
    </row>
    <row r="627" spans="1:5">
      <c r="A627" s="3">
        <v>1105</v>
      </c>
      <c r="B627" s="4">
        <v>106000</v>
      </c>
      <c r="D627" s="3">
        <v>1410</v>
      </c>
      <c r="E627" s="4">
        <v>215000</v>
      </c>
    </row>
    <row r="628" spans="1:5">
      <c r="A628" s="3">
        <v>1106</v>
      </c>
      <c r="B628" s="4">
        <v>325000</v>
      </c>
      <c r="D628" s="3">
        <v>1412</v>
      </c>
      <c r="E628" s="4">
        <v>140000</v>
      </c>
    </row>
    <row r="629" spans="1:5">
      <c r="A629" s="3">
        <v>1107</v>
      </c>
      <c r="B629" s="4">
        <v>179900</v>
      </c>
      <c r="D629" s="3">
        <v>1414</v>
      </c>
      <c r="E629" s="4">
        <v>257000</v>
      </c>
    </row>
    <row r="630" spans="1:5">
      <c r="A630" s="3">
        <v>1110</v>
      </c>
      <c r="B630" s="4">
        <v>280000</v>
      </c>
      <c r="D630" s="3">
        <v>1419</v>
      </c>
      <c r="E630" s="4">
        <v>124000</v>
      </c>
    </row>
    <row r="631" spans="1:5">
      <c r="A631" s="3">
        <v>1111</v>
      </c>
      <c r="B631" s="4">
        <v>188000</v>
      </c>
      <c r="D631" s="3">
        <v>1420</v>
      </c>
      <c r="E631" s="4">
        <v>223000</v>
      </c>
    </row>
    <row r="632" spans="1:5">
      <c r="A632" s="3">
        <v>1114</v>
      </c>
      <c r="B632" s="4">
        <v>134500</v>
      </c>
      <c r="D632" s="3">
        <v>1422</v>
      </c>
      <c r="E632" s="4">
        <v>127500</v>
      </c>
    </row>
    <row r="633" spans="1:5">
      <c r="A633" s="3">
        <v>1117</v>
      </c>
      <c r="B633" s="4">
        <v>184100</v>
      </c>
      <c r="D633" s="3">
        <v>1424</v>
      </c>
      <c r="E633" s="4">
        <v>274970</v>
      </c>
    </row>
    <row r="634" spans="1:5">
      <c r="A634" s="3">
        <v>1118</v>
      </c>
      <c r="B634" s="4">
        <v>130000</v>
      </c>
      <c r="D634" s="3">
        <v>1426</v>
      </c>
      <c r="E634" s="4">
        <v>142000</v>
      </c>
    </row>
    <row r="635" spans="1:5">
      <c r="A635" s="3">
        <v>1121</v>
      </c>
      <c r="B635" s="4">
        <v>118400</v>
      </c>
      <c r="D635" s="3">
        <v>1427</v>
      </c>
      <c r="E635" s="4">
        <v>271000</v>
      </c>
    </row>
    <row r="636" spans="1:5">
      <c r="A636" s="3">
        <v>1124</v>
      </c>
      <c r="B636" s="4">
        <v>118000</v>
      </c>
      <c r="D636" s="3">
        <v>1431</v>
      </c>
      <c r="E636" s="4">
        <v>192140</v>
      </c>
    </row>
    <row r="637" spans="1:5">
      <c r="A637" s="3">
        <v>1127</v>
      </c>
      <c r="B637" s="4">
        <v>174000</v>
      </c>
      <c r="D637" s="3">
        <v>1432</v>
      </c>
      <c r="E637" s="4">
        <v>143750</v>
      </c>
    </row>
    <row r="638" spans="1:5">
      <c r="A638" s="3">
        <v>1133</v>
      </c>
      <c r="B638" s="4">
        <v>117500</v>
      </c>
      <c r="D638" s="3">
        <v>1433</v>
      </c>
      <c r="E638" s="4">
        <v>64500</v>
      </c>
    </row>
    <row r="639" spans="1:5">
      <c r="A639" s="3">
        <v>1134</v>
      </c>
      <c r="B639" s="4">
        <v>239500</v>
      </c>
      <c r="D639" s="3">
        <v>1436</v>
      </c>
      <c r="E639" s="4">
        <v>174000</v>
      </c>
    </row>
    <row r="640" spans="1:5">
      <c r="A640" s="3">
        <v>1136</v>
      </c>
      <c r="B640" s="4">
        <v>102000</v>
      </c>
      <c r="D640" s="3">
        <v>1438</v>
      </c>
      <c r="E640" s="4">
        <v>394617</v>
      </c>
    </row>
    <row r="641" spans="1:5">
      <c r="A641" s="3">
        <v>1137</v>
      </c>
      <c r="B641" s="4">
        <v>119000</v>
      </c>
      <c r="D641" s="3">
        <v>1440</v>
      </c>
      <c r="E641" s="4">
        <v>197000</v>
      </c>
    </row>
    <row r="642" spans="1:5">
      <c r="A642" s="3">
        <v>1138</v>
      </c>
      <c r="B642" s="4">
        <v>94000</v>
      </c>
      <c r="D642" s="3">
        <v>1441</v>
      </c>
      <c r="E642" s="4">
        <v>191000</v>
      </c>
    </row>
    <row r="643" spans="1:5">
      <c r="A643" s="3">
        <v>1139</v>
      </c>
      <c r="B643" s="4">
        <v>196000</v>
      </c>
      <c r="D643" s="3">
        <v>1445</v>
      </c>
      <c r="E643" s="4">
        <v>179600</v>
      </c>
    </row>
    <row r="644" spans="1:5">
      <c r="A644" s="3">
        <v>1140</v>
      </c>
      <c r="B644" s="4">
        <v>144000</v>
      </c>
      <c r="D644" s="3">
        <v>1448</v>
      </c>
      <c r="E644" s="4">
        <v>240000</v>
      </c>
    </row>
    <row r="645" spans="1:5">
      <c r="A645" s="3">
        <v>1141</v>
      </c>
      <c r="B645" s="4">
        <v>139000</v>
      </c>
      <c r="D645" s="3">
        <v>1450</v>
      </c>
      <c r="E645" s="4">
        <v>92000</v>
      </c>
    </row>
    <row r="646" spans="1:5">
      <c r="A646" s="3">
        <v>1143</v>
      </c>
      <c r="B646" s="4">
        <v>424870</v>
      </c>
      <c r="D646" s="3">
        <v>1451</v>
      </c>
      <c r="E646" s="4">
        <v>136000</v>
      </c>
    </row>
    <row r="647" spans="1:5">
      <c r="A647" s="3">
        <v>1147</v>
      </c>
      <c r="B647" s="4">
        <v>180000</v>
      </c>
      <c r="D647" s="3">
        <v>1454</v>
      </c>
      <c r="E647" s="4">
        <v>84500</v>
      </c>
    </row>
    <row r="648" spans="1:5">
      <c r="A648" s="3">
        <v>1154</v>
      </c>
      <c r="B648" s="4">
        <v>120500</v>
      </c>
      <c r="D648" s="3">
        <v>1455</v>
      </c>
      <c r="E648" s="4">
        <v>185000</v>
      </c>
    </row>
    <row r="649" spans="1:5">
      <c r="A649" s="3">
        <v>1155</v>
      </c>
      <c r="B649" s="4">
        <v>201800</v>
      </c>
      <c r="D649" s="3">
        <v>1456</v>
      </c>
      <c r="E649" s="4">
        <v>175000</v>
      </c>
    </row>
    <row r="650" spans="1:5">
      <c r="A650" s="3">
        <v>1159</v>
      </c>
      <c r="B650" s="4">
        <v>235128</v>
      </c>
    </row>
    <row r="651" spans="1:5">
      <c r="A651" s="3">
        <v>1163</v>
      </c>
      <c r="B651" s="4">
        <v>129000</v>
      </c>
    </row>
    <row r="652" spans="1:5">
      <c r="A652" s="3">
        <v>1164</v>
      </c>
      <c r="B652" s="4">
        <v>108959</v>
      </c>
    </row>
    <row r="653" spans="1:5">
      <c r="A653" s="3">
        <v>1165</v>
      </c>
      <c r="B653" s="4">
        <v>194000</v>
      </c>
    </row>
    <row r="654" spans="1:5">
      <c r="A654" s="3">
        <v>1167</v>
      </c>
      <c r="B654" s="4">
        <v>245350</v>
      </c>
    </row>
    <row r="655" spans="1:5">
      <c r="A655" s="3">
        <v>1168</v>
      </c>
      <c r="B655" s="4">
        <v>173000</v>
      </c>
    </row>
    <row r="656" spans="1:5">
      <c r="A656" s="3">
        <v>1173</v>
      </c>
      <c r="B656" s="4">
        <v>171900</v>
      </c>
    </row>
    <row r="657" spans="1:2">
      <c r="A657" s="3">
        <v>1174</v>
      </c>
      <c r="B657" s="4">
        <v>200500</v>
      </c>
    </row>
    <row r="658" spans="1:2">
      <c r="A658" s="3">
        <v>1176</v>
      </c>
      <c r="B658" s="4">
        <v>285000</v>
      </c>
    </row>
    <row r="659" spans="1:2">
      <c r="A659" s="3">
        <v>1180</v>
      </c>
      <c r="B659" s="4">
        <v>93000</v>
      </c>
    </row>
    <row r="660" spans="1:2">
      <c r="A660" s="3">
        <v>1181</v>
      </c>
      <c r="B660" s="4">
        <v>250000</v>
      </c>
    </row>
    <row r="661" spans="1:2">
      <c r="A661" s="3">
        <v>1184</v>
      </c>
      <c r="B661" s="4">
        <v>120000</v>
      </c>
    </row>
    <row r="662" spans="1:2">
      <c r="A662" s="3">
        <v>1185</v>
      </c>
      <c r="B662" s="4">
        <v>186700</v>
      </c>
    </row>
    <row r="663" spans="1:2">
      <c r="A663" s="3">
        <v>1186</v>
      </c>
      <c r="B663" s="4">
        <v>104900</v>
      </c>
    </row>
    <row r="664" spans="1:2">
      <c r="A664" s="3">
        <v>1190</v>
      </c>
      <c r="B664" s="4">
        <v>189000</v>
      </c>
    </row>
    <row r="665" spans="1:2">
      <c r="A665" s="3">
        <v>1191</v>
      </c>
      <c r="B665" s="4">
        <v>168000</v>
      </c>
    </row>
    <row r="666" spans="1:2">
      <c r="A666" s="3">
        <v>1194</v>
      </c>
      <c r="B666" s="4">
        <v>165000</v>
      </c>
    </row>
    <row r="667" spans="1:2">
      <c r="A667" s="3">
        <v>1195</v>
      </c>
      <c r="B667" s="4">
        <v>158000</v>
      </c>
    </row>
    <row r="668" spans="1:2">
      <c r="A668" s="3">
        <v>1199</v>
      </c>
      <c r="B668" s="4">
        <v>178000</v>
      </c>
    </row>
    <row r="669" spans="1:2">
      <c r="A669" s="3">
        <v>1202</v>
      </c>
      <c r="B669" s="4">
        <v>197900</v>
      </c>
    </row>
    <row r="670" spans="1:2">
      <c r="A670" s="3">
        <v>1203</v>
      </c>
      <c r="B670" s="4">
        <v>117000</v>
      </c>
    </row>
    <row r="671" spans="1:2">
      <c r="A671" s="3">
        <v>1206</v>
      </c>
      <c r="B671" s="4">
        <v>271900</v>
      </c>
    </row>
    <row r="672" spans="1:2">
      <c r="A672" s="3">
        <v>1208</v>
      </c>
      <c r="B672" s="4">
        <v>200000</v>
      </c>
    </row>
    <row r="673" spans="1:2">
      <c r="A673" s="3">
        <v>1210</v>
      </c>
      <c r="B673" s="4">
        <v>290000</v>
      </c>
    </row>
    <row r="674" spans="1:2">
      <c r="A674" s="3">
        <v>1211</v>
      </c>
      <c r="B674" s="4">
        <v>189000</v>
      </c>
    </row>
    <row r="675" spans="1:2">
      <c r="A675" s="3">
        <v>1212</v>
      </c>
      <c r="B675" s="4">
        <v>164000</v>
      </c>
    </row>
    <row r="676" spans="1:2">
      <c r="A676" s="3">
        <v>1214</v>
      </c>
      <c r="B676" s="4">
        <v>145000</v>
      </c>
    </row>
    <row r="677" spans="1:2">
      <c r="A677" s="3">
        <v>1215</v>
      </c>
      <c r="B677" s="4">
        <v>134500</v>
      </c>
    </row>
    <row r="678" spans="1:2">
      <c r="A678" s="3">
        <v>1216</v>
      </c>
      <c r="B678" s="4">
        <v>125000</v>
      </c>
    </row>
    <row r="679" spans="1:2">
      <c r="A679" s="3">
        <v>1217</v>
      </c>
      <c r="B679" s="4">
        <v>112000</v>
      </c>
    </row>
    <row r="680" spans="1:2">
      <c r="A680" s="3">
        <v>1220</v>
      </c>
      <c r="B680" s="4">
        <v>91500</v>
      </c>
    </row>
    <row r="681" spans="1:2">
      <c r="A681" s="3">
        <v>1223</v>
      </c>
      <c r="B681" s="4">
        <v>143000</v>
      </c>
    </row>
    <row r="682" spans="1:2">
      <c r="A682" s="3">
        <v>1225</v>
      </c>
      <c r="B682" s="4">
        <v>184000</v>
      </c>
    </row>
    <row r="683" spans="1:2">
      <c r="A683" s="3">
        <v>1226</v>
      </c>
      <c r="B683" s="4">
        <v>145000</v>
      </c>
    </row>
    <row r="684" spans="1:2">
      <c r="A684" s="3">
        <v>1227</v>
      </c>
      <c r="B684" s="4">
        <v>214000</v>
      </c>
    </row>
    <row r="685" spans="1:2">
      <c r="A685" s="3">
        <v>1232</v>
      </c>
      <c r="B685" s="4">
        <v>132500</v>
      </c>
    </row>
    <row r="686" spans="1:2">
      <c r="A686" s="3">
        <v>1233</v>
      </c>
      <c r="B686" s="4">
        <v>101800</v>
      </c>
    </row>
    <row r="687" spans="1:2">
      <c r="A687" s="3">
        <v>1234</v>
      </c>
      <c r="B687" s="4">
        <v>142000</v>
      </c>
    </row>
    <row r="688" spans="1:2">
      <c r="A688" s="3">
        <v>1237</v>
      </c>
      <c r="B688" s="4">
        <v>175500</v>
      </c>
    </row>
    <row r="689" spans="1:2">
      <c r="A689" s="3">
        <v>1239</v>
      </c>
      <c r="B689" s="4">
        <v>142500</v>
      </c>
    </row>
    <row r="690" spans="1:2">
      <c r="A690" s="3">
        <v>1242</v>
      </c>
      <c r="B690" s="4">
        <v>248328</v>
      </c>
    </row>
    <row r="691" spans="1:2">
      <c r="A691" s="3">
        <v>1243</v>
      </c>
      <c r="B691" s="4">
        <v>170000</v>
      </c>
    </row>
    <row r="692" spans="1:2">
      <c r="A692" s="3">
        <v>1245</v>
      </c>
      <c r="B692" s="4">
        <v>230000</v>
      </c>
    </row>
    <row r="693" spans="1:2">
      <c r="A693" s="3">
        <v>1246</v>
      </c>
      <c r="B693" s="4">
        <v>178000</v>
      </c>
    </row>
    <row r="694" spans="1:2">
      <c r="A694" s="3">
        <v>1247</v>
      </c>
      <c r="B694" s="4">
        <v>186500</v>
      </c>
    </row>
    <row r="695" spans="1:2">
      <c r="A695" s="3">
        <v>1248</v>
      </c>
      <c r="B695" s="4">
        <v>169900</v>
      </c>
    </row>
    <row r="696" spans="1:2">
      <c r="A696" s="3">
        <v>1249</v>
      </c>
      <c r="B696" s="4">
        <v>129500</v>
      </c>
    </row>
    <row r="697" spans="1:2">
      <c r="A697" s="3">
        <v>1250</v>
      </c>
      <c r="B697" s="4">
        <v>119000</v>
      </c>
    </row>
    <row r="698" spans="1:2">
      <c r="A698" s="3">
        <v>1251</v>
      </c>
      <c r="B698" s="4">
        <v>244000</v>
      </c>
    </row>
    <row r="699" spans="1:2">
      <c r="A699" s="3">
        <v>1252</v>
      </c>
      <c r="B699" s="4">
        <v>171750</v>
      </c>
    </row>
    <row r="700" spans="1:2">
      <c r="A700" s="3">
        <v>1261</v>
      </c>
      <c r="B700" s="4">
        <v>181000</v>
      </c>
    </row>
    <row r="701" spans="1:2">
      <c r="A701" s="3">
        <v>1262</v>
      </c>
      <c r="B701" s="4">
        <v>128900</v>
      </c>
    </row>
    <row r="702" spans="1:2">
      <c r="A702" s="3">
        <v>1266</v>
      </c>
      <c r="B702" s="4">
        <v>183900</v>
      </c>
    </row>
    <row r="703" spans="1:2">
      <c r="A703" s="3">
        <v>1267</v>
      </c>
      <c r="B703" s="4">
        <v>122000</v>
      </c>
    </row>
    <row r="704" spans="1:2">
      <c r="A704" s="3">
        <v>1268</v>
      </c>
      <c r="B704" s="4">
        <v>378500</v>
      </c>
    </row>
    <row r="705" spans="1:2">
      <c r="A705" s="3">
        <v>1269</v>
      </c>
      <c r="B705" s="4">
        <v>381000</v>
      </c>
    </row>
    <row r="706" spans="1:2">
      <c r="A706" s="3">
        <v>1271</v>
      </c>
      <c r="B706" s="4">
        <v>260000</v>
      </c>
    </row>
    <row r="707" spans="1:2">
      <c r="A707" s="3">
        <v>1274</v>
      </c>
      <c r="B707" s="4">
        <v>177000</v>
      </c>
    </row>
    <row r="708" spans="1:2">
      <c r="A708" s="3">
        <v>1278</v>
      </c>
      <c r="B708" s="4">
        <v>197900</v>
      </c>
    </row>
    <row r="709" spans="1:2">
      <c r="A709" s="3">
        <v>1279</v>
      </c>
      <c r="B709" s="4">
        <v>237000</v>
      </c>
    </row>
    <row r="710" spans="1:2">
      <c r="A710" s="3">
        <v>1280</v>
      </c>
      <c r="B710" s="4">
        <v>68400</v>
      </c>
    </row>
    <row r="711" spans="1:2">
      <c r="A711" s="3">
        <v>1281</v>
      </c>
      <c r="B711" s="4">
        <v>227000</v>
      </c>
    </row>
    <row r="712" spans="1:2">
      <c r="A712" s="3">
        <v>1284</v>
      </c>
      <c r="B712" s="4">
        <v>139000</v>
      </c>
    </row>
    <row r="713" spans="1:2">
      <c r="A713" s="3">
        <v>1285</v>
      </c>
      <c r="B713" s="4">
        <v>169000</v>
      </c>
    </row>
    <row r="714" spans="1:2">
      <c r="A714" s="3">
        <v>1286</v>
      </c>
      <c r="B714" s="4">
        <v>132500</v>
      </c>
    </row>
    <row r="715" spans="1:2">
      <c r="A715" s="3">
        <v>1287</v>
      </c>
      <c r="B715" s="4">
        <v>143000</v>
      </c>
    </row>
    <row r="716" spans="1:2">
      <c r="A716" s="3">
        <v>1288</v>
      </c>
      <c r="B716" s="4">
        <v>190000</v>
      </c>
    </row>
    <row r="717" spans="1:2">
      <c r="A717" s="3">
        <v>1291</v>
      </c>
      <c r="B717" s="4">
        <v>180500</v>
      </c>
    </row>
    <row r="718" spans="1:2">
      <c r="A718" s="3">
        <v>1292</v>
      </c>
      <c r="B718" s="4">
        <v>119500</v>
      </c>
    </row>
    <row r="719" spans="1:2">
      <c r="A719" s="3">
        <v>1294</v>
      </c>
      <c r="B719" s="4">
        <v>162900</v>
      </c>
    </row>
    <row r="720" spans="1:2">
      <c r="A720" s="3">
        <v>1295</v>
      </c>
      <c r="B720" s="4">
        <v>115000</v>
      </c>
    </row>
    <row r="721" spans="1:2">
      <c r="A721" s="3">
        <v>1298</v>
      </c>
      <c r="B721" s="4">
        <v>140000</v>
      </c>
    </row>
    <row r="722" spans="1:2">
      <c r="A722" s="3">
        <v>1299</v>
      </c>
      <c r="B722" s="4">
        <v>160000</v>
      </c>
    </row>
    <row r="723" spans="1:2">
      <c r="A723" s="3">
        <v>1300</v>
      </c>
      <c r="B723" s="4">
        <v>154000</v>
      </c>
    </row>
    <row r="724" spans="1:2">
      <c r="A724" s="3">
        <v>1301</v>
      </c>
      <c r="B724" s="4">
        <v>225000</v>
      </c>
    </row>
    <row r="725" spans="1:2">
      <c r="A725" s="3">
        <v>1304</v>
      </c>
      <c r="B725" s="4">
        <v>232000</v>
      </c>
    </row>
    <row r="726" spans="1:2">
      <c r="A726" s="3">
        <v>1305</v>
      </c>
      <c r="B726" s="4">
        <v>130000</v>
      </c>
    </row>
    <row r="727" spans="1:2">
      <c r="A727" s="3">
        <v>1308</v>
      </c>
      <c r="B727" s="4">
        <v>138000</v>
      </c>
    </row>
    <row r="728" spans="1:2">
      <c r="A728" s="3">
        <v>1309</v>
      </c>
      <c r="B728" s="4">
        <v>147000</v>
      </c>
    </row>
    <row r="729" spans="1:2">
      <c r="A729" s="3">
        <v>1310</v>
      </c>
      <c r="B729" s="4">
        <v>179200</v>
      </c>
    </row>
    <row r="730" spans="1:2">
      <c r="A730" s="3">
        <v>1311</v>
      </c>
      <c r="B730" s="4">
        <v>335000</v>
      </c>
    </row>
    <row r="731" spans="1:2">
      <c r="A731" s="3">
        <v>1312</v>
      </c>
      <c r="B731" s="4">
        <v>203000</v>
      </c>
    </row>
    <row r="732" spans="1:2">
      <c r="A732" s="3">
        <v>1313</v>
      </c>
      <c r="B732" s="4">
        <v>302000</v>
      </c>
    </row>
    <row r="733" spans="1:2">
      <c r="A733" s="3">
        <v>1314</v>
      </c>
      <c r="B733" s="4">
        <v>333168</v>
      </c>
    </row>
    <row r="734" spans="1:2">
      <c r="A734" s="3">
        <v>1316</v>
      </c>
      <c r="B734" s="4">
        <v>206900</v>
      </c>
    </row>
    <row r="735" spans="1:2">
      <c r="A735" s="3">
        <v>1317</v>
      </c>
      <c r="B735" s="4">
        <v>295493</v>
      </c>
    </row>
    <row r="736" spans="1:2">
      <c r="A736" s="3">
        <v>1318</v>
      </c>
      <c r="B736" s="4">
        <v>208900</v>
      </c>
    </row>
    <row r="737" spans="1:2">
      <c r="A737" s="3">
        <v>1320</v>
      </c>
      <c r="B737" s="4">
        <v>111000</v>
      </c>
    </row>
    <row r="738" spans="1:2">
      <c r="A738" s="3">
        <v>1321</v>
      </c>
      <c r="B738" s="4">
        <v>156500</v>
      </c>
    </row>
    <row r="739" spans="1:2">
      <c r="A739" s="3">
        <v>1323</v>
      </c>
      <c r="B739" s="4">
        <v>190000</v>
      </c>
    </row>
    <row r="740" spans="1:2">
      <c r="A740" s="3">
        <v>1325</v>
      </c>
      <c r="B740" s="4">
        <v>147000</v>
      </c>
    </row>
    <row r="741" spans="1:2">
      <c r="A741" s="3">
        <v>1326</v>
      </c>
      <c r="B741" s="4">
        <v>55000</v>
      </c>
    </row>
    <row r="742" spans="1:2">
      <c r="A742" s="3">
        <v>1327</v>
      </c>
      <c r="B742" s="4">
        <v>79000</v>
      </c>
    </row>
    <row r="743" spans="1:2">
      <c r="A743" s="3">
        <v>1329</v>
      </c>
      <c r="B743" s="4">
        <v>256000</v>
      </c>
    </row>
    <row r="744" spans="1:2">
      <c r="A744" s="3">
        <v>1330</v>
      </c>
      <c r="B744" s="4">
        <v>176500</v>
      </c>
    </row>
    <row r="745" spans="1:2">
      <c r="A745" s="3">
        <v>1333</v>
      </c>
      <c r="B745" s="4">
        <v>100000</v>
      </c>
    </row>
    <row r="746" spans="1:2">
      <c r="A746" s="3">
        <v>1335</v>
      </c>
      <c r="B746" s="4">
        <v>125000</v>
      </c>
    </row>
    <row r="747" spans="1:2">
      <c r="A747" s="3">
        <v>1336</v>
      </c>
      <c r="B747" s="4">
        <v>167900</v>
      </c>
    </row>
    <row r="748" spans="1:2">
      <c r="A748" s="3">
        <v>1338</v>
      </c>
      <c r="B748" s="4">
        <v>52500</v>
      </c>
    </row>
    <row r="749" spans="1:2">
      <c r="A749" s="3">
        <v>1339</v>
      </c>
      <c r="B749" s="4">
        <v>200000</v>
      </c>
    </row>
    <row r="750" spans="1:2">
      <c r="A750" s="3">
        <v>1340</v>
      </c>
      <c r="B750" s="4">
        <v>128500</v>
      </c>
    </row>
    <row r="751" spans="1:2">
      <c r="A751" s="3">
        <v>1341</v>
      </c>
      <c r="B751" s="4">
        <v>123000</v>
      </c>
    </row>
    <row r="752" spans="1:2">
      <c r="A752" s="3">
        <v>1344</v>
      </c>
      <c r="B752" s="4">
        <v>177000</v>
      </c>
    </row>
    <row r="753" spans="1:2">
      <c r="A753" s="3">
        <v>1347</v>
      </c>
      <c r="B753" s="4">
        <v>262500</v>
      </c>
    </row>
    <row r="754" spans="1:2">
      <c r="A754" s="3">
        <v>1348</v>
      </c>
      <c r="B754" s="4">
        <v>283463</v>
      </c>
    </row>
    <row r="755" spans="1:2">
      <c r="A755" s="3">
        <v>1352</v>
      </c>
      <c r="B755" s="4">
        <v>171000</v>
      </c>
    </row>
    <row r="756" spans="1:2">
      <c r="A756" s="3">
        <v>1354</v>
      </c>
      <c r="B756" s="4">
        <v>410000</v>
      </c>
    </row>
    <row r="757" spans="1:2">
      <c r="A757" s="3">
        <v>1355</v>
      </c>
      <c r="B757" s="4">
        <v>235000</v>
      </c>
    </row>
    <row r="758" spans="1:2">
      <c r="A758" s="3">
        <v>1358</v>
      </c>
      <c r="B758" s="4">
        <v>149900</v>
      </c>
    </row>
    <row r="759" spans="1:2">
      <c r="A759" s="3">
        <v>1359</v>
      </c>
      <c r="B759" s="4">
        <v>177500</v>
      </c>
    </row>
    <row r="760" spans="1:2">
      <c r="A760" s="3">
        <v>1361</v>
      </c>
      <c r="B760" s="4">
        <v>189000</v>
      </c>
    </row>
    <row r="761" spans="1:2">
      <c r="A761" s="3">
        <v>1362</v>
      </c>
      <c r="B761" s="4">
        <v>260000</v>
      </c>
    </row>
    <row r="762" spans="1:2">
      <c r="A762" s="3">
        <v>1363</v>
      </c>
      <c r="B762" s="4">
        <v>104900</v>
      </c>
    </row>
    <row r="763" spans="1:2">
      <c r="A763" s="3">
        <v>1364</v>
      </c>
      <c r="B763" s="4">
        <v>156932</v>
      </c>
    </row>
    <row r="764" spans="1:2">
      <c r="A764" s="3">
        <v>1365</v>
      </c>
      <c r="B764" s="4">
        <v>144152</v>
      </c>
    </row>
    <row r="765" spans="1:2">
      <c r="A765" s="3">
        <v>1366</v>
      </c>
      <c r="B765" s="4">
        <v>216000</v>
      </c>
    </row>
    <row r="766" spans="1:2">
      <c r="A766" s="3">
        <v>1367</v>
      </c>
      <c r="B766" s="4">
        <v>193000</v>
      </c>
    </row>
    <row r="767" spans="1:2">
      <c r="A767" s="3">
        <v>1369</v>
      </c>
      <c r="B767" s="4">
        <v>144000</v>
      </c>
    </row>
    <row r="768" spans="1:2">
      <c r="A768" s="3">
        <v>1370</v>
      </c>
      <c r="B768" s="4">
        <v>232000</v>
      </c>
    </row>
    <row r="769" spans="1:2">
      <c r="A769" s="3">
        <v>1373</v>
      </c>
      <c r="B769" s="4">
        <v>274300</v>
      </c>
    </row>
    <row r="770" spans="1:2">
      <c r="A770" s="3">
        <v>1374</v>
      </c>
      <c r="B770" s="4">
        <v>466500</v>
      </c>
    </row>
    <row r="771" spans="1:2">
      <c r="A771" s="3">
        <v>1377</v>
      </c>
      <c r="B771" s="4">
        <v>91000</v>
      </c>
    </row>
    <row r="772" spans="1:2">
      <c r="A772" s="3">
        <v>1379</v>
      </c>
      <c r="B772" s="4">
        <v>83000</v>
      </c>
    </row>
    <row r="773" spans="1:2">
      <c r="A773" s="3">
        <v>1380</v>
      </c>
      <c r="B773" s="4">
        <v>167500</v>
      </c>
    </row>
    <row r="774" spans="1:2">
      <c r="A774" s="3">
        <v>1381</v>
      </c>
      <c r="B774" s="4">
        <v>58500</v>
      </c>
    </row>
    <row r="775" spans="1:2">
      <c r="A775" s="3">
        <v>1382</v>
      </c>
      <c r="B775" s="4">
        <v>237500</v>
      </c>
    </row>
    <row r="776" spans="1:2">
      <c r="A776" s="3">
        <v>1386</v>
      </c>
      <c r="B776" s="4">
        <v>125500</v>
      </c>
    </row>
    <row r="777" spans="1:2">
      <c r="A777" s="3">
        <v>1390</v>
      </c>
      <c r="B777" s="4">
        <v>131000</v>
      </c>
    </row>
    <row r="778" spans="1:2">
      <c r="A778" s="3">
        <v>1392</v>
      </c>
      <c r="B778" s="4">
        <v>124000</v>
      </c>
    </row>
    <row r="779" spans="1:2">
      <c r="A779" s="3">
        <v>1394</v>
      </c>
      <c r="B779" s="4">
        <v>163000</v>
      </c>
    </row>
    <row r="780" spans="1:2">
      <c r="A780" s="3">
        <v>1396</v>
      </c>
      <c r="B780" s="4">
        <v>281213</v>
      </c>
    </row>
    <row r="781" spans="1:2">
      <c r="A781" s="3">
        <v>1397</v>
      </c>
      <c r="B781" s="4">
        <v>160000</v>
      </c>
    </row>
    <row r="782" spans="1:2">
      <c r="A782" s="3">
        <v>1398</v>
      </c>
      <c r="B782" s="4">
        <v>137500</v>
      </c>
    </row>
    <row r="783" spans="1:2">
      <c r="A783" s="3">
        <v>1399</v>
      </c>
      <c r="B783" s="4">
        <v>138000</v>
      </c>
    </row>
    <row r="784" spans="1:2">
      <c r="A784" s="3">
        <v>1402</v>
      </c>
      <c r="B784" s="4">
        <v>193000</v>
      </c>
    </row>
    <row r="785" spans="1:2">
      <c r="A785" s="3">
        <v>1405</v>
      </c>
      <c r="B785" s="4">
        <v>105000</v>
      </c>
    </row>
    <row r="786" spans="1:2">
      <c r="A786" s="3">
        <v>1406</v>
      </c>
      <c r="B786" s="4">
        <v>275000</v>
      </c>
    </row>
    <row r="787" spans="1:2">
      <c r="A787" s="3">
        <v>1407</v>
      </c>
      <c r="B787" s="4">
        <v>133000</v>
      </c>
    </row>
    <row r="788" spans="1:2">
      <c r="A788" s="3">
        <v>1408</v>
      </c>
      <c r="B788" s="4">
        <v>112000</v>
      </c>
    </row>
    <row r="789" spans="1:2">
      <c r="A789" s="3">
        <v>1409</v>
      </c>
      <c r="B789" s="4">
        <v>125500</v>
      </c>
    </row>
    <row r="790" spans="1:2">
      <c r="A790" s="3">
        <v>1411</v>
      </c>
      <c r="B790" s="4">
        <v>230000</v>
      </c>
    </row>
    <row r="791" spans="1:2">
      <c r="A791" s="3">
        <v>1413</v>
      </c>
      <c r="B791" s="4">
        <v>90000</v>
      </c>
    </row>
    <row r="792" spans="1:2">
      <c r="A792" s="3">
        <v>1415</v>
      </c>
      <c r="B792" s="4">
        <v>207000</v>
      </c>
    </row>
    <row r="793" spans="1:2">
      <c r="A793" s="3">
        <v>1416</v>
      </c>
      <c r="B793" s="4">
        <v>175900</v>
      </c>
    </row>
    <row r="794" spans="1:2">
      <c r="A794" s="3">
        <v>1417</v>
      </c>
      <c r="B794" s="4">
        <v>122500</v>
      </c>
    </row>
    <row r="795" spans="1:2">
      <c r="A795" s="3">
        <v>1418</v>
      </c>
      <c r="B795" s="4">
        <v>340000</v>
      </c>
    </row>
    <row r="796" spans="1:2">
      <c r="A796" s="3">
        <v>1421</v>
      </c>
      <c r="B796" s="4">
        <v>179900</v>
      </c>
    </row>
    <row r="797" spans="1:2">
      <c r="A797" s="3">
        <v>1423</v>
      </c>
      <c r="B797" s="4">
        <v>136500</v>
      </c>
    </row>
    <row r="798" spans="1:2">
      <c r="A798" s="3">
        <v>1425</v>
      </c>
      <c r="B798" s="4">
        <v>144000</v>
      </c>
    </row>
    <row r="799" spans="1:2">
      <c r="A799" s="3">
        <v>1428</v>
      </c>
      <c r="B799" s="4">
        <v>140000</v>
      </c>
    </row>
    <row r="800" spans="1:2">
      <c r="A800" s="3">
        <v>1429</v>
      </c>
      <c r="B800" s="4">
        <v>119000</v>
      </c>
    </row>
    <row r="801" spans="1:2">
      <c r="A801" s="3">
        <v>1430</v>
      </c>
      <c r="B801" s="4">
        <v>182900</v>
      </c>
    </row>
    <row r="802" spans="1:2">
      <c r="A802" s="3">
        <v>1434</v>
      </c>
      <c r="B802" s="4">
        <v>186500</v>
      </c>
    </row>
    <row r="803" spans="1:2">
      <c r="A803" s="3">
        <v>1435</v>
      </c>
      <c r="B803" s="4">
        <v>160000</v>
      </c>
    </row>
    <row r="804" spans="1:2">
      <c r="A804" s="3">
        <v>1437</v>
      </c>
      <c r="B804" s="4">
        <v>120500</v>
      </c>
    </row>
    <row r="805" spans="1:2">
      <c r="A805" s="3">
        <v>1439</v>
      </c>
      <c r="B805" s="4">
        <v>149700</v>
      </c>
    </row>
    <row r="806" spans="1:2">
      <c r="A806" s="3">
        <v>1442</v>
      </c>
      <c r="B806" s="4">
        <v>149300</v>
      </c>
    </row>
    <row r="807" spans="1:2">
      <c r="A807" s="3">
        <v>1443</v>
      </c>
      <c r="B807" s="4">
        <v>310000</v>
      </c>
    </row>
    <row r="808" spans="1:2">
      <c r="A808" s="3">
        <v>1444</v>
      </c>
      <c r="B808" s="4">
        <v>121000</v>
      </c>
    </row>
    <row r="809" spans="1:2">
      <c r="A809" s="3">
        <v>1446</v>
      </c>
      <c r="B809" s="4">
        <v>129000</v>
      </c>
    </row>
    <row r="810" spans="1:2">
      <c r="A810" s="3">
        <v>1447</v>
      </c>
      <c r="B810" s="4">
        <v>157900</v>
      </c>
    </row>
    <row r="811" spans="1:2">
      <c r="A811" s="3">
        <v>1449</v>
      </c>
      <c r="B811" s="4">
        <v>112000</v>
      </c>
    </row>
    <row r="812" spans="1:2">
      <c r="A812" s="3">
        <v>1452</v>
      </c>
      <c r="B812" s="4">
        <v>287090</v>
      </c>
    </row>
    <row r="813" spans="1:2">
      <c r="A813" s="3">
        <v>1453</v>
      </c>
      <c r="B813" s="4">
        <v>145000</v>
      </c>
    </row>
    <row r="814" spans="1:2">
      <c r="A814" s="3">
        <v>1457</v>
      </c>
      <c r="B814" s="4">
        <v>210000</v>
      </c>
    </row>
    <row r="815" spans="1:2">
      <c r="A815" s="3">
        <v>1458</v>
      </c>
      <c r="B815" s="4">
        <v>266500</v>
      </c>
    </row>
    <row r="816" spans="1:2">
      <c r="A816" s="3">
        <v>1459</v>
      </c>
      <c r="B816" s="4">
        <v>142125</v>
      </c>
    </row>
    <row r="817" spans="1:2">
      <c r="A817" s="3">
        <v>1460</v>
      </c>
      <c r="B817" s="4">
        <v>147500</v>
      </c>
    </row>
  </sheetData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1814C-162B-4095-AD39-0CADFAE10499}">
  <sheetPr>
    <tabColor theme="5" tint="0.39997558519241921"/>
  </sheetPr>
  <dimension ref="A1:N646"/>
  <sheetViews>
    <sheetView topLeftCell="D1" workbookViewId="0">
      <selection activeCell="H31" sqref="H31"/>
    </sheetView>
  </sheetViews>
  <sheetFormatPr defaultRowHeight="15"/>
  <cols>
    <col min="1" max="1" width="13.140625" bestFit="1" customWidth="1"/>
    <col min="2" max="2" width="17.85546875" bestFit="1" customWidth="1"/>
    <col min="4" max="4" width="13.140625" bestFit="1" customWidth="1"/>
    <col min="5" max="5" width="17.85546875" bestFit="1" customWidth="1"/>
    <col min="7" max="7" width="45.140625" bestFit="1" customWidth="1"/>
    <col min="8" max="9" width="16" bestFit="1" customWidth="1"/>
    <col min="11" max="11" width="13.85546875" bestFit="1" customWidth="1"/>
    <col min="12" max="12" width="16" bestFit="1" customWidth="1"/>
    <col min="13" max="13" width="15.28515625" bestFit="1" customWidth="1"/>
  </cols>
  <sheetData>
    <row r="1" spans="1:13" ht="30">
      <c r="A1" s="2" t="s">
        <v>78</v>
      </c>
      <c r="B1" t="s">
        <v>301</v>
      </c>
      <c r="D1" s="2" t="s">
        <v>78</v>
      </c>
      <c r="E1" t="s">
        <v>301</v>
      </c>
      <c r="G1" s="19" t="s">
        <v>304</v>
      </c>
    </row>
    <row r="2" spans="1:13">
      <c r="B2" t="s">
        <v>337</v>
      </c>
      <c r="E2" t="s">
        <v>338</v>
      </c>
    </row>
    <row r="3" spans="1:13">
      <c r="A3" s="2" t="s">
        <v>258</v>
      </c>
      <c r="B3" t="s">
        <v>259</v>
      </c>
      <c r="D3" s="2" t="s">
        <v>258</v>
      </c>
      <c r="E3" t="s">
        <v>259</v>
      </c>
      <c r="G3" t="s">
        <v>263</v>
      </c>
    </row>
    <row r="4" spans="1:13" ht="15.75" thickBot="1">
      <c r="A4" s="3">
        <v>2</v>
      </c>
      <c r="B4" s="4">
        <v>181500</v>
      </c>
      <c r="D4" s="3">
        <v>6</v>
      </c>
      <c r="E4" s="4">
        <v>143000</v>
      </c>
    </row>
    <row r="5" spans="1:13">
      <c r="A5" s="3">
        <v>4</v>
      </c>
      <c r="B5" s="4">
        <v>140000</v>
      </c>
      <c r="D5" s="3">
        <v>8</v>
      </c>
      <c r="E5" s="4">
        <v>200000</v>
      </c>
      <c r="G5" s="8"/>
      <c r="H5" s="8" t="s">
        <v>259</v>
      </c>
      <c r="I5" s="8" t="s">
        <v>259</v>
      </c>
      <c r="K5" s="22"/>
      <c r="L5" s="23" t="s">
        <v>355</v>
      </c>
      <c r="M5" s="13" t="s">
        <v>356</v>
      </c>
    </row>
    <row r="6" spans="1:13">
      <c r="A6" s="3">
        <v>7</v>
      </c>
      <c r="B6" s="4">
        <v>307000</v>
      </c>
      <c r="D6" s="3">
        <v>17</v>
      </c>
      <c r="E6" s="4">
        <v>149000</v>
      </c>
      <c r="G6" s="6" t="s">
        <v>264</v>
      </c>
      <c r="H6" s="6">
        <v>184347.28926905131</v>
      </c>
      <c r="I6" s="6">
        <v>178736.73294346977</v>
      </c>
      <c r="K6" t="s">
        <v>264</v>
      </c>
      <c r="L6" s="6">
        <v>184347.28926905131</v>
      </c>
      <c r="M6" s="6">
        <v>178736.73294346977</v>
      </c>
    </row>
    <row r="7" spans="1:13">
      <c r="A7" s="3">
        <v>12</v>
      </c>
      <c r="B7" s="4">
        <v>345000</v>
      </c>
      <c r="D7" s="3">
        <v>20</v>
      </c>
      <c r="E7" s="4">
        <v>139000</v>
      </c>
      <c r="G7" s="6" t="s">
        <v>265</v>
      </c>
      <c r="H7" s="6">
        <v>6837086054.8383169</v>
      </c>
      <c r="I7" s="6">
        <v>6506146821.348465</v>
      </c>
      <c r="K7" t="s">
        <v>265</v>
      </c>
      <c r="L7" s="6">
        <v>6837086054.8383169</v>
      </c>
      <c r="M7" s="6">
        <v>6506146821.348465</v>
      </c>
    </row>
    <row r="8" spans="1:13">
      <c r="A8" s="3">
        <v>14</v>
      </c>
      <c r="B8" s="4">
        <v>279500</v>
      </c>
      <c r="D8" s="3">
        <v>25</v>
      </c>
      <c r="E8" s="4">
        <v>154000</v>
      </c>
      <c r="G8" s="6" t="s">
        <v>266</v>
      </c>
      <c r="H8" s="6">
        <v>643</v>
      </c>
      <c r="I8" s="6">
        <v>513</v>
      </c>
      <c r="K8" t="s">
        <v>266</v>
      </c>
      <c r="L8" s="6">
        <v>643</v>
      </c>
      <c r="M8" s="6">
        <v>513</v>
      </c>
    </row>
    <row r="9" spans="1:13">
      <c r="A9" s="3">
        <v>16</v>
      </c>
      <c r="B9" s="4">
        <v>132000</v>
      </c>
      <c r="D9" s="3">
        <v>26</v>
      </c>
      <c r="E9" s="4">
        <v>256300</v>
      </c>
      <c r="G9" s="6" t="s">
        <v>267</v>
      </c>
      <c r="H9" s="6">
        <v>0</v>
      </c>
      <c r="I9" s="6"/>
      <c r="K9" t="s">
        <v>311</v>
      </c>
      <c r="L9">
        <f>SQRT(L7/L8)</f>
        <v>3260.8441061099456</v>
      </c>
      <c r="M9">
        <f>SQRT(M7/M8)</f>
        <v>3561.2564369946731</v>
      </c>
    </row>
    <row r="10" spans="1:13">
      <c r="A10" s="3">
        <v>18</v>
      </c>
      <c r="B10" s="4">
        <v>90000</v>
      </c>
      <c r="D10" s="3">
        <v>27</v>
      </c>
      <c r="E10" s="4">
        <v>134800</v>
      </c>
      <c r="G10" s="6" t="s">
        <v>268</v>
      </c>
      <c r="H10" s="6">
        <v>1109</v>
      </c>
      <c r="I10" s="6"/>
      <c r="K10" t="s">
        <v>312</v>
      </c>
      <c r="L10" s="20">
        <f>L9*H15</f>
        <v>6398.1197957804516</v>
      </c>
      <c r="M10" s="24">
        <f>M9*H15</f>
        <v>6987.5604493611208</v>
      </c>
    </row>
    <row r="11" spans="1:13">
      <c r="A11" s="3">
        <v>21</v>
      </c>
      <c r="B11" s="4">
        <v>325300</v>
      </c>
      <c r="D11" s="3">
        <v>28</v>
      </c>
      <c r="E11" s="4">
        <v>306000</v>
      </c>
      <c r="G11" s="6" t="s">
        <v>269</v>
      </c>
      <c r="H11" s="6">
        <v>1.1619358386447516</v>
      </c>
      <c r="I11" s="6"/>
      <c r="K11" t="s">
        <v>312</v>
      </c>
      <c r="L11" s="20">
        <v>6398.1197957804516</v>
      </c>
      <c r="M11" s="24">
        <v>6987.5604493611208</v>
      </c>
    </row>
    <row r="12" spans="1:13">
      <c r="A12" s="3">
        <v>22</v>
      </c>
      <c r="B12" s="4">
        <v>139400</v>
      </c>
      <c r="D12" s="3">
        <v>34</v>
      </c>
      <c r="E12" s="4">
        <v>165500</v>
      </c>
      <c r="G12" s="6" t="s">
        <v>270</v>
      </c>
      <c r="H12" s="6">
        <v>0.12275576454371924</v>
      </c>
      <c r="I12" s="6"/>
    </row>
    <row r="13" spans="1:13">
      <c r="A13" s="3">
        <v>24</v>
      </c>
      <c r="B13" s="4">
        <v>129900</v>
      </c>
      <c r="D13" s="3">
        <v>37</v>
      </c>
      <c r="E13" s="4">
        <v>145000</v>
      </c>
      <c r="G13" s="6" t="s">
        <v>271</v>
      </c>
      <c r="H13" s="6">
        <v>1.6462287852588773</v>
      </c>
      <c r="I13" s="6"/>
    </row>
    <row r="14" spans="1:13">
      <c r="A14" s="3">
        <v>29</v>
      </c>
      <c r="B14" s="4">
        <v>207500</v>
      </c>
      <c r="D14" s="3">
        <v>38</v>
      </c>
      <c r="E14" s="4">
        <v>153000</v>
      </c>
      <c r="G14" s="6" t="s">
        <v>272</v>
      </c>
      <c r="H14" s="6">
        <v>0.24551152908743848</v>
      </c>
      <c r="I14" s="6"/>
    </row>
    <row r="15" spans="1:13" ht="15.75" thickBot="1">
      <c r="A15" s="3">
        <v>35</v>
      </c>
      <c r="B15" s="4">
        <v>277500</v>
      </c>
      <c r="D15" s="3">
        <v>39</v>
      </c>
      <c r="E15" s="4">
        <v>109000</v>
      </c>
      <c r="G15" s="7" t="s">
        <v>273</v>
      </c>
      <c r="H15" s="7">
        <v>1.9621053897645993</v>
      </c>
      <c r="I15" s="7"/>
    </row>
    <row r="16" spans="1:13">
      <c r="A16" s="3">
        <v>36</v>
      </c>
      <c r="B16" s="4">
        <v>309000</v>
      </c>
      <c r="D16" s="3">
        <v>46</v>
      </c>
      <c r="E16" s="4">
        <v>319900</v>
      </c>
    </row>
    <row r="17" spans="1:14">
      <c r="A17" s="3">
        <v>41</v>
      </c>
      <c r="B17" s="4">
        <v>160000</v>
      </c>
      <c r="D17" s="3">
        <v>47</v>
      </c>
      <c r="E17" s="4">
        <v>239686</v>
      </c>
      <c r="G17" t="s">
        <v>274</v>
      </c>
      <c r="H17">
        <f>SUM(H8:I8)</f>
        <v>1156</v>
      </c>
    </row>
    <row r="18" spans="1:14">
      <c r="A18" s="3">
        <v>42</v>
      </c>
      <c r="B18" s="4">
        <v>170000</v>
      </c>
      <c r="D18" s="3">
        <v>49</v>
      </c>
      <c r="E18" s="4">
        <v>113000</v>
      </c>
      <c r="G18" t="s">
        <v>319</v>
      </c>
      <c r="H18">
        <f>H6-I6</f>
        <v>5610.5563255815359</v>
      </c>
    </row>
    <row r="19" spans="1:14">
      <c r="A19" s="3">
        <v>43</v>
      </c>
      <c r="B19" s="4">
        <v>144000</v>
      </c>
      <c r="D19" s="3">
        <v>53</v>
      </c>
      <c r="E19" s="4">
        <v>110000</v>
      </c>
      <c r="G19" t="s">
        <v>277</v>
      </c>
      <c r="H19">
        <f>SQRT( (H7/H8) + (I7/I8))</f>
        <v>4828.6283450259416</v>
      </c>
    </row>
    <row r="20" spans="1:14">
      <c r="A20" s="3">
        <v>45</v>
      </c>
      <c r="B20" s="4">
        <v>141000</v>
      </c>
      <c r="D20" s="3">
        <v>57</v>
      </c>
      <c r="E20" s="4">
        <v>172500</v>
      </c>
    </row>
    <row r="21" spans="1:14">
      <c r="A21" s="3">
        <v>48</v>
      </c>
      <c r="B21" s="4">
        <v>249700</v>
      </c>
      <c r="D21" s="3">
        <v>64</v>
      </c>
      <c r="E21" s="4">
        <v>140000</v>
      </c>
      <c r="G21" t="s">
        <v>278</v>
      </c>
      <c r="H21">
        <f>H19*H15</f>
        <v>9474.2777009455167</v>
      </c>
    </row>
    <row r="22" spans="1:14">
      <c r="A22" s="3">
        <v>50</v>
      </c>
      <c r="B22" s="4">
        <v>127000</v>
      </c>
      <c r="D22" s="3">
        <v>65</v>
      </c>
      <c r="E22" s="4">
        <v>219500</v>
      </c>
      <c r="G22" t="s">
        <v>321</v>
      </c>
      <c r="H22">
        <f>H18-H21</f>
        <v>-3863.7213753639808</v>
      </c>
    </row>
    <row r="23" spans="1:14">
      <c r="A23" s="3">
        <v>51</v>
      </c>
      <c r="B23" s="4">
        <v>177000</v>
      </c>
      <c r="D23" s="3">
        <v>67</v>
      </c>
      <c r="E23" s="4">
        <v>180000</v>
      </c>
      <c r="G23" t="s">
        <v>320</v>
      </c>
      <c r="H23">
        <f>H18+H21</f>
        <v>15084.834026527053</v>
      </c>
    </row>
    <row r="24" spans="1:14">
      <c r="A24" s="3">
        <v>52</v>
      </c>
      <c r="B24" s="4">
        <v>114500</v>
      </c>
      <c r="D24" s="3">
        <v>69</v>
      </c>
      <c r="E24" s="4">
        <v>80000</v>
      </c>
    </row>
    <row r="25" spans="1:14">
      <c r="A25" s="3">
        <v>54</v>
      </c>
      <c r="B25" s="4">
        <v>385000</v>
      </c>
      <c r="D25" s="3">
        <v>73</v>
      </c>
      <c r="E25" s="4">
        <v>185000</v>
      </c>
      <c r="G25" s="21" t="s">
        <v>341</v>
      </c>
      <c r="H25" s="21"/>
      <c r="I25" s="21"/>
      <c r="J25" s="21"/>
      <c r="K25" s="21"/>
      <c r="L25" s="21"/>
      <c r="M25" s="21"/>
      <c r="N25" s="21"/>
    </row>
    <row r="26" spans="1:14">
      <c r="A26" s="3">
        <v>55</v>
      </c>
      <c r="B26" s="4">
        <v>130000</v>
      </c>
      <c r="D26" s="3">
        <v>74</v>
      </c>
      <c r="E26" s="4">
        <v>144900</v>
      </c>
    </row>
    <row r="27" spans="1:14">
      <c r="A27" s="3">
        <v>58</v>
      </c>
      <c r="B27" s="4">
        <v>196500</v>
      </c>
      <c r="D27" s="3">
        <v>75</v>
      </c>
      <c r="E27" s="4">
        <v>107400</v>
      </c>
    </row>
    <row r="28" spans="1:14">
      <c r="A28" s="3">
        <v>59</v>
      </c>
      <c r="B28" s="4">
        <v>438780</v>
      </c>
      <c r="D28" s="3">
        <v>76</v>
      </c>
      <c r="E28" s="4">
        <v>91000</v>
      </c>
    </row>
    <row r="29" spans="1:14">
      <c r="A29" s="3">
        <v>61</v>
      </c>
      <c r="B29" s="4">
        <v>158000</v>
      </c>
      <c r="D29" s="3">
        <v>79</v>
      </c>
      <c r="E29" s="4">
        <v>136500</v>
      </c>
    </row>
    <row r="30" spans="1:14">
      <c r="A30" s="3">
        <v>62</v>
      </c>
      <c r="B30" s="4">
        <v>101000</v>
      </c>
      <c r="D30" s="3">
        <v>80</v>
      </c>
      <c r="E30" s="4">
        <v>110000</v>
      </c>
    </row>
    <row r="31" spans="1:14">
      <c r="A31" s="3">
        <v>63</v>
      </c>
      <c r="B31" s="4">
        <v>202500</v>
      </c>
      <c r="D31" s="3">
        <v>81</v>
      </c>
      <c r="E31" s="4">
        <v>193500</v>
      </c>
    </row>
    <row r="32" spans="1:14">
      <c r="A32" s="3">
        <v>66</v>
      </c>
      <c r="B32" s="4">
        <v>317000</v>
      </c>
      <c r="D32" s="3">
        <v>85</v>
      </c>
      <c r="E32" s="4">
        <v>168500</v>
      </c>
    </row>
    <row r="33" spans="1:5">
      <c r="A33" s="3">
        <v>68</v>
      </c>
      <c r="B33" s="4">
        <v>226000</v>
      </c>
      <c r="D33" s="3">
        <v>87</v>
      </c>
      <c r="E33" s="4">
        <v>174000</v>
      </c>
    </row>
    <row r="34" spans="1:5">
      <c r="A34" s="3">
        <v>70</v>
      </c>
      <c r="B34" s="4">
        <v>225000</v>
      </c>
      <c r="D34" s="3">
        <v>88</v>
      </c>
      <c r="E34" s="4">
        <v>164500</v>
      </c>
    </row>
    <row r="35" spans="1:5">
      <c r="A35" s="3">
        <v>71</v>
      </c>
      <c r="B35" s="4">
        <v>244000</v>
      </c>
      <c r="D35" s="3">
        <v>89</v>
      </c>
      <c r="E35" s="4">
        <v>85000</v>
      </c>
    </row>
    <row r="36" spans="1:5">
      <c r="A36" s="3">
        <v>72</v>
      </c>
      <c r="B36" s="4">
        <v>129500</v>
      </c>
      <c r="D36" s="3">
        <v>93</v>
      </c>
      <c r="E36" s="4">
        <v>163500</v>
      </c>
    </row>
    <row r="37" spans="1:5">
      <c r="A37" s="3">
        <v>82</v>
      </c>
      <c r="B37" s="4">
        <v>153500</v>
      </c>
      <c r="D37" s="3">
        <v>96</v>
      </c>
      <c r="E37" s="4">
        <v>185000</v>
      </c>
    </row>
    <row r="38" spans="1:5">
      <c r="A38" s="3">
        <v>84</v>
      </c>
      <c r="B38" s="4">
        <v>126500</v>
      </c>
      <c r="D38" s="3">
        <v>99</v>
      </c>
      <c r="E38" s="4">
        <v>83000</v>
      </c>
    </row>
    <row r="39" spans="1:5">
      <c r="A39" s="3">
        <v>86</v>
      </c>
      <c r="B39" s="4">
        <v>260000</v>
      </c>
      <c r="D39" s="3">
        <v>100</v>
      </c>
      <c r="E39" s="4">
        <v>128950</v>
      </c>
    </row>
    <row r="40" spans="1:5">
      <c r="A40" s="3">
        <v>90</v>
      </c>
      <c r="B40" s="4">
        <v>123600</v>
      </c>
      <c r="D40" s="3">
        <v>101</v>
      </c>
      <c r="E40" s="4">
        <v>205000</v>
      </c>
    </row>
    <row r="41" spans="1:5">
      <c r="A41" s="3">
        <v>91</v>
      </c>
      <c r="B41" s="4">
        <v>109900</v>
      </c>
      <c r="D41" s="3">
        <v>102</v>
      </c>
      <c r="E41" s="4">
        <v>178000</v>
      </c>
    </row>
    <row r="42" spans="1:5">
      <c r="A42" s="3">
        <v>92</v>
      </c>
      <c r="B42" s="4">
        <v>98600</v>
      </c>
      <c r="D42" s="3">
        <v>103</v>
      </c>
      <c r="E42" s="4">
        <v>118964</v>
      </c>
    </row>
    <row r="43" spans="1:5">
      <c r="A43" s="3">
        <v>94</v>
      </c>
      <c r="B43" s="4">
        <v>133900</v>
      </c>
      <c r="D43" s="3">
        <v>104</v>
      </c>
      <c r="E43" s="4">
        <v>198900</v>
      </c>
    </row>
    <row r="44" spans="1:5">
      <c r="A44" s="3">
        <v>95</v>
      </c>
      <c r="B44" s="4">
        <v>204750</v>
      </c>
      <c r="D44" s="3">
        <v>110</v>
      </c>
      <c r="E44" s="4">
        <v>190000</v>
      </c>
    </row>
    <row r="45" spans="1:5">
      <c r="A45" s="3">
        <v>97</v>
      </c>
      <c r="B45" s="4">
        <v>214000</v>
      </c>
      <c r="D45" s="3">
        <v>112</v>
      </c>
      <c r="E45" s="4">
        <v>180000</v>
      </c>
    </row>
    <row r="46" spans="1:5">
      <c r="A46" s="3">
        <v>98</v>
      </c>
      <c r="B46" s="4">
        <v>94750</v>
      </c>
      <c r="D46" s="3">
        <v>117</v>
      </c>
      <c r="E46" s="4">
        <v>139000</v>
      </c>
    </row>
    <row r="47" spans="1:5">
      <c r="A47" s="3">
        <v>105</v>
      </c>
      <c r="B47" s="4">
        <v>169500</v>
      </c>
      <c r="D47" s="3">
        <v>119</v>
      </c>
      <c r="E47" s="4">
        <v>320000</v>
      </c>
    </row>
    <row r="48" spans="1:5">
      <c r="A48" s="3">
        <v>107</v>
      </c>
      <c r="B48" s="4">
        <v>100000</v>
      </c>
      <c r="D48" s="3">
        <v>125</v>
      </c>
      <c r="E48" s="4">
        <v>181000</v>
      </c>
    </row>
    <row r="49" spans="1:5">
      <c r="A49" s="3">
        <v>109</v>
      </c>
      <c r="B49" s="4">
        <v>115000</v>
      </c>
      <c r="D49" s="3">
        <v>132</v>
      </c>
      <c r="E49" s="4">
        <v>244000</v>
      </c>
    </row>
    <row r="50" spans="1:5">
      <c r="A50" s="3">
        <v>111</v>
      </c>
      <c r="B50" s="4">
        <v>136900</v>
      </c>
      <c r="D50" s="3">
        <v>134</v>
      </c>
      <c r="E50" s="4">
        <v>220000</v>
      </c>
    </row>
    <row r="51" spans="1:5">
      <c r="A51" s="3">
        <v>113</v>
      </c>
      <c r="B51" s="4">
        <v>383970</v>
      </c>
      <c r="D51" s="3">
        <v>140</v>
      </c>
      <c r="E51" s="4">
        <v>231500</v>
      </c>
    </row>
    <row r="52" spans="1:5">
      <c r="A52" s="3">
        <v>114</v>
      </c>
      <c r="B52" s="4">
        <v>217000</v>
      </c>
      <c r="D52" s="3">
        <v>141</v>
      </c>
      <c r="E52" s="4">
        <v>115000</v>
      </c>
    </row>
    <row r="53" spans="1:5">
      <c r="A53" s="3">
        <v>115</v>
      </c>
      <c r="B53" s="4">
        <v>259500</v>
      </c>
      <c r="D53" s="3">
        <v>143</v>
      </c>
      <c r="E53" s="4">
        <v>166000</v>
      </c>
    </row>
    <row r="54" spans="1:5">
      <c r="A54" s="3">
        <v>116</v>
      </c>
      <c r="B54" s="4">
        <v>176000</v>
      </c>
      <c r="D54" s="3">
        <v>144</v>
      </c>
      <c r="E54" s="4">
        <v>204000</v>
      </c>
    </row>
    <row r="55" spans="1:5">
      <c r="A55" s="3">
        <v>118</v>
      </c>
      <c r="B55" s="4">
        <v>155000</v>
      </c>
      <c r="D55" s="3">
        <v>147</v>
      </c>
      <c r="E55" s="4">
        <v>105000</v>
      </c>
    </row>
    <row r="56" spans="1:5">
      <c r="A56" s="3">
        <v>120</v>
      </c>
      <c r="B56" s="4">
        <v>163990</v>
      </c>
      <c r="D56" s="3">
        <v>148</v>
      </c>
      <c r="E56" s="4">
        <v>222500</v>
      </c>
    </row>
    <row r="57" spans="1:5">
      <c r="A57" s="3">
        <v>121</v>
      </c>
      <c r="B57" s="4">
        <v>180000</v>
      </c>
      <c r="D57" s="3">
        <v>158</v>
      </c>
      <c r="E57" s="4">
        <v>269500</v>
      </c>
    </row>
    <row r="58" spans="1:5">
      <c r="A58" s="3">
        <v>122</v>
      </c>
      <c r="B58" s="4">
        <v>100000</v>
      </c>
      <c r="D58" s="3">
        <v>159</v>
      </c>
      <c r="E58" s="4">
        <v>254900</v>
      </c>
    </row>
    <row r="59" spans="1:5">
      <c r="A59" s="3">
        <v>126</v>
      </c>
      <c r="B59" s="4">
        <v>84500</v>
      </c>
      <c r="D59" s="3">
        <v>163</v>
      </c>
      <c r="E59" s="4">
        <v>220000</v>
      </c>
    </row>
    <row r="60" spans="1:5">
      <c r="A60" s="3">
        <v>127</v>
      </c>
      <c r="B60" s="4">
        <v>128000</v>
      </c>
      <c r="D60" s="3">
        <v>167</v>
      </c>
      <c r="E60" s="4">
        <v>190000</v>
      </c>
    </row>
    <row r="61" spans="1:5">
      <c r="A61" s="3">
        <v>128</v>
      </c>
      <c r="B61" s="4">
        <v>87000</v>
      </c>
      <c r="D61" s="3">
        <v>172</v>
      </c>
      <c r="E61" s="4">
        <v>215000</v>
      </c>
    </row>
    <row r="62" spans="1:5">
      <c r="A62" s="3">
        <v>129</v>
      </c>
      <c r="B62" s="4">
        <v>155000</v>
      </c>
      <c r="D62" s="3">
        <v>179</v>
      </c>
      <c r="E62" s="4">
        <v>501837</v>
      </c>
    </row>
    <row r="63" spans="1:5">
      <c r="A63" s="3">
        <v>130</v>
      </c>
      <c r="B63" s="4">
        <v>150000</v>
      </c>
      <c r="D63" s="3">
        <v>187</v>
      </c>
      <c r="E63" s="4">
        <v>173000</v>
      </c>
    </row>
    <row r="64" spans="1:5">
      <c r="A64" s="3">
        <v>131</v>
      </c>
      <c r="B64" s="4">
        <v>226000</v>
      </c>
      <c r="D64" s="3">
        <v>188</v>
      </c>
      <c r="E64" s="4">
        <v>135000</v>
      </c>
    </row>
    <row r="65" spans="1:5">
      <c r="A65" s="3">
        <v>133</v>
      </c>
      <c r="B65" s="4">
        <v>150750</v>
      </c>
      <c r="D65" s="3">
        <v>189</v>
      </c>
      <c r="E65" s="4">
        <v>153337</v>
      </c>
    </row>
    <row r="66" spans="1:5">
      <c r="A66" s="3">
        <v>135</v>
      </c>
      <c r="B66" s="4">
        <v>180000</v>
      </c>
      <c r="D66" s="3">
        <v>193</v>
      </c>
      <c r="E66" s="4">
        <v>192000</v>
      </c>
    </row>
    <row r="67" spans="1:5">
      <c r="A67" s="3">
        <v>137</v>
      </c>
      <c r="B67" s="4">
        <v>143000</v>
      </c>
      <c r="D67" s="3">
        <v>196</v>
      </c>
      <c r="E67" s="4">
        <v>148500</v>
      </c>
    </row>
    <row r="68" spans="1:5">
      <c r="A68" s="3">
        <v>138</v>
      </c>
      <c r="B68" s="4">
        <v>171000</v>
      </c>
      <c r="D68" s="3">
        <v>199</v>
      </c>
      <c r="E68" s="4">
        <v>104000</v>
      </c>
    </row>
    <row r="69" spans="1:5">
      <c r="A69" s="3">
        <v>142</v>
      </c>
      <c r="B69" s="4">
        <v>260000</v>
      </c>
      <c r="D69" s="3">
        <v>200</v>
      </c>
      <c r="E69" s="4">
        <v>274900</v>
      </c>
    </row>
    <row r="70" spans="1:5">
      <c r="A70" s="3">
        <v>145</v>
      </c>
      <c r="B70" s="4">
        <v>125000</v>
      </c>
      <c r="D70" s="3">
        <v>201</v>
      </c>
      <c r="E70" s="4">
        <v>140000</v>
      </c>
    </row>
    <row r="71" spans="1:5">
      <c r="A71" s="3">
        <v>146</v>
      </c>
      <c r="B71" s="4">
        <v>130000</v>
      </c>
      <c r="D71" s="3">
        <v>205</v>
      </c>
      <c r="E71" s="4">
        <v>110000</v>
      </c>
    </row>
    <row r="72" spans="1:5">
      <c r="A72" s="3">
        <v>150</v>
      </c>
      <c r="B72" s="4">
        <v>115000</v>
      </c>
      <c r="D72" s="3">
        <v>206</v>
      </c>
      <c r="E72" s="4">
        <v>180500</v>
      </c>
    </row>
    <row r="73" spans="1:5">
      <c r="A73" s="3">
        <v>151</v>
      </c>
      <c r="B73" s="4">
        <v>122000</v>
      </c>
      <c r="D73" s="3">
        <v>212</v>
      </c>
      <c r="E73" s="4">
        <v>186000</v>
      </c>
    </row>
    <row r="74" spans="1:5">
      <c r="A74" s="3">
        <v>153</v>
      </c>
      <c r="B74" s="4">
        <v>190000</v>
      </c>
      <c r="D74" s="3">
        <v>213</v>
      </c>
      <c r="E74" s="4">
        <v>252678</v>
      </c>
    </row>
    <row r="75" spans="1:5">
      <c r="A75" s="3">
        <v>155</v>
      </c>
      <c r="B75" s="4">
        <v>125000</v>
      </c>
      <c r="D75" s="3">
        <v>215</v>
      </c>
      <c r="E75" s="4">
        <v>161750</v>
      </c>
    </row>
    <row r="76" spans="1:5">
      <c r="A76" s="3">
        <v>157</v>
      </c>
      <c r="B76" s="4">
        <v>109500</v>
      </c>
      <c r="D76" s="3">
        <v>222</v>
      </c>
      <c r="E76" s="4">
        <v>200000</v>
      </c>
    </row>
    <row r="77" spans="1:5">
      <c r="A77" s="3">
        <v>160</v>
      </c>
      <c r="B77" s="4">
        <v>320000</v>
      </c>
      <c r="D77" s="3">
        <v>224</v>
      </c>
      <c r="E77" s="4">
        <v>97000</v>
      </c>
    </row>
    <row r="78" spans="1:5">
      <c r="A78" s="3">
        <v>164</v>
      </c>
      <c r="B78" s="4">
        <v>103200</v>
      </c>
      <c r="D78" s="3">
        <v>225</v>
      </c>
      <c r="E78" s="4">
        <v>386250</v>
      </c>
    </row>
    <row r="79" spans="1:5">
      <c r="A79" s="3">
        <v>165</v>
      </c>
      <c r="B79" s="4">
        <v>152000</v>
      </c>
      <c r="D79" s="3">
        <v>226</v>
      </c>
      <c r="E79" s="4">
        <v>112000</v>
      </c>
    </row>
    <row r="80" spans="1:5">
      <c r="A80" s="3">
        <v>168</v>
      </c>
      <c r="B80" s="4">
        <v>325624</v>
      </c>
      <c r="D80" s="3">
        <v>229</v>
      </c>
      <c r="E80" s="4">
        <v>125000</v>
      </c>
    </row>
    <row r="81" spans="1:5">
      <c r="A81" s="3">
        <v>169</v>
      </c>
      <c r="B81" s="4">
        <v>183500</v>
      </c>
      <c r="D81" s="3">
        <v>230</v>
      </c>
      <c r="E81" s="4">
        <v>192500</v>
      </c>
    </row>
    <row r="82" spans="1:5">
      <c r="A82" s="3">
        <v>170</v>
      </c>
      <c r="B82" s="4">
        <v>228000</v>
      </c>
      <c r="D82" s="3">
        <v>231</v>
      </c>
      <c r="E82" s="4">
        <v>148000</v>
      </c>
    </row>
    <row r="83" spans="1:5">
      <c r="A83" s="3">
        <v>171</v>
      </c>
      <c r="B83" s="4">
        <v>128500</v>
      </c>
      <c r="D83" s="3">
        <v>232</v>
      </c>
      <c r="E83" s="4">
        <v>403000</v>
      </c>
    </row>
    <row r="84" spans="1:5">
      <c r="A84" s="3">
        <v>173</v>
      </c>
      <c r="B84" s="4">
        <v>239000</v>
      </c>
      <c r="D84" s="3">
        <v>234</v>
      </c>
      <c r="E84" s="4">
        <v>128200</v>
      </c>
    </row>
    <row r="85" spans="1:5">
      <c r="A85" s="3">
        <v>176</v>
      </c>
      <c r="B85" s="4">
        <v>243000</v>
      </c>
      <c r="D85" s="3">
        <v>235</v>
      </c>
      <c r="E85" s="4">
        <v>216500</v>
      </c>
    </row>
    <row r="86" spans="1:5">
      <c r="A86" s="3">
        <v>177</v>
      </c>
      <c r="B86" s="4">
        <v>211000</v>
      </c>
      <c r="D86" s="3">
        <v>237</v>
      </c>
      <c r="E86" s="4">
        <v>185500</v>
      </c>
    </row>
    <row r="87" spans="1:5">
      <c r="A87" s="3">
        <v>178</v>
      </c>
      <c r="B87" s="4">
        <v>172500</v>
      </c>
      <c r="D87" s="3">
        <v>238</v>
      </c>
      <c r="E87" s="4">
        <v>194500</v>
      </c>
    </row>
    <row r="88" spans="1:5">
      <c r="A88" s="3">
        <v>180</v>
      </c>
      <c r="B88" s="4">
        <v>100000</v>
      </c>
      <c r="D88" s="3">
        <v>240</v>
      </c>
      <c r="E88" s="4">
        <v>113000</v>
      </c>
    </row>
    <row r="89" spans="1:5">
      <c r="A89" s="3">
        <v>181</v>
      </c>
      <c r="B89" s="4">
        <v>177000</v>
      </c>
      <c r="D89" s="3">
        <v>241</v>
      </c>
      <c r="E89" s="4">
        <v>262500</v>
      </c>
    </row>
    <row r="90" spans="1:5">
      <c r="A90" s="3">
        <v>182</v>
      </c>
      <c r="B90" s="4">
        <v>200100</v>
      </c>
      <c r="D90" s="3">
        <v>244</v>
      </c>
      <c r="E90" s="4">
        <v>120000</v>
      </c>
    </row>
    <row r="91" spans="1:5">
      <c r="A91" s="3">
        <v>183</v>
      </c>
      <c r="B91" s="4">
        <v>120000</v>
      </c>
      <c r="D91" s="3">
        <v>245</v>
      </c>
      <c r="E91" s="4">
        <v>205000</v>
      </c>
    </row>
    <row r="92" spans="1:5">
      <c r="A92" s="3">
        <v>185</v>
      </c>
      <c r="B92" s="4">
        <v>127000</v>
      </c>
      <c r="D92" s="3">
        <v>251</v>
      </c>
      <c r="E92" s="4">
        <v>76500</v>
      </c>
    </row>
    <row r="93" spans="1:5">
      <c r="A93" s="3">
        <v>186</v>
      </c>
      <c r="B93" s="4">
        <v>475000</v>
      </c>
      <c r="D93" s="3">
        <v>255</v>
      </c>
      <c r="E93" s="4">
        <v>145000</v>
      </c>
    </row>
    <row r="94" spans="1:5">
      <c r="A94" s="3">
        <v>191</v>
      </c>
      <c r="B94" s="4">
        <v>315000</v>
      </c>
      <c r="D94" s="3">
        <v>258</v>
      </c>
      <c r="E94" s="4">
        <v>220000</v>
      </c>
    </row>
    <row r="95" spans="1:5">
      <c r="A95" s="3">
        <v>192</v>
      </c>
      <c r="B95" s="4">
        <v>184000</v>
      </c>
      <c r="D95" s="3">
        <v>261</v>
      </c>
      <c r="E95" s="4">
        <v>176000</v>
      </c>
    </row>
    <row r="96" spans="1:5">
      <c r="A96" s="3">
        <v>194</v>
      </c>
      <c r="B96" s="4">
        <v>130000</v>
      </c>
      <c r="D96" s="3">
        <v>264</v>
      </c>
      <c r="E96" s="4">
        <v>130000</v>
      </c>
    </row>
    <row r="97" spans="1:5">
      <c r="A97" s="3">
        <v>197</v>
      </c>
      <c r="B97" s="4">
        <v>311872</v>
      </c>
      <c r="D97" s="3">
        <v>273</v>
      </c>
      <c r="E97" s="4">
        <v>290000</v>
      </c>
    </row>
    <row r="98" spans="1:5">
      <c r="A98" s="3">
        <v>198</v>
      </c>
      <c r="B98" s="4">
        <v>235000</v>
      </c>
      <c r="D98" s="3">
        <v>274</v>
      </c>
      <c r="E98" s="4">
        <v>139000</v>
      </c>
    </row>
    <row r="99" spans="1:5">
      <c r="A99" s="3">
        <v>203</v>
      </c>
      <c r="B99" s="4">
        <v>112000</v>
      </c>
      <c r="D99" s="3">
        <v>276</v>
      </c>
      <c r="E99" s="4">
        <v>205000</v>
      </c>
    </row>
    <row r="100" spans="1:5">
      <c r="A100" s="3">
        <v>207</v>
      </c>
      <c r="B100" s="4">
        <v>143900</v>
      </c>
      <c r="D100" s="3">
        <v>277</v>
      </c>
      <c r="E100" s="4">
        <v>201000</v>
      </c>
    </row>
    <row r="101" spans="1:5">
      <c r="A101" s="3">
        <v>209</v>
      </c>
      <c r="B101" s="4">
        <v>277000</v>
      </c>
      <c r="D101" s="3">
        <v>278</v>
      </c>
      <c r="E101" s="4">
        <v>141000</v>
      </c>
    </row>
    <row r="102" spans="1:5">
      <c r="A102" s="3">
        <v>214</v>
      </c>
      <c r="B102" s="4">
        <v>156000</v>
      </c>
      <c r="D102" s="3">
        <v>283</v>
      </c>
      <c r="E102" s="4">
        <v>207500</v>
      </c>
    </row>
    <row r="103" spans="1:5">
      <c r="A103" s="3">
        <v>216</v>
      </c>
      <c r="B103" s="4">
        <v>134450</v>
      </c>
      <c r="D103" s="3">
        <v>284</v>
      </c>
      <c r="E103" s="4">
        <v>244600</v>
      </c>
    </row>
    <row r="104" spans="1:5">
      <c r="A104" s="3">
        <v>218</v>
      </c>
      <c r="B104" s="4">
        <v>107000</v>
      </c>
      <c r="D104" s="3">
        <v>289</v>
      </c>
      <c r="E104" s="4">
        <v>122000</v>
      </c>
    </row>
    <row r="105" spans="1:5">
      <c r="A105" s="3">
        <v>220</v>
      </c>
      <c r="B105" s="4">
        <v>167240</v>
      </c>
      <c r="D105" s="3">
        <v>293</v>
      </c>
      <c r="E105" s="4">
        <v>131000</v>
      </c>
    </row>
    <row r="106" spans="1:5">
      <c r="A106" s="3">
        <v>221</v>
      </c>
      <c r="B106" s="4">
        <v>204900</v>
      </c>
      <c r="D106" s="3">
        <v>295</v>
      </c>
      <c r="E106" s="4">
        <v>167000</v>
      </c>
    </row>
    <row r="107" spans="1:5">
      <c r="A107" s="3">
        <v>223</v>
      </c>
      <c r="B107" s="4">
        <v>179900</v>
      </c>
      <c r="D107" s="3">
        <v>300</v>
      </c>
      <c r="E107" s="4">
        <v>158500</v>
      </c>
    </row>
    <row r="108" spans="1:5">
      <c r="A108" s="3">
        <v>227</v>
      </c>
      <c r="B108" s="4">
        <v>290000</v>
      </c>
      <c r="D108" s="3">
        <v>309</v>
      </c>
      <c r="E108" s="4">
        <v>82500</v>
      </c>
    </row>
    <row r="109" spans="1:5">
      <c r="A109" s="3">
        <v>233</v>
      </c>
      <c r="B109" s="4">
        <v>94500</v>
      </c>
      <c r="D109" s="3">
        <v>312</v>
      </c>
      <c r="E109" s="4">
        <v>132000</v>
      </c>
    </row>
    <row r="110" spans="1:5">
      <c r="A110" s="3">
        <v>239</v>
      </c>
      <c r="B110" s="4">
        <v>318000</v>
      </c>
      <c r="D110" s="3">
        <v>314</v>
      </c>
      <c r="E110" s="4">
        <v>375000</v>
      </c>
    </row>
    <row r="111" spans="1:5">
      <c r="A111" s="3">
        <v>242</v>
      </c>
      <c r="B111" s="4">
        <v>110500</v>
      </c>
      <c r="D111" s="3">
        <v>316</v>
      </c>
      <c r="E111" s="4">
        <v>188500</v>
      </c>
    </row>
    <row r="112" spans="1:5">
      <c r="A112" s="3">
        <v>243</v>
      </c>
      <c r="B112" s="4">
        <v>79000</v>
      </c>
      <c r="D112" s="3">
        <v>317</v>
      </c>
      <c r="E112" s="4">
        <v>260000</v>
      </c>
    </row>
    <row r="113" spans="1:5">
      <c r="A113" s="3">
        <v>246</v>
      </c>
      <c r="B113" s="4">
        <v>241500</v>
      </c>
      <c r="D113" s="3">
        <v>319</v>
      </c>
      <c r="E113" s="4">
        <v>260000</v>
      </c>
    </row>
    <row r="114" spans="1:5">
      <c r="A114" s="3">
        <v>247</v>
      </c>
      <c r="B114" s="4">
        <v>137000</v>
      </c>
      <c r="D114" s="3">
        <v>320</v>
      </c>
      <c r="E114" s="4">
        <v>187500</v>
      </c>
    </row>
    <row r="115" spans="1:5">
      <c r="A115" s="3">
        <v>248</v>
      </c>
      <c r="B115" s="4">
        <v>140000</v>
      </c>
      <c r="D115" s="3">
        <v>325</v>
      </c>
      <c r="E115" s="4">
        <v>242000</v>
      </c>
    </row>
    <row r="116" spans="1:5">
      <c r="A116" s="3">
        <v>249</v>
      </c>
      <c r="B116" s="4">
        <v>180000</v>
      </c>
      <c r="D116" s="3">
        <v>329</v>
      </c>
      <c r="E116" s="4">
        <v>214500</v>
      </c>
    </row>
    <row r="117" spans="1:5">
      <c r="A117" s="3">
        <v>250</v>
      </c>
      <c r="B117" s="4">
        <v>277000</v>
      </c>
      <c r="D117" s="3">
        <v>330</v>
      </c>
      <c r="E117" s="4">
        <v>78000</v>
      </c>
    </row>
    <row r="118" spans="1:5">
      <c r="A118" s="3">
        <v>252</v>
      </c>
      <c r="B118" s="4">
        <v>235000</v>
      </c>
      <c r="D118" s="3">
        <v>333</v>
      </c>
      <c r="E118" s="4">
        <v>284000</v>
      </c>
    </row>
    <row r="119" spans="1:5">
      <c r="A119" s="3">
        <v>254</v>
      </c>
      <c r="B119" s="4">
        <v>158000</v>
      </c>
      <c r="D119" s="3">
        <v>340</v>
      </c>
      <c r="E119" s="4">
        <v>155000</v>
      </c>
    </row>
    <row r="120" spans="1:5">
      <c r="A120" s="3">
        <v>256</v>
      </c>
      <c r="B120" s="4">
        <v>230000</v>
      </c>
      <c r="D120" s="3">
        <v>341</v>
      </c>
      <c r="E120" s="4">
        <v>202900</v>
      </c>
    </row>
    <row r="121" spans="1:5">
      <c r="A121" s="3">
        <v>262</v>
      </c>
      <c r="B121" s="4">
        <v>276000</v>
      </c>
      <c r="D121" s="3">
        <v>342</v>
      </c>
      <c r="E121" s="4">
        <v>82000</v>
      </c>
    </row>
    <row r="122" spans="1:5">
      <c r="A122" s="3">
        <v>263</v>
      </c>
      <c r="B122" s="4">
        <v>151000</v>
      </c>
      <c r="D122" s="3">
        <v>345</v>
      </c>
      <c r="E122" s="4">
        <v>85000</v>
      </c>
    </row>
    <row r="123" spans="1:5">
      <c r="A123" s="3">
        <v>267</v>
      </c>
      <c r="B123" s="4">
        <v>185000</v>
      </c>
      <c r="D123" s="3">
        <v>348</v>
      </c>
      <c r="E123" s="4">
        <v>157500</v>
      </c>
    </row>
    <row r="124" spans="1:5">
      <c r="A124" s="3">
        <v>270</v>
      </c>
      <c r="B124" s="4">
        <v>148000</v>
      </c>
      <c r="D124" s="3">
        <v>354</v>
      </c>
      <c r="E124" s="4">
        <v>105900</v>
      </c>
    </row>
    <row r="125" spans="1:5">
      <c r="A125" s="3">
        <v>271</v>
      </c>
      <c r="B125" s="4">
        <v>266000</v>
      </c>
      <c r="D125" s="3">
        <v>357</v>
      </c>
      <c r="E125" s="4">
        <v>173000</v>
      </c>
    </row>
    <row r="126" spans="1:5">
      <c r="A126" s="3">
        <v>275</v>
      </c>
      <c r="B126" s="4">
        <v>124500</v>
      </c>
      <c r="D126" s="3">
        <v>363</v>
      </c>
      <c r="E126" s="4">
        <v>198500</v>
      </c>
    </row>
    <row r="127" spans="1:5">
      <c r="A127" s="3">
        <v>279</v>
      </c>
      <c r="B127" s="4">
        <v>415298</v>
      </c>
      <c r="D127" s="3">
        <v>364</v>
      </c>
      <c r="E127" s="4">
        <v>118000</v>
      </c>
    </row>
    <row r="128" spans="1:5">
      <c r="A128" s="3">
        <v>281</v>
      </c>
      <c r="B128" s="4">
        <v>228500</v>
      </c>
      <c r="D128" s="3">
        <v>366</v>
      </c>
      <c r="E128" s="4">
        <v>147000</v>
      </c>
    </row>
    <row r="129" spans="1:5">
      <c r="A129" s="3">
        <v>282</v>
      </c>
      <c r="B129" s="4">
        <v>185000</v>
      </c>
      <c r="D129" s="3">
        <v>367</v>
      </c>
      <c r="E129" s="4">
        <v>159000</v>
      </c>
    </row>
    <row r="130" spans="1:5">
      <c r="A130" s="3">
        <v>285</v>
      </c>
      <c r="B130" s="4">
        <v>179200</v>
      </c>
      <c r="D130" s="3">
        <v>369</v>
      </c>
      <c r="E130" s="4">
        <v>132000</v>
      </c>
    </row>
    <row r="131" spans="1:5">
      <c r="A131" s="3">
        <v>286</v>
      </c>
      <c r="B131" s="4">
        <v>164700</v>
      </c>
      <c r="D131" s="3">
        <v>370</v>
      </c>
      <c r="E131" s="4">
        <v>162000</v>
      </c>
    </row>
    <row r="132" spans="1:5">
      <c r="A132" s="3">
        <v>287</v>
      </c>
      <c r="B132" s="4">
        <v>159000</v>
      </c>
      <c r="D132" s="3">
        <v>373</v>
      </c>
      <c r="E132" s="4">
        <v>125000</v>
      </c>
    </row>
    <row r="133" spans="1:5">
      <c r="A133" s="3">
        <v>288</v>
      </c>
      <c r="B133" s="4">
        <v>88000</v>
      </c>
      <c r="D133" s="3">
        <v>374</v>
      </c>
      <c r="E133" s="4">
        <v>123000</v>
      </c>
    </row>
    <row r="134" spans="1:5">
      <c r="A134" s="3">
        <v>290</v>
      </c>
      <c r="B134" s="4">
        <v>153575</v>
      </c>
      <c r="D134" s="3">
        <v>376</v>
      </c>
      <c r="E134" s="4">
        <v>61000</v>
      </c>
    </row>
    <row r="135" spans="1:5">
      <c r="A135" s="3">
        <v>291</v>
      </c>
      <c r="B135" s="4">
        <v>233230</v>
      </c>
      <c r="D135" s="3">
        <v>379</v>
      </c>
      <c r="E135" s="4">
        <v>394432</v>
      </c>
    </row>
    <row r="136" spans="1:5">
      <c r="A136" s="3">
        <v>294</v>
      </c>
      <c r="B136" s="4">
        <v>235000</v>
      </c>
      <c r="D136" s="3">
        <v>380</v>
      </c>
      <c r="E136" s="4">
        <v>179000</v>
      </c>
    </row>
    <row r="137" spans="1:5">
      <c r="A137" s="3">
        <v>296</v>
      </c>
      <c r="B137" s="4">
        <v>142500</v>
      </c>
      <c r="D137" s="3">
        <v>381</v>
      </c>
      <c r="E137" s="4">
        <v>127000</v>
      </c>
    </row>
    <row r="138" spans="1:5">
      <c r="A138" s="3">
        <v>297</v>
      </c>
      <c r="B138" s="4">
        <v>152000</v>
      </c>
      <c r="D138" s="3">
        <v>384</v>
      </c>
      <c r="E138" s="4">
        <v>76000</v>
      </c>
    </row>
    <row r="139" spans="1:5">
      <c r="A139" s="3">
        <v>298</v>
      </c>
      <c r="B139" s="4">
        <v>239000</v>
      </c>
      <c r="D139" s="3">
        <v>386</v>
      </c>
      <c r="E139" s="4">
        <v>192000</v>
      </c>
    </row>
    <row r="140" spans="1:5">
      <c r="A140" s="3">
        <v>299</v>
      </c>
      <c r="B140" s="4">
        <v>175000</v>
      </c>
      <c r="D140" s="3">
        <v>388</v>
      </c>
      <c r="E140" s="4">
        <v>125000</v>
      </c>
    </row>
    <row r="141" spans="1:5">
      <c r="A141" s="3">
        <v>301</v>
      </c>
      <c r="B141" s="4">
        <v>157000</v>
      </c>
      <c r="D141" s="3">
        <v>392</v>
      </c>
      <c r="E141" s="4">
        <v>215000</v>
      </c>
    </row>
    <row r="142" spans="1:5">
      <c r="A142" s="3">
        <v>302</v>
      </c>
      <c r="B142" s="4">
        <v>267000</v>
      </c>
      <c r="D142" s="3">
        <v>396</v>
      </c>
      <c r="E142" s="4">
        <v>129000</v>
      </c>
    </row>
    <row r="143" spans="1:5">
      <c r="A143" s="3">
        <v>303</v>
      </c>
      <c r="B143" s="4">
        <v>205000</v>
      </c>
      <c r="D143" s="3">
        <v>397</v>
      </c>
      <c r="E143" s="4">
        <v>123000</v>
      </c>
    </row>
    <row r="144" spans="1:5">
      <c r="A144" s="3">
        <v>304</v>
      </c>
      <c r="B144" s="4">
        <v>149900</v>
      </c>
      <c r="D144" s="3">
        <v>400</v>
      </c>
      <c r="E144" s="4">
        <v>241000</v>
      </c>
    </row>
    <row r="145" spans="1:5">
      <c r="A145" s="3">
        <v>306</v>
      </c>
      <c r="B145" s="4">
        <v>305900</v>
      </c>
      <c r="D145" s="3">
        <v>406</v>
      </c>
      <c r="E145" s="4">
        <v>150000</v>
      </c>
    </row>
    <row r="146" spans="1:5">
      <c r="A146" s="3">
        <v>307</v>
      </c>
      <c r="B146" s="4">
        <v>225000</v>
      </c>
      <c r="D146" s="3">
        <v>411</v>
      </c>
      <c r="E146" s="4">
        <v>60000</v>
      </c>
    </row>
    <row r="147" spans="1:5">
      <c r="A147" s="3">
        <v>310</v>
      </c>
      <c r="B147" s="4">
        <v>360000</v>
      </c>
      <c r="D147" s="3">
        <v>413</v>
      </c>
      <c r="E147" s="4">
        <v>222000</v>
      </c>
    </row>
    <row r="148" spans="1:5">
      <c r="A148" s="3">
        <v>311</v>
      </c>
      <c r="B148" s="4">
        <v>165600</v>
      </c>
      <c r="D148" s="3">
        <v>414</v>
      </c>
      <c r="E148" s="4">
        <v>115000</v>
      </c>
    </row>
    <row r="149" spans="1:5">
      <c r="A149" s="3">
        <v>313</v>
      </c>
      <c r="B149" s="4">
        <v>119900</v>
      </c>
      <c r="D149" s="3">
        <v>420</v>
      </c>
      <c r="E149" s="4">
        <v>142000</v>
      </c>
    </row>
    <row r="150" spans="1:5">
      <c r="A150" s="3">
        <v>315</v>
      </c>
      <c r="B150" s="4">
        <v>178000</v>
      </c>
      <c r="D150" s="3">
        <v>422</v>
      </c>
      <c r="E150" s="4">
        <v>215000</v>
      </c>
    </row>
    <row r="151" spans="1:5">
      <c r="A151" s="3">
        <v>318</v>
      </c>
      <c r="B151" s="4">
        <v>270000</v>
      </c>
      <c r="D151" s="3">
        <v>426</v>
      </c>
      <c r="E151" s="4">
        <v>135000</v>
      </c>
    </row>
    <row r="152" spans="1:5">
      <c r="A152" s="3">
        <v>321</v>
      </c>
      <c r="B152" s="4">
        <v>342643</v>
      </c>
      <c r="D152" s="3">
        <v>427</v>
      </c>
      <c r="E152" s="4">
        <v>275000</v>
      </c>
    </row>
    <row r="153" spans="1:5">
      <c r="A153" s="3">
        <v>322</v>
      </c>
      <c r="B153" s="4">
        <v>354000</v>
      </c>
      <c r="D153" s="3">
        <v>430</v>
      </c>
      <c r="E153" s="4">
        <v>175000</v>
      </c>
    </row>
    <row r="154" spans="1:5">
      <c r="A154" s="3">
        <v>323</v>
      </c>
      <c r="B154" s="4">
        <v>301000</v>
      </c>
      <c r="D154" s="3">
        <v>436</v>
      </c>
      <c r="E154" s="4">
        <v>212000</v>
      </c>
    </row>
    <row r="155" spans="1:5">
      <c r="A155" s="3">
        <v>324</v>
      </c>
      <c r="B155" s="4">
        <v>126175</v>
      </c>
      <c r="D155" s="3">
        <v>438</v>
      </c>
      <c r="E155" s="4">
        <v>119000</v>
      </c>
    </row>
    <row r="156" spans="1:5">
      <c r="A156" s="3">
        <v>326</v>
      </c>
      <c r="B156" s="4">
        <v>87000</v>
      </c>
      <c r="D156" s="3">
        <v>440</v>
      </c>
      <c r="E156" s="4">
        <v>110000</v>
      </c>
    </row>
    <row r="157" spans="1:5">
      <c r="A157" s="3">
        <v>328</v>
      </c>
      <c r="B157" s="4">
        <v>145250</v>
      </c>
      <c r="D157" s="3">
        <v>441</v>
      </c>
      <c r="E157" s="4">
        <v>555000</v>
      </c>
    </row>
    <row r="158" spans="1:5">
      <c r="A158" s="3">
        <v>331</v>
      </c>
      <c r="B158" s="4">
        <v>119000</v>
      </c>
      <c r="D158" s="3">
        <v>446</v>
      </c>
      <c r="E158" s="4">
        <v>127500</v>
      </c>
    </row>
    <row r="159" spans="1:5">
      <c r="A159" s="3">
        <v>332</v>
      </c>
      <c r="B159" s="4">
        <v>139000</v>
      </c>
      <c r="D159" s="3">
        <v>447</v>
      </c>
      <c r="E159" s="4">
        <v>190000</v>
      </c>
    </row>
    <row r="160" spans="1:5">
      <c r="A160" s="3">
        <v>337</v>
      </c>
      <c r="B160" s="4">
        <v>377426</v>
      </c>
      <c r="D160" s="3">
        <v>454</v>
      </c>
      <c r="E160" s="4">
        <v>210000</v>
      </c>
    </row>
    <row r="161" spans="1:5">
      <c r="A161" s="3">
        <v>339</v>
      </c>
      <c r="B161" s="4">
        <v>202500</v>
      </c>
      <c r="D161" s="3">
        <v>460</v>
      </c>
      <c r="E161" s="4">
        <v>110000</v>
      </c>
    </row>
    <row r="162" spans="1:5">
      <c r="A162" s="3">
        <v>343</v>
      </c>
      <c r="B162" s="4">
        <v>87500</v>
      </c>
      <c r="D162" s="3">
        <v>461</v>
      </c>
      <c r="E162" s="4">
        <v>263435</v>
      </c>
    </row>
    <row r="163" spans="1:5">
      <c r="A163" s="3">
        <v>346</v>
      </c>
      <c r="B163" s="4">
        <v>140200</v>
      </c>
      <c r="D163" s="3">
        <v>462</v>
      </c>
      <c r="E163" s="4">
        <v>155000</v>
      </c>
    </row>
    <row r="164" spans="1:5">
      <c r="A164" s="3">
        <v>347</v>
      </c>
      <c r="B164" s="4">
        <v>151500</v>
      </c>
      <c r="D164" s="3">
        <v>463</v>
      </c>
      <c r="E164" s="4">
        <v>62383</v>
      </c>
    </row>
    <row r="165" spans="1:5">
      <c r="A165" s="3">
        <v>350</v>
      </c>
      <c r="B165" s="4">
        <v>437154</v>
      </c>
      <c r="D165" s="3">
        <v>465</v>
      </c>
      <c r="E165" s="4">
        <v>124000</v>
      </c>
    </row>
    <row r="166" spans="1:5">
      <c r="A166" s="3">
        <v>351</v>
      </c>
      <c r="B166" s="4">
        <v>318061</v>
      </c>
      <c r="D166" s="3">
        <v>471</v>
      </c>
      <c r="E166" s="4">
        <v>212000</v>
      </c>
    </row>
    <row r="167" spans="1:5">
      <c r="A167" s="3">
        <v>352</v>
      </c>
      <c r="B167" s="4">
        <v>190000</v>
      </c>
      <c r="D167" s="3">
        <v>479</v>
      </c>
      <c r="E167" s="4">
        <v>297000</v>
      </c>
    </row>
    <row r="168" spans="1:5">
      <c r="A168" s="3">
        <v>355</v>
      </c>
      <c r="B168" s="4">
        <v>140000</v>
      </c>
      <c r="D168" s="3">
        <v>483</v>
      </c>
      <c r="E168" s="4">
        <v>155000</v>
      </c>
    </row>
    <row r="169" spans="1:5">
      <c r="A169" s="3">
        <v>356</v>
      </c>
      <c r="B169" s="4">
        <v>177500</v>
      </c>
      <c r="D169" s="3">
        <v>486</v>
      </c>
      <c r="E169" s="4">
        <v>147000</v>
      </c>
    </row>
    <row r="170" spans="1:5">
      <c r="A170" s="3">
        <v>358</v>
      </c>
      <c r="B170" s="4">
        <v>134000</v>
      </c>
      <c r="D170" s="3">
        <v>490</v>
      </c>
      <c r="E170" s="4">
        <v>86000</v>
      </c>
    </row>
    <row r="171" spans="1:5">
      <c r="A171" s="3">
        <v>359</v>
      </c>
      <c r="B171" s="4">
        <v>130000</v>
      </c>
      <c r="D171" s="3">
        <v>495</v>
      </c>
      <c r="E171" s="4">
        <v>91300</v>
      </c>
    </row>
    <row r="172" spans="1:5">
      <c r="A172" s="3">
        <v>360</v>
      </c>
      <c r="B172" s="4">
        <v>280000</v>
      </c>
      <c r="D172" s="3">
        <v>496</v>
      </c>
      <c r="E172" s="4">
        <v>34900</v>
      </c>
    </row>
    <row r="173" spans="1:5">
      <c r="A173" s="3">
        <v>361</v>
      </c>
      <c r="B173" s="4">
        <v>156000</v>
      </c>
      <c r="D173" s="3">
        <v>499</v>
      </c>
      <c r="E173" s="4">
        <v>130000</v>
      </c>
    </row>
    <row r="174" spans="1:5">
      <c r="A174" s="3">
        <v>365</v>
      </c>
      <c r="B174" s="4">
        <v>190000</v>
      </c>
      <c r="D174" s="3">
        <v>504</v>
      </c>
      <c r="E174" s="4">
        <v>289000</v>
      </c>
    </row>
    <row r="175" spans="1:5">
      <c r="A175" s="3">
        <v>371</v>
      </c>
      <c r="B175" s="4">
        <v>172400</v>
      </c>
      <c r="D175" s="3">
        <v>505</v>
      </c>
      <c r="E175" s="4">
        <v>147000</v>
      </c>
    </row>
    <row r="176" spans="1:5">
      <c r="A176" s="3">
        <v>375</v>
      </c>
      <c r="B176" s="4">
        <v>219500</v>
      </c>
      <c r="D176" s="3">
        <v>506</v>
      </c>
      <c r="E176" s="4">
        <v>124500</v>
      </c>
    </row>
    <row r="177" spans="1:5">
      <c r="A177" s="3">
        <v>377</v>
      </c>
      <c r="B177" s="4">
        <v>148000</v>
      </c>
      <c r="D177" s="3">
        <v>508</v>
      </c>
      <c r="E177" s="4">
        <v>208300</v>
      </c>
    </row>
    <row r="178" spans="1:5">
      <c r="A178" s="3">
        <v>378</v>
      </c>
      <c r="B178" s="4">
        <v>340000</v>
      </c>
      <c r="D178" s="3">
        <v>510</v>
      </c>
      <c r="E178" s="4">
        <v>124500</v>
      </c>
    </row>
    <row r="179" spans="1:5">
      <c r="A179" s="3">
        <v>382</v>
      </c>
      <c r="B179" s="4">
        <v>187750</v>
      </c>
      <c r="D179" s="3">
        <v>511</v>
      </c>
      <c r="E179" s="4">
        <v>164900</v>
      </c>
    </row>
    <row r="180" spans="1:5">
      <c r="A180" s="3">
        <v>383</v>
      </c>
      <c r="B180" s="4">
        <v>213500</v>
      </c>
      <c r="D180" s="3">
        <v>516</v>
      </c>
      <c r="E180" s="4">
        <v>402861</v>
      </c>
    </row>
    <row r="181" spans="1:5">
      <c r="A181" s="3">
        <v>385</v>
      </c>
      <c r="B181" s="4">
        <v>240000</v>
      </c>
      <c r="D181" s="3">
        <v>517</v>
      </c>
      <c r="E181" s="4">
        <v>158000</v>
      </c>
    </row>
    <row r="182" spans="1:5">
      <c r="A182" s="3">
        <v>387</v>
      </c>
      <c r="B182" s="4">
        <v>81000</v>
      </c>
      <c r="D182" s="3">
        <v>518</v>
      </c>
      <c r="E182" s="4">
        <v>265000</v>
      </c>
    </row>
    <row r="183" spans="1:5">
      <c r="A183" s="3">
        <v>393</v>
      </c>
      <c r="B183" s="4">
        <v>106500</v>
      </c>
      <c r="D183" s="3">
        <v>520</v>
      </c>
      <c r="E183" s="4">
        <v>234000</v>
      </c>
    </row>
    <row r="184" spans="1:5">
      <c r="A184" s="3">
        <v>394</v>
      </c>
      <c r="B184" s="4">
        <v>100000</v>
      </c>
      <c r="D184" s="3">
        <v>533</v>
      </c>
      <c r="E184" s="4">
        <v>107500</v>
      </c>
    </row>
    <row r="185" spans="1:5">
      <c r="A185" s="3">
        <v>395</v>
      </c>
      <c r="B185" s="4">
        <v>109000</v>
      </c>
      <c r="D185" s="3">
        <v>540</v>
      </c>
      <c r="E185" s="4">
        <v>272000</v>
      </c>
    </row>
    <row r="186" spans="1:5">
      <c r="A186" s="3">
        <v>398</v>
      </c>
      <c r="B186" s="4">
        <v>169500</v>
      </c>
      <c r="D186" s="3">
        <v>541</v>
      </c>
      <c r="E186" s="4">
        <v>315000</v>
      </c>
    </row>
    <row r="187" spans="1:5">
      <c r="A187" s="3">
        <v>399</v>
      </c>
      <c r="B187" s="4">
        <v>67000</v>
      </c>
      <c r="D187" s="3">
        <v>543</v>
      </c>
      <c r="E187" s="4">
        <v>213250</v>
      </c>
    </row>
    <row r="188" spans="1:5">
      <c r="A188" s="3">
        <v>402</v>
      </c>
      <c r="B188" s="4">
        <v>164990</v>
      </c>
      <c r="D188" s="3">
        <v>550</v>
      </c>
      <c r="E188" s="4">
        <v>263000</v>
      </c>
    </row>
    <row r="189" spans="1:5">
      <c r="A189" s="3">
        <v>404</v>
      </c>
      <c r="B189" s="4">
        <v>258000</v>
      </c>
      <c r="D189" s="3">
        <v>553</v>
      </c>
      <c r="E189" s="4">
        <v>255500</v>
      </c>
    </row>
    <row r="190" spans="1:5">
      <c r="A190" s="3">
        <v>405</v>
      </c>
      <c r="B190" s="4">
        <v>168000</v>
      </c>
      <c r="D190" s="3">
        <v>554</v>
      </c>
      <c r="E190" s="4">
        <v>108000</v>
      </c>
    </row>
    <row r="191" spans="1:5">
      <c r="A191" s="3">
        <v>409</v>
      </c>
      <c r="B191" s="4">
        <v>280000</v>
      </c>
      <c r="D191" s="3">
        <v>561</v>
      </c>
      <c r="E191" s="4">
        <v>121500</v>
      </c>
    </row>
    <row r="192" spans="1:5">
      <c r="A192" s="3">
        <v>412</v>
      </c>
      <c r="B192" s="4">
        <v>145000</v>
      </c>
      <c r="D192" s="3">
        <v>566</v>
      </c>
      <c r="E192" s="4">
        <v>128000</v>
      </c>
    </row>
    <row r="193" spans="1:5">
      <c r="A193" s="3">
        <v>416</v>
      </c>
      <c r="B193" s="4">
        <v>181134</v>
      </c>
      <c r="D193" s="3">
        <v>568</v>
      </c>
      <c r="E193" s="4">
        <v>214000</v>
      </c>
    </row>
    <row r="194" spans="1:5">
      <c r="A194" s="3">
        <v>417</v>
      </c>
      <c r="B194" s="4">
        <v>149500</v>
      </c>
      <c r="D194" s="3">
        <v>569</v>
      </c>
      <c r="E194" s="4">
        <v>316600</v>
      </c>
    </row>
    <row r="195" spans="1:5">
      <c r="A195" s="3">
        <v>418</v>
      </c>
      <c r="B195" s="4">
        <v>239000</v>
      </c>
      <c r="D195" s="3">
        <v>573</v>
      </c>
      <c r="E195" s="4">
        <v>224500</v>
      </c>
    </row>
    <row r="196" spans="1:5">
      <c r="A196" s="3">
        <v>419</v>
      </c>
      <c r="B196" s="4">
        <v>126000</v>
      </c>
      <c r="D196" s="3">
        <v>577</v>
      </c>
      <c r="E196" s="4">
        <v>145000</v>
      </c>
    </row>
    <row r="197" spans="1:5">
      <c r="A197" s="3">
        <v>429</v>
      </c>
      <c r="B197" s="4">
        <v>195400</v>
      </c>
      <c r="D197" s="3">
        <v>582</v>
      </c>
      <c r="E197" s="4">
        <v>253293</v>
      </c>
    </row>
    <row r="198" spans="1:5">
      <c r="A198" s="3">
        <v>433</v>
      </c>
      <c r="B198" s="4">
        <v>122500</v>
      </c>
      <c r="D198" s="3">
        <v>585</v>
      </c>
      <c r="E198" s="4">
        <v>133000</v>
      </c>
    </row>
    <row r="199" spans="1:5">
      <c r="A199" s="3">
        <v>437</v>
      </c>
      <c r="B199" s="4">
        <v>116000</v>
      </c>
      <c r="D199" s="3">
        <v>588</v>
      </c>
      <c r="E199" s="4">
        <v>137000</v>
      </c>
    </row>
    <row r="200" spans="1:5">
      <c r="A200" s="3">
        <v>439</v>
      </c>
      <c r="B200" s="4">
        <v>90350</v>
      </c>
      <c r="D200" s="3">
        <v>589</v>
      </c>
      <c r="E200" s="4">
        <v>143000</v>
      </c>
    </row>
    <row r="201" spans="1:5">
      <c r="A201" s="3">
        <v>444</v>
      </c>
      <c r="B201" s="4">
        <v>172500</v>
      </c>
      <c r="D201" s="3">
        <v>592</v>
      </c>
      <c r="E201" s="4">
        <v>451950</v>
      </c>
    </row>
    <row r="202" spans="1:5">
      <c r="A202" s="3">
        <v>448</v>
      </c>
      <c r="B202" s="4">
        <v>199900</v>
      </c>
      <c r="D202" s="3">
        <v>594</v>
      </c>
      <c r="E202" s="4">
        <v>140000</v>
      </c>
    </row>
    <row r="203" spans="1:5">
      <c r="A203" s="3">
        <v>449</v>
      </c>
      <c r="B203" s="4">
        <v>119500</v>
      </c>
      <c r="D203" s="3">
        <v>604</v>
      </c>
      <c r="E203" s="4">
        <v>151000</v>
      </c>
    </row>
    <row r="204" spans="1:5">
      <c r="A204" s="3">
        <v>450</v>
      </c>
      <c r="B204" s="4">
        <v>120000</v>
      </c>
      <c r="D204" s="3">
        <v>606</v>
      </c>
      <c r="E204" s="4">
        <v>205000</v>
      </c>
    </row>
    <row r="205" spans="1:5">
      <c r="A205" s="3">
        <v>451</v>
      </c>
      <c r="B205" s="4">
        <v>110000</v>
      </c>
      <c r="D205" s="3">
        <v>607</v>
      </c>
      <c r="E205" s="4">
        <v>152000</v>
      </c>
    </row>
    <row r="206" spans="1:5">
      <c r="A206" s="3">
        <v>452</v>
      </c>
      <c r="B206" s="4">
        <v>280000</v>
      </c>
      <c r="D206" s="3">
        <v>611</v>
      </c>
      <c r="E206" s="4">
        <v>313000</v>
      </c>
    </row>
    <row r="207" spans="1:5">
      <c r="A207" s="3">
        <v>453</v>
      </c>
      <c r="B207" s="4">
        <v>204000</v>
      </c>
      <c r="D207" s="3">
        <v>613</v>
      </c>
      <c r="E207" s="4">
        <v>261500</v>
      </c>
    </row>
    <row r="208" spans="1:5">
      <c r="A208" s="3">
        <v>455</v>
      </c>
      <c r="B208" s="4">
        <v>188000</v>
      </c>
      <c r="D208" s="3">
        <v>615</v>
      </c>
      <c r="E208" s="4">
        <v>75500</v>
      </c>
    </row>
    <row r="209" spans="1:5">
      <c r="A209" s="3">
        <v>456</v>
      </c>
      <c r="B209" s="4">
        <v>175500</v>
      </c>
      <c r="D209" s="3">
        <v>616</v>
      </c>
      <c r="E209" s="4">
        <v>137500</v>
      </c>
    </row>
    <row r="210" spans="1:5">
      <c r="A210" s="3">
        <v>466</v>
      </c>
      <c r="B210" s="4">
        <v>178740</v>
      </c>
      <c r="D210" s="3">
        <v>623</v>
      </c>
      <c r="E210" s="4">
        <v>135000</v>
      </c>
    </row>
    <row r="211" spans="1:5">
      <c r="A211" s="3">
        <v>467</v>
      </c>
      <c r="B211" s="4">
        <v>167000</v>
      </c>
      <c r="D211" s="3">
        <v>626</v>
      </c>
      <c r="E211" s="4">
        <v>160000</v>
      </c>
    </row>
    <row r="212" spans="1:5">
      <c r="A212" s="3">
        <v>468</v>
      </c>
      <c r="B212" s="4">
        <v>146500</v>
      </c>
      <c r="D212" s="3">
        <v>628</v>
      </c>
      <c r="E212" s="4">
        <v>153000</v>
      </c>
    </row>
    <row r="213" spans="1:5">
      <c r="A213" s="3">
        <v>469</v>
      </c>
      <c r="B213" s="4">
        <v>250000</v>
      </c>
      <c r="D213" s="3">
        <v>633</v>
      </c>
      <c r="E213" s="4">
        <v>82500</v>
      </c>
    </row>
    <row r="214" spans="1:5">
      <c r="A214" s="3">
        <v>472</v>
      </c>
      <c r="B214" s="4">
        <v>190000</v>
      </c>
      <c r="D214" s="3">
        <v>635</v>
      </c>
      <c r="E214" s="4">
        <v>144000</v>
      </c>
    </row>
    <row r="215" spans="1:5">
      <c r="A215" s="3">
        <v>474</v>
      </c>
      <c r="B215" s="4">
        <v>440000</v>
      </c>
      <c r="D215" s="3">
        <v>637</v>
      </c>
      <c r="E215" s="4">
        <v>60000</v>
      </c>
    </row>
    <row r="216" spans="1:5">
      <c r="A216" s="3">
        <v>475</v>
      </c>
      <c r="B216" s="4">
        <v>251000</v>
      </c>
      <c r="D216" s="3">
        <v>638</v>
      </c>
      <c r="E216" s="4">
        <v>93000</v>
      </c>
    </row>
    <row r="217" spans="1:5">
      <c r="A217" s="3">
        <v>476</v>
      </c>
      <c r="B217" s="4">
        <v>132500</v>
      </c>
      <c r="D217" s="3">
        <v>643</v>
      </c>
      <c r="E217" s="4">
        <v>345000</v>
      </c>
    </row>
    <row r="218" spans="1:5">
      <c r="A218" s="3">
        <v>478</v>
      </c>
      <c r="B218" s="4">
        <v>380000</v>
      </c>
      <c r="D218" s="3">
        <v>645</v>
      </c>
      <c r="E218" s="4">
        <v>370878</v>
      </c>
    </row>
    <row r="219" spans="1:5">
      <c r="A219" s="3">
        <v>480</v>
      </c>
      <c r="B219" s="4">
        <v>89471</v>
      </c>
      <c r="D219" s="3">
        <v>649</v>
      </c>
      <c r="E219" s="4">
        <v>155000</v>
      </c>
    </row>
    <row r="220" spans="1:5">
      <c r="A220" s="3">
        <v>481</v>
      </c>
      <c r="B220" s="4">
        <v>326000</v>
      </c>
      <c r="D220" s="3">
        <v>652</v>
      </c>
      <c r="E220" s="4">
        <v>108000</v>
      </c>
    </row>
    <row r="221" spans="1:5">
      <c r="A221" s="3">
        <v>482</v>
      </c>
      <c r="B221" s="4">
        <v>374000</v>
      </c>
      <c r="D221" s="3">
        <v>653</v>
      </c>
      <c r="E221" s="4">
        <v>191000</v>
      </c>
    </row>
    <row r="222" spans="1:5">
      <c r="A222" s="3">
        <v>484</v>
      </c>
      <c r="B222" s="4">
        <v>164000</v>
      </c>
      <c r="D222" s="3">
        <v>656</v>
      </c>
      <c r="E222" s="4">
        <v>88000</v>
      </c>
    </row>
    <row r="223" spans="1:5">
      <c r="A223" s="3">
        <v>485</v>
      </c>
      <c r="B223" s="4">
        <v>132500</v>
      </c>
      <c r="D223" s="3">
        <v>659</v>
      </c>
      <c r="E223" s="4">
        <v>97500</v>
      </c>
    </row>
    <row r="224" spans="1:5">
      <c r="A224" s="3">
        <v>487</v>
      </c>
      <c r="B224" s="4">
        <v>156000</v>
      </c>
      <c r="D224" s="3">
        <v>660</v>
      </c>
      <c r="E224" s="4">
        <v>167000</v>
      </c>
    </row>
    <row r="225" spans="1:5">
      <c r="A225" s="3">
        <v>488</v>
      </c>
      <c r="B225" s="4">
        <v>175000</v>
      </c>
      <c r="D225" s="3">
        <v>662</v>
      </c>
      <c r="E225" s="4">
        <v>402000</v>
      </c>
    </row>
    <row r="226" spans="1:5">
      <c r="A226" s="3">
        <v>489</v>
      </c>
      <c r="B226" s="4">
        <v>160000</v>
      </c>
      <c r="D226" s="3">
        <v>663</v>
      </c>
      <c r="E226" s="4">
        <v>110000</v>
      </c>
    </row>
    <row r="227" spans="1:5">
      <c r="A227" s="3">
        <v>492</v>
      </c>
      <c r="B227" s="4">
        <v>133000</v>
      </c>
      <c r="D227" s="3">
        <v>671</v>
      </c>
      <c r="E227" s="4">
        <v>173500</v>
      </c>
    </row>
    <row r="228" spans="1:5">
      <c r="A228" s="3">
        <v>493</v>
      </c>
      <c r="B228" s="4">
        <v>172785</v>
      </c>
      <c r="D228" s="3">
        <v>672</v>
      </c>
      <c r="E228" s="4">
        <v>103600</v>
      </c>
    </row>
    <row r="229" spans="1:5">
      <c r="A229" s="3">
        <v>497</v>
      </c>
      <c r="B229" s="4">
        <v>430000</v>
      </c>
      <c r="D229" s="3">
        <v>676</v>
      </c>
      <c r="E229" s="4">
        <v>148500</v>
      </c>
    </row>
    <row r="230" spans="1:5">
      <c r="A230" s="3">
        <v>500</v>
      </c>
      <c r="B230" s="4">
        <v>120000</v>
      </c>
      <c r="D230" s="3">
        <v>678</v>
      </c>
      <c r="E230" s="4">
        <v>109500</v>
      </c>
    </row>
    <row r="231" spans="1:5">
      <c r="A231" s="3">
        <v>501</v>
      </c>
      <c r="B231" s="4">
        <v>113000</v>
      </c>
      <c r="D231" s="3">
        <v>679</v>
      </c>
      <c r="E231" s="4">
        <v>372500</v>
      </c>
    </row>
    <row r="232" spans="1:5">
      <c r="A232" s="3">
        <v>503</v>
      </c>
      <c r="B232" s="4">
        <v>140000</v>
      </c>
      <c r="D232" s="3">
        <v>681</v>
      </c>
      <c r="E232" s="4">
        <v>143000</v>
      </c>
    </row>
    <row r="233" spans="1:5">
      <c r="A233" s="3">
        <v>507</v>
      </c>
      <c r="B233" s="4">
        <v>215000</v>
      </c>
      <c r="D233" s="3">
        <v>682</v>
      </c>
      <c r="E233" s="4">
        <v>159434</v>
      </c>
    </row>
    <row r="234" spans="1:5">
      <c r="A234" s="3">
        <v>512</v>
      </c>
      <c r="B234" s="4">
        <v>202665</v>
      </c>
      <c r="D234" s="3">
        <v>685</v>
      </c>
      <c r="E234" s="4">
        <v>221000</v>
      </c>
    </row>
    <row r="235" spans="1:5">
      <c r="A235" s="3">
        <v>513</v>
      </c>
      <c r="B235" s="4">
        <v>129900</v>
      </c>
      <c r="D235" s="3">
        <v>695</v>
      </c>
      <c r="E235" s="4">
        <v>141500</v>
      </c>
    </row>
    <row r="236" spans="1:5">
      <c r="A236" s="3">
        <v>514</v>
      </c>
      <c r="B236" s="4">
        <v>134000</v>
      </c>
      <c r="D236" s="3">
        <v>699</v>
      </c>
      <c r="E236" s="4">
        <v>138500</v>
      </c>
    </row>
    <row r="237" spans="1:5">
      <c r="A237" s="3">
        <v>515</v>
      </c>
      <c r="B237" s="4">
        <v>96500</v>
      </c>
      <c r="D237" s="3">
        <v>704</v>
      </c>
      <c r="E237" s="4">
        <v>140000</v>
      </c>
    </row>
    <row r="238" spans="1:5">
      <c r="A238" s="3">
        <v>519</v>
      </c>
      <c r="B238" s="4">
        <v>211000</v>
      </c>
      <c r="D238" s="3">
        <v>705</v>
      </c>
      <c r="E238" s="4">
        <v>213000</v>
      </c>
    </row>
    <row r="239" spans="1:5">
      <c r="A239" s="3">
        <v>522</v>
      </c>
      <c r="B239" s="4">
        <v>150000</v>
      </c>
      <c r="D239" s="3">
        <v>706</v>
      </c>
      <c r="E239" s="4">
        <v>55000</v>
      </c>
    </row>
    <row r="240" spans="1:5">
      <c r="A240" s="3">
        <v>523</v>
      </c>
      <c r="B240" s="4">
        <v>159000</v>
      </c>
      <c r="D240" s="3">
        <v>708</v>
      </c>
      <c r="E240" s="4">
        <v>254000</v>
      </c>
    </row>
    <row r="241" spans="1:5">
      <c r="A241" s="3">
        <v>524</v>
      </c>
      <c r="B241" s="4">
        <v>184750</v>
      </c>
      <c r="D241" s="3">
        <v>712</v>
      </c>
      <c r="E241" s="4">
        <v>102776</v>
      </c>
    </row>
    <row r="242" spans="1:5">
      <c r="A242" s="3">
        <v>525</v>
      </c>
      <c r="B242" s="4">
        <v>315750</v>
      </c>
      <c r="D242" s="3">
        <v>715</v>
      </c>
      <c r="E242" s="4">
        <v>130500</v>
      </c>
    </row>
    <row r="243" spans="1:5">
      <c r="A243" s="3">
        <v>526</v>
      </c>
      <c r="B243" s="4">
        <v>176000</v>
      </c>
      <c r="D243" s="3">
        <v>716</v>
      </c>
      <c r="E243" s="4">
        <v>165000</v>
      </c>
    </row>
    <row r="244" spans="1:5">
      <c r="A244" s="3">
        <v>527</v>
      </c>
      <c r="B244" s="4">
        <v>132000</v>
      </c>
      <c r="D244" s="3">
        <v>722</v>
      </c>
      <c r="E244" s="4">
        <v>143000</v>
      </c>
    </row>
    <row r="245" spans="1:5">
      <c r="A245" s="3">
        <v>529</v>
      </c>
      <c r="B245" s="4">
        <v>86000</v>
      </c>
      <c r="D245" s="3">
        <v>723</v>
      </c>
      <c r="E245" s="4">
        <v>124500</v>
      </c>
    </row>
    <row r="246" spans="1:5">
      <c r="A246" s="3">
        <v>530</v>
      </c>
      <c r="B246" s="4">
        <v>200624</v>
      </c>
      <c r="D246" s="3">
        <v>725</v>
      </c>
      <c r="E246" s="4">
        <v>320000</v>
      </c>
    </row>
    <row r="247" spans="1:5">
      <c r="A247" s="3">
        <v>534</v>
      </c>
      <c r="B247" s="4">
        <v>39300</v>
      </c>
      <c r="D247" s="3">
        <v>726</v>
      </c>
      <c r="E247" s="4">
        <v>120500</v>
      </c>
    </row>
    <row r="248" spans="1:5">
      <c r="A248" s="3">
        <v>535</v>
      </c>
      <c r="B248" s="4">
        <v>178000</v>
      </c>
      <c r="D248" s="3">
        <v>727</v>
      </c>
      <c r="E248" s="4">
        <v>222000</v>
      </c>
    </row>
    <row r="249" spans="1:5">
      <c r="A249" s="3">
        <v>539</v>
      </c>
      <c r="B249" s="4">
        <v>158000</v>
      </c>
      <c r="D249" s="3">
        <v>728</v>
      </c>
      <c r="E249" s="4">
        <v>194500</v>
      </c>
    </row>
    <row r="250" spans="1:5">
      <c r="A250" s="3">
        <v>542</v>
      </c>
      <c r="B250" s="4">
        <v>248000</v>
      </c>
      <c r="D250" s="3">
        <v>729</v>
      </c>
      <c r="E250" s="4">
        <v>110000</v>
      </c>
    </row>
    <row r="251" spans="1:5">
      <c r="A251" s="3">
        <v>544</v>
      </c>
      <c r="B251" s="4">
        <v>133000</v>
      </c>
      <c r="D251" s="3">
        <v>730</v>
      </c>
      <c r="E251" s="4">
        <v>103000</v>
      </c>
    </row>
    <row r="252" spans="1:5">
      <c r="A252" s="3">
        <v>545</v>
      </c>
      <c r="B252" s="4">
        <v>179665</v>
      </c>
      <c r="D252" s="3">
        <v>731</v>
      </c>
      <c r="E252" s="4">
        <v>236500</v>
      </c>
    </row>
    <row r="253" spans="1:5">
      <c r="A253" s="3">
        <v>546</v>
      </c>
      <c r="B253" s="4">
        <v>229000</v>
      </c>
      <c r="D253" s="3">
        <v>734</v>
      </c>
      <c r="E253" s="4">
        <v>131400</v>
      </c>
    </row>
    <row r="254" spans="1:5">
      <c r="A254" s="3">
        <v>547</v>
      </c>
      <c r="B254" s="4">
        <v>210000</v>
      </c>
      <c r="D254" s="3">
        <v>739</v>
      </c>
      <c r="E254" s="4">
        <v>179000</v>
      </c>
    </row>
    <row r="255" spans="1:5">
      <c r="A255" s="3">
        <v>548</v>
      </c>
      <c r="B255" s="4">
        <v>129500</v>
      </c>
      <c r="D255" s="3">
        <v>740</v>
      </c>
      <c r="E255" s="4">
        <v>190000</v>
      </c>
    </row>
    <row r="256" spans="1:5">
      <c r="A256" s="3">
        <v>556</v>
      </c>
      <c r="B256" s="4">
        <v>113000</v>
      </c>
      <c r="D256" s="3">
        <v>744</v>
      </c>
      <c r="E256" s="4">
        <v>175000</v>
      </c>
    </row>
    <row r="257" spans="1:5">
      <c r="A257" s="3">
        <v>557</v>
      </c>
      <c r="B257" s="4">
        <v>141000</v>
      </c>
      <c r="D257" s="3">
        <v>747</v>
      </c>
      <c r="E257" s="4">
        <v>236000</v>
      </c>
    </row>
    <row r="258" spans="1:5">
      <c r="A258" s="3">
        <v>558</v>
      </c>
      <c r="B258" s="4">
        <v>108000</v>
      </c>
      <c r="D258" s="3">
        <v>748</v>
      </c>
      <c r="E258" s="4">
        <v>265979</v>
      </c>
    </row>
    <row r="259" spans="1:5">
      <c r="A259" s="3">
        <v>560</v>
      </c>
      <c r="B259" s="4">
        <v>234000</v>
      </c>
      <c r="D259" s="3">
        <v>749</v>
      </c>
      <c r="E259" s="4">
        <v>260400</v>
      </c>
    </row>
    <row r="260" spans="1:5">
      <c r="A260" s="3">
        <v>562</v>
      </c>
      <c r="B260" s="4">
        <v>170000</v>
      </c>
      <c r="D260" s="3">
        <v>750</v>
      </c>
      <c r="E260" s="4">
        <v>98000</v>
      </c>
    </row>
    <row r="261" spans="1:5">
      <c r="A261" s="3">
        <v>565</v>
      </c>
      <c r="B261" s="4">
        <v>268000</v>
      </c>
      <c r="D261" s="3">
        <v>751</v>
      </c>
      <c r="E261" s="4">
        <v>96500</v>
      </c>
    </row>
    <row r="262" spans="1:5">
      <c r="A262" s="3">
        <v>570</v>
      </c>
      <c r="B262" s="4">
        <v>135960</v>
      </c>
      <c r="D262" s="3">
        <v>755</v>
      </c>
      <c r="E262" s="4">
        <v>156000</v>
      </c>
    </row>
    <row r="263" spans="1:5">
      <c r="A263" s="3">
        <v>572</v>
      </c>
      <c r="B263" s="4">
        <v>120000</v>
      </c>
      <c r="D263" s="3">
        <v>756</v>
      </c>
      <c r="E263" s="4">
        <v>172500</v>
      </c>
    </row>
    <row r="264" spans="1:5">
      <c r="A264" s="3">
        <v>574</v>
      </c>
      <c r="B264" s="4">
        <v>170000</v>
      </c>
      <c r="D264" s="3">
        <v>757</v>
      </c>
      <c r="E264" s="4">
        <v>212000</v>
      </c>
    </row>
    <row r="265" spans="1:5">
      <c r="A265" s="3">
        <v>575</v>
      </c>
      <c r="B265" s="4">
        <v>139000</v>
      </c>
      <c r="D265" s="3">
        <v>758</v>
      </c>
      <c r="E265" s="4">
        <v>158900</v>
      </c>
    </row>
    <row r="266" spans="1:5">
      <c r="A266" s="3">
        <v>578</v>
      </c>
      <c r="B266" s="4">
        <v>164500</v>
      </c>
      <c r="D266" s="3">
        <v>761</v>
      </c>
      <c r="E266" s="4">
        <v>127500</v>
      </c>
    </row>
    <row r="267" spans="1:5">
      <c r="A267" s="3">
        <v>581</v>
      </c>
      <c r="B267" s="4">
        <v>181900</v>
      </c>
      <c r="D267" s="3">
        <v>762</v>
      </c>
      <c r="E267" s="4">
        <v>100000</v>
      </c>
    </row>
    <row r="268" spans="1:5">
      <c r="A268" s="3">
        <v>583</v>
      </c>
      <c r="B268" s="4">
        <v>118500</v>
      </c>
      <c r="D268" s="3">
        <v>763</v>
      </c>
      <c r="E268" s="4">
        <v>215200</v>
      </c>
    </row>
    <row r="269" spans="1:5">
      <c r="A269" s="3">
        <v>586</v>
      </c>
      <c r="B269" s="4">
        <v>369900</v>
      </c>
      <c r="D269" s="3">
        <v>764</v>
      </c>
      <c r="E269" s="4">
        <v>337000</v>
      </c>
    </row>
    <row r="270" spans="1:5">
      <c r="A270" s="3">
        <v>596</v>
      </c>
      <c r="B270" s="4">
        <v>319000</v>
      </c>
      <c r="D270" s="3">
        <v>767</v>
      </c>
      <c r="E270" s="4">
        <v>196500</v>
      </c>
    </row>
    <row r="271" spans="1:5">
      <c r="A271" s="3">
        <v>597</v>
      </c>
      <c r="B271" s="4">
        <v>114504</v>
      </c>
      <c r="D271" s="3">
        <v>770</v>
      </c>
      <c r="E271" s="4">
        <v>538000</v>
      </c>
    </row>
    <row r="272" spans="1:5">
      <c r="A272" s="3">
        <v>598</v>
      </c>
      <c r="B272" s="4">
        <v>194201</v>
      </c>
      <c r="D272" s="3">
        <v>771</v>
      </c>
      <c r="E272" s="4">
        <v>134900</v>
      </c>
    </row>
    <row r="273" spans="1:5">
      <c r="A273" s="3">
        <v>599</v>
      </c>
      <c r="B273" s="4">
        <v>217500</v>
      </c>
      <c r="D273" s="3">
        <v>773</v>
      </c>
      <c r="E273" s="4">
        <v>107000</v>
      </c>
    </row>
    <row r="274" spans="1:5">
      <c r="A274" s="3">
        <v>601</v>
      </c>
      <c r="B274" s="4">
        <v>275000</v>
      </c>
      <c r="D274" s="3">
        <v>776</v>
      </c>
      <c r="E274" s="4">
        <v>162000</v>
      </c>
    </row>
    <row r="275" spans="1:5">
      <c r="A275" s="3">
        <v>602</v>
      </c>
      <c r="B275" s="4">
        <v>141000</v>
      </c>
      <c r="D275" s="3">
        <v>783</v>
      </c>
      <c r="E275" s="4">
        <v>187100</v>
      </c>
    </row>
    <row r="276" spans="1:5">
      <c r="A276" s="3">
        <v>603</v>
      </c>
      <c r="B276" s="4">
        <v>220000</v>
      </c>
      <c r="D276" s="3">
        <v>784</v>
      </c>
      <c r="E276" s="4">
        <v>165500</v>
      </c>
    </row>
    <row r="277" spans="1:5">
      <c r="A277" s="3">
        <v>608</v>
      </c>
      <c r="B277" s="4">
        <v>225000</v>
      </c>
      <c r="D277" s="3">
        <v>786</v>
      </c>
      <c r="E277" s="4">
        <v>161500</v>
      </c>
    </row>
    <row r="278" spans="1:5">
      <c r="A278" s="3">
        <v>609</v>
      </c>
      <c r="B278" s="4">
        <v>359100</v>
      </c>
      <c r="D278" s="3">
        <v>787</v>
      </c>
      <c r="E278" s="4">
        <v>139000</v>
      </c>
    </row>
    <row r="279" spans="1:5">
      <c r="A279" s="3">
        <v>610</v>
      </c>
      <c r="B279" s="4">
        <v>118500</v>
      </c>
      <c r="D279" s="3">
        <v>788</v>
      </c>
      <c r="E279" s="4">
        <v>233000</v>
      </c>
    </row>
    <row r="280" spans="1:5">
      <c r="A280" s="3">
        <v>612</v>
      </c>
      <c r="B280" s="4">
        <v>148000</v>
      </c>
      <c r="D280" s="3">
        <v>791</v>
      </c>
      <c r="E280" s="4">
        <v>160200</v>
      </c>
    </row>
    <row r="281" spans="1:5">
      <c r="A281" s="3">
        <v>614</v>
      </c>
      <c r="B281" s="4">
        <v>147000</v>
      </c>
      <c r="D281" s="3">
        <v>796</v>
      </c>
      <c r="E281" s="4">
        <v>171000</v>
      </c>
    </row>
    <row r="282" spans="1:5">
      <c r="A282" s="3">
        <v>617</v>
      </c>
      <c r="B282" s="4">
        <v>183200</v>
      </c>
      <c r="D282" s="3">
        <v>799</v>
      </c>
      <c r="E282" s="4">
        <v>485000</v>
      </c>
    </row>
    <row r="283" spans="1:5">
      <c r="A283" s="3">
        <v>619</v>
      </c>
      <c r="B283" s="4">
        <v>314813</v>
      </c>
      <c r="D283" s="3">
        <v>804</v>
      </c>
      <c r="E283" s="4">
        <v>582933</v>
      </c>
    </row>
    <row r="284" spans="1:5">
      <c r="A284" s="3">
        <v>624</v>
      </c>
      <c r="B284" s="4">
        <v>168500</v>
      </c>
      <c r="D284" s="3">
        <v>808</v>
      </c>
      <c r="E284" s="4">
        <v>223500</v>
      </c>
    </row>
    <row r="285" spans="1:5">
      <c r="A285" s="3">
        <v>625</v>
      </c>
      <c r="B285" s="4">
        <v>165150</v>
      </c>
      <c r="D285" s="3">
        <v>810</v>
      </c>
      <c r="E285" s="4">
        <v>106000</v>
      </c>
    </row>
    <row r="286" spans="1:5">
      <c r="A286" s="3">
        <v>627</v>
      </c>
      <c r="B286" s="4">
        <v>139900</v>
      </c>
      <c r="D286" s="3">
        <v>813</v>
      </c>
      <c r="E286" s="4">
        <v>55993</v>
      </c>
    </row>
    <row r="287" spans="1:5">
      <c r="A287" s="3">
        <v>629</v>
      </c>
      <c r="B287" s="4">
        <v>135000</v>
      </c>
      <c r="D287" s="3">
        <v>816</v>
      </c>
      <c r="E287" s="4">
        <v>224900</v>
      </c>
    </row>
    <row r="288" spans="1:5">
      <c r="A288" s="3">
        <v>631</v>
      </c>
      <c r="B288" s="4">
        <v>124000</v>
      </c>
      <c r="D288" s="3">
        <v>819</v>
      </c>
      <c r="E288" s="4">
        <v>155000</v>
      </c>
    </row>
    <row r="289" spans="1:5">
      <c r="A289" s="3">
        <v>632</v>
      </c>
      <c r="B289" s="4">
        <v>209500</v>
      </c>
      <c r="D289" s="3">
        <v>820</v>
      </c>
      <c r="E289" s="4">
        <v>224000</v>
      </c>
    </row>
    <row r="290" spans="1:5">
      <c r="A290" s="3">
        <v>634</v>
      </c>
      <c r="B290" s="4">
        <v>139400</v>
      </c>
      <c r="D290" s="3">
        <v>822</v>
      </c>
      <c r="E290" s="4">
        <v>93000</v>
      </c>
    </row>
    <row r="291" spans="1:5">
      <c r="A291" s="3">
        <v>636</v>
      </c>
      <c r="B291" s="4">
        <v>200000</v>
      </c>
      <c r="D291" s="3">
        <v>824</v>
      </c>
      <c r="E291" s="4">
        <v>139500</v>
      </c>
    </row>
    <row r="292" spans="1:5">
      <c r="A292" s="3">
        <v>640</v>
      </c>
      <c r="B292" s="4">
        <v>264561</v>
      </c>
      <c r="D292" s="3">
        <v>828</v>
      </c>
      <c r="E292" s="4">
        <v>189000</v>
      </c>
    </row>
    <row r="293" spans="1:5">
      <c r="A293" s="3">
        <v>642</v>
      </c>
      <c r="B293" s="4">
        <v>226000</v>
      </c>
      <c r="D293" s="3">
        <v>829</v>
      </c>
      <c r="E293" s="4">
        <v>185000</v>
      </c>
    </row>
    <row r="294" spans="1:5">
      <c r="A294" s="3">
        <v>644</v>
      </c>
      <c r="B294" s="4">
        <v>152000</v>
      </c>
      <c r="D294" s="3">
        <v>833</v>
      </c>
      <c r="E294" s="4">
        <v>237000</v>
      </c>
    </row>
    <row r="295" spans="1:5">
      <c r="A295" s="3">
        <v>646</v>
      </c>
      <c r="B295" s="4">
        <v>143250</v>
      </c>
      <c r="D295" s="3">
        <v>834</v>
      </c>
      <c r="E295" s="4">
        <v>167000</v>
      </c>
    </row>
    <row r="296" spans="1:5">
      <c r="A296" s="3">
        <v>650</v>
      </c>
      <c r="B296" s="4">
        <v>84500</v>
      </c>
      <c r="D296" s="3">
        <v>836</v>
      </c>
      <c r="E296" s="4">
        <v>128000</v>
      </c>
    </row>
    <row r="297" spans="1:5">
      <c r="A297" s="3">
        <v>661</v>
      </c>
      <c r="B297" s="4">
        <v>197900</v>
      </c>
      <c r="D297" s="3">
        <v>847</v>
      </c>
      <c r="E297" s="4">
        <v>213000</v>
      </c>
    </row>
    <row r="298" spans="1:5">
      <c r="A298" s="3">
        <v>665</v>
      </c>
      <c r="B298" s="4">
        <v>423000</v>
      </c>
      <c r="D298" s="3">
        <v>848</v>
      </c>
      <c r="E298" s="4">
        <v>133500</v>
      </c>
    </row>
    <row r="299" spans="1:5">
      <c r="A299" s="3">
        <v>666</v>
      </c>
      <c r="B299" s="4">
        <v>230500</v>
      </c>
      <c r="D299" s="3">
        <v>854</v>
      </c>
      <c r="E299" s="4">
        <v>158000</v>
      </c>
    </row>
    <row r="300" spans="1:5">
      <c r="A300" s="3">
        <v>667</v>
      </c>
      <c r="B300" s="4">
        <v>129000</v>
      </c>
      <c r="D300" s="3">
        <v>856</v>
      </c>
      <c r="E300" s="4">
        <v>127000</v>
      </c>
    </row>
    <row r="301" spans="1:5">
      <c r="A301" s="3">
        <v>669</v>
      </c>
      <c r="B301" s="4">
        <v>168000</v>
      </c>
      <c r="D301" s="3">
        <v>858</v>
      </c>
      <c r="E301" s="4">
        <v>174000</v>
      </c>
    </row>
    <row r="302" spans="1:5">
      <c r="A302" s="3">
        <v>670</v>
      </c>
      <c r="B302" s="4">
        <v>137500</v>
      </c>
      <c r="D302" s="3">
        <v>859</v>
      </c>
      <c r="E302" s="4">
        <v>152000</v>
      </c>
    </row>
    <row r="303" spans="1:5">
      <c r="A303" s="3">
        <v>673</v>
      </c>
      <c r="B303" s="4">
        <v>165000</v>
      </c>
      <c r="D303" s="3">
        <v>862</v>
      </c>
      <c r="E303" s="4">
        <v>131500</v>
      </c>
    </row>
    <row r="304" spans="1:5">
      <c r="A304" s="3">
        <v>674</v>
      </c>
      <c r="B304" s="4">
        <v>257500</v>
      </c>
      <c r="D304" s="3">
        <v>863</v>
      </c>
      <c r="E304" s="4">
        <v>152000</v>
      </c>
    </row>
    <row r="305" spans="1:5">
      <c r="A305" s="3">
        <v>677</v>
      </c>
      <c r="B305" s="4">
        <v>87000</v>
      </c>
      <c r="D305" s="3">
        <v>864</v>
      </c>
      <c r="E305" s="4">
        <v>132500</v>
      </c>
    </row>
    <row r="306" spans="1:5">
      <c r="A306" s="3">
        <v>680</v>
      </c>
      <c r="B306" s="4">
        <v>128500</v>
      </c>
      <c r="D306" s="3">
        <v>866</v>
      </c>
      <c r="E306" s="4">
        <v>148500</v>
      </c>
    </row>
    <row r="307" spans="1:5">
      <c r="A307" s="3">
        <v>684</v>
      </c>
      <c r="B307" s="4">
        <v>285000</v>
      </c>
      <c r="D307" s="3">
        <v>870</v>
      </c>
      <c r="E307" s="4">
        <v>236000</v>
      </c>
    </row>
    <row r="308" spans="1:5">
      <c r="A308" s="3">
        <v>686</v>
      </c>
      <c r="B308" s="4">
        <v>207500</v>
      </c>
      <c r="D308" s="3">
        <v>871</v>
      </c>
      <c r="E308" s="4">
        <v>109500</v>
      </c>
    </row>
    <row r="309" spans="1:5">
      <c r="A309" s="3">
        <v>687</v>
      </c>
      <c r="B309" s="4">
        <v>227875</v>
      </c>
      <c r="D309" s="3">
        <v>872</v>
      </c>
      <c r="E309" s="4">
        <v>200500</v>
      </c>
    </row>
    <row r="310" spans="1:5">
      <c r="A310" s="3">
        <v>688</v>
      </c>
      <c r="B310" s="4">
        <v>148800</v>
      </c>
      <c r="D310" s="3">
        <v>874</v>
      </c>
      <c r="E310" s="4">
        <v>133000</v>
      </c>
    </row>
    <row r="311" spans="1:5">
      <c r="A311" s="3">
        <v>689</v>
      </c>
      <c r="B311" s="4">
        <v>392000</v>
      </c>
      <c r="D311" s="3">
        <v>875</v>
      </c>
      <c r="E311" s="4">
        <v>66500</v>
      </c>
    </row>
    <row r="312" spans="1:5">
      <c r="A312" s="3">
        <v>690</v>
      </c>
      <c r="B312" s="4">
        <v>194700</v>
      </c>
      <c r="D312" s="3">
        <v>878</v>
      </c>
      <c r="E312" s="4">
        <v>350000</v>
      </c>
    </row>
    <row r="313" spans="1:5">
      <c r="A313" s="3">
        <v>692</v>
      </c>
      <c r="B313" s="4">
        <v>755000</v>
      </c>
      <c r="D313" s="3">
        <v>879</v>
      </c>
      <c r="E313" s="4">
        <v>148000</v>
      </c>
    </row>
    <row r="314" spans="1:5">
      <c r="A314" s="3">
        <v>693</v>
      </c>
      <c r="B314" s="4">
        <v>335000</v>
      </c>
      <c r="D314" s="3">
        <v>880</v>
      </c>
      <c r="E314" s="4">
        <v>136500</v>
      </c>
    </row>
    <row r="315" spans="1:5">
      <c r="A315" s="3">
        <v>694</v>
      </c>
      <c r="B315" s="4">
        <v>108480</v>
      </c>
      <c r="D315" s="3">
        <v>883</v>
      </c>
      <c r="E315" s="4">
        <v>178000</v>
      </c>
    </row>
    <row r="316" spans="1:5">
      <c r="A316" s="3">
        <v>696</v>
      </c>
      <c r="B316" s="4">
        <v>176000</v>
      </c>
      <c r="D316" s="3">
        <v>885</v>
      </c>
      <c r="E316" s="4">
        <v>100000</v>
      </c>
    </row>
    <row r="317" spans="1:5">
      <c r="A317" s="3">
        <v>697</v>
      </c>
      <c r="B317" s="4">
        <v>89000</v>
      </c>
      <c r="D317" s="3">
        <v>890</v>
      </c>
      <c r="E317" s="4">
        <v>149500</v>
      </c>
    </row>
    <row r="318" spans="1:5">
      <c r="A318" s="3">
        <v>698</v>
      </c>
      <c r="B318" s="4">
        <v>123500</v>
      </c>
      <c r="D318" s="3">
        <v>892</v>
      </c>
      <c r="E318" s="4">
        <v>172500</v>
      </c>
    </row>
    <row r="319" spans="1:5">
      <c r="A319" s="3">
        <v>701</v>
      </c>
      <c r="B319" s="4">
        <v>312500</v>
      </c>
      <c r="D319" s="3">
        <v>895</v>
      </c>
      <c r="E319" s="4">
        <v>118858</v>
      </c>
    </row>
    <row r="320" spans="1:5">
      <c r="A320" s="3">
        <v>702</v>
      </c>
      <c r="B320" s="4">
        <v>140000</v>
      </c>
      <c r="D320" s="3">
        <v>898</v>
      </c>
      <c r="E320" s="4">
        <v>142953</v>
      </c>
    </row>
    <row r="321" spans="1:5">
      <c r="A321" s="3">
        <v>703</v>
      </c>
      <c r="B321" s="4">
        <v>361919</v>
      </c>
      <c r="D321" s="3">
        <v>899</v>
      </c>
      <c r="E321" s="4">
        <v>611657</v>
      </c>
    </row>
    <row r="322" spans="1:5">
      <c r="A322" s="3">
        <v>707</v>
      </c>
      <c r="B322" s="4">
        <v>302000</v>
      </c>
      <c r="D322" s="3">
        <v>902</v>
      </c>
      <c r="E322" s="4">
        <v>153000</v>
      </c>
    </row>
    <row r="323" spans="1:5">
      <c r="A323" s="3">
        <v>709</v>
      </c>
      <c r="B323" s="4">
        <v>179540</v>
      </c>
      <c r="D323" s="3">
        <v>906</v>
      </c>
      <c r="E323" s="4">
        <v>128000</v>
      </c>
    </row>
    <row r="324" spans="1:5">
      <c r="A324" s="3">
        <v>714</v>
      </c>
      <c r="B324" s="4">
        <v>129000</v>
      </c>
      <c r="D324" s="3">
        <v>910</v>
      </c>
      <c r="E324" s="4">
        <v>174000</v>
      </c>
    </row>
    <row r="325" spans="1:5">
      <c r="A325" s="3">
        <v>717</v>
      </c>
      <c r="B325" s="4">
        <v>159500</v>
      </c>
      <c r="D325" s="3">
        <v>911</v>
      </c>
      <c r="E325" s="4">
        <v>154300</v>
      </c>
    </row>
    <row r="326" spans="1:5">
      <c r="A326" s="3">
        <v>720</v>
      </c>
      <c r="B326" s="4">
        <v>128500</v>
      </c>
      <c r="D326" s="3">
        <v>912</v>
      </c>
      <c r="E326" s="4">
        <v>143500</v>
      </c>
    </row>
    <row r="327" spans="1:5">
      <c r="A327" s="3">
        <v>721</v>
      </c>
      <c r="B327" s="4">
        <v>275000</v>
      </c>
      <c r="D327" s="3">
        <v>915</v>
      </c>
      <c r="E327" s="4">
        <v>173733</v>
      </c>
    </row>
    <row r="328" spans="1:5">
      <c r="A328" s="3">
        <v>732</v>
      </c>
      <c r="B328" s="4">
        <v>187500</v>
      </c>
      <c r="D328" s="3">
        <v>918</v>
      </c>
      <c r="E328" s="4">
        <v>135000</v>
      </c>
    </row>
    <row r="329" spans="1:5">
      <c r="A329" s="3">
        <v>735</v>
      </c>
      <c r="B329" s="4">
        <v>108000</v>
      </c>
      <c r="D329" s="3">
        <v>929</v>
      </c>
      <c r="E329" s="4">
        <v>236500</v>
      </c>
    </row>
    <row r="330" spans="1:5">
      <c r="A330" s="3">
        <v>736</v>
      </c>
      <c r="B330" s="4">
        <v>163000</v>
      </c>
      <c r="D330" s="3">
        <v>931</v>
      </c>
      <c r="E330" s="4">
        <v>201000</v>
      </c>
    </row>
    <row r="331" spans="1:5">
      <c r="A331" s="3">
        <v>737</v>
      </c>
      <c r="B331" s="4">
        <v>93500</v>
      </c>
      <c r="D331" s="3">
        <v>932</v>
      </c>
      <c r="E331" s="4">
        <v>117500</v>
      </c>
    </row>
    <row r="332" spans="1:5">
      <c r="A332" s="3">
        <v>738</v>
      </c>
      <c r="B332" s="4">
        <v>239900</v>
      </c>
      <c r="D332" s="3">
        <v>934</v>
      </c>
      <c r="E332" s="4">
        <v>190000</v>
      </c>
    </row>
    <row r="333" spans="1:5">
      <c r="A333" s="3">
        <v>741</v>
      </c>
      <c r="B333" s="4">
        <v>132000</v>
      </c>
      <c r="D333" s="3">
        <v>937</v>
      </c>
      <c r="E333" s="4">
        <v>184900</v>
      </c>
    </row>
    <row r="334" spans="1:5">
      <c r="A334" s="3">
        <v>743</v>
      </c>
      <c r="B334" s="4">
        <v>179000</v>
      </c>
      <c r="D334" s="3">
        <v>938</v>
      </c>
      <c r="E334" s="4">
        <v>253000</v>
      </c>
    </row>
    <row r="335" spans="1:5">
      <c r="A335" s="3">
        <v>752</v>
      </c>
      <c r="B335" s="4">
        <v>162000</v>
      </c>
      <c r="D335" s="3">
        <v>940</v>
      </c>
      <c r="E335" s="4">
        <v>244400</v>
      </c>
    </row>
    <row r="336" spans="1:5">
      <c r="A336" s="3">
        <v>753</v>
      </c>
      <c r="B336" s="4">
        <v>217000</v>
      </c>
      <c r="D336" s="3">
        <v>942</v>
      </c>
      <c r="E336" s="4">
        <v>214000</v>
      </c>
    </row>
    <row r="337" spans="1:5">
      <c r="A337" s="3">
        <v>754</v>
      </c>
      <c r="B337" s="4">
        <v>275500</v>
      </c>
      <c r="D337" s="3">
        <v>945</v>
      </c>
      <c r="E337" s="4">
        <v>137500</v>
      </c>
    </row>
    <row r="338" spans="1:5">
      <c r="A338" s="3">
        <v>760</v>
      </c>
      <c r="B338" s="4">
        <v>290000</v>
      </c>
      <c r="D338" s="3">
        <v>946</v>
      </c>
      <c r="E338" s="4">
        <v>124900</v>
      </c>
    </row>
    <row r="339" spans="1:5">
      <c r="A339" s="3">
        <v>765</v>
      </c>
      <c r="B339" s="4">
        <v>270000</v>
      </c>
      <c r="D339" s="3">
        <v>950</v>
      </c>
      <c r="E339" s="4">
        <v>197500</v>
      </c>
    </row>
    <row r="340" spans="1:5">
      <c r="A340" s="3">
        <v>769</v>
      </c>
      <c r="B340" s="4">
        <v>216837</v>
      </c>
      <c r="D340" s="3">
        <v>953</v>
      </c>
      <c r="E340" s="4">
        <v>133900</v>
      </c>
    </row>
    <row r="341" spans="1:5">
      <c r="A341" s="3">
        <v>772</v>
      </c>
      <c r="B341" s="4">
        <v>102000</v>
      </c>
      <c r="D341" s="3">
        <v>957</v>
      </c>
      <c r="E341" s="4">
        <v>124000</v>
      </c>
    </row>
    <row r="342" spans="1:5">
      <c r="A342" s="3">
        <v>774</v>
      </c>
      <c r="B342" s="4">
        <v>114500</v>
      </c>
      <c r="D342" s="3">
        <v>960</v>
      </c>
      <c r="E342" s="4">
        <v>155000</v>
      </c>
    </row>
    <row r="343" spans="1:5">
      <c r="A343" s="3">
        <v>775</v>
      </c>
      <c r="B343" s="4">
        <v>395000</v>
      </c>
      <c r="D343" s="3">
        <v>961</v>
      </c>
      <c r="E343" s="4">
        <v>116500</v>
      </c>
    </row>
    <row r="344" spans="1:5">
      <c r="A344" s="3">
        <v>777</v>
      </c>
      <c r="B344" s="4">
        <v>221500</v>
      </c>
      <c r="D344" s="3">
        <v>964</v>
      </c>
      <c r="E344" s="4">
        <v>239000</v>
      </c>
    </row>
    <row r="345" spans="1:5">
      <c r="A345" s="3">
        <v>778</v>
      </c>
      <c r="B345" s="4">
        <v>142500</v>
      </c>
      <c r="D345" s="3">
        <v>965</v>
      </c>
      <c r="E345" s="4">
        <v>214900</v>
      </c>
    </row>
    <row r="346" spans="1:5">
      <c r="A346" s="3">
        <v>779</v>
      </c>
      <c r="B346" s="4">
        <v>144000</v>
      </c>
      <c r="D346" s="3">
        <v>967</v>
      </c>
      <c r="E346" s="4">
        <v>160000</v>
      </c>
    </row>
    <row r="347" spans="1:5">
      <c r="A347" s="3">
        <v>780</v>
      </c>
      <c r="B347" s="4">
        <v>135000</v>
      </c>
      <c r="D347" s="3">
        <v>969</v>
      </c>
      <c r="E347" s="4">
        <v>37900</v>
      </c>
    </row>
    <row r="348" spans="1:5">
      <c r="A348" s="3">
        <v>781</v>
      </c>
      <c r="B348" s="4">
        <v>176000</v>
      </c>
      <c r="D348" s="3">
        <v>972</v>
      </c>
      <c r="E348" s="4">
        <v>173000</v>
      </c>
    </row>
    <row r="349" spans="1:5">
      <c r="A349" s="3">
        <v>782</v>
      </c>
      <c r="B349" s="4">
        <v>175900</v>
      </c>
      <c r="D349" s="3">
        <v>973</v>
      </c>
      <c r="E349" s="4">
        <v>99500</v>
      </c>
    </row>
    <row r="350" spans="1:5">
      <c r="A350" s="3">
        <v>790</v>
      </c>
      <c r="B350" s="4">
        <v>187500</v>
      </c>
      <c r="D350" s="3">
        <v>975</v>
      </c>
      <c r="E350" s="4">
        <v>167500</v>
      </c>
    </row>
    <row r="351" spans="1:5">
      <c r="A351" s="3">
        <v>792</v>
      </c>
      <c r="B351" s="4">
        <v>146800</v>
      </c>
      <c r="D351" s="3">
        <v>980</v>
      </c>
      <c r="E351" s="4">
        <v>139000</v>
      </c>
    </row>
    <row r="352" spans="1:5">
      <c r="A352" s="3">
        <v>793</v>
      </c>
      <c r="B352" s="4">
        <v>269790</v>
      </c>
      <c r="D352" s="3">
        <v>982</v>
      </c>
      <c r="E352" s="4">
        <v>336000</v>
      </c>
    </row>
    <row r="353" spans="1:5">
      <c r="A353" s="3">
        <v>794</v>
      </c>
      <c r="B353" s="4">
        <v>225000</v>
      </c>
      <c r="D353" s="3">
        <v>985</v>
      </c>
      <c r="E353" s="4">
        <v>126000</v>
      </c>
    </row>
    <row r="354" spans="1:5">
      <c r="A354" s="3">
        <v>797</v>
      </c>
      <c r="B354" s="4">
        <v>143500</v>
      </c>
      <c r="D354" s="3">
        <v>988</v>
      </c>
      <c r="E354" s="4">
        <v>395192</v>
      </c>
    </row>
    <row r="355" spans="1:5">
      <c r="A355" s="3">
        <v>800</v>
      </c>
      <c r="B355" s="4">
        <v>175000</v>
      </c>
      <c r="D355" s="3">
        <v>992</v>
      </c>
      <c r="E355" s="4">
        <v>168000</v>
      </c>
    </row>
    <row r="356" spans="1:5">
      <c r="A356" s="3">
        <v>802</v>
      </c>
      <c r="B356" s="4">
        <v>109900</v>
      </c>
      <c r="D356" s="3">
        <v>995</v>
      </c>
      <c r="E356" s="4">
        <v>337500</v>
      </c>
    </row>
    <row r="357" spans="1:5">
      <c r="A357" s="3">
        <v>805</v>
      </c>
      <c r="B357" s="4">
        <v>118000</v>
      </c>
      <c r="D357" s="3">
        <v>998</v>
      </c>
      <c r="E357" s="4">
        <v>185000</v>
      </c>
    </row>
    <row r="358" spans="1:5">
      <c r="A358" s="3">
        <v>807</v>
      </c>
      <c r="B358" s="4">
        <v>135500</v>
      </c>
      <c r="D358" s="3">
        <v>1000</v>
      </c>
      <c r="E358" s="4">
        <v>206000</v>
      </c>
    </row>
    <row r="359" spans="1:5">
      <c r="A359" s="3">
        <v>809</v>
      </c>
      <c r="B359" s="4">
        <v>159950</v>
      </c>
      <c r="D359" s="3">
        <v>1001</v>
      </c>
      <c r="E359" s="4">
        <v>82000</v>
      </c>
    </row>
    <row r="360" spans="1:5">
      <c r="A360" s="3">
        <v>811</v>
      </c>
      <c r="B360" s="4">
        <v>181000</v>
      </c>
      <c r="D360" s="3">
        <v>1005</v>
      </c>
      <c r="E360" s="4">
        <v>181000</v>
      </c>
    </row>
    <row r="361" spans="1:5">
      <c r="A361" s="3">
        <v>814</v>
      </c>
      <c r="B361" s="4">
        <v>157900</v>
      </c>
      <c r="D361" s="3">
        <v>1008</v>
      </c>
      <c r="E361" s="4">
        <v>88000</v>
      </c>
    </row>
    <row r="362" spans="1:5">
      <c r="A362" s="3">
        <v>815</v>
      </c>
      <c r="B362" s="4">
        <v>116000</v>
      </c>
      <c r="D362" s="3">
        <v>1009</v>
      </c>
      <c r="E362" s="4">
        <v>240000</v>
      </c>
    </row>
    <row r="363" spans="1:5">
      <c r="A363" s="3">
        <v>817</v>
      </c>
      <c r="B363" s="4">
        <v>137000</v>
      </c>
      <c r="D363" s="3">
        <v>1012</v>
      </c>
      <c r="E363" s="4">
        <v>100000</v>
      </c>
    </row>
    <row r="364" spans="1:5">
      <c r="A364" s="3">
        <v>823</v>
      </c>
      <c r="B364" s="4">
        <v>225000</v>
      </c>
      <c r="D364" s="3">
        <v>1014</v>
      </c>
      <c r="E364" s="4">
        <v>85000</v>
      </c>
    </row>
    <row r="365" spans="1:5">
      <c r="A365" s="3">
        <v>825</v>
      </c>
      <c r="B365" s="4">
        <v>232600</v>
      </c>
      <c r="D365" s="3">
        <v>1016</v>
      </c>
      <c r="E365" s="4">
        <v>227000</v>
      </c>
    </row>
    <row r="366" spans="1:5">
      <c r="A366" s="3">
        <v>830</v>
      </c>
      <c r="B366" s="4">
        <v>147400</v>
      </c>
      <c r="D366" s="3">
        <v>1017</v>
      </c>
      <c r="E366" s="4">
        <v>203000</v>
      </c>
    </row>
    <row r="367" spans="1:5">
      <c r="A367" s="3">
        <v>832</v>
      </c>
      <c r="B367" s="4">
        <v>151000</v>
      </c>
      <c r="D367" s="3">
        <v>1018</v>
      </c>
      <c r="E367" s="4">
        <v>187500</v>
      </c>
    </row>
    <row r="368" spans="1:5">
      <c r="A368" s="3">
        <v>837</v>
      </c>
      <c r="B368" s="4">
        <v>153500</v>
      </c>
      <c r="D368" s="3">
        <v>1027</v>
      </c>
      <c r="E368" s="4">
        <v>167500</v>
      </c>
    </row>
    <row r="369" spans="1:5">
      <c r="A369" s="3">
        <v>844</v>
      </c>
      <c r="B369" s="4">
        <v>141000</v>
      </c>
      <c r="D369" s="3">
        <v>1032</v>
      </c>
      <c r="E369" s="4">
        <v>197000</v>
      </c>
    </row>
    <row r="370" spans="1:5">
      <c r="A370" s="3">
        <v>846</v>
      </c>
      <c r="B370" s="4">
        <v>171000</v>
      </c>
      <c r="D370" s="3">
        <v>1036</v>
      </c>
      <c r="E370" s="4">
        <v>84000</v>
      </c>
    </row>
    <row r="371" spans="1:5">
      <c r="A371" s="3">
        <v>850</v>
      </c>
      <c r="B371" s="4">
        <v>187000</v>
      </c>
      <c r="D371" s="3">
        <v>1037</v>
      </c>
      <c r="E371" s="4">
        <v>315500</v>
      </c>
    </row>
    <row r="372" spans="1:5">
      <c r="A372" s="3">
        <v>851</v>
      </c>
      <c r="B372" s="4">
        <v>131500</v>
      </c>
      <c r="D372" s="3">
        <v>1039</v>
      </c>
      <c r="E372" s="4">
        <v>97000</v>
      </c>
    </row>
    <row r="373" spans="1:5">
      <c r="A373" s="3">
        <v>852</v>
      </c>
      <c r="B373" s="4">
        <v>215000</v>
      </c>
      <c r="D373" s="3">
        <v>1040</v>
      </c>
      <c r="E373" s="4">
        <v>80000</v>
      </c>
    </row>
    <row r="374" spans="1:5">
      <c r="A374" s="3">
        <v>853</v>
      </c>
      <c r="B374" s="4">
        <v>164000</v>
      </c>
      <c r="D374" s="3">
        <v>1043</v>
      </c>
      <c r="E374" s="4">
        <v>196000</v>
      </c>
    </row>
    <row r="375" spans="1:5">
      <c r="A375" s="3">
        <v>855</v>
      </c>
      <c r="B375" s="4">
        <v>170000</v>
      </c>
      <c r="D375" s="3">
        <v>1045</v>
      </c>
      <c r="E375" s="4">
        <v>278000</v>
      </c>
    </row>
    <row r="376" spans="1:5">
      <c r="A376" s="3">
        <v>860</v>
      </c>
      <c r="B376" s="4">
        <v>250000</v>
      </c>
      <c r="D376" s="3">
        <v>1046</v>
      </c>
      <c r="E376" s="4">
        <v>139600</v>
      </c>
    </row>
    <row r="377" spans="1:5">
      <c r="A377" s="3">
        <v>861</v>
      </c>
      <c r="B377" s="4">
        <v>189950</v>
      </c>
      <c r="D377" s="3">
        <v>1049</v>
      </c>
      <c r="E377" s="4">
        <v>115000</v>
      </c>
    </row>
    <row r="378" spans="1:5">
      <c r="A378" s="3">
        <v>867</v>
      </c>
      <c r="B378" s="4">
        <v>248900</v>
      </c>
      <c r="D378" s="3">
        <v>1050</v>
      </c>
      <c r="E378" s="4">
        <v>84900</v>
      </c>
    </row>
    <row r="379" spans="1:5">
      <c r="A379" s="3">
        <v>868</v>
      </c>
      <c r="B379" s="4">
        <v>129000</v>
      </c>
      <c r="D379" s="3">
        <v>1054</v>
      </c>
      <c r="E379" s="4">
        <v>144500</v>
      </c>
    </row>
    <row r="380" spans="1:5">
      <c r="A380" s="3">
        <v>869</v>
      </c>
      <c r="B380" s="4">
        <v>169000</v>
      </c>
      <c r="D380" s="3">
        <v>1058</v>
      </c>
      <c r="E380" s="4">
        <v>248000</v>
      </c>
    </row>
    <row r="381" spans="1:5">
      <c r="A381" s="3">
        <v>876</v>
      </c>
      <c r="B381" s="4">
        <v>303477</v>
      </c>
      <c r="D381" s="3">
        <v>1059</v>
      </c>
      <c r="E381" s="4">
        <v>335000</v>
      </c>
    </row>
    <row r="382" spans="1:5">
      <c r="A382" s="3">
        <v>877</v>
      </c>
      <c r="B382" s="4">
        <v>132250</v>
      </c>
      <c r="D382" s="3">
        <v>1061</v>
      </c>
      <c r="E382" s="4">
        <v>213500</v>
      </c>
    </row>
    <row r="383" spans="1:5">
      <c r="A383" s="3">
        <v>881</v>
      </c>
      <c r="B383" s="4">
        <v>157000</v>
      </c>
      <c r="D383" s="3">
        <v>1065</v>
      </c>
      <c r="E383" s="4">
        <v>154000</v>
      </c>
    </row>
    <row r="384" spans="1:5">
      <c r="A384" s="3">
        <v>882</v>
      </c>
      <c r="B384" s="4">
        <v>187500</v>
      </c>
      <c r="D384" s="3">
        <v>1066</v>
      </c>
      <c r="E384" s="4">
        <v>328000</v>
      </c>
    </row>
    <row r="385" spans="1:5">
      <c r="A385" s="3">
        <v>884</v>
      </c>
      <c r="B385" s="4">
        <v>118500</v>
      </c>
      <c r="D385" s="3">
        <v>1067</v>
      </c>
      <c r="E385" s="4">
        <v>178000</v>
      </c>
    </row>
    <row r="386" spans="1:5">
      <c r="A386" s="3">
        <v>887</v>
      </c>
      <c r="B386" s="4">
        <v>145000</v>
      </c>
      <c r="D386" s="3">
        <v>1072</v>
      </c>
      <c r="E386" s="4">
        <v>154000</v>
      </c>
    </row>
    <row r="387" spans="1:5">
      <c r="A387" s="3">
        <v>889</v>
      </c>
      <c r="B387" s="4">
        <v>268000</v>
      </c>
      <c r="D387" s="3">
        <v>1074</v>
      </c>
      <c r="E387" s="4">
        <v>159500</v>
      </c>
    </row>
    <row r="388" spans="1:5">
      <c r="A388" s="3">
        <v>891</v>
      </c>
      <c r="B388" s="4">
        <v>122900</v>
      </c>
      <c r="D388" s="3">
        <v>1082</v>
      </c>
      <c r="E388" s="4">
        <v>133000</v>
      </c>
    </row>
    <row r="389" spans="1:5">
      <c r="A389" s="3">
        <v>893</v>
      </c>
      <c r="B389" s="4">
        <v>154500</v>
      </c>
      <c r="D389" s="3">
        <v>1086</v>
      </c>
      <c r="E389" s="4">
        <v>147000</v>
      </c>
    </row>
    <row r="390" spans="1:5">
      <c r="A390" s="3">
        <v>897</v>
      </c>
      <c r="B390" s="4">
        <v>106500</v>
      </c>
      <c r="D390" s="3">
        <v>1087</v>
      </c>
      <c r="E390" s="4">
        <v>83500</v>
      </c>
    </row>
    <row r="391" spans="1:5">
      <c r="A391" s="3">
        <v>900</v>
      </c>
      <c r="B391" s="4">
        <v>135000</v>
      </c>
      <c r="D391" s="3">
        <v>1088</v>
      </c>
      <c r="E391" s="4">
        <v>252000</v>
      </c>
    </row>
    <row r="392" spans="1:5">
      <c r="A392" s="3">
        <v>901</v>
      </c>
      <c r="B392" s="4">
        <v>110000</v>
      </c>
      <c r="D392" s="3">
        <v>1091</v>
      </c>
      <c r="E392" s="4">
        <v>92900</v>
      </c>
    </row>
    <row r="393" spans="1:5">
      <c r="A393" s="3">
        <v>903</v>
      </c>
      <c r="B393" s="4">
        <v>180000</v>
      </c>
      <c r="D393" s="3">
        <v>1095</v>
      </c>
      <c r="E393" s="4">
        <v>129000</v>
      </c>
    </row>
    <row r="394" spans="1:5">
      <c r="A394" s="3">
        <v>904</v>
      </c>
      <c r="B394" s="4">
        <v>240000</v>
      </c>
      <c r="D394" s="3">
        <v>1099</v>
      </c>
      <c r="E394" s="4">
        <v>128000</v>
      </c>
    </row>
    <row r="395" spans="1:5">
      <c r="A395" s="3">
        <v>905</v>
      </c>
      <c r="B395" s="4">
        <v>125500</v>
      </c>
      <c r="D395" s="3">
        <v>1100</v>
      </c>
      <c r="E395" s="4">
        <v>157000</v>
      </c>
    </row>
    <row r="396" spans="1:5">
      <c r="A396" s="3">
        <v>907</v>
      </c>
      <c r="B396" s="4">
        <v>255000</v>
      </c>
      <c r="D396" s="3">
        <v>1101</v>
      </c>
      <c r="E396" s="4">
        <v>60000</v>
      </c>
    </row>
    <row r="397" spans="1:5">
      <c r="A397" s="3">
        <v>908</v>
      </c>
      <c r="B397" s="4">
        <v>250000</v>
      </c>
      <c r="D397" s="3">
        <v>1106</v>
      </c>
      <c r="E397" s="4">
        <v>325000</v>
      </c>
    </row>
    <row r="398" spans="1:5">
      <c r="A398" s="3">
        <v>909</v>
      </c>
      <c r="B398" s="4">
        <v>131000</v>
      </c>
      <c r="D398" s="3">
        <v>1110</v>
      </c>
      <c r="E398" s="4">
        <v>280000</v>
      </c>
    </row>
    <row r="399" spans="1:5">
      <c r="A399" s="3">
        <v>913</v>
      </c>
      <c r="B399" s="4">
        <v>88000</v>
      </c>
      <c r="D399" s="3">
        <v>1117</v>
      </c>
      <c r="E399" s="4">
        <v>184100</v>
      </c>
    </row>
    <row r="400" spans="1:5">
      <c r="A400" s="3">
        <v>914</v>
      </c>
      <c r="B400" s="4">
        <v>145000</v>
      </c>
      <c r="D400" s="3">
        <v>1123</v>
      </c>
      <c r="E400" s="4">
        <v>112000</v>
      </c>
    </row>
    <row r="401" spans="1:5">
      <c r="A401" s="3">
        <v>916</v>
      </c>
      <c r="B401" s="4">
        <v>75000</v>
      </c>
      <c r="D401" s="3">
        <v>1124</v>
      </c>
      <c r="E401" s="4">
        <v>118000</v>
      </c>
    </row>
    <row r="402" spans="1:5">
      <c r="A402" s="3">
        <v>917</v>
      </c>
      <c r="B402" s="4">
        <v>35311</v>
      </c>
      <c r="D402" s="3">
        <v>1126</v>
      </c>
      <c r="E402" s="4">
        <v>115000</v>
      </c>
    </row>
    <row r="403" spans="1:5">
      <c r="A403" s="3">
        <v>919</v>
      </c>
      <c r="B403" s="4">
        <v>238000</v>
      </c>
      <c r="D403" s="3">
        <v>1127</v>
      </c>
      <c r="E403" s="4">
        <v>174000</v>
      </c>
    </row>
    <row r="404" spans="1:5">
      <c r="A404" s="3">
        <v>921</v>
      </c>
      <c r="B404" s="4">
        <v>201000</v>
      </c>
      <c r="D404" s="3">
        <v>1131</v>
      </c>
      <c r="E404" s="4">
        <v>135000</v>
      </c>
    </row>
    <row r="405" spans="1:5">
      <c r="A405" s="3">
        <v>923</v>
      </c>
      <c r="B405" s="4">
        <v>169990</v>
      </c>
      <c r="D405" s="3">
        <v>1134</v>
      </c>
      <c r="E405" s="4">
        <v>239500</v>
      </c>
    </row>
    <row r="406" spans="1:5">
      <c r="A406" s="3">
        <v>925</v>
      </c>
      <c r="B406" s="4">
        <v>207500</v>
      </c>
      <c r="D406" s="3">
        <v>1138</v>
      </c>
      <c r="E406" s="4">
        <v>94000</v>
      </c>
    </row>
    <row r="407" spans="1:5">
      <c r="A407" s="3">
        <v>927</v>
      </c>
      <c r="B407" s="4">
        <v>285000</v>
      </c>
      <c r="D407" s="3">
        <v>1139</v>
      </c>
      <c r="E407" s="4">
        <v>196000</v>
      </c>
    </row>
    <row r="408" spans="1:5">
      <c r="A408" s="3">
        <v>930</v>
      </c>
      <c r="B408" s="4">
        <v>222000</v>
      </c>
      <c r="D408" s="3">
        <v>1142</v>
      </c>
      <c r="E408" s="4">
        <v>197500</v>
      </c>
    </row>
    <row r="409" spans="1:5">
      <c r="A409" s="3">
        <v>933</v>
      </c>
      <c r="B409" s="4">
        <v>320000</v>
      </c>
      <c r="D409" s="3">
        <v>1145</v>
      </c>
      <c r="E409" s="4">
        <v>80000</v>
      </c>
    </row>
    <row r="410" spans="1:5">
      <c r="A410" s="3">
        <v>936</v>
      </c>
      <c r="B410" s="4">
        <v>79900</v>
      </c>
      <c r="D410" s="3">
        <v>1148</v>
      </c>
      <c r="E410" s="4">
        <v>174500</v>
      </c>
    </row>
    <row r="411" spans="1:5">
      <c r="A411" s="3">
        <v>939</v>
      </c>
      <c r="B411" s="4">
        <v>239799</v>
      </c>
      <c r="D411" s="3">
        <v>1150</v>
      </c>
      <c r="E411" s="4">
        <v>143000</v>
      </c>
    </row>
    <row r="412" spans="1:5">
      <c r="A412" s="3">
        <v>941</v>
      </c>
      <c r="B412" s="4">
        <v>150900</v>
      </c>
      <c r="D412" s="3">
        <v>1158</v>
      </c>
      <c r="E412" s="4">
        <v>230000</v>
      </c>
    </row>
    <row r="413" spans="1:5">
      <c r="A413" s="3">
        <v>943</v>
      </c>
      <c r="B413" s="4">
        <v>150000</v>
      </c>
      <c r="D413" s="3">
        <v>1161</v>
      </c>
      <c r="E413" s="4">
        <v>146000</v>
      </c>
    </row>
    <row r="414" spans="1:5">
      <c r="A414" s="3">
        <v>944</v>
      </c>
      <c r="B414" s="4">
        <v>143000</v>
      </c>
      <c r="D414" s="3">
        <v>1166</v>
      </c>
      <c r="E414" s="4">
        <v>233170</v>
      </c>
    </row>
    <row r="415" spans="1:5">
      <c r="A415" s="3">
        <v>947</v>
      </c>
      <c r="B415" s="4">
        <v>143000</v>
      </c>
      <c r="D415" s="3">
        <v>1167</v>
      </c>
      <c r="E415" s="4">
        <v>245350</v>
      </c>
    </row>
    <row r="416" spans="1:5">
      <c r="A416" s="3">
        <v>948</v>
      </c>
      <c r="B416" s="4">
        <v>270000</v>
      </c>
      <c r="D416" s="3">
        <v>1178</v>
      </c>
      <c r="E416" s="4">
        <v>115000</v>
      </c>
    </row>
    <row r="417" spans="1:5">
      <c r="A417" s="3">
        <v>949</v>
      </c>
      <c r="B417" s="4">
        <v>192500</v>
      </c>
      <c r="D417" s="3">
        <v>1179</v>
      </c>
      <c r="E417" s="4">
        <v>154900</v>
      </c>
    </row>
    <row r="418" spans="1:5">
      <c r="A418" s="3">
        <v>951</v>
      </c>
      <c r="B418" s="4">
        <v>129000</v>
      </c>
      <c r="D418" s="3">
        <v>1187</v>
      </c>
      <c r="E418" s="4">
        <v>95000</v>
      </c>
    </row>
    <row r="419" spans="1:5">
      <c r="A419" s="3">
        <v>952</v>
      </c>
      <c r="B419" s="4">
        <v>119900</v>
      </c>
      <c r="D419" s="3">
        <v>1189</v>
      </c>
      <c r="E419" s="4">
        <v>195000</v>
      </c>
    </row>
    <row r="420" spans="1:5">
      <c r="A420" s="3">
        <v>955</v>
      </c>
      <c r="B420" s="4">
        <v>127500</v>
      </c>
      <c r="D420" s="3">
        <v>1190</v>
      </c>
      <c r="E420" s="4">
        <v>189000</v>
      </c>
    </row>
    <row r="421" spans="1:5">
      <c r="A421" s="3">
        <v>956</v>
      </c>
      <c r="B421" s="4">
        <v>145000</v>
      </c>
      <c r="D421" s="3">
        <v>1194</v>
      </c>
      <c r="E421" s="4">
        <v>165000</v>
      </c>
    </row>
    <row r="422" spans="1:5">
      <c r="A422" s="3">
        <v>958</v>
      </c>
      <c r="B422" s="4">
        <v>132000</v>
      </c>
      <c r="D422" s="3">
        <v>1195</v>
      </c>
      <c r="E422" s="4">
        <v>158000</v>
      </c>
    </row>
    <row r="423" spans="1:5">
      <c r="A423" s="3">
        <v>959</v>
      </c>
      <c r="B423" s="4">
        <v>185000</v>
      </c>
      <c r="D423" s="3">
        <v>1199</v>
      </c>
      <c r="E423" s="4">
        <v>178000</v>
      </c>
    </row>
    <row r="424" spans="1:5">
      <c r="A424" s="3">
        <v>963</v>
      </c>
      <c r="B424" s="4">
        <v>155000</v>
      </c>
      <c r="D424" s="3">
        <v>1202</v>
      </c>
      <c r="E424" s="4">
        <v>197900</v>
      </c>
    </row>
    <row r="425" spans="1:5">
      <c r="A425" s="3">
        <v>966</v>
      </c>
      <c r="B425" s="4">
        <v>178900</v>
      </c>
      <c r="D425" s="3">
        <v>1203</v>
      </c>
      <c r="E425" s="4">
        <v>117000</v>
      </c>
    </row>
    <row r="426" spans="1:5">
      <c r="A426" s="3">
        <v>970</v>
      </c>
      <c r="B426" s="4">
        <v>140000</v>
      </c>
      <c r="D426" s="3">
        <v>1204</v>
      </c>
      <c r="E426" s="4">
        <v>213000</v>
      </c>
    </row>
    <row r="427" spans="1:5">
      <c r="A427" s="3">
        <v>971</v>
      </c>
      <c r="B427" s="4">
        <v>135000</v>
      </c>
      <c r="D427" s="3">
        <v>1206</v>
      </c>
      <c r="E427" s="4">
        <v>271900</v>
      </c>
    </row>
    <row r="428" spans="1:5">
      <c r="A428" s="3">
        <v>976</v>
      </c>
      <c r="B428" s="4">
        <v>165000</v>
      </c>
      <c r="D428" s="3">
        <v>1211</v>
      </c>
      <c r="E428" s="4">
        <v>189000</v>
      </c>
    </row>
    <row r="429" spans="1:5">
      <c r="A429" s="3">
        <v>977</v>
      </c>
      <c r="B429" s="4">
        <v>85500</v>
      </c>
      <c r="D429" s="3">
        <v>1212</v>
      </c>
      <c r="E429" s="4">
        <v>164000</v>
      </c>
    </row>
    <row r="430" spans="1:5">
      <c r="A430" s="3">
        <v>978</v>
      </c>
      <c r="B430" s="4">
        <v>199900</v>
      </c>
      <c r="D430" s="3">
        <v>1213</v>
      </c>
      <c r="E430" s="4">
        <v>113000</v>
      </c>
    </row>
    <row r="431" spans="1:5">
      <c r="A431" s="3">
        <v>979</v>
      </c>
      <c r="B431" s="4">
        <v>110000</v>
      </c>
      <c r="D431" s="3">
        <v>1217</v>
      </c>
      <c r="E431" s="4">
        <v>112000</v>
      </c>
    </row>
    <row r="432" spans="1:5">
      <c r="A432" s="3">
        <v>987</v>
      </c>
      <c r="B432" s="4">
        <v>117000</v>
      </c>
      <c r="D432" s="3">
        <v>1218</v>
      </c>
      <c r="E432" s="4">
        <v>229456</v>
      </c>
    </row>
    <row r="433" spans="1:5">
      <c r="A433" s="3">
        <v>989</v>
      </c>
      <c r="B433" s="4">
        <v>195000</v>
      </c>
      <c r="D433" s="3">
        <v>1234</v>
      </c>
      <c r="E433" s="4">
        <v>142000</v>
      </c>
    </row>
    <row r="434" spans="1:5">
      <c r="A434" s="3">
        <v>990</v>
      </c>
      <c r="B434" s="4">
        <v>197000</v>
      </c>
      <c r="D434" s="3">
        <v>1237</v>
      </c>
      <c r="E434" s="4">
        <v>175500</v>
      </c>
    </row>
    <row r="435" spans="1:5">
      <c r="A435" s="3">
        <v>991</v>
      </c>
      <c r="B435" s="4">
        <v>348000</v>
      </c>
      <c r="D435" s="3">
        <v>1243</v>
      </c>
      <c r="E435" s="4">
        <v>170000</v>
      </c>
    </row>
    <row r="436" spans="1:5">
      <c r="A436" s="3">
        <v>993</v>
      </c>
      <c r="B436" s="4">
        <v>187000</v>
      </c>
      <c r="D436" s="3">
        <v>1248</v>
      </c>
      <c r="E436" s="4">
        <v>169900</v>
      </c>
    </row>
    <row r="437" spans="1:5">
      <c r="A437" s="3">
        <v>994</v>
      </c>
      <c r="B437" s="4">
        <v>173900</v>
      </c>
      <c r="D437" s="3">
        <v>1251</v>
      </c>
      <c r="E437" s="4">
        <v>244000</v>
      </c>
    </row>
    <row r="438" spans="1:5">
      <c r="A438" s="3">
        <v>996</v>
      </c>
      <c r="B438" s="4">
        <v>121600</v>
      </c>
      <c r="D438" s="3">
        <v>1253</v>
      </c>
      <c r="E438" s="4">
        <v>130000</v>
      </c>
    </row>
    <row r="439" spans="1:5">
      <c r="A439" s="3">
        <v>997</v>
      </c>
      <c r="B439" s="4">
        <v>136500</v>
      </c>
      <c r="D439" s="3">
        <v>1258</v>
      </c>
      <c r="E439" s="4">
        <v>99900</v>
      </c>
    </row>
    <row r="440" spans="1:5">
      <c r="A440" s="3">
        <v>999</v>
      </c>
      <c r="B440" s="4">
        <v>91000</v>
      </c>
      <c r="D440" s="3">
        <v>1261</v>
      </c>
      <c r="E440" s="4">
        <v>181000</v>
      </c>
    </row>
    <row r="441" spans="1:5">
      <c r="A441" s="3">
        <v>1002</v>
      </c>
      <c r="B441" s="4">
        <v>86000</v>
      </c>
      <c r="D441" s="3">
        <v>1262</v>
      </c>
      <c r="E441" s="4">
        <v>128900</v>
      </c>
    </row>
    <row r="442" spans="1:5">
      <c r="A442" s="3">
        <v>1004</v>
      </c>
      <c r="B442" s="4">
        <v>136905</v>
      </c>
      <c r="D442" s="3">
        <v>1263</v>
      </c>
      <c r="E442" s="4">
        <v>161500</v>
      </c>
    </row>
    <row r="443" spans="1:5">
      <c r="A443" s="3">
        <v>1007</v>
      </c>
      <c r="B443" s="4">
        <v>163500</v>
      </c>
      <c r="D443" s="3">
        <v>1268</v>
      </c>
      <c r="E443" s="4">
        <v>378500</v>
      </c>
    </row>
    <row r="444" spans="1:5">
      <c r="A444" s="3">
        <v>1010</v>
      </c>
      <c r="B444" s="4">
        <v>102000</v>
      </c>
      <c r="D444" s="3">
        <v>1271</v>
      </c>
      <c r="E444" s="4">
        <v>260000</v>
      </c>
    </row>
    <row r="445" spans="1:5">
      <c r="A445" s="3">
        <v>1013</v>
      </c>
      <c r="B445" s="4">
        <v>165000</v>
      </c>
      <c r="D445" s="3">
        <v>1272</v>
      </c>
      <c r="E445" s="4">
        <v>185750</v>
      </c>
    </row>
    <row r="446" spans="1:5">
      <c r="A446" s="3">
        <v>1015</v>
      </c>
      <c r="B446" s="4">
        <v>119200</v>
      </c>
      <c r="D446" s="3">
        <v>1277</v>
      </c>
      <c r="E446" s="4">
        <v>162000</v>
      </c>
    </row>
    <row r="447" spans="1:5">
      <c r="A447" s="3">
        <v>1019</v>
      </c>
      <c r="B447" s="4">
        <v>160000</v>
      </c>
      <c r="D447" s="3">
        <v>1278</v>
      </c>
      <c r="E447" s="4">
        <v>197900</v>
      </c>
    </row>
    <row r="448" spans="1:5">
      <c r="A448" s="3">
        <v>1020</v>
      </c>
      <c r="B448" s="4">
        <v>213490</v>
      </c>
      <c r="D448" s="3">
        <v>1280</v>
      </c>
      <c r="E448" s="4">
        <v>68400</v>
      </c>
    </row>
    <row r="449" spans="1:5">
      <c r="A449" s="3">
        <v>1022</v>
      </c>
      <c r="B449" s="4">
        <v>194000</v>
      </c>
      <c r="D449" s="3">
        <v>1281</v>
      </c>
      <c r="E449" s="4">
        <v>227000</v>
      </c>
    </row>
    <row r="450" spans="1:5">
      <c r="A450" s="3">
        <v>1023</v>
      </c>
      <c r="B450" s="4">
        <v>87000</v>
      </c>
      <c r="D450" s="3">
        <v>1283</v>
      </c>
      <c r="E450" s="4">
        <v>150500</v>
      </c>
    </row>
    <row r="451" spans="1:5">
      <c r="A451" s="3">
        <v>1026</v>
      </c>
      <c r="B451" s="4">
        <v>112500</v>
      </c>
      <c r="D451" s="3">
        <v>1284</v>
      </c>
      <c r="E451" s="4">
        <v>139000</v>
      </c>
    </row>
    <row r="452" spans="1:5">
      <c r="A452" s="3">
        <v>1029</v>
      </c>
      <c r="B452" s="4">
        <v>105000</v>
      </c>
      <c r="D452" s="3">
        <v>1285</v>
      </c>
      <c r="E452" s="4">
        <v>169000</v>
      </c>
    </row>
    <row r="453" spans="1:5">
      <c r="A453" s="3">
        <v>1030</v>
      </c>
      <c r="B453" s="4">
        <v>118000</v>
      </c>
      <c r="D453" s="3">
        <v>1286</v>
      </c>
      <c r="E453" s="4">
        <v>132500</v>
      </c>
    </row>
    <row r="454" spans="1:5">
      <c r="A454" s="3">
        <v>1031</v>
      </c>
      <c r="B454" s="4">
        <v>160000</v>
      </c>
      <c r="D454" s="3">
        <v>1287</v>
      </c>
      <c r="E454" s="4">
        <v>143000</v>
      </c>
    </row>
    <row r="455" spans="1:5">
      <c r="A455" s="3">
        <v>1033</v>
      </c>
      <c r="B455" s="4">
        <v>310000</v>
      </c>
      <c r="D455" s="3">
        <v>1289</v>
      </c>
      <c r="E455" s="4">
        <v>278000</v>
      </c>
    </row>
    <row r="456" spans="1:5">
      <c r="A456" s="3">
        <v>1034</v>
      </c>
      <c r="B456" s="4">
        <v>230000</v>
      </c>
      <c r="D456" s="3">
        <v>1291</v>
      </c>
      <c r="E456" s="4">
        <v>180500</v>
      </c>
    </row>
    <row r="457" spans="1:5">
      <c r="A457" s="3">
        <v>1035</v>
      </c>
      <c r="B457" s="4">
        <v>119750</v>
      </c>
      <c r="D457" s="3">
        <v>1292</v>
      </c>
      <c r="E457" s="4">
        <v>119500</v>
      </c>
    </row>
    <row r="458" spans="1:5">
      <c r="A458" s="3">
        <v>1041</v>
      </c>
      <c r="B458" s="4">
        <v>155000</v>
      </c>
      <c r="D458" s="3">
        <v>1293</v>
      </c>
      <c r="E458" s="4">
        <v>107500</v>
      </c>
    </row>
    <row r="459" spans="1:5">
      <c r="A459" s="3">
        <v>1047</v>
      </c>
      <c r="B459" s="4">
        <v>556581</v>
      </c>
      <c r="D459" s="3">
        <v>1300</v>
      </c>
      <c r="E459" s="4">
        <v>154000</v>
      </c>
    </row>
    <row r="460" spans="1:5">
      <c r="A460" s="3">
        <v>1051</v>
      </c>
      <c r="B460" s="4">
        <v>176485</v>
      </c>
      <c r="D460" s="3">
        <v>1301</v>
      </c>
      <c r="E460" s="4">
        <v>225000</v>
      </c>
    </row>
    <row r="461" spans="1:5">
      <c r="A461" s="3">
        <v>1052</v>
      </c>
      <c r="B461" s="4">
        <v>200141</v>
      </c>
      <c r="D461" s="3">
        <v>1302</v>
      </c>
      <c r="E461" s="4">
        <v>177500</v>
      </c>
    </row>
    <row r="462" spans="1:5">
      <c r="A462" s="3">
        <v>1053</v>
      </c>
      <c r="B462" s="4">
        <v>165000</v>
      </c>
      <c r="D462" s="3">
        <v>1306</v>
      </c>
      <c r="E462" s="4">
        <v>325000</v>
      </c>
    </row>
    <row r="463" spans="1:5">
      <c r="A463" s="3">
        <v>1055</v>
      </c>
      <c r="B463" s="4">
        <v>255000</v>
      </c>
      <c r="D463" s="3">
        <v>1308</v>
      </c>
      <c r="E463" s="4">
        <v>138000</v>
      </c>
    </row>
    <row r="464" spans="1:5">
      <c r="A464" s="3">
        <v>1057</v>
      </c>
      <c r="B464" s="4">
        <v>185850</v>
      </c>
      <c r="D464" s="3">
        <v>1311</v>
      </c>
      <c r="E464" s="4">
        <v>335000</v>
      </c>
    </row>
    <row r="465" spans="1:5">
      <c r="A465" s="3">
        <v>1060</v>
      </c>
      <c r="B465" s="4">
        <v>220000</v>
      </c>
      <c r="D465" s="3">
        <v>1314</v>
      </c>
      <c r="E465" s="4">
        <v>333168</v>
      </c>
    </row>
    <row r="466" spans="1:5">
      <c r="A466" s="3">
        <v>1063</v>
      </c>
      <c r="B466" s="4">
        <v>90000</v>
      </c>
      <c r="D466" s="3">
        <v>1317</v>
      </c>
      <c r="E466" s="4">
        <v>295493</v>
      </c>
    </row>
    <row r="467" spans="1:5">
      <c r="A467" s="3">
        <v>1064</v>
      </c>
      <c r="B467" s="4">
        <v>110500</v>
      </c>
      <c r="D467" s="3">
        <v>1321</v>
      </c>
      <c r="E467" s="4">
        <v>156500</v>
      </c>
    </row>
    <row r="468" spans="1:5">
      <c r="A468" s="3">
        <v>1069</v>
      </c>
      <c r="B468" s="4">
        <v>151400</v>
      </c>
      <c r="D468" s="3">
        <v>1323</v>
      </c>
      <c r="E468" s="4">
        <v>190000</v>
      </c>
    </row>
    <row r="469" spans="1:5">
      <c r="A469" s="3">
        <v>1070</v>
      </c>
      <c r="B469" s="4">
        <v>135000</v>
      </c>
      <c r="D469" s="3">
        <v>1324</v>
      </c>
      <c r="E469" s="4">
        <v>82500</v>
      </c>
    </row>
    <row r="470" spans="1:5">
      <c r="A470" s="3">
        <v>1071</v>
      </c>
      <c r="B470" s="4">
        <v>135000</v>
      </c>
      <c r="D470" s="3">
        <v>1333</v>
      </c>
      <c r="E470" s="4">
        <v>100000</v>
      </c>
    </row>
    <row r="471" spans="1:5">
      <c r="A471" s="3">
        <v>1073</v>
      </c>
      <c r="B471" s="4">
        <v>91500</v>
      </c>
      <c r="D471" s="3">
        <v>1335</v>
      </c>
      <c r="E471" s="4">
        <v>125000</v>
      </c>
    </row>
    <row r="472" spans="1:5">
      <c r="A472" s="3">
        <v>1075</v>
      </c>
      <c r="B472" s="4">
        <v>194000</v>
      </c>
      <c r="D472" s="3">
        <v>1336</v>
      </c>
      <c r="E472" s="4">
        <v>167900</v>
      </c>
    </row>
    <row r="473" spans="1:5">
      <c r="A473" s="3">
        <v>1076</v>
      </c>
      <c r="B473" s="4">
        <v>219500</v>
      </c>
      <c r="D473" s="3">
        <v>1344</v>
      </c>
      <c r="E473" s="4">
        <v>177000</v>
      </c>
    </row>
    <row r="474" spans="1:5">
      <c r="A474" s="3">
        <v>1077</v>
      </c>
      <c r="B474" s="4">
        <v>170000</v>
      </c>
      <c r="D474" s="3">
        <v>1351</v>
      </c>
      <c r="E474" s="4">
        <v>200000</v>
      </c>
    </row>
    <row r="475" spans="1:5">
      <c r="A475" s="3">
        <v>1078</v>
      </c>
      <c r="B475" s="4">
        <v>138800</v>
      </c>
      <c r="D475" s="3">
        <v>1353</v>
      </c>
      <c r="E475" s="4">
        <v>134900</v>
      </c>
    </row>
    <row r="476" spans="1:5">
      <c r="A476" s="3">
        <v>1079</v>
      </c>
      <c r="B476" s="4">
        <v>155900</v>
      </c>
      <c r="D476" s="3">
        <v>1354</v>
      </c>
      <c r="E476" s="4">
        <v>410000</v>
      </c>
    </row>
    <row r="477" spans="1:5">
      <c r="A477" s="3">
        <v>1080</v>
      </c>
      <c r="B477" s="4">
        <v>126000</v>
      </c>
      <c r="D477" s="3">
        <v>1358</v>
      </c>
      <c r="E477" s="4">
        <v>149900</v>
      </c>
    </row>
    <row r="478" spans="1:5">
      <c r="A478" s="3">
        <v>1083</v>
      </c>
      <c r="B478" s="4">
        <v>192000</v>
      </c>
      <c r="D478" s="3">
        <v>1359</v>
      </c>
      <c r="E478" s="4">
        <v>177500</v>
      </c>
    </row>
    <row r="479" spans="1:5">
      <c r="A479" s="3">
        <v>1084</v>
      </c>
      <c r="B479" s="4">
        <v>160000</v>
      </c>
      <c r="D479" s="3">
        <v>1362</v>
      </c>
      <c r="E479" s="4">
        <v>260000</v>
      </c>
    </row>
    <row r="480" spans="1:5">
      <c r="A480" s="3">
        <v>1085</v>
      </c>
      <c r="B480" s="4">
        <v>187500</v>
      </c>
      <c r="D480" s="3">
        <v>1363</v>
      </c>
      <c r="E480" s="4">
        <v>104900</v>
      </c>
    </row>
    <row r="481" spans="1:5">
      <c r="A481" s="3">
        <v>1089</v>
      </c>
      <c r="B481" s="4">
        <v>137500</v>
      </c>
      <c r="D481" s="3">
        <v>1366</v>
      </c>
      <c r="E481" s="4">
        <v>216000</v>
      </c>
    </row>
    <row r="482" spans="1:5">
      <c r="A482" s="3">
        <v>1090</v>
      </c>
      <c r="B482" s="4">
        <v>197000</v>
      </c>
      <c r="D482" s="3">
        <v>1369</v>
      </c>
      <c r="E482" s="4">
        <v>144000</v>
      </c>
    </row>
    <row r="483" spans="1:5">
      <c r="A483" s="3">
        <v>1094</v>
      </c>
      <c r="B483" s="4">
        <v>146000</v>
      </c>
      <c r="D483" s="3">
        <v>1370</v>
      </c>
      <c r="E483" s="4">
        <v>232000</v>
      </c>
    </row>
    <row r="484" spans="1:5">
      <c r="A484" s="3">
        <v>1096</v>
      </c>
      <c r="B484" s="4">
        <v>176432</v>
      </c>
      <c r="D484" s="3">
        <v>1371</v>
      </c>
      <c r="E484" s="4">
        <v>105000</v>
      </c>
    </row>
    <row r="485" spans="1:5">
      <c r="A485" s="3">
        <v>1097</v>
      </c>
      <c r="B485" s="4">
        <v>127000</v>
      </c>
      <c r="D485" s="3">
        <v>1378</v>
      </c>
      <c r="E485" s="4">
        <v>117000</v>
      </c>
    </row>
    <row r="486" spans="1:5">
      <c r="A486" s="3">
        <v>1098</v>
      </c>
      <c r="B486" s="4">
        <v>170000</v>
      </c>
      <c r="D486" s="3">
        <v>1381</v>
      </c>
      <c r="E486" s="4">
        <v>58500</v>
      </c>
    </row>
    <row r="487" spans="1:5">
      <c r="A487" s="3">
        <v>1102</v>
      </c>
      <c r="B487" s="4">
        <v>119500</v>
      </c>
      <c r="D487" s="3">
        <v>1385</v>
      </c>
      <c r="E487" s="4">
        <v>105000</v>
      </c>
    </row>
    <row r="488" spans="1:5">
      <c r="A488" s="3">
        <v>1103</v>
      </c>
      <c r="B488" s="4">
        <v>135000</v>
      </c>
      <c r="D488" s="3">
        <v>1386</v>
      </c>
      <c r="E488" s="4">
        <v>125500</v>
      </c>
    </row>
    <row r="489" spans="1:5">
      <c r="A489" s="3">
        <v>1104</v>
      </c>
      <c r="B489" s="4">
        <v>159500</v>
      </c>
      <c r="D489" s="3">
        <v>1389</v>
      </c>
      <c r="E489" s="4">
        <v>377500</v>
      </c>
    </row>
    <row r="490" spans="1:5">
      <c r="A490" s="3">
        <v>1105</v>
      </c>
      <c r="B490" s="4">
        <v>106000</v>
      </c>
      <c r="D490" s="3">
        <v>1392</v>
      </c>
      <c r="E490" s="4">
        <v>124000</v>
      </c>
    </row>
    <row r="491" spans="1:5">
      <c r="A491" s="3">
        <v>1107</v>
      </c>
      <c r="B491" s="4">
        <v>179900</v>
      </c>
      <c r="D491" s="3">
        <v>1397</v>
      </c>
      <c r="E491" s="4">
        <v>160000</v>
      </c>
    </row>
    <row r="492" spans="1:5">
      <c r="A492" s="3">
        <v>1108</v>
      </c>
      <c r="B492" s="4">
        <v>274725</v>
      </c>
      <c r="D492" s="3">
        <v>1399</v>
      </c>
      <c r="E492" s="4">
        <v>138000</v>
      </c>
    </row>
    <row r="493" spans="1:5">
      <c r="A493" s="3">
        <v>1109</v>
      </c>
      <c r="B493" s="4">
        <v>181000</v>
      </c>
      <c r="D493" s="3">
        <v>1400</v>
      </c>
      <c r="E493" s="4">
        <v>137450</v>
      </c>
    </row>
    <row r="494" spans="1:5">
      <c r="A494" s="3">
        <v>1113</v>
      </c>
      <c r="B494" s="4">
        <v>129900</v>
      </c>
      <c r="D494" s="3">
        <v>1407</v>
      </c>
      <c r="E494" s="4">
        <v>133000</v>
      </c>
    </row>
    <row r="495" spans="1:5">
      <c r="A495" s="3">
        <v>1114</v>
      </c>
      <c r="B495" s="4">
        <v>134500</v>
      </c>
      <c r="D495" s="3">
        <v>1408</v>
      </c>
      <c r="E495" s="4">
        <v>112000</v>
      </c>
    </row>
    <row r="496" spans="1:5">
      <c r="A496" s="3">
        <v>1115</v>
      </c>
      <c r="B496" s="4">
        <v>117000</v>
      </c>
      <c r="D496" s="3">
        <v>1409</v>
      </c>
      <c r="E496" s="4">
        <v>125500</v>
      </c>
    </row>
    <row r="497" spans="1:5">
      <c r="A497" s="3">
        <v>1116</v>
      </c>
      <c r="B497" s="4">
        <v>318000</v>
      </c>
      <c r="D497" s="3">
        <v>1411</v>
      </c>
      <c r="E497" s="4">
        <v>230000</v>
      </c>
    </row>
    <row r="498" spans="1:5">
      <c r="A498" s="3">
        <v>1120</v>
      </c>
      <c r="B498" s="4">
        <v>133700</v>
      </c>
      <c r="D498" s="3">
        <v>1412</v>
      </c>
      <c r="E498" s="4">
        <v>140000</v>
      </c>
    </row>
    <row r="499" spans="1:5">
      <c r="A499" s="3">
        <v>1121</v>
      </c>
      <c r="B499" s="4">
        <v>118400</v>
      </c>
      <c r="D499" s="3">
        <v>1413</v>
      </c>
      <c r="E499" s="4">
        <v>90000</v>
      </c>
    </row>
    <row r="500" spans="1:5">
      <c r="A500" s="3">
        <v>1122</v>
      </c>
      <c r="B500" s="4">
        <v>212900</v>
      </c>
      <c r="D500" s="3">
        <v>1414</v>
      </c>
      <c r="E500" s="4">
        <v>257000</v>
      </c>
    </row>
    <row r="501" spans="1:5">
      <c r="A501" s="3">
        <v>1125</v>
      </c>
      <c r="B501" s="4">
        <v>163900</v>
      </c>
      <c r="D501" s="3">
        <v>1416</v>
      </c>
      <c r="E501" s="4">
        <v>175900</v>
      </c>
    </row>
    <row r="502" spans="1:5">
      <c r="A502" s="3">
        <v>1128</v>
      </c>
      <c r="B502" s="4">
        <v>259000</v>
      </c>
      <c r="D502" s="3">
        <v>1417</v>
      </c>
      <c r="E502" s="4">
        <v>122500</v>
      </c>
    </row>
    <row r="503" spans="1:5">
      <c r="A503" s="3">
        <v>1129</v>
      </c>
      <c r="B503" s="4">
        <v>215000</v>
      </c>
      <c r="D503" s="3">
        <v>1418</v>
      </c>
      <c r="E503" s="4">
        <v>340000</v>
      </c>
    </row>
    <row r="504" spans="1:5">
      <c r="A504" s="3">
        <v>1130</v>
      </c>
      <c r="B504" s="4">
        <v>140000</v>
      </c>
      <c r="D504" s="3">
        <v>1422</v>
      </c>
      <c r="E504" s="4">
        <v>127500</v>
      </c>
    </row>
    <row r="505" spans="1:5">
      <c r="A505" s="3">
        <v>1132</v>
      </c>
      <c r="B505" s="4">
        <v>93500</v>
      </c>
      <c r="D505" s="3">
        <v>1429</v>
      </c>
      <c r="E505" s="4">
        <v>119000</v>
      </c>
    </row>
    <row r="506" spans="1:5">
      <c r="A506" s="3">
        <v>1133</v>
      </c>
      <c r="B506" s="4">
        <v>117500</v>
      </c>
      <c r="D506" s="3">
        <v>1432</v>
      </c>
      <c r="E506" s="4">
        <v>143750</v>
      </c>
    </row>
    <row r="507" spans="1:5">
      <c r="A507" s="3">
        <v>1135</v>
      </c>
      <c r="B507" s="4">
        <v>169000</v>
      </c>
      <c r="D507" s="3">
        <v>1439</v>
      </c>
      <c r="E507" s="4">
        <v>149700</v>
      </c>
    </row>
    <row r="508" spans="1:5">
      <c r="A508" s="3">
        <v>1136</v>
      </c>
      <c r="B508" s="4">
        <v>102000</v>
      </c>
      <c r="D508" s="3">
        <v>1443</v>
      </c>
      <c r="E508" s="4">
        <v>310000</v>
      </c>
    </row>
    <row r="509" spans="1:5">
      <c r="A509" s="3">
        <v>1140</v>
      </c>
      <c r="B509" s="4">
        <v>144000</v>
      </c>
      <c r="D509" s="3">
        <v>1444</v>
      </c>
      <c r="E509" s="4">
        <v>121000</v>
      </c>
    </row>
    <row r="510" spans="1:5">
      <c r="A510" s="3">
        <v>1143</v>
      </c>
      <c r="B510" s="4">
        <v>424870</v>
      </c>
      <c r="D510" s="3">
        <v>1447</v>
      </c>
      <c r="E510" s="4">
        <v>157900</v>
      </c>
    </row>
    <row r="511" spans="1:5">
      <c r="A511" s="3">
        <v>1146</v>
      </c>
      <c r="B511" s="4">
        <v>149000</v>
      </c>
      <c r="D511" s="3">
        <v>1451</v>
      </c>
      <c r="E511" s="4">
        <v>136000</v>
      </c>
    </row>
    <row r="512" spans="1:5">
      <c r="A512" s="3">
        <v>1147</v>
      </c>
      <c r="B512" s="4">
        <v>180000</v>
      </c>
      <c r="D512" s="3">
        <v>1452</v>
      </c>
      <c r="E512" s="4">
        <v>287090</v>
      </c>
    </row>
    <row r="513" spans="1:5">
      <c r="A513" s="3">
        <v>1151</v>
      </c>
      <c r="B513" s="4">
        <v>124000</v>
      </c>
      <c r="D513" s="3">
        <v>1455</v>
      </c>
      <c r="E513" s="4">
        <v>185000</v>
      </c>
    </row>
    <row r="514" spans="1:5">
      <c r="A514" s="3">
        <v>1152</v>
      </c>
      <c r="B514" s="4">
        <v>149900</v>
      </c>
      <c r="D514" s="3">
        <v>1457</v>
      </c>
      <c r="E514" s="4">
        <v>210000</v>
      </c>
    </row>
    <row r="515" spans="1:5">
      <c r="A515" s="3">
        <v>1153</v>
      </c>
      <c r="B515" s="4">
        <v>230000</v>
      </c>
      <c r="D515" s="3">
        <v>1458</v>
      </c>
      <c r="E515" s="4">
        <v>266500</v>
      </c>
    </row>
    <row r="516" spans="1:5">
      <c r="A516" s="3">
        <v>1156</v>
      </c>
      <c r="B516" s="4">
        <v>218000</v>
      </c>
      <c r="D516" s="3">
        <v>1459</v>
      </c>
      <c r="E516" s="4">
        <v>142125</v>
      </c>
    </row>
    <row r="517" spans="1:5">
      <c r="A517" s="3">
        <v>1163</v>
      </c>
      <c r="B517" s="4">
        <v>129000</v>
      </c>
    </row>
    <row r="518" spans="1:5">
      <c r="A518" s="3">
        <v>1165</v>
      </c>
      <c r="B518" s="4">
        <v>194000</v>
      </c>
    </row>
    <row r="519" spans="1:5">
      <c r="A519" s="3">
        <v>1168</v>
      </c>
      <c r="B519" s="4">
        <v>173000</v>
      </c>
    </row>
    <row r="520" spans="1:5">
      <c r="A520" s="3">
        <v>1170</v>
      </c>
      <c r="B520" s="4">
        <v>625000</v>
      </c>
    </row>
    <row r="521" spans="1:5">
      <c r="A521" s="3">
        <v>1174</v>
      </c>
      <c r="B521" s="4">
        <v>200500</v>
      </c>
    </row>
    <row r="522" spans="1:5">
      <c r="A522" s="3">
        <v>1175</v>
      </c>
      <c r="B522" s="4">
        <v>239000</v>
      </c>
    </row>
    <row r="523" spans="1:5">
      <c r="A523" s="3">
        <v>1176</v>
      </c>
      <c r="B523" s="4">
        <v>285000</v>
      </c>
    </row>
    <row r="524" spans="1:5">
      <c r="A524" s="3">
        <v>1180</v>
      </c>
      <c r="B524" s="4">
        <v>93000</v>
      </c>
    </row>
    <row r="525" spans="1:5">
      <c r="A525" s="3">
        <v>1181</v>
      </c>
      <c r="B525" s="4">
        <v>250000</v>
      </c>
    </row>
    <row r="526" spans="1:5">
      <c r="A526" s="3">
        <v>1183</v>
      </c>
      <c r="B526" s="4">
        <v>745000</v>
      </c>
    </row>
    <row r="527" spans="1:5">
      <c r="A527" s="3">
        <v>1184</v>
      </c>
      <c r="B527" s="4">
        <v>120000</v>
      </c>
    </row>
    <row r="528" spans="1:5">
      <c r="A528" s="3">
        <v>1185</v>
      </c>
      <c r="B528" s="4">
        <v>186700</v>
      </c>
    </row>
    <row r="529" spans="1:2">
      <c r="A529" s="3">
        <v>1186</v>
      </c>
      <c r="B529" s="4">
        <v>104900</v>
      </c>
    </row>
    <row r="530" spans="1:2">
      <c r="A530" s="3">
        <v>1188</v>
      </c>
      <c r="B530" s="4">
        <v>262000</v>
      </c>
    </row>
    <row r="531" spans="1:2">
      <c r="A531" s="3">
        <v>1191</v>
      </c>
      <c r="B531" s="4">
        <v>168000</v>
      </c>
    </row>
    <row r="532" spans="1:2">
      <c r="A532" s="3">
        <v>1192</v>
      </c>
      <c r="B532" s="4">
        <v>174000</v>
      </c>
    </row>
    <row r="533" spans="1:2">
      <c r="A533" s="3">
        <v>1193</v>
      </c>
      <c r="B533" s="4">
        <v>125000</v>
      </c>
    </row>
    <row r="534" spans="1:2">
      <c r="A534" s="3">
        <v>1197</v>
      </c>
      <c r="B534" s="4">
        <v>219210</v>
      </c>
    </row>
    <row r="535" spans="1:2">
      <c r="A535" s="3">
        <v>1198</v>
      </c>
      <c r="B535" s="4">
        <v>144000</v>
      </c>
    </row>
    <row r="536" spans="1:2">
      <c r="A536" s="3">
        <v>1200</v>
      </c>
      <c r="B536" s="4">
        <v>148000</v>
      </c>
    </row>
    <row r="537" spans="1:2">
      <c r="A537" s="3">
        <v>1201</v>
      </c>
      <c r="B537" s="4">
        <v>116050</v>
      </c>
    </row>
    <row r="538" spans="1:2">
      <c r="A538" s="3">
        <v>1205</v>
      </c>
      <c r="B538" s="4">
        <v>153500</v>
      </c>
    </row>
    <row r="539" spans="1:2">
      <c r="A539" s="3">
        <v>1207</v>
      </c>
      <c r="B539" s="4">
        <v>107000</v>
      </c>
    </row>
    <row r="540" spans="1:2">
      <c r="A540" s="3">
        <v>1208</v>
      </c>
      <c r="B540" s="4">
        <v>200000</v>
      </c>
    </row>
    <row r="541" spans="1:2">
      <c r="A541" s="3">
        <v>1210</v>
      </c>
      <c r="B541" s="4">
        <v>290000</v>
      </c>
    </row>
    <row r="542" spans="1:2">
      <c r="A542" s="3">
        <v>1214</v>
      </c>
      <c r="B542" s="4">
        <v>145000</v>
      </c>
    </row>
    <row r="543" spans="1:2">
      <c r="A543" s="3">
        <v>1215</v>
      </c>
      <c r="B543" s="4">
        <v>134500</v>
      </c>
    </row>
    <row r="544" spans="1:2">
      <c r="A544" s="3">
        <v>1216</v>
      </c>
      <c r="B544" s="4">
        <v>125000</v>
      </c>
    </row>
    <row r="545" spans="1:2">
      <c r="A545" s="3">
        <v>1219</v>
      </c>
      <c r="B545" s="4">
        <v>80500</v>
      </c>
    </row>
    <row r="546" spans="1:2">
      <c r="A546" s="3">
        <v>1220</v>
      </c>
      <c r="B546" s="4">
        <v>91500</v>
      </c>
    </row>
    <row r="547" spans="1:2">
      <c r="A547" s="3">
        <v>1221</v>
      </c>
      <c r="B547" s="4">
        <v>115000</v>
      </c>
    </row>
    <row r="548" spans="1:2">
      <c r="A548" s="3">
        <v>1223</v>
      </c>
      <c r="B548" s="4">
        <v>143000</v>
      </c>
    </row>
    <row r="549" spans="1:2">
      <c r="A549" s="3">
        <v>1224</v>
      </c>
      <c r="B549" s="4">
        <v>137900</v>
      </c>
    </row>
    <row r="550" spans="1:2">
      <c r="A550" s="3">
        <v>1226</v>
      </c>
      <c r="B550" s="4">
        <v>145000</v>
      </c>
    </row>
    <row r="551" spans="1:2">
      <c r="A551" s="3">
        <v>1231</v>
      </c>
      <c r="B551" s="4">
        <v>190000</v>
      </c>
    </row>
    <row r="552" spans="1:2">
      <c r="A552" s="3">
        <v>1232</v>
      </c>
      <c r="B552" s="4">
        <v>132500</v>
      </c>
    </row>
    <row r="553" spans="1:2">
      <c r="A553" s="3">
        <v>1233</v>
      </c>
      <c r="B553" s="4">
        <v>101800</v>
      </c>
    </row>
    <row r="554" spans="1:2">
      <c r="A554" s="3">
        <v>1236</v>
      </c>
      <c r="B554" s="4">
        <v>138887</v>
      </c>
    </row>
    <row r="555" spans="1:2">
      <c r="A555" s="3">
        <v>1238</v>
      </c>
      <c r="B555" s="4">
        <v>195000</v>
      </c>
    </row>
    <row r="556" spans="1:2">
      <c r="A556" s="3">
        <v>1239</v>
      </c>
      <c r="B556" s="4">
        <v>142500</v>
      </c>
    </row>
    <row r="557" spans="1:2">
      <c r="A557" s="3">
        <v>1240</v>
      </c>
      <c r="B557" s="4">
        <v>265900</v>
      </c>
    </row>
    <row r="558" spans="1:2">
      <c r="A558" s="3">
        <v>1242</v>
      </c>
      <c r="B558" s="4">
        <v>248328</v>
      </c>
    </row>
    <row r="559" spans="1:2">
      <c r="A559" s="3">
        <v>1244</v>
      </c>
      <c r="B559" s="4">
        <v>465000</v>
      </c>
    </row>
    <row r="560" spans="1:2">
      <c r="A560" s="3">
        <v>1245</v>
      </c>
      <c r="B560" s="4">
        <v>230000</v>
      </c>
    </row>
    <row r="561" spans="1:2">
      <c r="A561" s="3">
        <v>1246</v>
      </c>
      <c r="B561" s="4">
        <v>178000</v>
      </c>
    </row>
    <row r="562" spans="1:2">
      <c r="A562" s="3">
        <v>1247</v>
      </c>
      <c r="B562" s="4">
        <v>186500</v>
      </c>
    </row>
    <row r="563" spans="1:2">
      <c r="A563" s="3">
        <v>1250</v>
      </c>
      <c r="B563" s="4">
        <v>119000</v>
      </c>
    </row>
    <row r="564" spans="1:2">
      <c r="A564" s="3">
        <v>1252</v>
      </c>
      <c r="B564" s="4">
        <v>171750</v>
      </c>
    </row>
    <row r="565" spans="1:2">
      <c r="A565" s="3">
        <v>1254</v>
      </c>
      <c r="B565" s="4">
        <v>294000</v>
      </c>
    </row>
    <row r="566" spans="1:2">
      <c r="A566" s="3">
        <v>1256</v>
      </c>
      <c r="B566" s="4">
        <v>127500</v>
      </c>
    </row>
    <row r="567" spans="1:2">
      <c r="A567" s="3">
        <v>1264</v>
      </c>
      <c r="B567" s="4">
        <v>180500</v>
      </c>
    </row>
    <row r="568" spans="1:2">
      <c r="A568" s="3">
        <v>1266</v>
      </c>
      <c r="B568" s="4">
        <v>183900</v>
      </c>
    </row>
    <row r="569" spans="1:2">
      <c r="A569" s="3">
        <v>1267</v>
      </c>
      <c r="B569" s="4">
        <v>122000</v>
      </c>
    </row>
    <row r="570" spans="1:2">
      <c r="A570" s="3">
        <v>1270</v>
      </c>
      <c r="B570" s="4">
        <v>144000</v>
      </c>
    </row>
    <row r="571" spans="1:2">
      <c r="A571" s="3">
        <v>1273</v>
      </c>
      <c r="B571" s="4">
        <v>137000</v>
      </c>
    </row>
    <row r="572" spans="1:2">
      <c r="A572" s="3">
        <v>1275</v>
      </c>
      <c r="B572" s="4">
        <v>139000</v>
      </c>
    </row>
    <row r="573" spans="1:2">
      <c r="A573" s="3">
        <v>1276</v>
      </c>
      <c r="B573" s="4">
        <v>137000</v>
      </c>
    </row>
    <row r="574" spans="1:2">
      <c r="A574" s="3">
        <v>1282</v>
      </c>
      <c r="B574" s="4">
        <v>180000</v>
      </c>
    </row>
    <row r="575" spans="1:2">
      <c r="A575" s="3">
        <v>1288</v>
      </c>
      <c r="B575" s="4">
        <v>190000</v>
      </c>
    </row>
    <row r="576" spans="1:2">
      <c r="A576" s="3">
        <v>1290</v>
      </c>
      <c r="B576" s="4">
        <v>281000</v>
      </c>
    </row>
    <row r="577" spans="1:2">
      <c r="A577" s="3">
        <v>1294</v>
      </c>
      <c r="B577" s="4">
        <v>162900</v>
      </c>
    </row>
    <row r="578" spans="1:2">
      <c r="A578" s="3">
        <v>1295</v>
      </c>
      <c r="B578" s="4">
        <v>115000</v>
      </c>
    </row>
    <row r="579" spans="1:2">
      <c r="A579" s="3">
        <v>1296</v>
      </c>
      <c r="B579" s="4">
        <v>138500</v>
      </c>
    </row>
    <row r="580" spans="1:2">
      <c r="A580" s="3">
        <v>1298</v>
      </c>
      <c r="B580" s="4">
        <v>140000</v>
      </c>
    </row>
    <row r="581" spans="1:2">
      <c r="A581" s="3">
        <v>1303</v>
      </c>
      <c r="B581" s="4">
        <v>290000</v>
      </c>
    </row>
    <row r="582" spans="1:2">
      <c r="A582" s="3">
        <v>1304</v>
      </c>
      <c r="B582" s="4">
        <v>232000</v>
      </c>
    </row>
    <row r="583" spans="1:2">
      <c r="A583" s="3">
        <v>1305</v>
      </c>
      <c r="B583" s="4">
        <v>130000</v>
      </c>
    </row>
    <row r="584" spans="1:2">
      <c r="A584" s="3">
        <v>1307</v>
      </c>
      <c r="B584" s="4">
        <v>202500</v>
      </c>
    </row>
    <row r="585" spans="1:2">
      <c r="A585" s="3">
        <v>1312</v>
      </c>
      <c r="B585" s="4">
        <v>203000</v>
      </c>
    </row>
    <row r="586" spans="1:2">
      <c r="A586" s="3">
        <v>1313</v>
      </c>
      <c r="B586" s="4">
        <v>302000</v>
      </c>
    </row>
    <row r="587" spans="1:2">
      <c r="A587" s="3">
        <v>1315</v>
      </c>
      <c r="B587" s="4">
        <v>119000</v>
      </c>
    </row>
    <row r="588" spans="1:2">
      <c r="A588" s="3">
        <v>1318</v>
      </c>
      <c r="B588" s="4">
        <v>208900</v>
      </c>
    </row>
    <row r="589" spans="1:2">
      <c r="A589" s="3">
        <v>1319</v>
      </c>
      <c r="B589" s="4">
        <v>275000</v>
      </c>
    </row>
    <row r="590" spans="1:2">
      <c r="A590" s="3">
        <v>1320</v>
      </c>
      <c r="B590" s="4">
        <v>111000</v>
      </c>
    </row>
    <row r="591" spans="1:2">
      <c r="A591" s="3">
        <v>1325</v>
      </c>
      <c r="B591" s="4">
        <v>147000</v>
      </c>
    </row>
    <row r="592" spans="1:2">
      <c r="A592" s="3">
        <v>1327</v>
      </c>
      <c r="B592" s="4">
        <v>79000</v>
      </c>
    </row>
    <row r="593" spans="1:2">
      <c r="A593" s="3">
        <v>1330</v>
      </c>
      <c r="B593" s="4">
        <v>176500</v>
      </c>
    </row>
    <row r="594" spans="1:2">
      <c r="A594" s="3">
        <v>1331</v>
      </c>
      <c r="B594" s="4">
        <v>227000</v>
      </c>
    </row>
    <row r="595" spans="1:2">
      <c r="A595" s="3">
        <v>1332</v>
      </c>
      <c r="B595" s="4">
        <v>132500</v>
      </c>
    </row>
    <row r="596" spans="1:2">
      <c r="A596" s="3">
        <v>1334</v>
      </c>
      <c r="B596" s="4">
        <v>125500</v>
      </c>
    </row>
    <row r="597" spans="1:2">
      <c r="A597" s="3">
        <v>1338</v>
      </c>
      <c r="B597" s="4">
        <v>52500</v>
      </c>
    </row>
    <row r="598" spans="1:2">
      <c r="A598" s="3">
        <v>1339</v>
      </c>
      <c r="B598" s="4">
        <v>200000</v>
      </c>
    </row>
    <row r="599" spans="1:2">
      <c r="A599" s="3">
        <v>1340</v>
      </c>
      <c r="B599" s="4">
        <v>128500</v>
      </c>
    </row>
    <row r="600" spans="1:2">
      <c r="A600" s="3">
        <v>1341</v>
      </c>
      <c r="B600" s="4">
        <v>123000</v>
      </c>
    </row>
    <row r="601" spans="1:2">
      <c r="A601" s="3">
        <v>1343</v>
      </c>
      <c r="B601" s="4">
        <v>228500</v>
      </c>
    </row>
    <row r="602" spans="1:2">
      <c r="A602" s="3">
        <v>1345</v>
      </c>
      <c r="B602" s="4">
        <v>155835</v>
      </c>
    </row>
    <row r="603" spans="1:2">
      <c r="A603" s="3">
        <v>1346</v>
      </c>
      <c r="B603" s="4">
        <v>108500</v>
      </c>
    </row>
    <row r="604" spans="1:2">
      <c r="A604" s="3">
        <v>1347</v>
      </c>
      <c r="B604" s="4">
        <v>262500</v>
      </c>
    </row>
    <row r="605" spans="1:2">
      <c r="A605" s="3">
        <v>1348</v>
      </c>
      <c r="B605" s="4">
        <v>283463</v>
      </c>
    </row>
    <row r="606" spans="1:2">
      <c r="A606" s="3">
        <v>1349</v>
      </c>
      <c r="B606" s="4">
        <v>215000</v>
      </c>
    </row>
    <row r="607" spans="1:2">
      <c r="A607" s="3">
        <v>1356</v>
      </c>
      <c r="B607" s="4">
        <v>170000</v>
      </c>
    </row>
    <row r="608" spans="1:2">
      <c r="A608" s="3">
        <v>1360</v>
      </c>
      <c r="B608" s="4">
        <v>315000</v>
      </c>
    </row>
    <row r="609" spans="1:2">
      <c r="A609" s="3">
        <v>1364</v>
      </c>
      <c r="B609" s="4">
        <v>156932</v>
      </c>
    </row>
    <row r="610" spans="1:2">
      <c r="A610" s="3">
        <v>1365</v>
      </c>
      <c r="B610" s="4">
        <v>144152</v>
      </c>
    </row>
    <row r="611" spans="1:2">
      <c r="A611" s="3">
        <v>1368</v>
      </c>
      <c r="B611" s="4">
        <v>127000</v>
      </c>
    </row>
    <row r="612" spans="1:2">
      <c r="A612" s="3">
        <v>1373</v>
      </c>
      <c r="B612" s="4">
        <v>274300</v>
      </c>
    </row>
    <row r="613" spans="1:2">
      <c r="A613" s="3">
        <v>1374</v>
      </c>
      <c r="B613" s="4">
        <v>466500</v>
      </c>
    </row>
    <row r="614" spans="1:2">
      <c r="A614" s="3">
        <v>1376</v>
      </c>
      <c r="B614" s="4">
        <v>239000</v>
      </c>
    </row>
    <row r="615" spans="1:2">
      <c r="A615" s="3">
        <v>1379</v>
      </c>
      <c r="B615" s="4">
        <v>83000</v>
      </c>
    </row>
    <row r="616" spans="1:2">
      <c r="A616" s="3">
        <v>1383</v>
      </c>
      <c r="B616" s="4">
        <v>157000</v>
      </c>
    </row>
    <row r="617" spans="1:2">
      <c r="A617" s="3">
        <v>1384</v>
      </c>
      <c r="B617" s="4">
        <v>112000</v>
      </c>
    </row>
    <row r="618" spans="1:2">
      <c r="A618" s="3">
        <v>1387</v>
      </c>
      <c r="B618" s="4">
        <v>250000</v>
      </c>
    </row>
    <row r="619" spans="1:2">
      <c r="A619" s="3">
        <v>1388</v>
      </c>
      <c r="B619" s="4">
        <v>136000</v>
      </c>
    </row>
    <row r="620" spans="1:2">
      <c r="A620" s="3">
        <v>1390</v>
      </c>
      <c r="B620" s="4">
        <v>131000</v>
      </c>
    </row>
    <row r="621" spans="1:2">
      <c r="A621" s="3">
        <v>1391</v>
      </c>
      <c r="B621" s="4">
        <v>235000</v>
      </c>
    </row>
    <row r="622" spans="1:2">
      <c r="A622" s="3">
        <v>1393</v>
      </c>
      <c r="B622" s="4">
        <v>123000</v>
      </c>
    </row>
    <row r="623" spans="1:2">
      <c r="A623" s="3">
        <v>1395</v>
      </c>
      <c r="B623" s="4">
        <v>246578</v>
      </c>
    </row>
    <row r="624" spans="1:2">
      <c r="A624" s="3">
        <v>1396</v>
      </c>
      <c r="B624" s="4">
        <v>281213</v>
      </c>
    </row>
    <row r="625" spans="1:2">
      <c r="A625" s="3">
        <v>1398</v>
      </c>
      <c r="B625" s="4">
        <v>137500</v>
      </c>
    </row>
    <row r="626" spans="1:2">
      <c r="A626" s="3">
        <v>1403</v>
      </c>
      <c r="B626" s="4">
        <v>193879</v>
      </c>
    </row>
    <row r="627" spans="1:2">
      <c r="A627" s="3">
        <v>1404</v>
      </c>
      <c r="B627" s="4">
        <v>282922</v>
      </c>
    </row>
    <row r="628" spans="1:2">
      <c r="A628" s="3">
        <v>1405</v>
      </c>
      <c r="B628" s="4">
        <v>105000</v>
      </c>
    </row>
    <row r="629" spans="1:2">
      <c r="A629" s="3">
        <v>1420</v>
      </c>
      <c r="B629" s="4">
        <v>223000</v>
      </c>
    </row>
    <row r="630" spans="1:2">
      <c r="A630" s="3">
        <v>1421</v>
      </c>
      <c r="B630" s="4">
        <v>179900</v>
      </c>
    </row>
    <row r="631" spans="1:2">
      <c r="A631" s="3">
        <v>1424</v>
      </c>
      <c r="B631" s="4">
        <v>274970</v>
      </c>
    </row>
    <row r="632" spans="1:2">
      <c r="A632" s="3">
        <v>1425</v>
      </c>
      <c r="B632" s="4">
        <v>144000</v>
      </c>
    </row>
    <row r="633" spans="1:2">
      <c r="A633" s="3">
        <v>1430</v>
      </c>
      <c r="B633" s="4">
        <v>182900</v>
      </c>
    </row>
    <row r="634" spans="1:2">
      <c r="A634" s="3">
        <v>1431</v>
      </c>
      <c r="B634" s="4">
        <v>192140</v>
      </c>
    </row>
    <row r="635" spans="1:2">
      <c r="A635" s="3">
        <v>1433</v>
      </c>
      <c r="B635" s="4">
        <v>64500</v>
      </c>
    </row>
    <row r="636" spans="1:2">
      <c r="A636" s="3">
        <v>1435</v>
      </c>
      <c r="B636" s="4">
        <v>160000</v>
      </c>
    </row>
    <row r="637" spans="1:2">
      <c r="A637" s="3">
        <v>1437</v>
      </c>
      <c r="B637" s="4">
        <v>120500</v>
      </c>
    </row>
    <row r="638" spans="1:2">
      <c r="A638" s="3">
        <v>1440</v>
      </c>
      <c r="B638" s="4">
        <v>197000</v>
      </c>
    </row>
    <row r="639" spans="1:2">
      <c r="A639" s="3">
        <v>1445</v>
      </c>
      <c r="B639" s="4">
        <v>179600</v>
      </c>
    </row>
    <row r="640" spans="1:2">
      <c r="A640" s="3">
        <v>1446</v>
      </c>
      <c r="B640" s="4">
        <v>129000</v>
      </c>
    </row>
    <row r="641" spans="1:2">
      <c r="A641" s="3">
        <v>1448</v>
      </c>
      <c r="B641" s="4">
        <v>240000</v>
      </c>
    </row>
    <row r="642" spans="1:2">
      <c r="A642" s="3">
        <v>1449</v>
      </c>
      <c r="B642" s="4">
        <v>112000</v>
      </c>
    </row>
    <row r="643" spans="1:2">
      <c r="A643" s="3">
        <v>1450</v>
      </c>
      <c r="B643" s="4">
        <v>92000</v>
      </c>
    </row>
    <row r="644" spans="1:2">
      <c r="A644" s="3">
        <v>1453</v>
      </c>
      <c r="B644" s="4">
        <v>145000</v>
      </c>
    </row>
    <row r="645" spans="1:2">
      <c r="A645" s="3">
        <v>1454</v>
      </c>
      <c r="B645" s="4">
        <v>84500</v>
      </c>
    </row>
    <row r="646" spans="1:2">
      <c r="A646" s="3">
        <v>1456</v>
      </c>
      <c r="B646" s="4">
        <v>175000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HousingPrices-RawData</vt:lpstr>
      <vt:lpstr>Descriptive Stats</vt:lpstr>
      <vt:lpstr>AA Test</vt:lpstr>
      <vt:lpstr>Year Built</vt:lpstr>
      <vt:lpstr>Ground Living Area</vt:lpstr>
      <vt:lpstr>Lot Area</vt:lpstr>
      <vt:lpstr>Overall Quality</vt:lpstr>
      <vt:lpstr>Overall Condition</vt:lpstr>
      <vt:lpstr>Neighborhood</vt:lpstr>
      <vt:lpstr>Total Basement Area</vt:lpstr>
      <vt:lpstr>Garage Area</vt:lpstr>
      <vt:lpstr>Month Sold</vt:lpstr>
      <vt:lpstr>Yr Sold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 Liang</dc:creator>
  <cp:lastModifiedBy>user</cp:lastModifiedBy>
  <dcterms:created xsi:type="dcterms:W3CDTF">2021-12-29T01:37:45Z</dcterms:created>
  <dcterms:modified xsi:type="dcterms:W3CDTF">2021-12-31T18:07:50Z</dcterms:modified>
</cp:coreProperties>
</file>