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kai\"/>
    </mc:Choice>
  </mc:AlternateContent>
  <bookViews>
    <workbookView xWindow="0" yWindow="0" windowWidth="28800" windowHeight="12285" activeTab="4"/>
  </bookViews>
  <sheets>
    <sheet name="工作表1" sheetId="1" r:id="rId1"/>
    <sheet name="工作表3" sheetId="3" r:id="rId2"/>
    <sheet name="工作表2" sheetId="2" r:id="rId3"/>
    <sheet name="工作表5" sheetId="5" r:id="rId4"/>
    <sheet name="工作表6" sheetId="6" r:id="rId5"/>
    <sheet name="工作表4" sheetId="4" r:id="rId6"/>
  </sheets>
  <definedNames>
    <definedName name="公假天數">工作表2!$F$2:$F$1048576</definedName>
    <definedName name="公假姓名">工作表2!$E$2:$E$1048576</definedName>
    <definedName name="休假天數">工作表2!$D$2:$D$1048576</definedName>
    <definedName name="休假名字">工作表2!$C$2:$C$1048576</definedName>
  </definedNames>
  <calcPr calcId="162913"/>
  <pivotCaches>
    <pivotCache cacheId="3" r:id="rId7"/>
    <pivotCache cacheId="9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3" l="1"/>
  <c r="F3" i="3"/>
  <c r="F2" i="3"/>
  <c r="E4" i="3"/>
  <c r="E3" i="3"/>
  <c r="E2" i="3"/>
  <c r="D3" i="1"/>
  <c r="D6" i="1"/>
  <c r="D5" i="1"/>
  <c r="D4" i="1"/>
</calcChain>
</file>

<file path=xl/sharedStrings.xml><?xml version="1.0" encoding="utf-8"?>
<sst xmlns="http://schemas.openxmlformats.org/spreadsheetml/2006/main" count="77" uniqueCount="25">
  <si>
    <t>score</t>
    <phoneticPr fontId="1" type="noConversion"/>
  </si>
  <si>
    <t>休假名字</t>
    <phoneticPr fontId="1" type="noConversion"/>
  </si>
  <si>
    <t>休假天數</t>
    <phoneticPr fontId="1" type="noConversion"/>
  </si>
  <si>
    <t>amy</t>
    <phoneticPr fontId="1" type="noConversion"/>
  </si>
  <si>
    <t>bob</t>
    <phoneticPr fontId="1" type="noConversion"/>
  </si>
  <si>
    <t>cat</t>
    <phoneticPr fontId="1" type="noConversion"/>
  </si>
  <si>
    <t>公假姓名</t>
    <phoneticPr fontId="1" type="noConversion"/>
  </si>
  <si>
    <t>公假天數</t>
    <phoneticPr fontId="1" type="noConversion"/>
  </si>
  <si>
    <t>bob</t>
    <phoneticPr fontId="1" type="noConversion"/>
  </si>
  <si>
    <t>總休假天數</t>
    <phoneticPr fontId="1" type="noConversion"/>
  </si>
  <si>
    <t>總公假天數</t>
    <phoneticPr fontId="1" type="noConversion"/>
  </si>
  <si>
    <t>姓名</t>
    <phoneticPr fontId="1" type="noConversion"/>
  </si>
  <si>
    <t>name</t>
    <phoneticPr fontId="1" type="noConversion"/>
  </si>
  <si>
    <t>amy</t>
  </si>
  <si>
    <t>amy</t>
    <phoneticPr fontId="1" type="noConversion"/>
  </si>
  <si>
    <t>bob</t>
  </si>
  <si>
    <t>bob</t>
    <phoneticPr fontId="1" type="noConversion"/>
  </si>
  <si>
    <t>cat</t>
  </si>
  <si>
    <t>cat</t>
    <phoneticPr fontId="1" type="noConversion"/>
  </si>
  <si>
    <t>營業額</t>
    <phoneticPr fontId="1" type="noConversion"/>
  </si>
  <si>
    <t>月份</t>
    <phoneticPr fontId="1" type="noConversion"/>
  </si>
  <si>
    <t>列標籤</t>
  </si>
  <si>
    <t>總計</t>
  </si>
  <si>
    <t>加總 - 營業額</t>
  </si>
  <si>
    <t>欄標籤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</si>
</sst>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i/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使用者" refreshedDate="45231.68281608796" createdVersion="6" refreshedVersion="6" minRefreshableVersion="3" recordCount="9">
  <cacheSource type="worksheet">
    <worksheetSource ref="A1:C10" sheet="工作表4"/>
  </cacheSource>
  <cacheFields count="3">
    <cacheField name="name" numFmtId="0">
      <sharedItems count="3">
        <s v="amy"/>
        <s v="bob"/>
        <s v="cat"/>
      </sharedItems>
    </cacheField>
    <cacheField name="營業額" numFmtId="0">
      <sharedItems containsSemiMixedTypes="0" containsString="0" containsNumber="1" containsInteger="1" minValue="1000" maxValue="44444"/>
    </cacheField>
    <cacheField name="月份" numFmtId="0">
      <sharedItems containsSemiMixedTypes="0" containsString="0" containsNumber="1" containsInteger="1" minValue="1" maxValue="3" count="3">
        <n v="1"/>
        <n v="2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ndows 使用者" refreshedDate="45231.684400578706" createdVersion="6" refreshedVersion="6" minRefreshableVersion="3" recordCount="27">
  <cacheSource type="worksheet">
    <worksheetSource ref="A1:C28" sheet="工作表4"/>
  </cacheSource>
  <cacheFields count="3">
    <cacheField name="name" numFmtId="0">
      <sharedItems count="3">
        <s v="amy"/>
        <s v="bob"/>
        <s v="cat"/>
      </sharedItems>
    </cacheField>
    <cacheField name="營業額" numFmtId="0">
      <sharedItems containsSemiMixedTypes="0" containsString="0" containsNumber="1" containsInteger="1" minValue="1000" maxValue="44444"/>
    </cacheField>
    <cacheField name="月份" numFmtId="0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x v="0"/>
    <n v="1000"/>
    <x v="0"/>
  </r>
  <r>
    <x v="1"/>
    <n v="20000"/>
    <x v="0"/>
  </r>
  <r>
    <x v="2"/>
    <n v="30000"/>
    <x v="0"/>
  </r>
  <r>
    <x v="0"/>
    <n v="1000"/>
    <x v="1"/>
  </r>
  <r>
    <x v="1"/>
    <n v="44444"/>
    <x v="1"/>
  </r>
  <r>
    <x v="2"/>
    <n v="30000"/>
    <x v="1"/>
  </r>
  <r>
    <x v="0"/>
    <n v="1000"/>
    <x v="2"/>
  </r>
  <r>
    <x v="1"/>
    <n v="4444"/>
    <x v="2"/>
  </r>
  <r>
    <x v="2"/>
    <n v="30000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7">
  <r>
    <x v="0"/>
    <n v="1000"/>
    <x v="0"/>
  </r>
  <r>
    <x v="1"/>
    <n v="20000"/>
    <x v="0"/>
  </r>
  <r>
    <x v="2"/>
    <n v="30000"/>
    <x v="0"/>
  </r>
  <r>
    <x v="0"/>
    <n v="1000"/>
    <x v="1"/>
  </r>
  <r>
    <x v="1"/>
    <n v="44444"/>
    <x v="1"/>
  </r>
  <r>
    <x v="2"/>
    <n v="30000"/>
    <x v="1"/>
  </r>
  <r>
    <x v="0"/>
    <n v="1000"/>
    <x v="2"/>
  </r>
  <r>
    <x v="1"/>
    <n v="4444"/>
    <x v="2"/>
  </r>
  <r>
    <x v="2"/>
    <n v="30000"/>
    <x v="2"/>
  </r>
  <r>
    <x v="0"/>
    <n v="1000"/>
    <x v="3"/>
  </r>
  <r>
    <x v="1"/>
    <n v="20000"/>
    <x v="3"/>
  </r>
  <r>
    <x v="2"/>
    <n v="30000"/>
    <x v="3"/>
  </r>
  <r>
    <x v="0"/>
    <n v="1000"/>
    <x v="4"/>
  </r>
  <r>
    <x v="1"/>
    <n v="44444"/>
    <x v="4"/>
  </r>
  <r>
    <x v="2"/>
    <n v="30000"/>
    <x v="4"/>
  </r>
  <r>
    <x v="0"/>
    <n v="1000"/>
    <x v="5"/>
  </r>
  <r>
    <x v="1"/>
    <n v="4444"/>
    <x v="5"/>
  </r>
  <r>
    <x v="2"/>
    <n v="30000"/>
    <x v="5"/>
  </r>
  <r>
    <x v="0"/>
    <n v="1000"/>
    <x v="6"/>
  </r>
  <r>
    <x v="1"/>
    <n v="20000"/>
    <x v="6"/>
  </r>
  <r>
    <x v="2"/>
    <n v="30000"/>
    <x v="6"/>
  </r>
  <r>
    <x v="0"/>
    <n v="1000"/>
    <x v="7"/>
  </r>
  <r>
    <x v="1"/>
    <n v="44444"/>
    <x v="7"/>
  </r>
  <r>
    <x v="2"/>
    <n v="30000"/>
    <x v="7"/>
  </r>
  <r>
    <x v="0"/>
    <n v="1000"/>
    <x v="8"/>
  </r>
  <r>
    <x v="1"/>
    <n v="4444"/>
    <x v="8"/>
  </r>
  <r>
    <x v="2"/>
    <n v="30000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樞紐分析表1" cacheId="3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3:E8" firstHeaderRow="1" firstDataRow="2" firstDataCol="1"/>
  <pivotFields count="3">
    <pivotField axis="axisRow" showAll="0">
      <items count="4">
        <item x="0"/>
        <item x="1"/>
        <item x="2"/>
        <item t="default"/>
      </items>
    </pivotField>
    <pivotField dataField="1" showAll="0"/>
    <pivotField axis="axisCol" showAll="0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加總 - 營業額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樞紐分析表2" cacheId="9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3:K8" firstHeaderRow="1" firstDataRow="2" firstDataCol="1"/>
  <pivotFields count="3">
    <pivotField axis="axisRow" showAll="0">
      <items count="4">
        <item x="0"/>
        <item x="1"/>
        <item x="2"/>
        <item t="default"/>
      </items>
    </pivotField>
    <pivotField dataField="1" showAll="0"/>
    <pivotField axis="axisCol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加總 - 營業額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7"/>
  <sheetViews>
    <sheetView zoomScale="205" zoomScaleNormal="205" workbookViewId="0">
      <selection activeCell="D3" sqref="D3"/>
    </sheetView>
  </sheetViews>
  <sheetFormatPr defaultRowHeight="16.5" x14ac:dyDescent="0.25"/>
  <sheetData>
    <row r="2" spans="3:4" x14ac:dyDescent="0.25">
      <c r="C2" s="1" t="s">
        <v>0</v>
      </c>
      <c r="D2" s="2"/>
    </row>
    <row r="3" spans="3:4" x14ac:dyDescent="0.25">
      <c r="C3" s="2">
        <v>50</v>
      </c>
      <c r="D3" s="2" t="str">
        <f>IF(C3&lt;60,"不及格","及格")</f>
        <v>不及格</v>
      </c>
    </row>
    <row r="4" spans="3:4" x14ac:dyDescent="0.25">
      <c r="C4" s="2">
        <v>60</v>
      </c>
      <c r="D4" s="2" t="str">
        <f t="shared" ref="D4:D6" si="0">IF(C4&lt;60,"不及格","及格")</f>
        <v>及格</v>
      </c>
    </row>
    <row r="5" spans="3:4" x14ac:dyDescent="0.25">
      <c r="C5" s="2">
        <v>70</v>
      </c>
      <c r="D5" s="2" t="str">
        <f t="shared" si="0"/>
        <v>及格</v>
      </c>
    </row>
    <row r="6" spans="3:4" x14ac:dyDescent="0.25">
      <c r="C6" s="2">
        <v>80</v>
      </c>
      <c r="D6" s="2" t="str">
        <f t="shared" si="0"/>
        <v>及格</v>
      </c>
    </row>
    <row r="7" spans="3:4" x14ac:dyDescent="0.25">
      <c r="C7" s="2"/>
      <c r="D7" s="2"/>
    </row>
  </sheetData>
  <phoneticPr fontId="1" type="noConversion"/>
  <pageMargins left="0.7" right="0.7" top="0.75" bottom="0.75" header="0.3" footer="0.3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F4"/>
  <sheetViews>
    <sheetView zoomScale="205" zoomScaleNormal="205" workbookViewId="0">
      <selection activeCell="E2" sqref="E2"/>
    </sheetView>
  </sheetViews>
  <sheetFormatPr defaultRowHeight="16.5" x14ac:dyDescent="0.25"/>
  <cols>
    <col min="4" max="4" width="4.875" bestFit="1" customWidth="1"/>
    <col min="5" max="6" width="11.625" bestFit="1" customWidth="1"/>
  </cols>
  <sheetData>
    <row r="1" spans="4:6" x14ac:dyDescent="0.25">
      <c r="D1" s="2" t="s">
        <v>11</v>
      </c>
      <c r="E1" s="2" t="s">
        <v>9</v>
      </c>
      <c r="F1" s="2" t="s">
        <v>10</v>
      </c>
    </row>
    <row r="2" spans="4:6" x14ac:dyDescent="0.25">
      <c r="D2" s="2" t="s">
        <v>3</v>
      </c>
      <c r="E2" s="2">
        <f>SUMIF(休假名字,D2,休假天數)</f>
        <v>5</v>
      </c>
      <c r="F2" s="2">
        <f>SUMIF(公假姓名,D2,公假天數)</f>
        <v>2</v>
      </c>
    </row>
    <row r="3" spans="4:6" x14ac:dyDescent="0.25">
      <c r="D3" s="2" t="s">
        <v>8</v>
      </c>
      <c r="E3" s="2">
        <f>SUMIF(休假名字,D3,休假天數)</f>
        <v>12</v>
      </c>
      <c r="F3" s="2">
        <f>SUMIF(公假姓名,D3,公假天數)</f>
        <v>6</v>
      </c>
    </row>
    <row r="4" spans="4:6" x14ac:dyDescent="0.25">
      <c r="D4" s="2" t="s">
        <v>5</v>
      </c>
      <c r="E4" s="2">
        <f>SUMIF(休假名字,D4,休假天數)</f>
        <v>20</v>
      </c>
      <c r="F4" s="2">
        <f>SUMIF(公假姓名,D4,公假天數)</f>
        <v>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15"/>
  <sheetViews>
    <sheetView workbookViewId="0">
      <selection activeCell="F11" sqref="F11"/>
    </sheetView>
  </sheetViews>
  <sheetFormatPr defaultRowHeight="16.5" x14ac:dyDescent="0.25"/>
  <sheetData>
    <row r="1" spans="3:6" x14ac:dyDescent="0.25">
      <c r="C1" s="2" t="s">
        <v>1</v>
      </c>
      <c r="D1" s="2" t="s">
        <v>2</v>
      </c>
      <c r="E1" s="2" t="s">
        <v>6</v>
      </c>
      <c r="F1" s="2" t="s">
        <v>7</v>
      </c>
    </row>
    <row r="2" spans="3:6" x14ac:dyDescent="0.25">
      <c r="C2" s="2" t="s">
        <v>3</v>
      </c>
      <c r="D2" s="2">
        <v>1</v>
      </c>
      <c r="E2" s="2" t="s">
        <v>3</v>
      </c>
      <c r="F2" s="2">
        <v>1</v>
      </c>
    </row>
    <row r="3" spans="3:6" x14ac:dyDescent="0.25">
      <c r="C3" s="2" t="s">
        <v>4</v>
      </c>
      <c r="D3" s="2">
        <v>3</v>
      </c>
      <c r="E3" s="2" t="s">
        <v>4</v>
      </c>
      <c r="F3" s="2">
        <v>3</v>
      </c>
    </row>
    <row r="4" spans="3:6" x14ac:dyDescent="0.25">
      <c r="C4" s="2" t="s">
        <v>5</v>
      </c>
      <c r="D4" s="2">
        <v>4</v>
      </c>
      <c r="E4" s="2" t="s">
        <v>5</v>
      </c>
      <c r="F4" s="2">
        <v>4</v>
      </c>
    </row>
    <row r="5" spans="3:6" x14ac:dyDescent="0.25">
      <c r="C5" s="2" t="s">
        <v>3</v>
      </c>
      <c r="D5" s="2">
        <v>1</v>
      </c>
      <c r="E5" s="2" t="s">
        <v>3</v>
      </c>
      <c r="F5" s="2">
        <v>1</v>
      </c>
    </row>
    <row r="6" spans="3:6" x14ac:dyDescent="0.25">
      <c r="C6" s="2" t="s">
        <v>4</v>
      </c>
      <c r="D6" s="2">
        <v>3</v>
      </c>
      <c r="E6" s="2" t="s">
        <v>4</v>
      </c>
      <c r="F6" s="2">
        <v>3</v>
      </c>
    </row>
    <row r="7" spans="3:6" x14ac:dyDescent="0.25">
      <c r="C7" s="2" t="s">
        <v>5</v>
      </c>
      <c r="D7" s="2">
        <v>4</v>
      </c>
      <c r="E7" s="2" t="s">
        <v>5</v>
      </c>
      <c r="F7" s="2">
        <v>4</v>
      </c>
    </row>
    <row r="8" spans="3:6" x14ac:dyDescent="0.25">
      <c r="C8" s="2" t="s">
        <v>3</v>
      </c>
      <c r="D8" s="2">
        <v>1</v>
      </c>
      <c r="E8" s="2"/>
      <c r="F8" s="2"/>
    </row>
    <row r="9" spans="3:6" x14ac:dyDescent="0.25">
      <c r="C9" s="2" t="s">
        <v>4</v>
      </c>
      <c r="D9" s="2">
        <v>3</v>
      </c>
      <c r="E9" s="2"/>
      <c r="F9" s="2"/>
    </row>
    <row r="10" spans="3:6" x14ac:dyDescent="0.25">
      <c r="C10" s="2" t="s">
        <v>5</v>
      </c>
      <c r="D10" s="2">
        <v>4</v>
      </c>
      <c r="E10" s="2"/>
      <c r="F10" s="2"/>
    </row>
    <row r="11" spans="3:6" x14ac:dyDescent="0.25">
      <c r="C11" s="2" t="s">
        <v>5</v>
      </c>
      <c r="D11" s="2">
        <v>4</v>
      </c>
      <c r="E11" s="2"/>
      <c r="F11" s="2"/>
    </row>
    <row r="12" spans="3:6" x14ac:dyDescent="0.25">
      <c r="C12" s="2" t="s">
        <v>3</v>
      </c>
      <c r="D12" s="2">
        <v>1</v>
      </c>
      <c r="E12" s="2"/>
      <c r="F12" s="2"/>
    </row>
    <row r="13" spans="3:6" x14ac:dyDescent="0.25">
      <c r="C13" s="2" t="s">
        <v>3</v>
      </c>
      <c r="D13" s="2">
        <v>1</v>
      </c>
      <c r="E13" s="2"/>
      <c r="F13" s="2"/>
    </row>
    <row r="14" spans="3:6" x14ac:dyDescent="0.25">
      <c r="C14" s="2" t="s">
        <v>4</v>
      </c>
      <c r="D14" s="2">
        <v>3</v>
      </c>
      <c r="E14" s="2"/>
      <c r="F14" s="2"/>
    </row>
    <row r="15" spans="3:6" x14ac:dyDescent="0.25">
      <c r="C15" s="2" t="s">
        <v>5</v>
      </c>
      <c r="D15" s="2">
        <v>4</v>
      </c>
      <c r="E15" s="2"/>
      <c r="F15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"/>
  <sheetViews>
    <sheetView workbookViewId="0">
      <selection activeCell="D19" sqref="D19"/>
    </sheetView>
  </sheetViews>
  <sheetFormatPr defaultRowHeight="16.5" x14ac:dyDescent="0.25"/>
  <cols>
    <col min="1" max="1" width="14.875" customWidth="1"/>
    <col min="2" max="2" width="10.125" customWidth="1"/>
    <col min="3" max="4" width="7.375" customWidth="1"/>
    <col min="5" max="5" width="8.5" customWidth="1"/>
  </cols>
  <sheetData>
    <row r="3" spans="1:5" x14ac:dyDescent="0.25">
      <c r="A3" s="3" t="s">
        <v>23</v>
      </c>
      <c r="B3" s="3" t="s">
        <v>24</v>
      </c>
    </row>
    <row r="4" spans="1:5" x14ac:dyDescent="0.25">
      <c r="A4" s="3" t="s">
        <v>21</v>
      </c>
      <c r="B4">
        <v>1</v>
      </c>
      <c r="C4">
        <v>2</v>
      </c>
      <c r="D4">
        <v>3</v>
      </c>
      <c r="E4" t="s">
        <v>22</v>
      </c>
    </row>
    <row r="5" spans="1:5" x14ac:dyDescent="0.25">
      <c r="A5" s="4" t="s">
        <v>13</v>
      </c>
      <c r="B5" s="5">
        <v>1000</v>
      </c>
      <c r="C5" s="5">
        <v>1000</v>
      </c>
      <c r="D5" s="5">
        <v>1000</v>
      </c>
      <c r="E5" s="5">
        <v>3000</v>
      </c>
    </row>
    <row r="6" spans="1:5" x14ac:dyDescent="0.25">
      <c r="A6" s="4" t="s">
        <v>15</v>
      </c>
      <c r="B6" s="5">
        <v>20000</v>
      </c>
      <c r="C6" s="5">
        <v>44444</v>
      </c>
      <c r="D6" s="5">
        <v>4444</v>
      </c>
      <c r="E6" s="5">
        <v>68888</v>
      </c>
    </row>
    <row r="7" spans="1:5" x14ac:dyDescent="0.25">
      <c r="A7" s="4" t="s">
        <v>17</v>
      </c>
      <c r="B7" s="5">
        <v>30000</v>
      </c>
      <c r="C7" s="5">
        <v>30000</v>
      </c>
      <c r="D7" s="5">
        <v>30000</v>
      </c>
      <c r="E7" s="5">
        <v>90000</v>
      </c>
    </row>
    <row r="8" spans="1:5" x14ac:dyDescent="0.25">
      <c r="A8" s="4" t="s">
        <v>22</v>
      </c>
      <c r="B8" s="5">
        <v>51000</v>
      </c>
      <c r="C8" s="5">
        <v>75444</v>
      </c>
      <c r="D8" s="5">
        <v>35444</v>
      </c>
      <c r="E8" s="5">
        <v>161888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8"/>
  <sheetViews>
    <sheetView tabSelected="1" workbookViewId="0">
      <selection activeCell="H4" sqref="H4"/>
    </sheetView>
  </sheetViews>
  <sheetFormatPr defaultRowHeight="16.5" x14ac:dyDescent="0.25"/>
  <cols>
    <col min="1" max="1" width="14.875" bestFit="1" customWidth="1"/>
    <col min="2" max="2" width="10.125" customWidth="1"/>
    <col min="3" max="10" width="7.375" customWidth="1"/>
    <col min="11" max="11" width="8.5" customWidth="1"/>
  </cols>
  <sheetData>
    <row r="3" spans="1:11" x14ac:dyDescent="0.25">
      <c r="A3" s="3" t="s">
        <v>23</v>
      </c>
      <c r="B3" s="3" t="s">
        <v>24</v>
      </c>
    </row>
    <row r="4" spans="1:11" x14ac:dyDescent="0.25">
      <c r="A4" s="3" t="s">
        <v>21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 t="s">
        <v>22</v>
      </c>
    </row>
    <row r="5" spans="1:11" x14ac:dyDescent="0.25">
      <c r="A5" s="4" t="s">
        <v>13</v>
      </c>
      <c r="B5" s="5">
        <v>1000</v>
      </c>
      <c r="C5" s="5">
        <v>1000</v>
      </c>
      <c r="D5" s="5">
        <v>1000</v>
      </c>
      <c r="E5" s="5">
        <v>1000</v>
      </c>
      <c r="F5" s="5">
        <v>1000</v>
      </c>
      <c r="G5" s="5">
        <v>1000</v>
      </c>
      <c r="H5" s="5">
        <v>1000</v>
      </c>
      <c r="I5" s="5">
        <v>1000</v>
      </c>
      <c r="J5" s="5">
        <v>1000</v>
      </c>
      <c r="K5" s="5">
        <v>9000</v>
      </c>
    </row>
    <row r="6" spans="1:11" x14ac:dyDescent="0.25">
      <c r="A6" s="4" t="s">
        <v>15</v>
      </c>
      <c r="B6" s="5">
        <v>20000</v>
      </c>
      <c r="C6" s="5">
        <v>44444</v>
      </c>
      <c r="D6" s="5">
        <v>4444</v>
      </c>
      <c r="E6" s="5">
        <v>20000</v>
      </c>
      <c r="F6" s="5">
        <v>44444</v>
      </c>
      <c r="G6" s="5">
        <v>4444</v>
      </c>
      <c r="H6" s="5">
        <v>20000</v>
      </c>
      <c r="I6" s="5">
        <v>44444</v>
      </c>
      <c r="J6" s="5">
        <v>4444</v>
      </c>
      <c r="K6" s="5">
        <v>206664</v>
      </c>
    </row>
    <row r="7" spans="1:11" x14ac:dyDescent="0.25">
      <c r="A7" s="4" t="s">
        <v>17</v>
      </c>
      <c r="B7" s="5">
        <v>30000</v>
      </c>
      <c r="C7" s="5">
        <v>30000</v>
      </c>
      <c r="D7" s="5">
        <v>30000</v>
      </c>
      <c r="E7" s="5">
        <v>30000</v>
      </c>
      <c r="F7" s="5">
        <v>30000</v>
      </c>
      <c r="G7" s="5">
        <v>30000</v>
      </c>
      <c r="H7" s="5">
        <v>30000</v>
      </c>
      <c r="I7" s="5">
        <v>30000</v>
      </c>
      <c r="J7" s="5">
        <v>30000</v>
      </c>
      <c r="K7" s="5">
        <v>270000</v>
      </c>
    </row>
    <row r="8" spans="1:11" x14ac:dyDescent="0.25">
      <c r="A8" s="4" t="s">
        <v>22</v>
      </c>
      <c r="B8" s="5">
        <v>51000</v>
      </c>
      <c r="C8" s="5">
        <v>75444</v>
      </c>
      <c r="D8" s="5">
        <v>35444</v>
      </c>
      <c r="E8" s="5">
        <v>51000</v>
      </c>
      <c r="F8" s="5">
        <v>75444</v>
      </c>
      <c r="G8" s="5">
        <v>35444</v>
      </c>
      <c r="H8" s="5">
        <v>51000</v>
      </c>
      <c r="I8" s="5">
        <v>75444</v>
      </c>
      <c r="J8" s="5">
        <v>35444</v>
      </c>
      <c r="K8" s="5">
        <v>485664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F26" sqref="F26"/>
    </sheetView>
  </sheetViews>
  <sheetFormatPr defaultRowHeight="16.5" x14ac:dyDescent="0.25"/>
  <sheetData>
    <row r="1" spans="1:3" x14ac:dyDescent="0.25">
      <c r="A1" s="2" t="s">
        <v>12</v>
      </c>
      <c r="B1" s="2" t="s">
        <v>19</v>
      </c>
      <c r="C1" s="2" t="s">
        <v>20</v>
      </c>
    </row>
    <row r="2" spans="1:3" x14ac:dyDescent="0.25">
      <c r="A2" s="2" t="s">
        <v>14</v>
      </c>
      <c r="B2" s="2">
        <v>1000</v>
      </c>
      <c r="C2" s="2">
        <v>1</v>
      </c>
    </row>
    <row r="3" spans="1:3" x14ac:dyDescent="0.25">
      <c r="A3" s="2" t="s">
        <v>16</v>
      </c>
      <c r="B3" s="2">
        <v>20000</v>
      </c>
      <c r="C3" s="2">
        <v>1</v>
      </c>
    </row>
    <row r="4" spans="1:3" x14ac:dyDescent="0.25">
      <c r="A4" s="2" t="s">
        <v>18</v>
      </c>
      <c r="B4" s="2">
        <v>30000</v>
      </c>
      <c r="C4" s="2">
        <v>1</v>
      </c>
    </row>
    <row r="5" spans="1:3" x14ac:dyDescent="0.25">
      <c r="A5" s="2" t="s">
        <v>14</v>
      </c>
      <c r="B5" s="2">
        <v>1000</v>
      </c>
      <c r="C5" s="2">
        <v>2</v>
      </c>
    </row>
    <row r="6" spans="1:3" x14ac:dyDescent="0.25">
      <c r="A6" s="2" t="s">
        <v>16</v>
      </c>
      <c r="B6" s="2">
        <v>44444</v>
      </c>
      <c r="C6" s="2">
        <v>2</v>
      </c>
    </row>
    <row r="7" spans="1:3" x14ac:dyDescent="0.25">
      <c r="A7" s="2" t="s">
        <v>18</v>
      </c>
      <c r="B7" s="2">
        <v>30000</v>
      </c>
      <c r="C7" s="2">
        <v>2</v>
      </c>
    </row>
    <row r="8" spans="1:3" x14ac:dyDescent="0.25">
      <c r="A8" s="2" t="s">
        <v>14</v>
      </c>
      <c r="B8" s="2">
        <v>1000</v>
      </c>
      <c r="C8" s="2">
        <v>3</v>
      </c>
    </row>
    <row r="9" spans="1:3" x14ac:dyDescent="0.25">
      <c r="A9" s="2" t="s">
        <v>16</v>
      </c>
      <c r="B9" s="2">
        <v>4444</v>
      </c>
      <c r="C9" s="2">
        <v>3</v>
      </c>
    </row>
    <row r="10" spans="1:3" x14ac:dyDescent="0.25">
      <c r="A10" s="2" t="s">
        <v>18</v>
      </c>
      <c r="B10" s="2">
        <v>30000</v>
      </c>
      <c r="C10" s="2">
        <v>3</v>
      </c>
    </row>
    <row r="11" spans="1:3" x14ac:dyDescent="0.25">
      <c r="A11" s="2" t="s">
        <v>14</v>
      </c>
      <c r="B11" s="2">
        <v>1000</v>
      </c>
      <c r="C11" s="2">
        <v>4</v>
      </c>
    </row>
    <row r="12" spans="1:3" x14ac:dyDescent="0.25">
      <c r="A12" s="2" t="s">
        <v>16</v>
      </c>
      <c r="B12" s="2">
        <v>20000</v>
      </c>
      <c r="C12" s="2">
        <v>4</v>
      </c>
    </row>
    <row r="13" spans="1:3" x14ac:dyDescent="0.25">
      <c r="A13" s="2" t="s">
        <v>18</v>
      </c>
      <c r="B13" s="2">
        <v>30000</v>
      </c>
      <c r="C13" s="2">
        <v>4</v>
      </c>
    </row>
    <row r="14" spans="1:3" x14ac:dyDescent="0.25">
      <c r="A14" s="2" t="s">
        <v>14</v>
      </c>
      <c r="B14" s="2">
        <v>1000</v>
      </c>
      <c r="C14" s="2">
        <v>5</v>
      </c>
    </row>
    <row r="15" spans="1:3" x14ac:dyDescent="0.25">
      <c r="A15" s="2" t="s">
        <v>16</v>
      </c>
      <c r="B15" s="2">
        <v>44444</v>
      </c>
      <c r="C15" s="2">
        <v>5</v>
      </c>
    </row>
    <row r="16" spans="1:3" x14ac:dyDescent="0.25">
      <c r="A16" s="2" t="s">
        <v>18</v>
      </c>
      <c r="B16" s="2">
        <v>30000</v>
      </c>
      <c r="C16" s="2">
        <v>5</v>
      </c>
    </row>
    <row r="17" spans="1:3" x14ac:dyDescent="0.25">
      <c r="A17" s="2" t="s">
        <v>14</v>
      </c>
      <c r="B17" s="2">
        <v>1000</v>
      </c>
      <c r="C17" s="2">
        <v>6</v>
      </c>
    </row>
    <row r="18" spans="1:3" x14ac:dyDescent="0.25">
      <c r="A18" s="2" t="s">
        <v>16</v>
      </c>
      <c r="B18" s="2">
        <v>4444</v>
      </c>
      <c r="C18" s="2">
        <v>6</v>
      </c>
    </row>
    <row r="19" spans="1:3" x14ac:dyDescent="0.25">
      <c r="A19" s="2" t="s">
        <v>18</v>
      </c>
      <c r="B19" s="2">
        <v>30000</v>
      </c>
      <c r="C19" s="2">
        <v>6</v>
      </c>
    </row>
    <row r="20" spans="1:3" x14ac:dyDescent="0.25">
      <c r="A20" s="2" t="s">
        <v>14</v>
      </c>
      <c r="B20" s="2">
        <v>1000</v>
      </c>
      <c r="C20" s="2">
        <v>7</v>
      </c>
    </row>
    <row r="21" spans="1:3" x14ac:dyDescent="0.25">
      <c r="A21" s="2" t="s">
        <v>16</v>
      </c>
      <c r="B21" s="2">
        <v>20000</v>
      </c>
      <c r="C21" s="2">
        <v>7</v>
      </c>
    </row>
    <row r="22" spans="1:3" x14ac:dyDescent="0.25">
      <c r="A22" s="2" t="s">
        <v>18</v>
      </c>
      <c r="B22" s="2">
        <v>30000</v>
      </c>
      <c r="C22" s="2">
        <v>7</v>
      </c>
    </row>
    <row r="23" spans="1:3" x14ac:dyDescent="0.25">
      <c r="A23" s="2" t="s">
        <v>14</v>
      </c>
      <c r="B23" s="2">
        <v>1000</v>
      </c>
      <c r="C23" s="2">
        <v>8</v>
      </c>
    </row>
    <row r="24" spans="1:3" x14ac:dyDescent="0.25">
      <c r="A24" s="2" t="s">
        <v>16</v>
      </c>
      <c r="B24" s="2">
        <v>44444</v>
      </c>
      <c r="C24" s="2">
        <v>8</v>
      </c>
    </row>
    <row r="25" spans="1:3" x14ac:dyDescent="0.25">
      <c r="A25" s="2" t="s">
        <v>18</v>
      </c>
      <c r="B25" s="2">
        <v>30000</v>
      </c>
      <c r="C25" s="2">
        <v>8</v>
      </c>
    </row>
    <row r="26" spans="1:3" x14ac:dyDescent="0.25">
      <c r="A26" s="2" t="s">
        <v>14</v>
      </c>
      <c r="B26" s="2">
        <v>1000</v>
      </c>
      <c r="C26" s="2">
        <v>9</v>
      </c>
    </row>
    <row r="27" spans="1:3" x14ac:dyDescent="0.25">
      <c r="A27" s="2" t="s">
        <v>16</v>
      </c>
      <c r="B27" s="2">
        <v>4444</v>
      </c>
      <c r="C27" s="2">
        <v>9</v>
      </c>
    </row>
    <row r="28" spans="1:3" x14ac:dyDescent="0.25">
      <c r="A28" s="2" t="s">
        <v>18</v>
      </c>
      <c r="B28" s="2">
        <v>30000</v>
      </c>
      <c r="C28" s="2">
        <v>9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4</vt:i4>
      </vt:variant>
    </vt:vector>
  </HeadingPairs>
  <TitlesOfParts>
    <vt:vector size="10" baseType="lpstr">
      <vt:lpstr>工作表1</vt:lpstr>
      <vt:lpstr>工作表3</vt:lpstr>
      <vt:lpstr>工作表2</vt:lpstr>
      <vt:lpstr>工作表5</vt:lpstr>
      <vt:lpstr>工作表6</vt:lpstr>
      <vt:lpstr>工作表4</vt:lpstr>
      <vt:lpstr>公假天數</vt:lpstr>
      <vt:lpstr>公假姓名</vt:lpstr>
      <vt:lpstr>休假天數</vt:lpstr>
      <vt:lpstr>休假名字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2023-11-01T08:06:18Z</dcterms:created>
  <dcterms:modified xsi:type="dcterms:W3CDTF">2023-11-01T08:28:28Z</dcterms:modified>
</cp:coreProperties>
</file>