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tHubExe\"/>
    </mc:Choice>
  </mc:AlternateContent>
  <bookViews>
    <workbookView xWindow="0" yWindow="0" windowWidth="19200" windowHeight="8715" activeTab="1"/>
  </bookViews>
  <sheets>
    <sheet name="csv calculator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27" i="1" l="1"/>
  <c r="J27" i="1" s="1"/>
  <c r="K27" i="1" s="1"/>
</calcChain>
</file>

<file path=xl/sharedStrings.xml><?xml version="1.0" encoding="utf-8"?>
<sst xmlns="http://schemas.openxmlformats.org/spreadsheetml/2006/main" count="63" uniqueCount="25">
  <si>
    <t>time</t>
  </si>
  <si>
    <t xml:space="preserve"> device</t>
  </si>
  <si>
    <t xml:space="preserve"> operation</t>
  </si>
  <si>
    <t xml:space="preserve"> ts</t>
  </si>
  <si>
    <t xml:space="preserve"> tr_data_tag</t>
  </si>
  <si>
    <t xml:space="preserve"> time_end</t>
  </si>
  <si>
    <t xml:space="preserve"> latency</t>
  </si>
  <si>
    <t xml:space="preserve"> SEND</t>
  </si>
  <si>
    <t xml:space="preserve"> REQUEST</t>
  </si>
  <si>
    <t>dollars</t>
  </si>
  <si>
    <t>sec</t>
  </si>
  <si>
    <t>cycles</t>
  </si>
  <si>
    <t>=SUM(G27:G28)</t>
  </si>
  <si>
    <t>=I28/10^8</t>
  </si>
  <si>
    <t>=J28/60</t>
  </si>
  <si>
    <t xml:space="preserve">All Memories </t>
  </si>
  <si>
    <t>L2, L3 Memories</t>
  </si>
  <si>
    <t>L3 Memories</t>
  </si>
  <si>
    <t>LRU</t>
  </si>
  <si>
    <t>MRU</t>
  </si>
  <si>
    <t>CSV1</t>
  </si>
  <si>
    <t>CSV2</t>
  </si>
  <si>
    <t>CSV3</t>
  </si>
  <si>
    <t>Cumulative Latency</t>
  </si>
  <si>
    <t>Communication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</si>
</sst>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$&quot;#,##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Arial"/>
    </font>
    <font>
      <b/>
      <sz val="18"/>
      <color rgb="FFFFFFFF"/>
      <name val="Century Gothic"/>
    </font>
    <font>
      <sz val="18"/>
      <color rgb="FF000000"/>
      <name val="Century Gothic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53010"/>
        <bgColor indexed="64"/>
      </patternFill>
    </fill>
    <fill>
      <patternFill patternType="solid">
        <fgColor rgb="FFE1CDCC"/>
        <bgColor indexed="64"/>
      </patternFill>
    </fill>
    <fill>
      <patternFill patternType="solid">
        <fgColor rgb="FFF0E8E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19" fillId="33" borderId="10" xfId="0" applyFont="1" applyFill="1" applyBorder="1" applyAlignment="1">
      <alignment horizontal="left" vertical="center" wrapText="1" readingOrder="1"/>
    </xf>
    <xf numFmtId="0" fontId="20" fillId="34" borderId="11" xfId="0" applyFont="1" applyFill="1" applyBorder="1" applyAlignment="1">
      <alignment horizontal="left" vertical="center" wrapText="1" readingOrder="1"/>
    </xf>
    <xf numFmtId="0" fontId="20" fillId="35" borderId="12" xfId="0" applyFont="1" applyFill="1" applyBorder="1" applyAlignment="1">
      <alignment horizontal="left" vertical="center" wrapText="1" readingOrder="1"/>
    </xf>
    <xf numFmtId="0" fontId="18" fillId="34" borderId="12" xfId="0" applyFont="1" applyFill="1" applyBorder="1" applyAlignment="1">
      <alignment vertical="top" wrapText="1"/>
    </xf>
    <xf numFmtId="0" fontId="20" fillId="34" borderId="13" xfId="0" applyFont="1" applyFill="1" applyBorder="1" applyAlignment="1">
      <alignment horizontal="center" vertical="center" wrapText="1" readingOrder="1"/>
    </xf>
    <xf numFmtId="0" fontId="20" fillId="34" borderId="14" xfId="0" applyFont="1" applyFill="1" applyBorder="1" applyAlignment="1">
      <alignment horizontal="center" vertical="center" wrapText="1" readingOrder="1"/>
    </xf>
    <xf numFmtId="0" fontId="20" fillId="34" borderId="15" xfId="0" applyFont="1" applyFill="1" applyBorder="1" applyAlignment="1">
      <alignment horizontal="center" vertical="center" wrapText="1" readingOrder="1"/>
    </xf>
    <xf numFmtId="0" fontId="20" fillId="35" borderId="16" xfId="0" applyFont="1" applyFill="1" applyBorder="1" applyAlignment="1">
      <alignment horizontal="center" vertical="center" wrapText="1" readingOrder="1"/>
    </xf>
    <xf numFmtId="0" fontId="20" fillId="35" borderId="14" xfId="0" applyFont="1" applyFill="1" applyBorder="1" applyAlignment="1">
      <alignment horizontal="center" vertical="center" wrapText="1" readingOrder="1"/>
    </xf>
    <xf numFmtId="0" fontId="20" fillId="35" borderId="15" xfId="0" applyFont="1" applyFill="1" applyBorder="1" applyAlignment="1">
      <alignment horizontal="center" vertical="center" wrapText="1" readingOrder="1"/>
    </xf>
    <xf numFmtId="0" fontId="19" fillId="33" borderId="17" xfId="0" applyFont="1" applyFill="1" applyBorder="1" applyAlignment="1">
      <alignment horizontal="center" vertical="center" wrapText="1" readingOrder="1"/>
    </xf>
    <xf numFmtId="0" fontId="19" fillId="33" borderId="18" xfId="0" applyFont="1" applyFill="1" applyBorder="1" applyAlignment="1">
      <alignment horizontal="center" vertical="center" wrapText="1" readingOrder="1"/>
    </xf>
    <xf numFmtId="0" fontId="18" fillId="34" borderId="11" xfId="0" applyFont="1" applyFill="1" applyBorder="1" applyAlignment="1">
      <alignment horizontal="right" vertical="top" wrapText="1"/>
    </xf>
    <xf numFmtId="0" fontId="18" fillId="35" borderId="12" xfId="0" applyFont="1" applyFill="1" applyBorder="1" applyAlignment="1">
      <alignment horizontal="right" vertical="top" wrapText="1"/>
    </xf>
    <xf numFmtId="0" fontId="18" fillId="34" borderId="12" xfId="0" applyFont="1" applyFill="1" applyBorder="1" applyAlignment="1">
      <alignment horizontal="right" vertical="top" wrapText="1"/>
    </xf>
    <xf numFmtId="0" fontId="20" fillId="35" borderId="12" xfId="0" applyFont="1" applyFill="1" applyBorder="1" applyAlignment="1">
      <alignment horizontal="right" vertical="center" wrapText="1" readingOrder="1"/>
    </xf>
    <xf numFmtId="168" fontId="18" fillId="34" borderId="11" xfId="0" applyNumberFormat="1" applyFont="1" applyFill="1" applyBorder="1" applyAlignment="1">
      <alignment horizontal="right" vertical="top" wrapText="1"/>
    </xf>
    <xf numFmtId="168" fontId="18" fillId="35" borderId="12" xfId="0" applyNumberFormat="1" applyFont="1" applyFill="1" applyBorder="1" applyAlignment="1">
      <alignment horizontal="right" vertical="top" wrapText="1"/>
    </xf>
    <xf numFmtId="168" fontId="18" fillId="34" borderId="12" xfId="0" applyNumberFormat="1" applyFont="1" applyFill="1" applyBorder="1" applyAlignment="1">
      <alignment horizontal="right" vertical="top" wrapText="1"/>
    </xf>
    <xf numFmtId="168" fontId="20" fillId="35" borderId="12" xfId="0" applyNumberFormat="1" applyFont="1" applyFill="1" applyBorder="1" applyAlignment="1">
      <alignment horizontal="right" vertic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16</xdr:row>
      <xdr:rowOff>0</xdr:rowOff>
    </xdr:from>
    <xdr:to>
      <xdr:col>5</xdr:col>
      <xdr:colOff>38100</xdr:colOff>
      <xdr:row>43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343525"/>
          <a:ext cx="9363075" cy="516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5" workbookViewId="0">
      <selection activeCell="K27" sqref="K27"/>
    </sheetView>
  </sheetViews>
  <sheetFormatPr defaultRowHeight="15" x14ac:dyDescent="0.25"/>
  <cols>
    <col min="9" max="9" width="14.7109375" bestFit="1" customWidth="1"/>
    <col min="10" max="10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</v>
      </c>
      <c r="C2" t="s">
        <v>7</v>
      </c>
      <c r="D2">
        <v>128</v>
      </c>
      <c r="E2">
        <v>1</v>
      </c>
      <c r="F2">
        <v>18619</v>
      </c>
      <c r="G2">
        <v>18619</v>
      </c>
    </row>
    <row r="3" spans="1:7" x14ac:dyDescent="0.25">
      <c r="A3">
        <v>50</v>
      </c>
      <c r="B3">
        <v>2</v>
      </c>
      <c r="C3" t="s">
        <v>7</v>
      </c>
      <c r="D3">
        <v>128</v>
      </c>
      <c r="E3">
        <v>2</v>
      </c>
      <c r="F3">
        <v>18669</v>
      </c>
      <c r="G3">
        <v>18619</v>
      </c>
    </row>
    <row r="4" spans="1:7" x14ac:dyDescent="0.25">
      <c r="A4">
        <v>100</v>
      </c>
      <c r="B4">
        <v>3</v>
      </c>
      <c r="C4" t="s">
        <v>7</v>
      </c>
      <c r="D4">
        <v>128</v>
      </c>
      <c r="E4">
        <v>3</v>
      </c>
      <c r="F4">
        <v>18719</v>
      </c>
      <c r="G4">
        <v>18619</v>
      </c>
    </row>
    <row r="5" spans="1:7" x14ac:dyDescent="0.25">
      <c r="A5">
        <v>150</v>
      </c>
      <c r="B5">
        <v>1</v>
      </c>
      <c r="C5" t="s">
        <v>7</v>
      </c>
      <c r="D5">
        <v>1024</v>
      </c>
      <c r="E5">
        <v>4</v>
      </c>
      <c r="F5">
        <v>167565</v>
      </c>
      <c r="G5">
        <v>167415</v>
      </c>
    </row>
    <row r="6" spans="1:7" x14ac:dyDescent="0.25">
      <c r="A6">
        <v>200</v>
      </c>
      <c r="B6">
        <v>2</v>
      </c>
      <c r="C6" t="s">
        <v>8</v>
      </c>
      <c r="D6">
        <v>128</v>
      </c>
      <c r="E6">
        <v>1</v>
      </c>
      <c r="F6">
        <v>37238</v>
      </c>
      <c r="G6">
        <v>37038</v>
      </c>
    </row>
    <row r="7" spans="1:7" x14ac:dyDescent="0.25">
      <c r="A7">
        <v>210</v>
      </c>
      <c r="B7">
        <v>1</v>
      </c>
      <c r="C7" t="s">
        <v>8</v>
      </c>
      <c r="D7">
        <v>128</v>
      </c>
      <c r="E7">
        <v>2</v>
      </c>
      <c r="F7">
        <v>37288</v>
      </c>
      <c r="G7">
        <v>37078</v>
      </c>
    </row>
    <row r="8" spans="1:7" x14ac:dyDescent="0.25">
      <c r="A8">
        <v>300</v>
      </c>
      <c r="B8">
        <v>3</v>
      </c>
      <c r="C8" t="s">
        <v>7</v>
      </c>
      <c r="D8">
        <v>1024</v>
      </c>
      <c r="E8">
        <v>5</v>
      </c>
      <c r="F8">
        <v>167665</v>
      </c>
      <c r="G8">
        <v>167365</v>
      </c>
    </row>
    <row r="9" spans="1:7" x14ac:dyDescent="0.25">
      <c r="A9">
        <v>400</v>
      </c>
      <c r="B9">
        <v>3</v>
      </c>
      <c r="C9" t="s">
        <v>7</v>
      </c>
      <c r="D9">
        <v>1024</v>
      </c>
      <c r="E9">
        <v>6</v>
      </c>
      <c r="F9">
        <v>316611</v>
      </c>
      <c r="G9">
        <v>316211</v>
      </c>
    </row>
    <row r="10" spans="1:7" x14ac:dyDescent="0.25">
      <c r="A10">
        <v>500</v>
      </c>
      <c r="B10">
        <v>3</v>
      </c>
      <c r="C10" t="s">
        <v>7</v>
      </c>
      <c r="D10">
        <v>512</v>
      </c>
      <c r="E10">
        <v>7</v>
      </c>
      <c r="F10">
        <v>391085</v>
      </c>
      <c r="G10">
        <v>390585</v>
      </c>
    </row>
    <row r="11" spans="1:7" x14ac:dyDescent="0.25">
      <c r="A11">
        <v>1000</v>
      </c>
      <c r="B11">
        <v>1</v>
      </c>
      <c r="C11" t="s">
        <v>8</v>
      </c>
      <c r="D11">
        <v>128</v>
      </c>
      <c r="E11">
        <v>3</v>
      </c>
      <c r="F11">
        <v>74476</v>
      </c>
      <c r="G11">
        <v>73476</v>
      </c>
    </row>
    <row r="12" spans="1:7" x14ac:dyDescent="0.25">
      <c r="A12">
        <v>1100</v>
      </c>
      <c r="B12">
        <v>2</v>
      </c>
      <c r="C12" t="s">
        <v>8</v>
      </c>
      <c r="D12">
        <v>128</v>
      </c>
      <c r="E12">
        <v>3</v>
      </c>
      <c r="F12">
        <v>55857</v>
      </c>
      <c r="G12">
        <v>54757</v>
      </c>
    </row>
    <row r="13" spans="1:7" x14ac:dyDescent="0.25">
      <c r="A13">
        <v>2000</v>
      </c>
      <c r="B13">
        <v>3</v>
      </c>
      <c r="C13" t="s">
        <v>7</v>
      </c>
      <c r="D13">
        <v>1024</v>
      </c>
      <c r="E13">
        <v>8</v>
      </c>
      <c r="F13">
        <v>540031</v>
      </c>
      <c r="G13">
        <v>538031</v>
      </c>
    </row>
    <row r="14" spans="1:7" x14ac:dyDescent="0.25">
      <c r="A14">
        <v>3000</v>
      </c>
      <c r="B14">
        <v>3</v>
      </c>
      <c r="C14" t="s">
        <v>7</v>
      </c>
      <c r="D14">
        <v>1024</v>
      </c>
      <c r="E14">
        <v>9</v>
      </c>
      <c r="F14">
        <v>688977</v>
      </c>
      <c r="G14">
        <v>685977</v>
      </c>
    </row>
    <row r="15" spans="1:7" x14ac:dyDescent="0.25">
      <c r="A15">
        <v>4000</v>
      </c>
      <c r="B15">
        <v>3</v>
      </c>
      <c r="C15" t="s">
        <v>7</v>
      </c>
      <c r="D15">
        <v>1024</v>
      </c>
      <c r="E15">
        <v>10</v>
      </c>
      <c r="F15">
        <v>837923</v>
      </c>
      <c r="G15">
        <v>833923</v>
      </c>
    </row>
    <row r="16" spans="1:7" x14ac:dyDescent="0.25">
      <c r="A16">
        <v>5000</v>
      </c>
      <c r="B16">
        <v>3</v>
      </c>
      <c r="C16" t="s">
        <v>7</v>
      </c>
      <c r="D16">
        <v>1024</v>
      </c>
      <c r="E16">
        <v>11</v>
      </c>
      <c r="F16">
        <v>986869</v>
      </c>
      <c r="G16">
        <v>981869</v>
      </c>
    </row>
    <row r="17" spans="1:11" x14ac:dyDescent="0.25">
      <c r="A17">
        <v>6000</v>
      </c>
      <c r="B17">
        <v>3</v>
      </c>
      <c r="C17" t="s">
        <v>7</v>
      </c>
      <c r="D17">
        <v>1024</v>
      </c>
      <c r="E17">
        <v>12</v>
      </c>
      <c r="F17">
        <v>1135815</v>
      </c>
      <c r="G17">
        <v>1129815</v>
      </c>
    </row>
    <row r="18" spans="1:11" x14ac:dyDescent="0.25">
      <c r="A18">
        <v>7000</v>
      </c>
      <c r="B18">
        <v>3</v>
      </c>
      <c r="C18" t="s">
        <v>7</v>
      </c>
      <c r="D18">
        <v>1024</v>
      </c>
      <c r="E18">
        <v>13</v>
      </c>
      <c r="F18">
        <v>1284761</v>
      </c>
      <c r="G18">
        <v>1277761</v>
      </c>
    </row>
    <row r="19" spans="1:11" x14ac:dyDescent="0.25">
      <c r="A19">
        <v>8000</v>
      </c>
      <c r="B19">
        <v>3</v>
      </c>
      <c r="C19" t="s">
        <v>7</v>
      </c>
      <c r="D19">
        <v>1024</v>
      </c>
      <c r="E19">
        <v>14</v>
      </c>
      <c r="F19">
        <v>684100375</v>
      </c>
      <c r="G19">
        <v>684092375</v>
      </c>
    </row>
    <row r="20" spans="1:11" x14ac:dyDescent="0.25">
      <c r="A20">
        <v>9000</v>
      </c>
      <c r="B20">
        <v>3</v>
      </c>
      <c r="C20" t="s">
        <v>7</v>
      </c>
      <c r="D20">
        <v>1024</v>
      </c>
      <c r="E20">
        <v>15</v>
      </c>
      <c r="F20">
        <v>684249321</v>
      </c>
      <c r="G20">
        <v>684240321</v>
      </c>
    </row>
    <row r="21" spans="1:11" x14ac:dyDescent="0.25">
      <c r="A21">
        <v>10000</v>
      </c>
      <c r="B21">
        <v>3</v>
      </c>
      <c r="C21" t="s">
        <v>7</v>
      </c>
      <c r="D21">
        <v>1024</v>
      </c>
      <c r="E21">
        <v>16</v>
      </c>
      <c r="F21">
        <v>1367064935</v>
      </c>
      <c r="G21">
        <v>1367054935</v>
      </c>
    </row>
    <row r="22" spans="1:11" x14ac:dyDescent="0.25">
      <c r="A22">
        <v>11000</v>
      </c>
      <c r="B22">
        <v>3</v>
      </c>
      <c r="C22" t="s">
        <v>7</v>
      </c>
      <c r="D22">
        <v>1024</v>
      </c>
      <c r="E22">
        <v>17</v>
      </c>
      <c r="F22">
        <v>1367213881</v>
      </c>
      <c r="G22">
        <v>1367202881</v>
      </c>
    </row>
    <row r="23" spans="1:11" x14ac:dyDescent="0.25">
      <c r="A23">
        <v>11500</v>
      </c>
      <c r="B23">
        <v>2</v>
      </c>
      <c r="C23" t="s">
        <v>8</v>
      </c>
      <c r="D23">
        <v>1024</v>
      </c>
      <c r="E23">
        <v>12</v>
      </c>
      <c r="F23">
        <v>1284761</v>
      </c>
      <c r="G23">
        <v>1273261</v>
      </c>
    </row>
    <row r="24" spans="1:11" x14ac:dyDescent="0.25">
      <c r="A24">
        <v>12000</v>
      </c>
      <c r="B24">
        <v>1</v>
      </c>
      <c r="C24" t="s">
        <v>8</v>
      </c>
      <c r="D24">
        <v>1024</v>
      </c>
      <c r="E24">
        <v>10</v>
      </c>
      <c r="F24">
        <v>986869</v>
      </c>
      <c r="G24">
        <v>974869</v>
      </c>
    </row>
    <row r="25" spans="1:11" x14ac:dyDescent="0.25">
      <c r="A25">
        <v>12100</v>
      </c>
      <c r="B25">
        <v>3</v>
      </c>
      <c r="C25" t="s">
        <v>8</v>
      </c>
      <c r="D25">
        <v>512</v>
      </c>
      <c r="E25">
        <v>7</v>
      </c>
      <c r="F25">
        <v>465559</v>
      </c>
      <c r="G25">
        <v>453459</v>
      </c>
    </row>
    <row r="26" spans="1:11" x14ac:dyDescent="0.25">
      <c r="A26">
        <v>1284761</v>
      </c>
      <c r="B26">
        <v>0</v>
      </c>
      <c r="C26" t="s">
        <v>7</v>
      </c>
      <c r="D26">
        <v>1024</v>
      </c>
      <c r="E26">
        <v>12</v>
      </c>
      <c r="F26">
        <v>683951429</v>
      </c>
      <c r="G26">
        <v>682666668</v>
      </c>
      <c r="I26" t="s">
        <v>11</v>
      </c>
      <c r="J26" t="s">
        <v>10</v>
      </c>
      <c r="K26" t="s">
        <v>9</v>
      </c>
    </row>
    <row r="27" spans="1:11" x14ac:dyDescent="0.25">
      <c r="A27">
        <v>684249321</v>
      </c>
      <c r="B27">
        <v>0</v>
      </c>
      <c r="C27" t="s">
        <v>7</v>
      </c>
      <c r="D27">
        <v>1024</v>
      </c>
      <c r="E27">
        <v>15</v>
      </c>
      <c r="F27">
        <v>1366915989</v>
      </c>
      <c r="G27">
        <v>682666668</v>
      </c>
      <c r="I27">
        <f>SUM(G26:G27)</f>
        <v>1365333336</v>
      </c>
      <c r="J27">
        <f>I27/10^8</f>
        <v>13.65333336</v>
      </c>
      <c r="K27">
        <f>J27/60</f>
        <v>0.22755555599999999</v>
      </c>
    </row>
    <row r="28" spans="1:11" x14ac:dyDescent="0.25">
      <c r="I28" s="1" t="s">
        <v>12</v>
      </c>
      <c r="J28" s="1" t="s">
        <v>13</v>
      </c>
      <c r="K28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5" sqref="A1:E15"/>
    </sheetView>
  </sheetViews>
  <sheetFormatPr defaultRowHeight="15" x14ac:dyDescent="0.25"/>
  <cols>
    <col min="2" max="2" width="52.5703125" customWidth="1"/>
    <col min="3" max="3" width="25" customWidth="1"/>
    <col min="4" max="4" width="28.5703125" customWidth="1"/>
    <col min="5" max="5" width="25" customWidth="1"/>
  </cols>
  <sheetData>
    <row r="1" spans="1:5" ht="23.25" thickBot="1" x14ac:dyDescent="0.3">
      <c r="A1" s="12" t="s">
        <v>23</v>
      </c>
      <c r="B1" s="13"/>
      <c r="C1" s="2" t="s">
        <v>15</v>
      </c>
      <c r="D1" s="2" t="s">
        <v>16</v>
      </c>
      <c r="E1" s="2" t="s">
        <v>17</v>
      </c>
    </row>
    <row r="2" spans="1:5" ht="49.5" customHeight="1" thickTop="1" thickBot="1" x14ac:dyDescent="0.3">
      <c r="A2" s="6" t="s">
        <v>19</v>
      </c>
      <c r="B2" s="3" t="s">
        <v>20</v>
      </c>
      <c r="C2" s="14">
        <v>2064039255</v>
      </c>
      <c r="D2" s="14">
        <v>2064039255</v>
      </c>
      <c r="E2" s="14">
        <v>5477372595</v>
      </c>
    </row>
    <row r="3" spans="1:5" ht="24.75" thickBot="1" x14ac:dyDescent="0.3">
      <c r="A3" s="7"/>
      <c r="B3" s="4" t="s">
        <v>21</v>
      </c>
      <c r="C3" s="15">
        <v>2037539</v>
      </c>
      <c r="D3" s="15">
        <v>2037539</v>
      </c>
      <c r="E3" s="15">
        <v>2037539</v>
      </c>
    </row>
    <row r="4" spans="1:5" ht="24" thickBot="1" x14ac:dyDescent="0.3">
      <c r="A4" s="8"/>
      <c r="B4" s="5" t="s">
        <v>22</v>
      </c>
      <c r="C4" s="16"/>
      <c r="D4" s="16"/>
      <c r="E4" s="16"/>
    </row>
    <row r="5" spans="1:5" ht="48.75" customHeight="1" thickBot="1" x14ac:dyDescent="0.3">
      <c r="A5" s="9" t="s">
        <v>18</v>
      </c>
      <c r="B5" s="4" t="s">
        <v>20</v>
      </c>
      <c r="C5" s="17">
        <v>1381372587</v>
      </c>
      <c r="D5" s="17">
        <v>1381372587</v>
      </c>
      <c r="E5" s="17">
        <v>3002705925</v>
      </c>
    </row>
    <row r="6" spans="1:5" ht="24" thickBot="1" x14ac:dyDescent="0.3">
      <c r="A6" s="10"/>
      <c r="B6" s="5" t="s">
        <v>21</v>
      </c>
      <c r="C6" s="16">
        <v>2037539</v>
      </c>
      <c r="D6" s="16">
        <v>2037539</v>
      </c>
      <c r="E6" s="16">
        <v>2037539</v>
      </c>
    </row>
    <row r="7" spans="1:5" ht="24.75" thickBot="1" x14ac:dyDescent="0.3">
      <c r="A7" s="11"/>
      <c r="B7" s="4" t="s">
        <v>22</v>
      </c>
      <c r="C7" s="15">
        <v>5474217947</v>
      </c>
      <c r="D7" s="15">
        <v>5474217947</v>
      </c>
      <c r="E7" s="15">
        <v>10935531293</v>
      </c>
    </row>
    <row r="8" spans="1:5" ht="15.75" thickBot="1" x14ac:dyDescent="0.3"/>
    <row r="9" spans="1:5" ht="23.25" thickBot="1" x14ac:dyDescent="0.3">
      <c r="A9" s="12" t="s">
        <v>24</v>
      </c>
      <c r="B9" s="13"/>
      <c r="C9" s="2" t="s">
        <v>15</v>
      </c>
      <c r="D9" s="2" t="s">
        <v>16</v>
      </c>
      <c r="E9" s="2" t="s">
        <v>17</v>
      </c>
    </row>
    <row r="10" spans="1:5" ht="25.5" thickTop="1" thickBot="1" x14ac:dyDescent="0.3">
      <c r="A10" s="6" t="s">
        <v>19</v>
      </c>
      <c r="B10" s="3" t="s">
        <v>20</v>
      </c>
      <c r="C10" s="18">
        <v>0.113778</v>
      </c>
      <c r="D10" s="18">
        <v>0.113778</v>
      </c>
      <c r="E10" s="18">
        <v>0.22755600000000001</v>
      </c>
    </row>
    <row r="11" spans="1:5" ht="24.75" thickBot="1" x14ac:dyDescent="0.3">
      <c r="A11" s="7"/>
      <c r="B11" s="4" t="s">
        <v>21</v>
      </c>
      <c r="C11" s="19">
        <v>0</v>
      </c>
      <c r="D11" s="19">
        <v>0</v>
      </c>
      <c r="E11" s="19">
        <v>0</v>
      </c>
    </row>
    <row r="12" spans="1:5" ht="24" thickBot="1" x14ac:dyDescent="0.3">
      <c r="A12" s="8"/>
      <c r="B12" s="5" t="s">
        <v>22</v>
      </c>
      <c r="C12" s="20"/>
      <c r="D12" s="20"/>
      <c r="E12" s="20"/>
    </row>
    <row r="13" spans="1:5" ht="24.75" thickBot="1" x14ac:dyDescent="0.3">
      <c r="A13" s="9" t="s">
        <v>18</v>
      </c>
      <c r="B13" s="4" t="s">
        <v>20</v>
      </c>
      <c r="C13" s="21">
        <v>0.113778</v>
      </c>
      <c r="D13" s="21">
        <v>0.113778</v>
      </c>
      <c r="E13" s="21">
        <v>2.8444000000000001E-2</v>
      </c>
    </row>
    <row r="14" spans="1:5" ht="24" thickBot="1" x14ac:dyDescent="0.3">
      <c r="A14" s="10"/>
      <c r="B14" s="5" t="s">
        <v>21</v>
      </c>
      <c r="C14" s="20">
        <v>0</v>
      </c>
      <c r="D14" s="20">
        <v>0</v>
      </c>
      <c r="E14" s="20">
        <v>0</v>
      </c>
    </row>
    <row r="15" spans="1:5" ht="24.75" thickBot="1" x14ac:dyDescent="0.3">
      <c r="A15" s="11"/>
      <c r="B15" s="4" t="s">
        <v>22</v>
      </c>
      <c r="C15" s="19">
        <v>0.22755555599999999</v>
      </c>
      <c r="D15" s="19">
        <v>0.22755555599999999</v>
      </c>
      <c r="E15" s="19">
        <v>0.34133333399999999</v>
      </c>
    </row>
  </sheetData>
  <mergeCells count="6">
    <mergeCell ref="A2:A4"/>
    <mergeCell ref="A5:A7"/>
    <mergeCell ref="A1:B1"/>
    <mergeCell ref="A9:B9"/>
    <mergeCell ref="A10:A12"/>
    <mergeCell ref="A13:A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 calculator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Fernow Jr, Jonathan M</dc:creator>
  <cp:lastModifiedBy>Fernow Jr, Jonathan M</cp:lastModifiedBy>
  <dcterms:created xsi:type="dcterms:W3CDTF">2015-12-02T07:39:47Z</dcterms:created>
  <dcterms:modified xsi:type="dcterms:W3CDTF">2015-12-02T23:21:00Z</dcterms:modified>
</cp:coreProperties>
</file>