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topiaIT\myApp_intelliJ\문서\"/>
    </mc:Choice>
  </mc:AlternateContent>
  <xr:revisionPtr revIDLastSave="0" documentId="13_ncr:1_{71ED0338-F082-4499-BEFB-114F9417D63B}" xr6:coauthVersionLast="47" xr6:coauthVersionMax="47" xr10:uidLastSave="{00000000-0000-0000-0000-000000000000}"/>
  <bookViews>
    <workbookView xWindow="-69" yWindow="-69" windowWidth="22080" windowHeight="13132" activeTab="1" xr2:uid="{00000000-000D-0000-FFFF-FFFF00000000}"/>
  </bookViews>
  <sheets>
    <sheet name="기능 및 테이블" sheetId="19" r:id="rId1"/>
    <sheet name="tableLis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5" i="3" l="1"/>
  <c r="L24" i="3"/>
  <c r="L3" i="3"/>
  <c r="Q17" i="3"/>
  <c r="P17" i="3"/>
  <c r="O17" i="3"/>
  <c r="N17" i="3"/>
  <c r="M17" i="3"/>
  <c r="L17" i="3"/>
  <c r="K17" i="3"/>
  <c r="Q16" i="3"/>
  <c r="P16" i="3"/>
  <c r="O16" i="3"/>
  <c r="N16" i="3"/>
  <c r="M16" i="3"/>
  <c r="L16" i="3"/>
  <c r="K16" i="3"/>
  <c r="Q15" i="3"/>
  <c r="P15" i="3"/>
  <c r="O15" i="3"/>
  <c r="N15" i="3"/>
  <c r="M15" i="3"/>
  <c r="L15" i="3"/>
  <c r="K15" i="3"/>
  <c r="Q14" i="3"/>
  <c r="P14" i="3"/>
  <c r="O14" i="3"/>
  <c r="N14" i="3"/>
  <c r="M14" i="3"/>
  <c r="L14" i="3"/>
  <c r="K14" i="3"/>
  <c r="Q13" i="3"/>
  <c r="P13" i="3"/>
  <c r="O13" i="3"/>
  <c r="N13" i="3"/>
  <c r="M13" i="3"/>
  <c r="L13" i="3"/>
  <c r="K13" i="3"/>
  <c r="Q12" i="3"/>
  <c r="P12" i="3"/>
  <c r="O12" i="3"/>
  <c r="N12" i="3"/>
  <c r="M12" i="3"/>
  <c r="L12" i="3"/>
  <c r="K12" i="3"/>
  <c r="Q11" i="3"/>
  <c r="P11" i="3"/>
  <c r="O11" i="3"/>
  <c r="N11" i="3"/>
  <c r="M11" i="3"/>
  <c r="L11" i="3"/>
  <c r="K11" i="3"/>
  <c r="Q10" i="3"/>
  <c r="P10" i="3"/>
  <c r="O10" i="3"/>
  <c r="N10" i="3"/>
  <c r="M10" i="3"/>
  <c r="L10" i="3"/>
  <c r="K10" i="3"/>
  <c r="Q9" i="3"/>
  <c r="P9" i="3"/>
  <c r="O9" i="3"/>
  <c r="N9" i="3"/>
  <c r="M9" i="3"/>
  <c r="L9" i="3"/>
  <c r="K9" i="3"/>
  <c r="Q8" i="3"/>
  <c r="P8" i="3"/>
  <c r="O8" i="3"/>
  <c r="N8" i="3"/>
  <c r="M8" i="3"/>
  <c r="L8" i="3"/>
  <c r="K8" i="3"/>
  <c r="Q7" i="3"/>
  <c r="P7" i="3"/>
  <c r="O7" i="3"/>
  <c r="N7" i="3"/>
  <c r="M7" i="3"/>
  <c r="L7" i="3"/>
  <c r="K7" i="3"/>
  <c r="Q6" i="3"/>
  <c r="P6" i="3"/>
  <c r="O6" i="3"/>
  <c r="N6" i="3"/>
  <c r="M6" i="3"/>
  <c r="L6" i="3"/>
  <c r="K6" i="3"/>
  <c r="Q5" i="3"/>
  <c r="P5" i="3"/>
  <c r="O5" i="3"/>
  <c r="N5" i="3"/>
  <c r="M5" i="3"/>
  <c r="L5" i="3"/>
  <c r="K5" i="3"/>
  <c r="Q4" i="3"/>
  <c r="P4" i="3"/>
  <c r="O4" i="3"/>
  <c r="N4" i="3"/>
  <c r="M4" i="3"/>
  <c r="L4" i="3"/>
  <c r="K4" i="3"/>
  <c r="M35" i="3"/>
  <c r="M56" i="3"/>
  <c r="Q59" i="3"/>
  <c r="P59" i="3"/>
  <c r="O59" i="3"/>
  <c r="N59" i="3"/>
  <c r="M59" i="3"/>
  <c r="L59" i="3"/>
  <c r="K59" i="3"/>
  <c r="Q58" i="3"/>
  <c r="P58" i="3"/>
  <c r="O58" i="3"/>
  <c r="N58" i="3"/>
  <c r="M58" i="3"/>
  <c r="L58" i="3"/>
  <c r="K58" i="3"/>
  <c r="Q57" i="3"/>
  <c r="P57" i="3"/>
  <c r="O57" i="3"/>
  <c r="N57" i="3"/>
  <c r="M57" i="3"/>
  <c r="L57" i="3"/>
  <c r="K57" i="3"/>
  <c r="Q56" i="3"/>
  <c r="P56" i="3"/>
  <c r="O56" i="3"/>
  <c r="N56" i="3"/>
  <c r="L56" i="3"/>
  <c r="K56" i="3"/>
  <c r="Q55" i="3"/>
  <c r="P55" i="3"/>
  <c r="O55" i="3"/>
  <c r="N55" i="3"/>
  <c r="M55" i="3"/>
  <c r="L55" i="3"/>
  <c r="K55" i="3"/>
  <c r="Q54" i="3"/>
  <c r="P54" i="3"/>
  <c r="O54" i="3"/>
  <c r="N54" i="3"/>
  <c r="M54" i="3"/>
  <c r="L54" i="3"/>
  <c r="K54" i="3"/>
  <c r="Q53" i="3"/>
  <c r="P53" i="3"/>
  <c r="O53" i="3"/>
  <c r="N53" i="3"/>
  <c r="M53" i="3"/>
  <c r="L53" i="3"/>
  <c r="K53" i="3"/>
  <c r="Q52" i="3"/>
  <c r="P52" i="3"/>
  <c r="O52" i="3"/>
  <c r="N52" i="3"/>
  <c r="M52" i="3"/>
  <c r="L52" i="3"/>
  <c r="K52" i="3"/>
  <c r="Q51" i="3"/>
  <c r="P51" i="3"/>
  <c r="O51" i="3"/>
  <c r="N51" i="3"/>
  <c r="M51" i="3"/>
  <c r="L51" i="3"/>
  <c r="K51" i="3"/>
  <c r="Q50" i="3"/>
  <c r="P50" i="3"/>
  <c r="O50" i="3"/>
  <c r="N50" i="3"/>
  <c r="M50" i="3"/>
  <c r="L50" i="3"/>
  <c r="K50" i="3"/>
  <c r="Q49" i="3"/>
  <c r="P49" i="3"/>
  <c r="O49" i="3"/>
  <c r="N49" i="3"/>
  <c r="M49" i="3"/>
  <c r="L49" i="3"/>
  <c r="K49" i="3"/>
  <c r="Q48" i="3"/>
  <c r="P48" i="3"/>
  <c r="O48" i="3"/>
  <c r="N48" i="3"/>
  <c r="M48" i="3"/>
  <c r="L48" i="3"/>
  <c r="K48" i="3"/>
  <c r="Q47" i="3"/>
  <c r="P47" i="3"/>
  <c r="O47" i="3"/>
  <c r="N47" i="3"/>
  <c r="M47" i="3"/>
  <c r="L47" i="3"/>
  <c r="K47" i="3"/>
  <c r="Q46" i="3"/>
  <c r="P46" i="3"/>
  <c r="O46" i="3"/>
  <c r="N46" i="3"/>
  <c r="M46" i="3"/>
  <c r="L46" i="3"/>
  <c r="K46" i="3"/>
  <c r="Q34" i="3"/>
  <c r="Q33" i="3"/>
  <c r="Q32" i="3"/>
  <c r="Q31" i="3"/>
  <c r="Q30" i="3"/>
  <c r="Q29" i="3"/>
  <c r="Q28" i="3"/>
  <c r="Q27" i="3"/>
  <c r="Q26" i="3"/>
  <c r="Q25" i="3"/>
  <c r="Q38" i="3"/>
  <c r="Q37" i="3"/>
  <c r="Q36" i="3"/>
  <c r="Q35" i="3"/>
  <c r="P29" i="3"/>
  <c r="L25" i="3"/>
  <c r="M25" i="3"/>
  <c r="N25" i="3"/>
  <c r="O25" i="3"/>
  <c r="P25" i="3"/>
  <c r="L26" i="3"/>
  <c r="M26" i="3"/>
  <c r="N26" i="3"/>
  <c r="O26" i="3"/>
  <c r="P26" i="3"/>
  <c r="L27" i="3"/>
  <c r="M27" i="3"/>
  <c r="N27" i="3"/>
  <c r="O27" i="3"/>
  <c r="P27" i="3"/>
  <c r="L28" i="3"/>
  <c r="M28" i="3"/>
  <c r="N28" i="3"/>
  <c r="O28" i="3"/>
  <c r="P28" i="3"/>
  <c r="L29" i="3"/>
  <c r="M29" i="3"/>
  <c r="N29" i="3"/>
  <c r="O29" i="3"/>
  <c r="L30" i="3"/>
  <c r="M30" i="3"/>
  <c r="N30" i="3"/>
  <c r="O30" i="3"/>
  <c r="P30" i="3"/>
  <c r="L31" i="3"/>
  <c r="M31" i="3"/>
  <c r="N31" i="3"/>
  <c r="O31" i="3"/>
  <c r="P31" i="3"/>
  <c r="L32" i="3"/>
  <c r="M32" i="3"/>
  <c r="N32" i="3"/>
  <c r="O32" i="3"/>
  <c r="P32" i="3"/>
  <c r="L33" i="3"/>
  <c r="M33" i="3"/>
  <c r="N33" i="3"/>
  <c r="O33" i="3"/>
  <c r="P33" i="3"/>
  <c r="L34" i="3"/>
  <c r="M34" i="3"/>
  <c r="N34" i="3"/>
  <c r="O34" i="3"/>
  <c r="P34" i="3"/>
  <c r="L35" i="3"/>
  <c r="N35" i="3"/>
  <c r="O35" i="3"/>
  <c r="P35" i="3"/>
  <c r="L36" i="3"/>
  <c r="M36" i="3"/>
  <c r="N36" i="3"/>
  <c r="O36" i="3"/>
  <c r="P36" i="3"/>
  <c r="L37" i="3"/>
  <c r="M37" i="3"/>
  <c r="N37" i="3"/>
  <c r="O37" i="3"/>
  <c r="P37" i="3"/>
  <c r="L38" i="3"/>
  <c r="M38" i="3"/>
  <c r="N38" i="3"/>
  <c r="O38" i="3"/>
  <c r="P38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</calcChain>
</file>

<file path=xl/sharedStrings.xml><?xml version="1.0" encoding="utf-8"?>
<sst xmlns="http://schemas.openxmlformats.org/spreadsheetml/2006/main" count="181" uniqueCount="111">
  <si>
    <t>No.</t>
  </si>
  <si>
    <t>비고</t>
  </si>
  <si>
    <t>테이블 설명</t>
  </si>
  <si>
    <t>테이블정의서</t>
  </si>
  <si>
    <t>테이블ID</t>
  </si>
  <si>
    <t>업무규칙</t>
  </si>
  <si>
    <t>인 덱 스</t>
  </si>
  <si>
    <t>DEFAULT</t>
  </si>
  <si>
    <t>userInfo</t>
    <phoneticPr fontId="6" type="noConversion"/>
  </si>
  <si>
    <t>number</t>
    <phoneticPr fontId="6" type="noConversion"/>
  </si>
  <si>
    <t>가입자정보</t>
    <phoneticPr fontId="6" type="noConversion"/>
  </si>
  <si>
    <t>#</t>
    <phoneticPr fontId="6" type="noConversion"/>
  </si>
  <si>
    <t>companyInfo</t>
    <phoneticPr fontId="6" type="noConversion"/>
  </si>
  <si>
    <t>회사정보</t>
    <phoneticPr fontId="6" type="noConversion"/>
  </si>
  <si>
    <t>설명</t>
    <phoneticPr fontId="6" type="noConversion"/>
  </si>
  <si>
    <t>테이블리스트</t>
    <phoneticPr fontId="6" type="noConversion"/>
  </si>
  <si>
    <t>기능명</t>
    <phoneticPr fontId="6" type="noConversion"/>
  </si>
  <si>
    <t>로그인</t>
    <phoneticPr fontId="6" type="noConversion"/>
  </si>
  <si>
    <t>우선순위</t>
    <phoneticPr fontId="6" type="noConversion"/>
  </si>
  <si>
    <t>중요</t>
    <phoneticPr fontId="6" type="noConversion"/>
  </si>
  <si>
    <t>재고량 정보</t>
    <phoneticPr fontId="6" type="noConversion"/>
  </si>
  <si>
    <t>itemInfo</t>
    <phoneticPr fontId="6" type="noConversion"/>
  </si>
  <si>
    <t>상품정보</t>
    <phoneticPr fontId="6" type="noConversion"/>
  </si>
  <si>
    <t>회사정보 등록</t>
    <phoneticPr fontId="6" type="noConversion"/>
  </si>
  <si>
    <t>전체</t>
    <phoneticPr fontId="6" type="noConversion"/>
  </si>
  <si>
    <t>구매담당자, 대표</t>
    <phoneticPr fontId="6" type="noConversion"/>
  </si>
  <si>
    <t>거래처정보</t>
    <phoneticPr fontId="6" type="noConversion"/>
  </si>
  <si>
    <t>clientInfo</t>
    <phoneticPr fontId="6" type="noConversion"/>
  </si>
  <si>
    <t>구매기록</t>
    <phoneticPr fontId="6" type="noConversion"/>
  </si>
  <si>
    <t>판매기록</t>
    <phoneticPr fontId="6" type="noConversion"/>
  </si>
  <si>
    <t>salesRecord</t>
    <phoneticPr fontId="6" type="noConversion"/>
  </si>
  <si>
    <t>purchaseRecord</t>
    <phoneticPr fontId="6" type="noConversion"/>
  </si>
  <si>
    <t>구매요청</t>
    <phoneticPr fontId="6" type="noConversion"/>
  </si>
  <si>
    <t>사용가능 권한자</t>
    <phoneticPr fontId="6" type="noConversion"/>
  </si>
  <si>
    <t>purchaseReq</t>
    <phoneticPr fontId="6" type="noConversion"/>
  </si>
  <si>
    <t>구매기록조회</t>
    <phoneticPr fontId="6" type="noConversion"/>
  </si>
  <si>
    <t>판매기록조회</t>
    <phoneticPr fontId="6" type="noConversion"/>
  </si>
  <si>
    <t>재고 수불부조회</t>
    <phoneticPr fontId="6" type="noConversion"/>
  </si>
  <si>
    <t>기간별, 품목별</t>
    <phoneticPr fontId="6" type="noConversion"/>
  </si>
  <si>
    <t>회원정보</t>
    <phoneticPr fontId="6" type="noConversion"/>
  </si>
  <si>
    <t>Logical</t>
    <phoneticPr fontId="6" type="noConversion"/>
  </si>
  <si>
    <t>name</t>
    <phoneticPr fontId="6" type="noConversion"/>
  </si>
  <si>
    <t>type</t>
    <phoneticPr fontId="6" type="noConversion"/>
  </si>
  <si>
    <t>PK</t>
    <phoneticPr fontId="6" type="noConversion"/>
  </si>
  <si>
    <t>FK</t>
    <phoneticPr fontId="6" type="noConversion"/>
  </si>
  <si>
    <t>null</t>
    <phoneticPr fontId="6" type="noConversion"/>
  </si>
  <si>
    <t>권한</t>
    <phoneticPr fontId="6" type="noConversion"/>
  </si>
  <si>
    <t>업태, 종목테이블</t>
    <phoneticPr fontId="6" type="noConversion"/>
  </si>
  <si>
    <t>부서, 직위 정보</t>
    <phoneticPr fontId="6" type="noConversion"/>
  </si>
  <si>
    <t>companyDeptInfo</t>
    <phoneticPr fontId="6" type="noConversion"/>
  </si>
  <si>
    <t>회사계좌정보</t>
    <phoneticPr fontId="6" type="noConversion"/>
  </si>
  <si>
    <t>companyAccountInfo</t>
    <phoneticPr fontId="6" type="noConversion"/>
  </si>
  <si>
    <t>businessCat</t>
    <phoneticPr fontId="6" type="noConversion"/>
  </si>
  <si>
    <t>창고정보</t>
    <phoneticPr fontId="6" type="noConversion"/>
  </si>
  <si>
    <t>stockInfo</t>
    <phoneticPr fontId="6" type="noConversion"/>
  </si>
  <si>
    <t>inventoryInfo</t>
    <phoneticPr fontId="6" type="noConversion"/>
  </si>
  <si>
    <t>member</t>
    <phoneticPr fontId="6" type="noConversion"/>
  </si>
  <si>
    <t>아이디</t>
    <phoneticPr fontId="6" type="noConversion"/>
  </si>
  <si>
    <t>이름</t>
    <phoneticPr fontId="6" type="noConversion"/>
  </si>
  <si>
    <t>비밀번호</t>
    <phoneticPr fontId="6" type="noConversion"/>
  </si>
  <si>
    <t>등록일자</t>
    <phoneticPr fontId="6" type="noConversion"/>
  </si>
  <si>
    <t>수정일자</t>
    <phoneticPr fontId="6" type="noConversion"/>
  </si>
  <si>
    <t>등록자아이디</t>
    <phoneticPr fontId="6" type="noConversion"/>
  </si>
  <si>
    <t>수정자아이디</t>
    <phoneticPr fontId="6" type="noConversion"/>
  </si>
  <si>
    <t>등록자아이피</t>
    <phoneticPr fontId="6" type="noConversion"/>
  </si>
  <si>
    <t>수정자아이피</t>
    <phoneticPr fontId="6" type="noConversion"/>
  </si>
  <si>
    <t>mem_id</t>
    <phoneticPr fontId="6" type="noConversion"/>
  </si>
  <si>
    <t>mem_name</t>
    <phoneticPr fontId="6" type="noConversion"/>
  </si>
  <si>
    <t>password</t>
    <phoneticPr fontId="6" type="noConversion"/>
  </si>
  <si>
    <t>auth</t>
    <phoneticPr fontId="6" type="noConversion"/>
  </si>
  <si>
    <t>regist_date</t>
    <phoneticPr fontId="6" type="noConversion"/>
  </si>
  <si>
    <t>update_date</t>
    <phoneticPr fontId="6" type="noConversion"/>
  </si>
  <si>
    <t>regist_ip</t>
    <phoneticPr fontId="6" type="noConversion"/>
  </si>
  <si>
    <t>update_id</t>
    <phoneticPr fontId="6" type="noConversion"/>
  </si>
  <si>
    <t>regist_id</t>
    <phoneticPr fontId="6" type="noConversion"/>
  </si>
  <si>
    <t>update_ip</t>
    <phoneticPr fontId="6" type="noConversion"/>
  </si>
  <si>
    <t>varchar2(200)</t>
    <phoneticPr fontId="6" type="noConversion"/>
  </si>
  <si>
    <t>primary key</t>
    <phoneticPr fontId="6" type="noConversion"/>
  </si>
  <si>
    <t>date</t>
    <phoneticPr fontId="6" type="noConversion"/>
  </si>
  <si>
    <t>인덱스</t>
    <phoneticPr fontId="6" type="noConversion"/>
  </si>
  <si>
    <t>영상제목</t>
    <phoneticPr fontId="6" type="noConversion"/>
  </si>
  <si>
    <t>영상설명</t>
    <phoneticPr fontId="6" type="noConversion"/>
  </si>
  <si>
    <t>조회수</t>
    <phoneticPr fontId="6" type="noConversion"/>
  </si>
  <si>
    <t>좋아요</t>
    <phoneticPr fontId="6" type="noConversion"/>
  </si>
  <si>
    <t>채널명</t>
    <phoneticPr fontId="6" type="noConversion"/>
  </si>
  <si>
    <t>구독자수</t>
    <phoneticPr fontId="6" type="noConversion"/>
  </si>
  <si>
    <t>영상 URL</t>
    <phoneticPr fontId="6" type="noConversion"/>
  </si>
  <si>
    <t>채널 URL</t>
    <phoneticPr fontId="6" type="noConversion"/>
  </si>
  <si>
    <t>썸네일이미지 파일명</t>
    <phoneticPr fontId="6" type="noConversion"/>
  </si>
  <si>
    <t>프로필사진 파일명</t>
    <phoneticPr fontId="6" type="noConversion"/>
  </si>
  <si>
    <t>mem_profile</t>
    <phoneticPr fontId="6" type="noConversion"/>
  </si>
  <si>
    <t>board_youtube</t>
    <phoneticPr fontId="6" type="noConversion"/>
  </si>
  <si>
    <t>DDL</t>
    <phoneticPr fontId="6" type="noConversion"/>
  </si>
  <si>
    <t>create table</t>
    <phoneticPr fontId="6" type="noConversion"/>
  </si>
  <si>
    <t>(</t>
    <phoneticPr fontId="6" type="noConversion"/>
  </si>
  <si>
    <t>);</t>
    <phoneticPr fontId="6" type="noConversion"/>
  </si>
  <si>
    <t>default sysdate</t>
    <phoneticPr fontId="6" type="noConversion"/>
  </si>
  <si>
    <t>ytb_idx</t>
    <phoneticPr fontId="6" type="noConversion"/>
  </si>
  <si>
    <t>ytb_title</t>
    <phoneticPr fontId="6" type="noConversion"/>
  </si>
  <si>
    <t>ytb_url</t>
    <phoneticPr fontId="6" type="noConversion"/>
  </si>
  <si>
    <t>ytb_info</t>
    <phoneticPr fontId="6" type="noConversion"/>
  </si>
  <si>
    <t>ytb_regdate</t>
    <phoneticPr fontId="6" type="noConversion"/>
  </si>
  <si>
    <t>ytb_hit</t>
    <phoneticPr fontId="6" type="noConversion"/>
  </si>
  <si>
    <t>ytb_like</t>
    <phoneticPr fontId="6" type="noConversion"/>
  </si>
  <si>
    <t>ytb_channel_name</t>
    <phoneticPr fontId="6" type="noConversion"/>
  </si>
  <si>
    <t>ytb_subscribes</t>
    <phoneticPr fontId="6" type="noConversion"/>
  </si>
  <si>
    <t>ytb_channel_url</t>
    <phoneticPr fontId="6" type="noConversion"/>
  </si>
  <si>
    <t>ytb_thumbnail</t>
    <phoneticPr fontId="6" type="noConversion"/>
  </si>
  <si>
    <t>varchar2(2000)</t>
    <phoneticPr fontId="6" type="noConversion"/>
  </si>
  <si>
    <t>not null</t>
    <phoneticPr fontId="6" type="noConversion"/>
  </si>
  <si>
    <t>default 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</si>
</sst>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sz val="10"/>
      <color rgb="FF000000"/>
      <name val="굴림체"/>
      <family val="3"/>
      <charset val="129"/>
    </font>
    <font>
      <b/>
      <sz val="11"/>
      <color rgb="FF000000"/>
      <name val="굴림체"/>
      <family val="3"/>
      <charset val="129"/>
    </font>
    <font>
      <sz val="11"/>
      <color rgb="FF000000"/>
      <name val="굴림체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5" xfId="0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center" vertical="center" wrapText="1" shrinkToFit="1"/>
    </xf>
    <xf numFmtId="0" fontId="1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 shrinkToFi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 shrinkToFit="1"/>
    </xf>
    <xf numFmtId="0" fontId="3" fillId="0" borderId="5" xfId="0" quotePrefix="1" applyFont="1" applyBorder="1" applyAlignment="1">
      <alignment horizontal="center" vertical="center" wrapText="1" shrinkToFi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 shrinkToFit="1"/>
    </xf>
    <xf numFmtId="0" fontId="5" fillId="0" borderId="8" xfId="0" applyFont="1" applyBorder="1" applyAlignment="1">
      <alignment horizontal="center" vertical="center" wrapText="1" shrinkToFi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5" fillId="0" borderId="4" xfId="0" applyFont="1" applyBorder="1" applyAlignment="1">
      <alignment horizontal="center" vertical="center" wrapText="1" shrinkToFit="1"/>
    </xf>
    <xf numFmtId="0" fontId="4" fillId="2" borderId="1" xfId="0" applyFont="1" applyFill="1" applyBorder="1" applyAlignment="1">
      <alignment horizontal="center" vertical="center" wrapText="1" shrinkToFit="1"/>
    </xf>
    <xf numFmtId="0" fontId="3" fillId="0" borderId="6" xfId="0" applyFont="1" applyBorder="1" applyAlignment="1">
      <alignment horizontal="center" vertical="center" wrapText="1" shrinkToFit="1"/>
    </xf>
    <xf numFmtId="0" fontId="3" fillId="0" borderId="8" xfId="0" applyFont="1" applyBorder="1" applyAlignment="1">
      <alignment horizontal="center" vertical="center" wrapText="1" shrinkToFit="1"/>
    </xf>
    <xf numFmtId="0" fontId="3" fillId="0" borderId="7" xfId="0" applyFont="1" applyBorder="1" applyAlignment="1">
      <alignment horizontal="center" vertical="center" wrapText="1" shrinkToFi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 shrinkToFit="1"/>
    </xf>
  </cellXfs>
  <cellStyles count="2">
    <cellStyle name="표준" xfId="0" builtinId="0"/>
    <cellStyle name="하이퍼링크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E761-3640-44F1-976B-D9B934C9A3F0}">
  <dimension ref="A1:G22"/>
  <sheetViews>
    <sheetView workbookViewId="0">
      <selection activeCell="C24" sqref="C24"/>
    </sheetView>
  </sheetViews>
  <sheetFormatPr defaultRowHeight="17.600000000000001" x14ac:dyDescent="0.55000000000000004"/>
  <cols>
    <col min="1" max="1" width="3.85546875" style="7" customWidth="1"/>
    <col min="2" max="2" width="18.7109375" customWidth="1"/>
    <col min="3" max="3" width="25.140625" customWidth="1"/>
    <col min="5" max="5" width="16.2109375" bestFit="1" customWidth="1"/>
    <col min="7" max="7" width="3.7109375" style="7" customWidth="1"/>
    <col min="8" max="8" width="11.640625" bestFit="1" customWidth="1"/>
    <col min="9" max="9" width="15.5" bestFit="1" customWidth="1"/>
  </cols>
  <sheetData>
    <row r="1" spans="1:5" x14ac:dyDescent="0.55000000000000004">
      <c r="A1" s="5" t="s">
        <v>11</v>
      </c>
      <c r="B1" s="6" t="s">
        <v>16</v>
      </c>
      <c r="C1" s="6" t="s">
        <v>14</v>
      </c>
      <c r="D1" s="6" t="s">
        <v>18</v>
      </c>
      <c r="E1" s="6" t="s">
        <v>33</v>
      </c>
    </row>
    <row r="2" spans="1:5" x14ac:dyDescent="0.55000000000000004">
      <c r="A2" s="5">
        <v>1</v>
      </c>
      <c r="B2" s="4" t="s">
        <v>17</v>
      </c>
      <c r="D2" s="4" t="s">
        <v>19</v>
      </c>
      <c r="E2" s="4" t="s">
        <v>24</v>
      </c>
    </row>
    <row r="3" spans="1:5" x14ac:dyDescent="0.55000000000000004">
      <c r="A3" s="5">
        <v>2</v>
      </c>
      <c r="B3" s="4" t="s">
        <v>23</v>
      </c>
      <c r="D3" s="4" t="s">
        <v>19</v>
      </c>
      <c r="E3" s="4" t="s">
        <v>25</v>
      </c>
    </row>
    <row r="4" spans="1:5" x14ac:dyDescent="0.55000000000000004">
      <c r="A4" s="5">
        <v>3</v>
      </c>
      <c r="B4" s="4" t="s">
        <v>35</v>
      </c>
      <c r="D4" s="4" t="s">
        <v>19</v>
      </c>
      <c r="E4" s="4" t="s">
        <v>24</v>
      </c>
    </row>
    <row r="5" spans="1:5" x14ac:dyDescent="0.55000000000000004">
      <c r="A5" s="5">
        <v>4</v>
      </c>
      <c r="B5" s="4" t="s">
        <v>36</v>
      </c>
      <c r="D5" s="4" t="s">
        <v>19</v>
      </c>
      <c r="E5" s="4" t="s">
        <v>24</v>
      </c>
    </row>
    <row r="6" spans="1:5" x14ac:dyDescent="0.55000000000000004">
      <c r="A6" s="5">
        <v>5</v>
      </c>
      <c r="B6" s="4" t="s">
        <v>37</v>
      </c>
      <c r="C6" s="4" t="s">
        <v>38</v>
      </c>
      <c r="D6" s="4" t="s">
        <v>19</v>
      </c>
      <c r="E6" s="4" t="s">
        <v>24</v>
      </c>
    </row>
    <row r="7" spans="1:5" x14ac:dyDescent="0.55000000000000004">
      <c r="A7" s="5">
        <v>6</v>
      </c>
    </row>
    <row r="10" spans="1:5" x14ac:dyDescent="0.55000000000000004">
      <c r="A10" s="5" t="s">
        <v>11</v>
      </c>
      <c r="B10" s="6" t="s">
        <v>14</v>
      </c>
      <c r="C10" s="6" t="s">
        <v>15</v>
      </c>
    </row>
    <row r="11" spans="1:5" x14ac:dyDescent="0.55000000000000004">
      <c r="A11" s="5">
        <v>1</v>
      </c>
      <c r="B11" s="4" t="s">
        <v>10</v>
      </c>
      <c r="C11" s="4" t="s">
        <v>8</v>
      </c>
    </row>
    <row r="12" spans="1:5" ht="15.75" customHeight="1" x14ac:dyDescent="0.55000000000000004">
      <c r="A12" s="5">
        <v>2</v>
      </c>
      <c r="B12" s="4" t="s">
        <v>13</v>
      </c>
      <c r="C12" s="4" t="s">
        <v>12</v>
      </c>
    </row>
    <row r="13" spans="1:5" ht="15.75" customHeight="1" x14ac:dyDescent="0.55000000000000004">
      <c r="A13" s="5">
        <v>3</v>
      </c>
      <c r="B13" s="4" t="s">
        <v>47</v>
      </c>
      <c r="C13" s="4" t="s">
        <v>52</v>
      </c>
    </row>
    <row r="14" spans="1:5" ht="15.75" customHeight="1" x14ac:dyDescent="0.55000000000000004">
      <c r="A14" s="5">
        <v>4</v>
      </c>
      <c r="B14" s="4" t="s">
        <v>48</v>
      </c>
      <c r="C14" s="4" t="s">
        <v>49</v>
      </c>
    </row>
    <row r="15" spans="1:5" ht="15.75" customHeight="1" x14ac:dyDescent="0.55000000000000004">
      <c r="A15" s="5">
        <v>5</v>
      </c>
      <c r="B15" s="4" t="s">
        <v>50</v>
      </c>
      <c r="C15" s="4" t="s">
        <v>51</v>
      </c>
    </row>
    <row r="16" spans="1:5" ht="17.25" customHeight="1" x14ac:dyDescent="0.55000000000000004">
      <c r="A16" s="5">
        <v>6</v>
      </c>
      <c r="B16" s="4" t="s">
        <v>20</v>
      </c>
      <c r="C16" s="4" t="s">
        <v>54</v>
      </c>
    </row>
    <row r="17" spans="1:3" ht="17.25" customHeight="1" x14ac:dyDescent="0.55000000000000004">
      <c r="A17" s="5">
        <v>7</v>
      </c>
      <c r="B17" s="4" t="s">
        <v>53</v>
      </c>
      <c r="C17" s="4" t="s">
        <v>55</v>
      </c>
    </row>
    <row r="18" spans="1:3" x14ac:dyDescent="0.55000000000000004">
      <c r="A18" s="5">
        <v>8</v>
      </c>
      <c r="B18" s="4" t="s">
        <v>22</v>
      </c>
      <c r="C18" s="4" t="s">
        <v>21</v>
      </c>
    </row>
    <row r="19" spans="1:3" x14ac:dyDescent="0.55000000000000004">
      <c r="A19" s="5">
        <v>9</v>
      </c>
      <c r="B19" s="4" t="s">
        <v>26</v>
      </c>
      <c r="C19" s="4" t="s">
        <v>27</v>
      </c>
    </row>
    <row r="20" spans="1:3" x14ac:dyDescent="0.55000000000000004">
      <c r="A20" s="5">
        <v>10</v>
      </c>
      <c r="B20" s="4" t="s">
        <v>28</v>
      </c>
      <c r="C20" s="4" t="s">
        <v>31</v>
      </c>
    </row>
    <row r="21" spans="1:3" x14ac:dyDescent="0.55000000000000004">
      <c r="A21" s="5">
        <v>11</v>
      </c>
      <c r="B21" s="4" t="s">
        <v>29</v>
      </c>
      <c r="C21" s="4" t="s">
        <v>30</v>
      </c>
    </row>
    <row r="22" spans="1:3" x14ac:dyDescent="0.55000000000000004">
      <c r="A22" s="5">
        <v>12</v>
      </c>
      <c r="B22" s="4" t="s">
        <v>32</v>
      </c>
      <c r="C22" s="4" t="s">
        <v>34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62"/>
  <sheetViews>
    <sheetView tabSelected="1" topLeftCell="A38" zoomScale="85" zoomScaleNormal="85" zoomScaleSheetLayoutView="75" workbookViewId="0">
      <selection activeCell="U17" sqref="U17"/>
    </sheetView>
  </sheetViews>
  <sheetFormatPr defaultColWidth="9" defaultRowHeight="17.600000000000001" x14ac:dyDescent="0.55000000000000004"/>
  <cols>
    <col min="1" max="1" width="12.640625" style="8" customWidth="1"/>
    <col min="2" max="2" width="20.640625" style="8" bestFit="1" customWidth="1"/>
    <col min="3" max="3" width="19.5" style="8" bestFit="1" customWidth="1"/>
    <col min="4" max="4" width="14.42578125" style="8" bestFit="1" customWidth="1"/>
    <col min="5" max="5" width="12.640625" style="8" customWidth="1"/>
    <col min="6" max="6" width="15.0703125" style="8" customWidth="1"/>
    <col min="7" max="7" width="12.640625" style="8" customWidth="1"/>
    <col min="8" max="8" width="15.0703125" style="8" bestFit="1" customWidth="1"/>
    <col min="9" max="9" width="16.640625" style="8" bestFit="1" customWidth="1"/>
    <col min="10" max="10" width="9" style="1"/>
    <col min="11" max="15" width="9" style="32"/>
    <col min="16" max="16" width="9" style="32" customWidth="1"/>
    <col min="17" max="32" width="9" style="32"/>
    <col min="33" max="16384" width="9" style="1"/>
  </cols>
  <sheetData>
    <row r="1" spans="1:17" ht="16.5" customHeight="1" x14ac:dyDescent="0.55000000000000004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17" ht="16.5" customHeight="1" x14ac:dyDescent="0.55000000000000004">
      <c r="A2" s="12" t="s">
        <v>4</v>
      </c>
      <c r="B2" s="18"/>
      <c r="C2" s="19"/>
      <c r="D2" s="20" t="s">
        <v>2</v>
      </c>
      <c r="E2" s="20"/>
      <c r="F2" s="21" t="s">
        <v>39</v>
      </c>
      <c r="G2" s="22"/>
      <c r="H2" s="22"/>
      <c r="I2" s="23"/>
      <c r="K2" s="36" t="s">
        <v>92</v>
      </c>
      <c r="L2" s="37"/>
      <c r="M2" s="37"/>
      <c r="N2" s="37"/>
      <c r="O2" s="37"/>
      <c r="P2" s="37"/>
      <c r="Q2" s="38"/>
    </row>
    <row r="3" spans="1:17" ht="16.5" customHeight="1" x14ac:dyDescent="0.55000000000000004">
      <c r="A3" s="12" t="s">
        <v>0</v>
      </c>
      <c r="B3" s="13" t="s">
        <v>40</v>
      </c>
      <c r="C3" s="13" t="s">
        <v>41</v>
      </c>
      <c r="D3" s="12" t="s">
        <v>42</v>
      </c>
      <c r="E3" s="12" t="s">
        <v>43</v>
      </c>
      <c r="F3" s="12" t="s">
        <v>44</v>
      </c>
      <c r="G3" s="12" t="s">
        <v>45</v>
      </c>
      <c r="H3" s="12" t="s">
        <v>7</v>
      </c>
      <c r="I3" s="12" t="s">
        <v>1</v>
      </c>
      <c r="K3" s="34" t="s">
        <v>93</v>
      </c>
      <c r="L3" s="33" t="str">
        <f>IF(ISBLANK(B2),"",B2)</f>
        <v/>
      </c>
      <c r="M3" s="34" t="s">
        <v>94</v>
      </c>
      <c r="N3" s="33"/>
      <c r="O3" s="33"/>
      <c r="P3" s="33"/>
      <c r="Q3" s="34"/>
    </row>
    <row r="4" spans="1:17" ht="16.5" customHeight="1" x14ac:dyDescent="0.55000000000000004">
      <c r="A4" s="3">
        <v>1</v>
      </c>
      <c r="B4" s="11"/>
      <c r="C4" s="11"/>
      <c r="D4" s="3"/>
      <c r="E4" s="3"/>
      <c r="F4" s="3"/>
      <c r="G4" s="3"/>
      <c r="H4" s="3"/>
      <c r="I4" s="3"/>
      <c r="K4" s="33" t="str">
        <f t="shared" ref="K4:K17" si="0">IF(ISBLANK(C4),"",C4)</f>
        <v/>
      </c>
      <c r="L4" s="33" t="str">
        <f t="shared" ref="L4:L17" si="1">IF(ISBLANK(D4),"",D4)</f>
        <v/>
      </c>
      <c r="M4" s="33" t="str">
        <f t="shared" ref="M4:M17" si="2">IF(ISBLANK(E4),"",E4)</f>
        <v/>
      </c>
      <c r="N4" s="33" t="str">
        <f t="shared" ref="N4:N17" si="3">IF(ISBLANK(F4),"",F4)</f>
        <v/>
      </c>
      <c r="O4" s="33" t="str">
        <f t="shared" ref="O4:O17" si="4">IF(ISBLANK(G4),"",G4)</f>
        <v/>
      </c>
      <c r="P4" s="33" t="str">
        <f t="shared" ref="P4:P17" si="5">IF(ISBLANK(H4),"",H4)</f>
        <v/>
      </c>
      <c r="Q4" s="33" t="str">
        <f t="shared" ref="Q4:Q13" si="6">IF(ISBLANK(C5), "", ",")</f>
        <v/>
      </c>
    </row>
    <row r="5" spans="1:17" ht="16.5" customHeight="1" x14ac:dyDescent="0.55000000000000004">
      <c r="A5" s="3">
        <v>2</v>
      </c>
      <c r="B5" s="11"/>
      <c r="C5" s="11"/>
      <c r="D5" s="3"/>
      <c r="E5" s="3"/>
      <c r="F5" s="3"/>
      <c r="G5" s="3"/>
      <c r="H5" s="3"/>
      <c r="I5" s="3"/>
      <c r="K5" s="33" t="str">
        <f t="shared" si="0"/>
        <v/>
      </c>
      <c r="L5" s="33" t="str">
        <f t="shared" si="1"/>
        <v/>
      </c>
      <c r="M5" s="33" t="str">
        <f t="shared" si="2"/>
        <v/>
      </c>
      <c r="N5" s="33" t="str">
        <f t="shared" si="3"/>
        <v/>
      </c>
      <c r="O5" s="33" t="str">
        <f t="shared" si="4"/>
        <v/>
      </c>
      <c r="P5" s="33" t="str">
        <f t="shared" si="5"/>
        <v/>
      </c>
      <c r="Q5" s="33" t="str">
        <f t="shared" si="6"/>
        <v/>
      </c>
    </row>
    <row r="6" spans="1:17" ht="16.5" customHeight="1" x14ac:dyDescent="0.55000000000000004">
      <c r="A6" s="3">
        <v>3</v>
      </c>
      <c r="B6" s="11"/>
      <c r="C6" s="11"/>
      <c r="D6" s="3"/>
      <c r="E6" s="3"/>
      <c r="F6" s="3"/>
      <c r="G6" s="3"/>
      <c r="H6" s="3"/>
      <c r="I6" s="3"/>
      <c r="K6" s="33" t="str">
        <f t="shared" si="0"/>
        <v/>
      </c>
      <c r="L6" s="33" t="str">
        <f t="shared" si="1"/>
        <v/>
      </c>
      <c r="M6" s="33" t="str">
        <f t="shared" si="2"/>
        <v/>
      </c>
      <c r="N6" s="33" t="str">
        <f t="shared" si="3"/>
        <v/>
      </c>
      <c r="O6" s="33" t="str">
        <f t="shared" si="4"/>
        <v/>
      </c>
      <c r="P6" s="33" t="str">
        <f t="shared" si="5"/>
        <v/>
      </c>
      <c r="Q6" s="33" t="str">
        <f t="shared" si="6"/>
        <v/>
      </c>
    </row>
    <row r="7" spans="1:17" ht="16.5" customHeight="1" x14ac:dyDescent="0.55000000000000004">
      <c r="A7" s="3">
        <v>4</v>
      </c>
      <c r="B7" s="11"/>
      <c r="C7" s="14"/>
      <c r="D7" s="3"/>
      <c r="E7" s="3"/>
      <c r="F7" s="3"/>
      <c r="G7" s="3"/>
      <c r="H7" s="3"/>
      <c r="I7" s="3"/>
      <c r="K7" s="33" t="str">
        <f t="shared" si="0"/>
        <v/>
      </c>
      <c r="L7" s="33" t="str">
        <f t="shared" si="1"/>
        <v/>
      </c>
      <c r="M7" s="33" t="str">
        <f t="shared" si="2"/>
        <v/>
      </c>
      <c r="N7" s="33" t="str">
        <f t="shared" si="3"/>
        <v/>
      </c>
      <c r="O7" s="33" t="str">
        <f t="shared" si="4"/>
        <v/>
      </c>
      <c r="P7" s="33" t="str">
        <f t="shared" si="5"/>
        <v/>
      </c>
      <c r="Q7" s="33" t="str">
        <f t="shared" si="6"/>
        <v/>
      </c>
    </row>
    <row r="8" spans="1:17" ht="16.5" customHeight="1" x14ac:dyDescent="0.55000000000000004">
      <c r="A8" s="3">
        <v>5</v>
      </c>
      <c r="B8" s="11"/>
      <c r="C8" s="14"/>
      <c r="D8" s="3"/>
      <c r="E8" s="3"/>
      <c r="F8" s="3"/>
      <c r="G8" s="3"/>
      <c r="H8" s="3"/>
      <c r="I8" s="3"/>
      <c r="K8" s="33" t="str">
        <f t="shared" si="0"/>
        <v/>
      </c>
      <c r="L8" s="33" t="str">
        <f t="shared" si="1"/>
        <v/>
      </c>
      <c r="M8" s="33" t="str">
        <f t="shared" si="2"/>
        <v/>
      </c>
      <c r="N8" s="33" t="str">
        <f t="shared" si="3"/>
        <v/>
      </c>
      <c r="O8" s="33" t="str">
        <f t="shared" si="4"/>
        <v/>
      </c>
      <c r="P8" s="35" t="str">
        <f>IF(ISBLANK(H8),"",H8)</f>
        <v/>
      </c>
      <c r="Q8" s="33" t="str">
        <f t="shared" si="6"/>
        <v/>
      </c>
    </row>
    <row r="9" spans="1:17" ht="16.5" customHeight="1" x14ac:dyDescent="0.55000000000000004">
      <c r="A9" s="3">
        <v>6</v>
      </c>
      <c r="B9" s="11"/>
      <c r="C9" s="11"/>
      <c r="D9" s="3"/>
      <c r="E9" s="3"/>
      <c r="F9" s="3"/>
      <c r="G9" s="3"/>
      <c r="H9" s="3"/>
      <c r="I9" s="3"/>
      <c r="K9" s="33" t="str">
        <f t="shared" si="0"/>
        <v/>
      </c>
      <c r="L9" s="33" t="str">
        <f t="shared" si="1"/>
        <v/>
      </c>
      <c r="M9" s="33" t="str">
        <f t="shared" si="2"/>
        <v/>
      </c>
      <c r="N9" s="33" t="str">
        <f t="shared" si="3"/>
        <v/>
      </c>
      <c r="O9" s="33" t="str">
        <f t="shared" si="4"/>
        <v/>
      </c>
      <c r="P9" s="33" t="str">
        <f t="shared" ref="P9:P20" si="7">IF(ISBLANK(H9),"",H9)</f>
        <v/>
      </c>
      <c r="Q9" s="33" t="str">
        <f t="shared" si="6"/>
        <v/>
      </c>
    </row>
    <row r="10" spans="1:17" ht="16.5" customHeight="1" x14ac:dyDescent="0.55000000000000004">
      <c r="A10" s="3">
        <v>7</v>
      </c>
      <c r="B10" s="11"/>
      <c r="C10" s="11"/>
      <c r="D10" s="3"/>
      <c r="E10" s="3"/>
      <c r="F10" s="3"/>
      <c r="G10" s="3"/>
      <c r="H10" s="3"/>
      <c r="I10" s="3"/>
      <c r="K10" s="33" t="str">
        <f t="shared" si="0"/>
        <v/>
      </c>
      <c r="L10" s="33" t="str">
        <f t="shared" si="1"/>
        <v/>
      </c>
      <c r="M10" s="33" t="str">
        <f t="shared" si="2"/>
        <v/>
      </c>
      <c r="N10" s="33" t="str">
        <f t="shared" si="3"/>
        <v/>
      </c>
      <c r="O10" s="33" t="str">
        <f t="shared" si="4"/>
        <v/>
      </c>
      <c r="P10" s="33" t="str">
        <f t="shared" si="7"/>
        <v/>
      </c>
      <c r="Q10" s="33" t="str">
        <f t="shared" si="6"/>
        <v/>
      </c>
    </row>
    <row r="11" spans="1:17" ht="16.5" customHeight="1" x14ac:dyDescent="0.55000000000000004">
      <c r="A11" s="3">
        <v>8</v>
      </c>
      <c r="B11" s="11"/>
      <c r="C11" s="11"/>
      <c r="D11" s="3"/>
      <c r="E11" s="3"/>
      <c r="F11" s="3"/>
      <c r="G11" s="3"/>
      <c r="H11" s="3"/>
      <c r="I11" s="3"/>
      <c r="K11" s="33" t="str">
        <f t="shared" si="0"/>
        <v/>
      </c>
      <c r="L11" s="33" t="str">
        <f t="shared" si="1"/>
        <v/>
      </c>
      <c r="M11" s="33" t="str">
        <f t="shared" si="2"/>
        <v/>
      </c>
      <c r="N11" s="33" t="str">
        <f t="shared" si="3"/>
        <v/>
      </c>
      <c r="O11" s="33" t="str">
        <f t="shared" si="4"/>
        <v/>
      </c>
      <c r="P11" s="33" t="str">
        <f t="shared" si="7"/>
        <v/>
      </c>
      <c r="Q11" s="33" t="str">
        <f t="shared" si="6"/>
        <v/>
      </c>
    </row>
    <row r="12" spans="1:17" ht="16.5" customHeight="1" x14ac:dyDescent="0.55000000000000004">
      <c r="A12" s="3">
        <v>10</v>
      </c>
      <c r="B12" s="3"/>
      <c r="C12" s="11"/>
      <c r="D12" s="3"/>
      <c r="F12" s="3"/>
      <c r="G12" s="3"/>
      <c r="H12" s="3"/>
      <c r="I12" s="3"/>
      <c r="K12" s="33" t="str">
        <f t="shared" si="0"/>
        <v/>
      </c>
      <c r="L12" s="33" t="str">
        <f t="shared" si="1"/>
        <v/>
      </c>
      <c r="M12" s="33" t="str">
        <f t="shared" si="2"/>
        <v/>
      </c>
      <c r="N12" s="33" t="str">
        <f t="shared" si="3"/>
        <v/>
      </c>
      <c r="O12" s="33" t="str">
        <f t="shared" si="4"/>
        <v/>
      </c>
      <c r="P12" s="33" t="str">
        <f t="shared" si="7"/>
        <v/>
      </c>
      <c r="Q12" s="33" t="str">
        <f t="shared" si="6"/>
        <v/>
      </c>
    </row>
    <row r="13" spans="1:17" ht="16.5" customHeight="1" x14ac:dyDescent="0.55000000000000004">
      <c r="A13" s="9">
        <v>11</v>
      </c>
      <c r="B13" s="3"/>
      <c r="C13" s="11"/>
      <c r="D13" s="3"/>
      <c r="E13" s="2"/>
      <c r="F13" s="2"/>
      <c r="G13" s="2"/>
      <c r="H13" s="2"/>
      <c r="I13" s="2"/>
      <c r="K13" s="33" t="str">
        <f t="shared" si="0"/>
        <v/>
      </c>
      <c r="L13" s="33" t="str">
        <f t="shared" si="1"/>
        <v/>
      </c>
      <c r="M13" s="33" t="str">
        <f t="shared" si="2"/>
        <v/>
      </c>
      <c r="N13" s="33" t="str">
        <f t="shared" si="3"/>
        <v/>
      </c>
      <c r="O13" s="33" t="str">
        <f t="shared" si="4"/>
        <v/>
      </c>
      <c r="P13" s="33" t="str">
        <f t="shared" si="7"/>
        <v/>
      </c>
      <c r="Q13" s="33" t="str">
        <f t="shared" si="6"/>
        <v/>
      </c>
    </row>
    <row r="14" spans="1:17" ht="16.5" customHeight="1" x14ac:dyDescent="0.55000000000000004">
      <c r="A14" s="10">
        <v>13</v>
      </c>
      <c r="B14" s="2"/>
      <c r="C14" s="2"/>
      <c r="D14" s="3"/>
      <c r="E14" s="2"/>
      <c r="F14" s="2"/>
      <c r="G14" s="2"/>
      <c r="H14" s="2"/>
      <c r="I14" s="2"/>
      <c r="K14" s="33" t="str">
        <f t="shared" si="0"/>
        <v/>
      </c>
      <c r="L14" s="33" t="str">
        <f t="shared" si="1"/>
        <v/>
      </c>
      <c r="M14" s="33" t="str">
        <f t="shared" si="2"/>
        <v/>
      </c>
      <c r="N14" s="33" t="str">
        <f t="shared" si="3"/>
        <v/>
      </c>
      <c r="O14" s="33" t="str">
        <f t="shared" si="4"/>
        <v/>
      </c>
      <c r="P14" s="33" t="str">
        <f t="shared" si="7"/>
        <v/>
      </c>
      <c r="Q14" s="33" t="str">
        <f>IF(ISBLANK(C15), "", ",")</f>
        <v/>
      </c>
    </row>
    <row r="15" spans="1:17" ht="16.5" customHeight="1" x14ac:dyDescent="0.55000000000000004">
      <c r="A15" s="9">
        <v>14</v>
      </c>
      <c r="B15" s="2"/>
      <c r="C15" s="2"/>
      <c r="D15" s="2"/>
      <c r="E15" s="2"/>
      <c r="F15" s="2"/>
      <c r="G15" s="2"/>
      <c r="H15" s="15"/>
      <c r="I15" s="2"/>
      <c r="K15" s="33" t="str">
        <f t="shared" si="0"/>
        <v/>
      </c>
      <c r="L15" s="33" t="str">
        <f t="shared" si="1"/>
        <v/>
      </c>
      <c r="M15" s="33" t="str">
        <f t="shared" si="2"/>
        <v/>
      </c>
      <c r="N15" s="33" t="str">
        <f t="shared" si="3"/>
        <v/>
      </c>
      <c r="O15" s="33" t="str">
        <f t="shared" si="4"/>
        <v/>
      </c>
      <c r="P15" s="33" t="str">
        <f t="shared" si="7"/>
        <v/>
      </c>
      <c r="Q15" s="33" t="str">
        <f>IF(ISBLANK(C16), "", ",")</f>
        <v/>
      </c>
    </row>
    <row r="16" spans="1:17" ht="16.5" customHeight="1" x14ac:dyDescent="0.55000000000000004">
      <c r="A16" s="9">
        <v>15</v>
      </c>
      <c r="B16" s="2"/>
      <c r="C16" s="2"/>
      <c r="D16" s="2"/>
      <c r="E16" s="2"/>
      <c r="F16" s="2"/>
      <c r="G16" s="2"/>
      <c r="H16" s="2"/>
      <c r="I16" s="2"/>
      <c r="K16" s="33" t="str">
        <f t="shared" si="0"/>
        <v/>
      </c>
      <c r="L16" s="33" t="str">
        <f t="shared" si="1"/>
        <v/>
      </c>
      <c r="M16" s="33" t="str">
        <f t="shared" si="2"/>
        <v/>
      </c>
      <c r="N16" s="33" t="str">
        <f t="shared" si="3"/>
        <v/>
      </c>
      <c r="O16" s="33" t="str">
        <f t="shared" si="4"/>
        <v/>
      </c>
      <c r="P16" s="33" t="str">
        <f t="shared" si="7"/>
        <v/>
      </c>
      <c r="Q16" s="33" t="str">
        <f>IF(ISBLANK(C17), "", ",")</f>
        <v/>
      </c>
    </row>
    <row r="17" spans="1:17" ht="16.5" customHeight="1" x14ac:dyDescent="0.55000000000000004">
      <c r="A17" s="39"/>
      <c r="B17" s="40"/>
      <c r="C17" s="40"/>
      <c r="D17" s="40"/>
      <c r="E17" s="40"/>
      <c r="F17" s="40"/>
      <c r="G17" s="40"/>
      <c r="H17" s="40"/>
      <c r="I17" s="40"/>
      <c r="K17" s="33" t="str">
        <f t="shared" si="0"/>
        <v/>
      </c>
      <c r="L17" s="33" t="str">
        <f t="shared" si="1"/>
        <v/>
      </c>
      <c r="M17" s="33" t="str">
        <f t="shared" si="2"/>
        <v/>
      </c>
      <c r="N17" s="33" t="str">
        <f t="shared" si="3"/>
        <v/>
      </c>
      <c r="O17" s="33" t="str">
        <f t="shared" si="4"/>
        <v/>
      </c>
      <c r="P17" s="33" t="str">
        <f t="shared" si="7"/>
        <v/>
      </c>
      <c r="Q17" s="33" t="str">
        <f>IF(ISBLANK(C18), "", ",")</f>
        <v/>
      </c>
    </row>
    <row r="18" spans="1:17" ht="16.5" customHeight="1" x14ac:dyDescent="0.55000000000000004">
      <c r="A18" s="16" t="s">
        <v>6</v>
      </c>
      <c r="B18" s="31"/>
      <c r="C18" s="17"/>
      <c r="D18" s="16"/>
      <c r="E18" s="31"/>
      <c r="F18" s="31"/>
      <c r="G18" s="31"/>
      <c r="H18" s="31"/>
      <c r="I18" s="17"/>
      <c r="K18" s="34" t="s">
        <v>95</v>
      </c>
      <c r="L18" s="33"/>
      <c r="M18" s="33"/>
      <c r="N18" s="33"/>
      <c r="O18" s="33"/>
      <c r="P18" s="33"/>
      <c r="Q18" s="33"/>
    </row>
    <row r="19" spans="1:17" ht="16.5" customHeight="1" x14ac:dyDescent="0.55000000000000004">
      <c r="A19" s="25"/>
      <c r="B19" s="26"/>
      <c r="C19" s="27"/>
      <c r="D19" s="25"/>
      <c r="E19" s="26"/>
      <c r="F19" s="26"/>
      <c r="G19" s="26"/>
      <c r="H19" s="26"/>
      <c r="I19" s="27"/>
    </row>
    <row r="20" spans="1:17" ht="16.5" customHeight="1" x14ac:dyDescent="0.55000000000000004">
      <c r="A20" s="16" t="s">
        <v>5</v>
      </c>
      <c r="B20" s="17"/>
      <c r="C20" s="28"/>
      <c r="D20" s="29"/>
      <c r="E20" s="29"/>
      <c r="F20" s="29"/>
      <c r="G20" s="29"/>
      <c r="H20" s="29"/>
      <c r="I20" s="30"/>
    </row>
    <row r="22" spans="1:17" x14ac:dyDescent="0.55000000000000004">
      <c r="A22" s="24" t="s">
        <v>3</v>
      </c>
      <c r="B22" s="24"/>
      <c r="C22" s="24"/>
      <c r="D22" s="24"/>
      <c r="E22" s="24"/>
      <c r="F22" s="24"/>
      <c r="G22" s="24"/>
      <c r="H22" s="24"/>
      <c r="I22" s="24"/>
    </row>
    <row r="23" spans="1:17" x14ac:dyDescent="0.55000000000000004">
      <c r="A23" s="12" t="s">
        <v>4</v>
      </c>
      <c r="B23" s="18" t="s">
        <v>56</v>
      </c>
      <c r="C23" s="19"/>
      <c r="D23" s="20" t="s">
        <v>2</v>
      </c>
      <c r="E23" s="20"/>
      <c r="F23" s="21" t="s">
        <v>39</v>
      </c>
      <c r="G23" s="22"/>
      <c r="H23" s="22"/>
      <c r="I23" s="23"/>
      <c r="K23" s="36" t="s">
        <v>92</v>
      </c>
      <c r="L23" s="37"/>
      <c r="M23" s="37"/>
      <c r="N23" s="37"/>
      <c r="O23" s="37"/>
      <c r="P23" s="37"/>
      <c r="Q23" s="38"/>
    </row>
    <row r="24" spans="1:17" x14ac:dyDescent="0.55000000000000004">
      <c r="A24" s="12" t="s">
        <v>0</v>
      </c>
      <c r="B24" s="13" t="s">
        <v>40</v>
      </c>
      <c r="C24" s="13" t="s">
        <v>41</v>
      </c>
      <c r="D24" s="12" t="s">
        <v>42</v>
      </c>
      <c r="E24" s="12" t="s">
        <v>43</v>
      </c>
      <c r="F24" s="12" t="s">
        <v>44</v>
      </c>
      <c r="G24" s="12" t="s">
        <v>45</v>
      </c>
      <c r="H24" s="12" t="s">
        <v>7</v>
      </c>
      <c r="I24" s="12" t="s">
        <v>1</v>
      </c>
      <c r="K24" s="34" t="s">
        <v>93</v>
      </c>
      <c r="L24" s="33" t="str">
        <f>IF(ISBLANK(B23),"",B23)</f>
        <v>member</v>
      </c>
      <c r="M24" s="34" t="s">
        <v>94</v>
      </c>
      <c r="N24" s="33"/>
      <c r="O24" s="33"/>
      <c r="P24" s="33"/>
      <c r="Q24" s="34"/>
    </row>
    <row r="25" spans="1:17" x14ac:dyDescent="0.55000000000000004">
      <c r="A25" s="3">
        <v>1</v>
      </c>
      <c r="B25" s="11" t="s">
        <v>57</v>
      </c>
      <c r="C25" s="11" t="s">
        <v>66</v>
      </c>
      <c r="D25" s="3" t="s">
        <v>76</v>
      </c>
      <c r="E25" s="3" t="s">
        <v>77</v>
      </c>
      <c r="F25" s="3"/>
      <c r="G25" s="3"/>
      <c r="H25" s="3"/>
      <c r="I25" s="3"/>
      <c r="K25" s="33" t="str">
        <f t="shared" ref="K25:K38" si="8">IF(ISBLANK(C25),"",C25)</f>
        <v>mem_id</v>
      </c>
      <c r="L25" s="33" t="str">
        <f t="shared" ref="L25:M38" si="9">IF(ISBLANK(D25),"",D25)</f>
        <v>varchar2(200)</v>
      </c>
      <c r="M25" s="33" t="str">
        <f t="shared" ref="M25:M38" si="10">IF(ISBLANK(E25),"",E25)</f>
        <v>primary key</v>
      </c>
      <c r="N25" s="33" t="str">
        <f t="shared" ref="N25:N38" si="11">IF(ISBLANK(F25),"",F25)</f>
        <v/>
      </c>
      <c r="O25" s="33" t="str">
        <f t="shared" ref="O25:O38" si="12">IF(ISBLANK(G25),"",G25)</f>
        <v/>
      </c>
      <c r="P25" s="33" t="str">
        <f t="shared" ref="P25:P38" si="13">IF(ISBLANK(H25),"",H25)</f>
        <v/>
      </c>
      <c r="Q25" s="33" t="str">
        <f t="shared" ref="Q25:Q34" si="14">IF(ISBLANK(C26), "", ",")</f>
        <v>,</v>
      </c>
    </row>
    <row r="26" spans="1:17" x14ac:dyDescent="0.55000000000000004">
      <c r="A26" s="3">
        <v>2</v>
      </c>
      <c r="B26" s="11" t="s">
        <v>58</v>
      </c>
      <c r="C26" s="11" t="s">
        <v>67</v>
      </c>
      <c r="D26" s="3" t="s">
        <v>76</v>
      </c>
      <c r="E26" s="3"/>
      <c r="F26" s="3"/>
      <c r="G26" s="3"/>
      <c r="H26" s="3"/>
      <c r="I26" s="3"/>
      <c r="K26" s="33" t="str">
        <f t="shared" si="8"/>
        <v>mem_name</v>
      </c>
      <c r="L26" s="33" t="str">
        <f t="shared" si="9"/>
        <v>varchar2(200)</v>
      </c>
      <c r="M26" s="33" t="str">
        <f t="shared" si="10"/>
        <v/>
      </c>
      <c r="N26" s="33" t="str">
        <f t="shared" si="11"/>
        <v/>
      </c>
      <c r="O26" s="33" t="str">
        <f t="shared" si="12"/>
        <v/>
      </c>
      <c r="P26" s="33" t="str">
        <f t="shared" si="13"/>
        <v/>
      </c>
      <c r="Q26" s="33" t="str">
        <f t="shared" si="14"/>
        <v>,</v>
      </c>
    </row>
    <row r="27" spans="1:17" x14ac:dyDescent="0.55000000000000004">
      <c r="A27" s="3">
        <v>3</v>
      </c>
      <c r="B27" s="11" t="s">
        <v>59</v>
      </c>
      <c r="C27" s="11" t="s">
        <v>68</v>
      </c>
      <c r="D27" s="3" t="s">
        <v>76</v>
      </c>
      <c r="E27" s="3"/>
      <c r="F27" s="3"/>
      <c r="G27" s="3"/>
      <c r="H27" s="3"/>
      <c r="I27" s="3"/>
      <c r="K27" s="33" t="str">
        <f t="shared" si="8"/>
        <v>password</v>
      </c>
      <c r="L27" s="33" t="str">
        <f t="shared" si="9"/>
        <v>varchar2(200)</v>
      </c>
      <c r="M27" s="33" t="str">
        <f t="shared" si="10"/>
        <v/>
      </c>
      <c r="N27" s="33" t="str">
        <f t="shared" si="11"/>
        <v/>
      </c>
      <c r="O27" s="33" t="str">
        <f t="shared" si="12"/>
        <v/>
      </c>
      <c r="P27" s="33" t="str">
        <f t="shared" si="13"/>
        <v/>
      </c>
      <c r="Q27" s="33" t="str">
        <f t="shared" si="14"/>
        <v>,</v>
      </c>
    </row>
    <row r="28" spans="1:17" x14ac:dyDescent="0.55000000000000004">
      <c r="A28" s="3">
        <v>4</v>
      </c>
      <c r="B28" s="11" t="s">
        <v>46</v>
      </c>
      <c r="C28" s="14" t="s">
        <v>69</v>
      </c>
      <c r="D28" s="3" t="s">
        <v>76</v>
      </c>
      <c r="E28" s="3"/>
      <c r="F28" s="3"/>
      <c r="G28" s="3"/>
      <c r="H28" s="3"/>
      <c r="I28" s="3"/>
      <c r="K28" s="33" t="str">
        <f t="shared" si="8"/>
        <v>auth</v>
      </c>
      <c r="L28" s="33" t="str">
        <f t="shared" si="9"/>
        <v>varchar2(200)</v>
      </c>
      <c r="M28" s="33" t="str">
        <f t="shared" si="10"/>
        <v/>
      </c>
      <c r="N28" s="33" t="str">
        <f t="shared" si="11"/>
        <v/>
      </c>
      <c r="O28" s="33" t="str">
        <f t="shared" si="12"/>
        <v/>
      </c>
      <c r="P28" s="33" t="str">
        <f t="shared" si="13"/>
        <v/>
      </c>
      <c r="Q28" s="33" t="str">
        <f t="shared" si="14"/>
        <v>,</v>
      </c>
    </row>
    <row r="29" spans="1:17" x14ac:dyDescent="0.55000000000000004">
      <c r="A29" s="3">
        <v>5</v>
      </c>
      <c r="B29" s="11" t="s">
        <v>60</v>
      </c>
      <c r="C29" s="14" t="s">
        <v>70</v>
      </c>
      <c r="D29" s="3" t="s">
        <v>78</v>
      </c>
      <c r="E29" s="3"/>
      <c r="F29" s="3"/>
      <c r="G29" s="3"/>
      <c r="H29" s="3" t="s">
        <v>96</v>
      </c>
      <c r="I29" s="3"/>
      <c r="K29" s="33" t="str">
        <f t="shared" si="8"/>
        <v>regist_date</v>
      </c>
      <c r="L29" s="33" t="str">
        <f t="shared" si="9"/>
        <v>date</v>
      </c>
      <c r="M29" s="33" t="str">
        <f t="shared" si="10"/>
        <v/>
      </c>
      <c r="N29" s="33" t="str">
        <f t="shared" si="11"/>
        <v/>
      </c>
      <c r="O29" s="33" t="str">
        <f t="shared" si="12"/>
        <v/>
      </c>
      <c r="P29" s="35" t="str">
        <f>IF(ISBLANK(H29),"",H29)</f>
        <v>default sysdate</v>
      </c>
      <c r="Q29" s="33" t="str">
        <f t="shared" si="14"/>
        <v>,</v>
      </c>
    </row>
    <row r="30" spans="1:17" x14ac:dyDescent="0.55000000000000004">
      <c r="A30" s="3">
        <v>6</v>
      </c>
      <c r="B30" s="11" t="s">
        <v>61</v>
      </c>
      <c r="C30" s="11" t="s">
        <v>71</v>
      </c>
      <c r="D30" s="3" t="s">
        <v>78</v>
      </c>
      <c r="E30" s="3"/>
      <c r="F30" s="3"/>
      <c r="G30" s="3"/>
      <c r="H30" s="3" t="s">
        <v>96</v>
      </c>
      <c r="I30" s="3"/>
      <c r="K30" s="33" t="str">
        <f t="shared" si="8"/>
        <v>update_date</v>
      </c>
      <c r="L30" s="33" t="str">
        <f t="shared" si="9"/>
        <v>date</v>
      </c>
      <c r="M30" s="33" t="str">
        <f t="shared" si="10"/>
        <v/>
      </c>
      <c r="N30" s="33" t="str">
        <f t="shared" si="11"/>
        <v/>
      </c>
      <c r="O30" s="33" t="str">
        <f t="shared" si="12"/>
        <v/>
      </c>
      <c r="P30" s="33" t="str">
        <f t="shared" si="13"/>
        <v>default sysdate</v>
      </c>
      <c r="Q30" s="33" t="str">
        <f t="shared" si="14"/>
        <v>,</v>
      </c>
    </row>
    <row r="31" spans="1:17" x14ac:dyDescent="0.55000000000000004">
      <c r="A31" s="3">
        <v>7</v>
      </c>
      <c r="B31" s="11" t="s">
        <v>62</v>
      </c>
      <c r="C31" s="11" t="s">
        <v>74</v>
      </c>
      <c r="D31" s="3" t="s">
        <v>76</v>
      </c>
      <c r="E31" s="3"/>
      <c r="F31" s="3"/>
      <c r="G31" s="3"/>
      <c r="H31" s="3"/>
      <c r="I31" s="3"/>
      <c r="K31" s="33" t="str">
        <f t="shared" si="8"/>
        <v>regist_id</v>
      </c>
      <c r="L31" s="33" t="str">
        <f t="shared" si="9"/>
        <v>varchar2(200)</v>
      </c>
      <c r="M31" s="33" t="str">
        <f t="shared" si="10"/>
        <v/>
      </c>
      <c r="N31" s="33" t="str">
        <f t="shared" si="11"/>
        <v/>
      </c>
      <c r="O31" s="33" t="str">
        <f t="shared" si="12"/>
        <v/>
      </c>
      <c r="P31" s="33" t="str">
        <f t="shared" si="13"/>
        <v/>
      </c>
      <c r="Q31" s="33" t="str">
        <f t="shared" si="14"/>
        <v>,</v>
      </c>
    </row>
    <row r="32" spans="1:17" x14ac:dyDescent="0.55000000000000004">
      <c r="A32" s="3">
        <v>8</v>
      </c>
      <c r="B32" s="11" t="s">
        <v>63</v>
      </c>
      <c r="C32" s="11" t="s">
        <v>73</v>
      </c>
      <c r="D32" s="3" t="s">
        <v>76</v>
      </c>
      <c r="E32" s="3"/>
      <c r="F32" s="3"/>
      <c r="G32" s="3"/>
      <c r="H32" s="3"/>
      <c r="I32" s="3"/>
      <c r="K32" s="33" t="str">
        <f t="shared" si="8"/>
        <v>update_id</v>
      </c>
      <c r="L32" s="33" t="str">
        <f t="shared" si="9"/>
        <v>varchar2(200)</v>
      </c>
      <c r="M32" s="33" t="str">
        <f t="shared" si="10"/>
        <v/>
      </c>
      <c r="N32" s="33" t="str">
        <f t="shared" si="11"/>
        <v/>
      </c>
      <c r="O32" s="33" t="str">
        <f t="shared" si="12"/>
        <v/>
      </c>
      <c r="P32" s="33" t="str">
        <f t="shared" si="13"/>
        <v/>
      </c>
      <c r="Q32" s="33" t="str">
        <f t="shared" si="14"/>
        <v>,</v>
      </c>
    </row>
    <row r="33" spans="1:17" x14ac:dyDescent="0.55000000000000004">
      <c r="A33" s="3">
        <v>10</v>
      </c>
      <c r="B33" s="3" t="s">
        <v>64</v>
      </c>
      <c r="C33" s="11" t="s">
        <v>72</v>
      </c>
      <c r="D33" s="3" t="s">
        <v>76</v>
      </c>
      <c r="F33" s="3"/>
      <c r="G33" s="3"/>
      <c r="H33" s="3"/>
      <c r="I33" s="3"/>
      <c r="K33" s="33" t="str">
        <f t="shared" si="8"/>
        <v>regist_ip</v>
      </c>
      <c r="L33" s="33" t="str">
        <f t="shared" si="9"/>
        <v>varchar2(200)</v>
      </c>
      <c r="M33" s="33" t="str">
        <f t="shared" si="10"/>
        <v/>
      </c>
      <c r="N33" s="33" t="str">
        <f t="shared" si="11"/>
        <v/>
      </c>
      <c r="O33" s="33" t="str">
        <f t="shared" si="12"/>
        <v/>
      </c>
      <c r="P33" s="33" t="str">
        <f t="shared" si="13"/>
        <v/>
      </c>
      <c r="Q33" s="33" t="str">
        <f t="shared" si="14"/>
        <v>,</v>
      </c>
    </row>
    <row r="34" spans="1:17" x14ac:dyDescent="0.55000000000000004">
      <c r="A34" s="9">
        <v>11</v>
      </c>
      <c r="B34" s="3" t="s">
        <v>65</v>
      </c>
      <c r="C34" s="11" t="s">
        <v>75</v>
      </c>
      <c r="D34" s="3" t="s">
        <v>76</v>
      </c>
      <c r="E34" s="2"/>
      <c r="F34" s="2"/>
      <c r="G34" s="2"/>
      <c r="H34" s="2"/>
      <c r="I34" s="2"/>
      <c r="K34" s="33" t="str">
        <f t="shared" si="8"/>
        <v>update_ip</v>
      </c>
      <c r="L34" s="33" t="str">
        <f t="shared" si="9"/>
        <v>varchar2(200)</v>
      </c>
      <c r="M34" s="33" t="str">
        <f t="shared" si="10"/>
        <v/>
      </c>
      <c r="N34" s="33" t="str">
        <f t="shared" si="11"/>
        <v/>
      </c>
      <c r="O34" s="33" t="str">
        <f t="shared" si="12"/>
        <v/>
      </c>
      <c r="P34" s="33" t="str">
        <f t="shared" si="13"/>
        <v/>
      </c>
      <c r="Q34" s="33" t="str">
        <f t="shared" si="14"/>
        <v>,</v>
      </c>
    </row>
    <row r="35" spans="1:17" x14ac:dyDescent="0.55000000000000004">
      <c r="A35" s="10">
        <v>13</v>
      </c>
      <c r="B35" s="2" t="s">
        <v>89</v>
      </c>
      <c r="C35" s="2" t="s">
        <v>90</v>
      </c>
      <c r="D35" s="3" t="s">
        <v>76</v>
      </c>
      <c r="E35" s="2"/>
      <c r="F35" s="2"/>
      <c r="G35" s="2"/>
      <c r="H35" s="2"/>
      <c r="I35" s="2"/>
      <c r="K35" s="33" t="str">
        <f t="shared" si="8"/>
        <v>mem_profile</v>
      </c>
      <c r="L35" s="33" t="str">
        <f t="shared" si="9"/>
        <v>varchar2(200)</v>
      </c>
      <c r="M35" s="33" t="str">
        <f t="shared" si="9"/>
        <v/>
      </c>
      <c r="N35" s="33" t="str">
        <f t="shared" si="11"/>
        <v/>
      </c>
      <c r="O35" s="33" t="str">
        <f t="shared" si="12"/>
        <v/>
      </c>
      <c r="P35" s="33" t="str">
        <f t="shared" si="13"/>
        <v/>
      </c>
      <c r="Q35" s="33" t="str">
        <f>IF(ISBLANK(C36), "", ",")</f>
        <v/>
      </c>
    </row>
    <row r="36" spans="1:17" x14ac:dyDescent="0.55000000000000004">
      <c r="A36" s="9">
        <v>14</v>
      </c>
      <c r="B36" s="2"/>
      <c r="C36" s="2"/>
      <c r="D36" s="2"/>
      <c r="E36" s="2"/>
      <c r="F36" s="2"/>
      <c r="G36" s="2"/>
      <c r="H36" s="15"/>
      <c r="I36" s="2"/>
      <c r="K36" s="33" t="str">
        <f t="shared" si="8"/>
        <v/>
      </c>
      <c r="L36" s="33" t="str">
        <f t="shared" si="9"/>
        <v/>
      </c>
      <c r="M36" s="33" t="str">
        <f t="shared" si="10"/>
        <v/>
      </c>
      <c r="N36" s="33" t="str">
        <f t="shared" si="11"/>
        <v/>
      </c>
      <c r="O36" s="33" t="str">
        <f t="shared" si="12"/>
        <v/>
      </c>
      <c r="P36" s="33" t="str">
        <f t="shared" si="13"/>
        <v/>
      </c>
      <c r="Q36" s="33" t="str">
        <f>IF(ISBLANK(C37), "", ",")</f>
        <v/>
      </c>
    </row>
    <row r="37" spans="1:17" x14ac:dyDescent="0.55000000000000004">
      <c r="A37" s="9">
        <v>15</v>
      </c>
      <c r="B37" s="2"/>
      <c r="C37" s="2"/>
      <c r="D37" s="2"/>
      <c r="E37" s="2"/>
      <c r="F37" s="2"/>
      <c r="G37" s="2"/>
      <c r="H37" s="2"/>
      <c r="I37" s="2"/>
      <c r="K37" s="33" t="str">
        <f t="shared" si="8"/>
        <v/>
      </c>
      <c r="L37" s="33" t="str">
        <f t="shared" si="9"/>
        <v/>
      </c>
      <c r="M37" s="33" t="str">
        <f t="shared" si="10"/>
        <v/>
      </c>
      <c r="N37" s="33" t="str">
        <f t="shared" si="11"/>
        <v/>
      </c>
      <c r="O37" s="33" t="str">
        <f t="shared" si="12"/>
        <v/>
      </c>
      <c r="P37" s="33" t="str">
        <f t="shared" si="13"/>
        <v/>
      </c>
      <c r="Q37" s="33" t="str">
        <f>IF(ISBLANK(C38), "", ",")</f>
        <v/>
      </c>
    </row>
    <row r="38" spans="1:17" x14ac:dyDescent="0.55000000000000004">
      <c r="A38" s="39"/>
      <c r="B38" s="40"/>
      <c r="C38" s="40"/>
      <c r="D38" s="40"/>
      <c r="E38" s="40"/>
      <c r="F38" s="40"/>
      <c r="G38" s="40"/>
      <c r="H38" s="40"/>
      <c r="I38" s="40"/>
      <c r="K38" s="33" t="str">
        <f t="shared" si="8"/>
        <v/>
      </c>
      <c r="L38" s="33" t="str">
        <f t="shared" si="9"/>
        <v/>
      </c>
      <c r="M38" s="33" t="str">
        <f t="shared" si="10"/>
        <v/>
      </c>
      <c r="N38" s="33" t="str">
        <f t="shared" si="11"/>
        <v/>
      </c>
      <c r="O38" s="33" t="str">
        <f t="shared" si="12"/>
        <v/>
      </c>
      <c r="P38" s="33" t="str">
        <f t="shared" si="13"/>
        <v/>
      </c>
      <c r="Q38" s="33" t="str">
        <f>IF(ISBLANK(C39), "", ",")</f>
        <v/>
      </c>
    </row>
    <row r="39" spans="1:17" x14ac:dyDescent="0.55000000000000004">
      <c r="A39" s="16" t="s">
        <v>6</v>
      </c>
      <c r="B39" s="31"/>
      <c r="C39" s="17"/>
      <c r="D39" s="16"/>
      <c r="E39" s="31"/>
      <c r="F39" s="31"/>
      <c r="G39" s="31"/>
      <c r="H39" s="31"/>
      <c r="I39" s="17"/>
      <c r="K39" s="34" t="s">
        <v>95</v>
      </c>
      <c r="L39" s="33"/>
      <c r="M39" s="33"/>
      <c r="N39" s="33"/>
      <c r="O39" s="33"/>
      <c r="P39" s="33"/>
      <c r="Q39" s="33"/>
    </row>
    <row r="40" spans="1:17" x14ac:dyDescent="0.55000000000000004">
      <c r="A40" s="25"/>
      <c r="B40" s="26"/>
      <c r="C40" s="27"/>
      <c r="D40" s="25"/>
      <c r="E40" s="26"/>
      <c r="F40" s="26"/>
      <c r="G40" s="26"/>
      <c r="H40" s="26"/>
      <c r="I40" s="27"/>
    </row>
    <row r="41" spans="1:17" x14ac:dyDescent="0.55000000000000004">
      <c r="A41" s="16" t="s">
        <v>5</v>
      </c>
      <c r="B41" s="17"/>
      <c r="C41" s="28"/>
      <c r="D41" s="29"/>
      <c r="E41" s="29"/>
      <c r="F41" s="29"/>
      <c r="G41" s="29"/>
      <c r="H41" s="29"/>
      <c r="I41" s="30"/>
    </row>
    <row r="43" spans="1:17" x14ac:dyDescent="0.55000000000000004">
      <c r="A43" s="24" t="s">
        <v>3</v>
      </c>
      <c r="B43" s="24"/>
      <c r="C43" s="24"/>
      <c r="D43" s="24"/>
      <c r="E43" s="24"/>
      <c r="F43" s="24"/>
      <c r="G43" s="24"/>
      <c r="H43" s="24"/>
      <c r="I43" s="24"/>
    </row>
    <row r="44" spans="1:17" x14ac:dyDescent="0.55000000000000004">
      <c r="A44" s="12" t="s">
        <v>4</v>
      </c>
      <c r="B44" s="18" t="s">
        <v>91</v>
      </c>
      <c r="C44" s="19"/>
      <c r="D44" s="20" t="s">
        <v>2</v>
      </c>
      <c r="E44" s="20"/>
      <c r="F44" s="21" t="s">
        <v>39</v>
      </c>
      <c r="G44" s="22"/>
      <c r="H44" s="22"/>
      <c r="I44" s="23"/>
      <c r="K44" s="36" t="s">
        <v>92</v>
      </c>
      <c r="L44" s="37"/>
      <c r="M44" s="37"/>
      <c r="N44" s="37"/>
      <c r="O44" s="37"/>
      <c r="P44" s="37"/>
      <c r="Q44" s="38"/>
    </row>
    <row r="45" spans="1:17" x14ac:dyDescent="0.55000000000000004">
      <c r="A45" s="12" t="s">
        <v>0</v>
      </c>
      <c r="B45" s="13" t="s">
        <v>40</v>
      </c>
      <c r="C45" s="13" t="s">
        <v>41</v>
      </c>
      <c r="D45" s="12" t="s">
        <v>42</v>
      </c>
      <c r="E45" s="12" t="s">
        <v>43</v>
      </c>
      <c r="F45" s="12" t="s">
        <v>44</v>
      </c>
      <c r="G45" s="12" t="s">
        <v>45</v>
      </c>
      <c r="H45" s="12" t="s">
        <v>7</v>
      </c>
      <c r="I45" s="12" t="s">
        <v>1</v>
      </c>
      <c r="K45" s="34" t="s">
        <v>93</v>
      </c>
      <c r="L45" s="33" t="str">
        <f>IF(ISBLANK(B44),"",B44)</f>
        <v>board_youtube</v>
      </c>
      <c r="M45" s="34" t="s">
        <v>94</v>
      </c>
      <c r="N45" s="33"/>
      <c r="O45" s="33"/>
      <c r="P45" s="33"/>
      <c r="Q45" s="34"/>
    </row>
    <row r="46" spans="1:17" x14ac:dyDescent="0.55000000000000004">
      <c r="A46" s="3">
        <v>1</v>
      </c>
      <c r="B46" s="11" t="s">
        <v>79</v>
      </c>
      <c r="C46" s="11" t="s">
        <v>97</v>
      </c>
      <c r="D46" s="3" t="s">
        <v>9</v>
      </c>
      <c r="E46" s="3" t="s">
        <v>77</v>
      </c>
      <c r="F46" s="3"/>
      <c r="G46" s="3"/>
      <c r="H46" s="3"/>
      <c r="I46" s="3"/>
      <c r="K46" s="33" t="str">
        <f t="shared" ref="K46:K59" si="15">IF(ISBLANK(C46),"",C46)</f>
        <v>ytb_idx</v>
      </c>
      <c r="L46" s="33" t="str">
        <f t="shared" ref="L46:M59" si="16">IF(ISBLANK(D46),"",D46)</f>
        <v>number</v>
      </c>
      <c r="M46" s="33" t="str">
        <f t="shared" ref="M46:M59" si="17">IF(ISBLANK(E46),"",E46)</f>
        <v>primary key</v>
      </c>
      <c r="N46" s="33" t="str">
        <f t="shared" ref="N46:N59" si="18">IF(ISBLANK(F46),"",F46)</f>
        <v/>
      </c>
      <c r="O46" s="33" t="str">
        <f t="shared" ref="O46:O59" si="19">IF(ISBLANK(G46),"",G46)</f>
        <v/>
      </c>
      <c r="P46" s="33" t="str">
        <f t="shared" ref="P46:P59" si="20">IF(ISBLANK(H46),"",H46)</f>
        <v/>
      </c>
      <c r="Q46" s="33" t="str">
        <f t="shared" ref="Q46:Q55" si="21">IF(ISBLANK(C47), "", ",")</f>
        <v>,</v>
      </c>
    </row>
    <row r="47" spans="1:17" x14ac:dyDescent="0.55000000000000004">
      <c r="A47" s="3">
        <v>2</v>
      </c>
      <c r="B47" s="11" t="s">
        <v>80</v>
      </c>
      <c r="C47" s="11" t="s">
        <v>98</v>
      </c>
      <c r="D47" s="3" t="s">
        <v>76</v>
      </c>
      <c r="E47" s="3"/>
      <c r="F47" s="3"/>
      <c r="G47" s="3"/>
      <c r="H47" s="3"/>
      <c r="I47" s="3"/>
      <c r="K47" s="33" t="str">
        <f t="shared" si="15"/>
        <v>ytb_title</v>
      </c>
      <c r="L47" s="33" t="str">
        <f t="shared" si="16"/>
        <v>varchar2(200)</v>
      </c>
      <c r="M47" s="33" t="str">
        <f t="shared" si="17"/>
        <v/>
      </c>
      <c r="N47" s="33" t="str">
        <f t="shared" si="18"/>
        <v/>
      </c>
      <c r="O47" s="33" t="str">
        <f t="shared" si="19"/>
        <v/>
      </c>
      <c r="P47" s="33" t="str">
        <f t="shared" si="20"/>
        <v/>
      </c>
      <c r="Q47" s="33" t="str">
        <f t="shared" si="21"/>
        <v>,</v>
      </c>
    </row>
    <row r="48" spans="1:17" x14ac:dyDescent="0.55000000000000004">
      <c r="A48" s="3">
        <v>3</v>
      </c>
      <c r="B48" s="11" t="s">
        <v>86</v>
      </c>
      <c r="C48" s="11" t="s">
        <v>99</v>
      </c>
      <c r="D48" s="3" t="s">
        <v>76</v>
      </c>
      <c r="E48" s="3"/>
      <c r="F48" s="3"/>
      <c r="G48" s="3" t="s">
        <v>109</v>
      </c>
      <c r="H48" s="3"/>
      <c r="I48" s="3"/>
      <c r="K48" s="33" t="str">
        <f t="shared" si="15"/>
        <v>ytb_url</v>
      </c>
      <c r="L48" s="33" t="str">
        <f t="shared" si="16"/>
        <v>varchar2(200)</v>
      </c>
      <c r="M48" s="33" t="str">
        <f t="shared" si="17"/>
        <v/>
      </c>
      <c r="N48" s="33" t="str">
        <f t="shared" si="18"/>
        <v/>
      </c>
      <c r="O48" s="33" t="str">
        <f t="shared" si="19"/>
        <v>not null</v>
      </c>
      <c r="P48" s="33" t="str">
        <f t="shared" si="20"/>
        <v/>
      </c>
      <c r="Q48" s="33" t="str">
        <f t="shared" si="21"/>
        <v>,</v>
      </c>
    </row>
    <row r="49" spans="1:17" x14ac:dyDescent="0.55000000000000004">
      <c r="A49" s="3">
        <v>4</v>
      </c>
      <c r="B49" s="11" t="s">
        <v>81</v>
      </c>
      <c r="C49" s="14" t="s">
        <v>100</v>
      </c>
      <c r="D49" s="3" t="s">
        <v>108</v>
      </c>
      <c r="E49" s="3"/>
      <c r="F49" s="3"/>
      <c r="G49" s="3"/>
      <c r="H49" s="3"/>
      <c r="I49" s="3"/>
      <c r="K49" s="33" t="str">
        <f t="shared" si="15"/>
        <v>ytb_info</v>
      </c>
      <c r="L49" s="33" t="str">
        <f t="shared" si="16"/>
        <v>varchar2(2000)</v>
      </c>
      <c r="M49" s="33" t="str">
        <f t="shared" si="17"/>
        <v/>
      </c>
      <c r="N49" s="33" t="str">
        <f t="shared" si="18"/>
        <v/>
      </c>
      <c r="O49" s="33" t="str">
        <f t="shared" si="19"/>
        <v/>
      </c>
      <c r="P49" s="33" t="str">
        <f t="shared" si="20"/>
        <v/>
      </c>
      <c r="Q49" s="33" t="str">
        <f t="shared" si="21"/>
        <v>,</v>
      </c>
    </row>
    <row r="50" spans="1:17" x14ac:dyDescent="0.55000000000000004">
      <c r="A50" s="3">
        <v>5</v>
      </c>
      <c r="B50" s="11" t="s">
        <v>60</v>
      </c>
      <c r="C50" s="14" t="s">
        <v>101</v>
      </c>
      <c r="D50" s="3" t="s">
        <v>78</v>
      </c>
      <c r="E50" s="3"/>
      <c r="F50" s="3"/>
      <c r="G50" s="3"/>
      <c r="H50" s="3" t="s">
        <v>96</v>
      </c>
      <c r="I50" s="3"/>
      <c r="K50" s="33" t="str">
        <f t="shared" si="15"/>
        <v>ytb_regdate</v>
      </c>
      <c r="L50" s="33" t="str">
        <f t="shared" si="16"/>
        <v>date</v>
      </c>
      <c r="M50" s="33" t="str">
        <f t="shared" si="17"/>
        <v/>
      </c>
      <c r="N50" s="33" t="str">
        <f t="shared" si="18"/>
        <v/>
      </c>
      <c r="O50" s="33" t="str">
        <f t="shared" si="19"/>
        <v/>
      </c>
      <c r="P50" s="35" t="str">
        <f>IF(ISBLANK(H50),"",H50)</f>
        <v>default sysdate</v>
      </c>
      <c r="Q50" s="33" t="str">
        <f t="shared" si="21"/>
        <v>,</v>
      </c>
    </row>
    <row r="51" spans="1:17" x14ac:dyDescent="0.55000000000000004">
      <c r="A51" s="3">
        <v>6</v>
      </c>
      <c r="B51" s="11" t="s">
        <v>82</v>
      </c>
      <c r="C51" s="11" t="s">
        <v>102</v>
      </c>
      <c r="D51" s="3" t="s">
        <v>9</v>
      </c>
      <c r="E51" s="3"/>
      <c r="F51" s="3"/>
      <c r="G51" s="3"/>
      <c r="H51" s="3" t="s">
        <v>110</v>
      </c>
      <c r="I51" s="3"/>
      <c r="K51" s="33" t="str">
        <f t="shared" si="15"/>
        <v>ytb_hit</v>
      </c>
      <c r="L51" s="33" t="str">
        <f t="shared" si="16"/>
        <v>number</v>
      </c>
      <c r="M51" s="33" t="str">
        <f t="shared" si="17"/>
        <v/>
      </c>
      <c r="N51" s="33" t="str">
        <f t="shared" si="18"/>
        <v/>
      </c>
      <c r="O51" s="33" t="str">
        <f t="shared" si="19"/>
        <v/>
      </c>
      <c r="P51" s="33" t="str">
        <f t="shared" ref="P51:P62" si="22">IF(ISBLANK(H51),"",H51)</f>
        <v>default 0</v>
      </c>
      <c r="Q51" s="33" t="str">
        <f t="shared" si="21"/>
        <v>,</v>
      </c>
    </row>
    <row r="52" spans="1:17" x14ac:dyDescent="0.55000000000000004">
      <c r="A52" s="3">
        <v>7</v>
      </c>
      <c r="B52" s="11" t="s">
        <v>83</v>
      </c>
      <c r="C52" s="11" t="s">
        <v>103</v>
      </c>
      <c r="D52" s="3" t="s">
        <v>9</v>
      </c>
      <c r="E52" s="3"/>
      <c r="F52" s="3"/>
      <c r="G52" s="3"/>
      <c r="H52" s="3" t="s">
        <v>110</v>
      </c>
      <c r="I52" s="3"/>
      <c r="K52" s="33" t="str">
        <f t="shared" si="15"/>
        <v>ytb_like</v>
      </c>
      <c r="L52" s="33" t="str">
        <f t="shared" si="16"/>
        <v>number</v>
      </c>
      <c r="M52" s="33" t="str">
        <f t="shared" si="17"/>
        <v/>
      </c>
      <c r="N52" s="33" t="str">
        <f t="shared" si="18"/>
        <v/>
      </c>
      <c r="O52" s="33" t="str">
        <f t="shared" si="19"/>
        <v/>
      </c>
      <c r="P52" s="33" t="str">
        <f t="shared" si="22"/>
        <v>default 0</v>
      </c>
      <c r="Q52" s="33" t="str">
        <f t="shared" si="21"/>
        <v>,</v>
      </c>
    </row>
    <row r="53" spans="1:17" x14ac:dyDescent="0.55000000000000004">
      <c r="A53" s="3">
        <v>8</v>
      </c>
      <c r="B53" s="11" t="s">
        <v>84</v>
      </c>
      <c r="C53" s="11" t="s">
        <v>104</v>
      </c>
      <c r="D53" s="3" t="s">
        <v>76</v>
      </c>
      <c r="E53" s="3"/>
      <c r="F53" s="3"/>
      <c r="G53" s="3"/>
      <c r="H53" s="3"/>
      <c r="I53" s="3"/>
      <c r="K53" s="33" t="str">
        <f t="shared" si="15"/>
        <v>ytb_channel_name</v>
      </c>
      <c r="L53" s="33" t="str">
        <f t="shared" si="16"/>
        <v>varchar2(200)</v>
      </c>
      <c r="M53" s="33" t="str">
        <f t="shared" si="17"/>
        <v/>
      </c>
      <c r="N53" s="33" t="str">
        <f t="shared" si="18"/>
        <v/>
      </c>
      <c r="O53" s="33" t="str">
        <f t="shared" si="19"/>
        <v/>
      </c>
      <c r="P53" s="33" t="str">
        <f t="shared" si="22"/>
        <v/>
      </c>
      <c r="Q53" s="33" t="str">
        <f t="shared" si="21"/>
        <v>,</v>
      </c>
    </row>
    <row r="54" spans="1:17" x14ac:dyDescent="0.55000000000000004">
      <c r="A54" s="3">
        <v>10</v>
      </c>
      <c r="B54" s="11" t="s">
        <v>85</v>
      </c>
      <c r="C54" s="11" t="s">
        <v>105</v>
      </c>
      <c r="D54" s="3" t="s">
        <v>9</v>
      </c>
      <c r="F54" s="3"/>
      <c r="G54" s="3"/>
      <c r="H54" s="3"/>
      <c r="I54" s="3"/>
      <c r="K54" s="33" t="str">
        <f t="shared" si="15"/>
        <v>ytb_subscribes</v>
      </c>
      <c r="L54" s="33" t="str">
        <f t="shared" si="16"/>
        <v>number</v>
      </c>
      <c r="M54" s="33" t="str">
        <f t="shared" si="17"/>
        <v/>
      </c>
      <c r="N54" s="33" t="str">
        <f t="shared" si="18"/>
        <v/>
      </c>
      <c r="O54" s="33" t="str">
        <f t="shared" si="19"/>
        <v/>
      </c>
      <c r="P54" s="33" t="str">
        <f t="shared" si="22"/>
        <v/>
      </c>
      <c r="Q54" s="33" t="str">
        <f t="shared" si="21"/>
        <v>,</v>
      </c>
    </row>
    <row r="55" spans="1:17" x14ac:dyDescent="0.55000000000000004">
      <c r="A55" s="9">
        <v>11</v>
      </c>
      <c r="B55" s="3" t="s">
        <v>87</v>
      </c>
      <c r="C55" s="11" t="s">
        <v>106</v>
      </c>
      <c r="D55" s="3" t="s">
        <v>76</v>
      </c>
      <c r="E55" s="2"/>
      <c r="F55" s="2"/>
      <c r="G55" s="2"/>
      <c r="H55" s="2"/>
      <c r="I55" s="2"/>
      <c r="K55" s="33" t="str">
        <f t="shared" si="15"/>
        <v>ytb_channel_url</v>
      </c>
      <c r="L55" s="33" t="str">
        <f t="shared" si="16"/>
        <v>varchar2(200)</v>
      </c>
      <c r="M55" s="33" t="str">
        <f t="shared" si="17"/>
        <v/>
      </c>
      <c r="N55" s="33" t="str">
        <f t="shared" si="18"/>
        <v/>
      </c>
      <c r="O55" s="33" t="str">
        <f t="shared" si="19"/>
        <v/>
      </c>
      <c r="P55" s="33" t="str">
        <f t="shared" si="22"/>
        <v/>
      </c>
      <c r="Q55" s="33" t="str">
        <f t="shared" si="21"/>
        <v>,</v>
      </c>
    </row>
    <row r="56" spans="1:17" x14ac:dyDescent="0.55000000000000004">
      <c r="A56" s="10">
        <v>13</v>
      </c>
      <c r="B56" s="3" t="s">
        <v>88</v>
      </c>
      <c r="C56" s="2" t="s">
        <v>107</v>
      </c>
      <c r="D56" s="3" t="s">
        <v>76</v>
      </c>
      <c r="E56" s="2"/>
      <c r="F56" s="2"/>
      <c r="G56" s="2"/>
      <c r="H56" s="2"/>
      <c r="I56" s="2"/>
      <c r="K56" s="33" t="str">
        <f t="shared" si="15"/>
        <v>ytb_thumbnail</v>
      </c>
      <c r="L56" s="33" t="str">
        <f t="shared" si="16"/>
        <v>varchar2(200)</v>
      </c>
      <c r="M56" s="33" t="str">
        <f t="shared" si="16"/>
        <v/>
      </c>
      <c r="N56" s="33" t="str">
        <f t="shared" si="18"/>
        <v/>
      </c>
      <c r="O56" s="33" t="str">
        <f t="shared" si="19"/>
        <v/>
      </c>
      <c r="P56" s="33" t="str">
        <f t="shared" si="22"/>
        <v/>
      </c>
      <c r="Q56" s="33" t="str">
        <f>IF(ISBLANK(C57), "", ",")</f>
        <v/>
      </c>
    </row>
    <row r="57" spans="1:17" x14ac:dyDescent="0.55000000000000004">
      <c r="A57" s="9">
        <v>14</v>
      </c>
      <c r="B57" s="2"/>
      <c r="C57" s="2"/>
      <c r="D57" s="2"/>
      <c r="E57" s="2"/>
      <c r="F57" s="2"/>
      <c r="G57" s="2"/>
      <c r="H57" s="15"/>
      <c r="I57" s="2"/>
      <c r="K57" s="33" t="str">
        <f t="shared" si="15"/>
        <v/>
      </c>
      <c r="L57" s="33" t="str">
        <f t="shared" si="16"/>
        <v/>
      </c>
      <c r="M57" s="33" t="str">
        <f t="shared" ref="M57:M62" si="23">IF(ISBLANK(E57),"",E57)</f>
        <v/>
      </c>
      <c r="N57" s="33" t="str">
        <f t="shared" si="18"/>
        <v/>
      </c>
      <c r="O57" s="33" t="str">
        <f t="shared" si="19"/>
        <v/>
      </c>
      <c r="P57" s="33" t="str">
        <f t="shared" si="22"/>
        <v/>
      </c>
      <c r="Q57" s="33" t="str">
        <f>IF(ISBLANK(C58), "", ",")</f>
        <v/>
      </c>
    </row>
    <row r="58" spans="1:17" x14ac:dyDescent="0.55000000000000004">
      <c r="A58" s="9">
        <v>15</v>
      </c>
      <c r="B58" s="2"/>
      <c r="C58" s="2"/>
      <c r="D58" s="2"/>
      <c r="E58" s="2"/>
      <c r="F58" s="2"/>
      <c r="G58" s="2"/>
      <c r="H58" s="2"/>
      <c r="I58" s="2"/>
      <c r="K58" s="33" t="str">
        <f t="shared" si="15"/>
        <v/>
      </c>
      <c r="L58" s="33" t="str">
        <f t="shared" si="16"/>
        <v/>
      </c>
      <c r="M58" s="33" t="str">
        <f t="shared" si="23"/>
        <v/>
      </c>
      <c r="N58" s="33" t="str">
        <f t="shared" si="18"/>
        <v/>
      </c>
      <c r="O58" s="33" t="str">
        <f t="shared" si="19"/>
        <v/>
      </c>
      <c r="P58" s="33" t="str">
        <f t="shared" si="22"/>
        <v/>
      </c>
      <c r="Q58" s="33" t="str">
        <f>IF(ISBLANK(C59), "", ",")</f>
        <v/>
      </c>
    </row>
    <row r="59" spans="1:17" x14ac:dyDescent="0.55000000000000004">
      <c r="A59" s="39"/>
      <c r="B59" s="40"/>
      <c r="C59" s="40"/>
      <c r="D59" s="40"/>
      <c r="E59" s="40"/>
      <c r="F59" s="40"/>
      <c r="G59" s="40"/>
      <c r="H59" s="40"/>
      <c r="I59" s="40"/>
      <c r="K59" s="33" t="str">
        <f t="shared" si="15"/>
        <v/>
      </c>
      <c r="L59" s="33" t="str">
        <f t="shared" si="16"/>
        <v/>
      </c>
      <c r="M59" s="33" t="str">
        <f t="shared" si="23"/>
        <v/>
      </c>
      <c r="N59" s="33" t="str">
        <f t="shared" si="18"/>
        <v/>
      </c>
      <c r="O59" s="33" t="str">
        <f t="shared" si="19"/>
        <v/>
      </c>
      <c r="P59" s="33" t="str">
        <f t="shared" si="22"/>
        <v/>
      </c>
      <c r="Q59" s="33" t="str">
        <f>IF(ISBLANK(C60), "", ",")</f>
        <v/>
      </c>
    </row>
    <row r="60" spans="1:17" x14ac:dyDescent="0.55000000000000004">
      <c r="A60" s="16" t="s">
        <v>6</v>
      </c>
      <c r="B60" s="31"/>
      <c r="C60" s="17"/>
      <c r="D60" s="16"/>
      <c r="E60" s="31"/>
      <c r="F60" s="31"/>
      <c r="G60" s="31"/>
      <c r="H60" s="31"/>
      <c r="I60" s="17"/>
      <c r="K60" s="34" t="s">
        <v>95</v>
      </c>
      <c r="L60" s="33"/>
      <c r="M60" s="33"/>
      <c r="N60" s="33"/>
      <c r="O60" s="33"/>
      <c r="P60" s="33"/>
      <c r="Q60" s="33"/>
    </row>
    <row r="61" spans="1:17" x14ac:dyDescent="0.55000000000000004">
      <c r="A61" s="25"/>
      <c r="B61" s="26"/>
      <c r="C61" s="27"/>
      <c r="D61" s="25"/>
      <c r="E61" s="26"/>
      <c r="F61" s="26"/>
      <c r="G61" s="26"/>
      <c r="H61" s="26"/>
      <c r="I61" s="27"/>
    </row>
    <row r="62" spans="1:17" x14ac:dyDescent="0.55000000000000004">
      <c r="A62" s="16" t="s">
        <v>5</v>
      </c>
      <c r="B62" s="17"/>
      <c r="C62" s="28"/>
      <c r="D62" s="29"/>
      <c r="E62" s="29"/>
      <c r="F62" s="29"/>
      <c r="G62" s="29"/>
      <c r="H62" s="29"/>
      <c r="I62" s="30"/>
    </row>
  </sheetData>
  <mergeCells count="33">
    <mergeCell ref="K2:Q2"/>
    <mergeCell ref="K23:Q23"/>
    <mergeCell ref="K44:Q44"/>
    <mergeCell ref="A60:C60"/>
    <mergeCell ref="D60:I60"/>
    <mergeCell ref="A62:B62"/>
    <mergeCell ref="C62:I62"/>
    <mergeCell ref="A22:I22"/>
    <mergeCell ref="A20:B20"/>
    <mergeCell ref="C20:I20"/>
    <mergeCell ref="A19:C19"/>
    <mergeCell ref="D19:I19"/>
    <mergeCell ref="D23:E23"/>
    <mergeCell ref="B23:C23"/>
    <mergeCell ref="F23:I23"/>
    <mergeCell ref="A39:C39"/>
    <mergeCell ref="D39:I39"/>
    <mergeCell ref="A40:C40"/>
    <mergeCell ref="D40:I40"/>
    <mergeCell ref="A41:B41"/>
    <mergeCell ref="C41:I41"/>
    <mergeCell ref="A43:I43"/>
    <mergeCell ref="B44:C44"/>
    <mergeCell ref="D44:E44"/>
    <mergeCell ref="F44:I44"/>
    <mergeCell ref="A1:I1"/>
    <mergeCell ref="F2:I2"/>
    <mergeCell ref="D2:E2"/>
    <mergeCell ref="B2:C2"/>
    <mergeCell ref="A18:C18"/>
    <mergeCell ref="D18:I18"/>
    <mergeCell ref="A61:C61"/>
    <mergeCell ref="D61:I61"/>
  </mergeCells>
  <phoneticPr fontId="6" type="noConversion"/>
  <pageMargins left="0.69986110925674438" right="0.69986110925674438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기능 및 테이블</vt:lpstr>
      <vt:lpstr>tableList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박정수</dc:creator>
  <cp:lastModifiedBy>Jeongsu Park</cp:lastModifiedBy>
  <cp:revision>2</cp:revision>
  <dcterms:created xsi:type="dcterms:W3CDTF">2022-05-25T07:57:50Z</dcterms:created>
  <dcterms:modified xsi:type="dcterms:W3CDTF">2022-08-12T08:36:05Z</dcterms:modified>
  <cp:version>0906.0200.01</cp:version>
</cp:coreProperties>
</file>