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<sst xmlns="http://schemas.openxmlformats.org/spreadsheetml/2006/main" count="50" uniqueCount="28">
  <si>
    <t>Dataset</t>
  </si>
  <si>
    <t>Notebook Link</t>
  </si>
  <si>
    <t>Number of Functions</t>
  </si>
  <si>
    <t>Number of Functions Compressed</t>
  </si>
  <si>
    <t>Longest Chain</t>
  </si>
  <si>
    <t>Flight Delay</t>
  </si>
  <si>
    <t>https://www.kaggle.com/code/chitwanmanchanda/flight-delay-eda</t>
  </si>
  <si>
    <t>https://www.kaggle.com/code/abhishek211119/2015-flight-delays-and-cancellation-prediction</t>
  </si>
  <si>
    <t>https://www.kaggle.com/code/vaishnavidixit12/flight-delay-prediction-0-9983-accuracy</t>
  </si>
  <si>
    <t>https://www.kaggle.com/code/baravindkumar/beginners-guide-to-2015-flight-delay-prediction</t>
  </si>
  <si>
    <t>https://www.kaggle.com/code/hrishikeshmalkar/flight-delay-prediction</t>
  </si>
  <si>
    <t>https://www.kaggle.com/code/gcdatkin/flight-cancellation-prediction</t>
  </si>
  <si>
    <t>https://www.kaggle.com/code/dongxu027/airline-delays-eda-deep-dive-lessons-learned</t>
  </si>
  <si>
    <t>https://www.kaggle.com/code/utkarshagrawal/insights-and-ranking-module-of-airlines</t>
  </si>
  <si>
    <t>https://www.kaggle.com/code/vivekhn/flight-delays-and-cancellations-eda</t>
  </si>
  <si>
    <t>https://www.kaggle.com/code/saurabhg004/flightdelayprediction-ml-classification</t>
  </si>
  <si>
    <t>Netflix</t>
  </si>
  <si>
    <t>https://www.kaggle.com/code/shivanshuman/arima-time-series-forecasting</t>
  </si>
  <si>
    <t>Netfix</t>
  </si>
  <si>
    <t>https://www.kaggle.com/code/girishvutukuri/exercise-netflix-shows</t>
  </si>
  <si>
    <t>https://www.kaggle.com/code/mohamedkhaledelsafty/netflix-time-series</t>
  </si>
  <si>
    <t>https://www.kaggle.com/code/sainischala/netflix-shows-sentiment-analysis-using-python</t>
  </si>
  <si>
    <t>https://www.kaggle.com/code/srikarthadaka/recommendation-system-netflix</t>
  </si>
  <si>
    <t>https://www.kaggle.com/code/amirataha/eda-visualization</t>
  </si>
  <si>
    <t>https://www.kaggle.com/code/karen1116/netflix-recommendation-system</t>
  </si>
  <si>
    <t>https://www.kaggle.com/code/heemalichaudhari/netflix-visualization</t>
  </si>
  <si>
    <t>https://www.kaggle.com/code/harbaldeepsidhu/netflix-analysis</t>
  </si>
  <si>
    <t>https://www.kaggle.com/code/jpchyd/netflix-movies-and-tv-shows-eda-recommender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</si>
</sst>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2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code/chitwanmanchanda/flight-delay-eda" TargetMode="External"/><Relationship Id="rId2" Type="http://schemas.openxmlformats.org/officeDocument/2006/relationships/hyperlink" Target="https://www.kaggle.com/code/madhvendrasingh21/flight-delay-prediction" TargetMode="External"/><Relationship Id="rId3" Type="http://schemas.openxmlformats.org/officeDocument/2006/relationships/hyperlink" Target="https://www.kaggle.com/code/vaishnavidixit12/flight-delay-prediction-0-9983-accuracy" TargetMode="External"/><Relationship Id="rId4" Type="http://schemas.openxmlformats.org/officeDocument/2006/relationships/hyperlink" Target="https://www.kaggle.com/code/baravindkumar/beginners-guide-to-2015-flight-delay-prediction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aggle.com/code/saurabhg004/flightdelayprediction-ml-classification" TargetMode="External"/><Relationship Id="rId9" Type="http://schemas.openxmlformats.org/officeDocument/2006/relationships/hyperlink" Target="https://www.kaggle.com/code/vivekhn/flight-delays-and-cancellations-eda" TargetMode="External"/><Relationship Id="rId5" Type="http://schemas.openxmlformats.org/officeDocument/2006/relationships/hyperlink" Target="https://www.kaggle.com/code/hrishikeshmalkar/flight-delay-prediction" TargetMode="External"/><Relationship Id="rId6" Type="http://schemas.openxmlformats.org/officeDocument/2006/relationships/hyperlink" Target="https://www.kaggle.com/code/gcdatkin/flight-cancellation-prediction" TargetMode="External"/><Relationship Id="rId7" Type="http://schemas.openxmlformats.org/officeDocument/2006/relationships/hyperlink" Target="https://www.kaggle.com/code/dongxu027/airline-delays-eda-deep-dive-lessons-learned" TargetMode="External"/><Relationship Id="rId8" Type="http://schemas.openxmlformats.org/officeDocument/2006/relationships/hyperlink" Target="https://www.kaggle.com/code/utkarshagrawal/insights-and-ranking-module-of-airline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code/shivanshuman/arima-time-series-forecasting" TargetMode="External"/><Relationship Id="rId2" Type="http://schemas.openxmlformats.org/officeDocument/2006/relationships/hyperlink" Target="https://www.kaggle.com/code/girishvutukuri/exercise-netflix-shows" TargetMode="External"/><Relationship Id="rId3" Type="http://schemas.openxmlformats.org/officeDocument/2006/relationships/hyperlink" Target="https://www.kaggle.com/code/mostafaashraf1/time-series" TargetMode="External"/><Relationship Id="rId4" Type="http://schemas.openxmlformats.org/officeDocument/2006/relationships/hyperlink" Target="https://www.kaggle.com/code/sainischala/netflix-shows-sentiment-analysis-using-python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www.kaggle.com/code/jpchyd/netflix-movies-and-tv-shows-eda-recommender" TargetMode="External"/><Relationship Id="rId9" Type="http://schemas.openxmlformats.org/officeDocument/2006/relationships/hyperlink" Target="https://www.kaggle.com/code/harbaldeepsidhu/netflix-analysis" TargetMode="External"/><Relationship Id="rId5" Type="http://schemas.openxmlformats.org/officeDocument/2006/relationships/hyperlink" Target="https://www.kaggle.com/code/srikarthadaka/recommendation-system-netflix" TargetMode="External"/><Relationship Id="rId6" Type="http://schemas.openxmlformats.org/officeDocument/2006/relationships/hyperlink" Target="https://www.kaggle.com/code/amirataha/eda-visualization" TargetMode="External"/><Relationship Id="rId7" Type="http://schemas.openxmlformats.org/officeDocument/2006/relationships/hyperlink" Target="https://www.kaggle.com/code/karen1116/netflix-recommendation-system" TargetMode="External"/><Relationship Id="rId8" Type="http://schemas.openxmlformats.org/officeDocument/2006/relationships/hyperlink" Target="https://www.kaggle.com/code/heemalichaudhari/netflix-visualizati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70.38"/>
    <col customWidth="1" min="3" max="3" width="18.88"/>
    <col customWidth="1" min="4" max="5" width="33.25"/>
    <col customWidth="1" min="6" max="6" width="34.13"/>
    <col customWidth="1" min="7" max="7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ht="15.0" customHeight="1">
      <c r="A2" s="2" t="s">
        <v>5</v>
      </c>
      <c r="B2" s="3" t="s">
        <v>6</v>
      </c>
      <c r="C2" s="2">
        <v>118.0</v>
      </c>
      <c r="D2" s="2">
        <v>76.0</v>
      </c>
      <c r="E2" s="4">
        <f t="shared" ref="E2:E11" si="1">D2/C2</f>
        <v>0.6440677966</v>
      </c>
      <c r="F2" s="2">
        <v>8.0</v>
      </c>
    </row>
    <row r="3">
      <c r="A3" s="2" t="s">
        <v>5</v>
      </c>
      <c r="B3" s="5" t="s">
        <v>7</v>
      </c>
      <c r="C3" s="2">
        <v>34.0</v>
      </c>
      <c r="D3" s="2">
        <v>20.0</v>
      </c>
      <c r="E3" s="4">
        <f t="shared" si="1"/>
        <v>0.5882352941</v>
      </c>
      <c r="F3" s="2">
        <v>14.0</v>
      </c>
    </row>
    <row r="4">
      <c r="A4" s="2" t="s">
        <v>5</v>
      </c>
      <c r="B4" s="3" t="s">
        <v>8</v>
      </c>
      <c r="C4" s="2">
        <v>25.0</v>
      </c>
      <c r="D4" s="2">
        <v>22.0</v>
      </c>
      <c r="E4" s="4">
        <f t="shared" si="1"/>
        <v>0.88</v>
      </c>
      <c r="F4" s="2">
        <v>8.0</v>
      </c>
    </row>
    <row r="5">
      <c r="A5" s="2" t="s">
        <v>5</v>
      </c>
      <c r="B5" s="5" t="s">
        <v>9</v>
      </c>
      <c r="C5" s="2">
        <v>23.0</v>
      </c>
      <c r="D5" s="2">
        <v>20.0</v>
      </c>
      <c r="E5" s="4">
        <f t="shared" si="1"/>
        <v>0.8695652174</v>
      </c>
      <c r="F5" s="2">
        <v>11.0</v>
      </c>
    </row>
    <row r="6">
      <c r="A6" s="2" t="s">
        <v>5</v>
      </c>
      <c r="B6" s="3" t="s">
        <v>10</v>
      </c>
      <c r="C6" s="2">
        <v>39.0</v>
      </c>
      <c r="D6" s="2">
        <v>33.0</v>
      </c>
      <c r="E6" s="4">
        <f t="shared" si="1"/>
        <v>0.8461538462</v>
      </c>
      <c r="F6" s="2">
        <v>11.0</v>
      </c>
    </row>
    <row r="7">
      <c r="A7" s="2" t="s">
        <v>5</v>
      </c>
      <c r="B7" s="5" t="s">
        <v>11</v>
      </c>
      <c r="C7" s="2">
        <v>32.0</v>
      </c>
      <c r="D7" s="2">
        <v>27.0</v>
      </c>
      <c r="E7" s="4">
        <f t="shared" si="1"/>
        <v>0.84375</v>
      </c>
      <c r="F7" s="2">
        <v>19.0</v>
      </c>
    </row>
    <row r="8">
      <c r="A8" s="2" t="s">
        <v>5</v>
      </c>
      <c r="B8" s="5" t="s">
        <v>12</v>
      </c>
      <c r="C8" s="2">
        <v>81.0</v>
      </c>
      <c r="D8" s="2">
        <v>57.0</v>
      </c>
      <c r="E8" s="4">
        <f t="shared" si="1"/>
        <v>0.7037037037</v>
      </c>
      <c r="F8" s="2">
        <v>8.0</v>
      </c>
    </row>
    <row r="9">
      <c r="A9" s="2" t="s">
        <v>5</v>
      </c>
      <c r="B9" s="5" t="s">
        <v>13</v>
      </c>
      <c r="C9" s="2">
        <v>124.0</v>
      </c>
      <c r="D9" s="2">
        <v>99.0</v>
      </c>
      <c r="E9" s="4">
        <f t="shared" si="1"/>
        <v>0.7983870968</v>
      </c>
      <c r="F9" s="2">
        <v>52.0</v>
      </c>
    </row>
    <row r="10">
      <c r="A10" s="2" t="s">
        <v>5</v>
      </c>
      <c r="B10" s="3" t="s">
        <v>14</v>
      </c>
      <c r="C10" s="2">
        <v>49.0</v>
      </c>
      <c r="D10" s="2">
        <v>31.0</v>
      </c>
      <c r="E10" s="4">
        <f t="shared" si="1"/>
        <v>0.6326530612</v>
      </c>
      <c r="F10" s="2">
        <v>21.0</v>
      </c>
    </row>
    <row r="11">
      <c r="A11" s="2" t="s">
        <v>5</v>
      </c>
      <c r="B11" s="5" t="s">
        <v>15</v>
      </c>
      <c r="C11" s="2">
        <v>24.0</v>
      </c>
      <c r="D11" s="2">
        <v>20.0</v>
      </c>
      <c r="E11" s="4">
        <f t="shared" si="1"/>
        <v>0.8333333333</v>
      </c>
      <c r="F11" s="2">
        <v>12.0</v>
      </c>
    </row>
    <row r="12">
      <c r="C12" s="4">
        <f> SUM(C2:C11)/10</f>
        <v>54.9</v>
      </c>
      <c r="D12" s="4">
        <f>AVERAGE(D2:D11)</f>
        <v>40.5</v>
      </c>
      <c r="E12" s="4">
        <f>SUM(E2:E11)/10</f>
        <v>0.7639849349</v>
      </c>
      <c r="F12" s="4">
        <f> SUM(F2:F11)/10</f>
        <v>16.4</v>
      </c>
    </row>
    <row r="13">
      <c r="C13" s="4">
        <f t="shared" ref="C13:F13" si="2">STDEV(C2:C11)</f>
        <v>38.80564106</v>
      </c>
      <c r="D13" s="6">
        <f t="shared" si="2"/>
        <v>27.66164613</v>
      </c>
      <c r="E13" s="4">
        <f t="shared" si="2"/>
        <v>0.1104855648</v>
      </c>
      <c r="F13" s="4">
        <f t="shared" si="2"/>
        <v>13.29327315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2" t="s">
        <v>16</v>
      </c>
      <c r="B2" s="3" t="s">
        <v>17</v>
      </c>
      <c r="C2" s="2">
        <v>107.0</v>
      </c>
      <c r="D2" s="2">
        <v>79.0</v>
      </c>
      <c r="E2" s="4">
        <f t="shared" ref="E2:E11" si="1">D2/C2</f>
        <v>0.738317757</v>
      </c>
      <c r="F2" s="2">
        <v>10.0</v>
      </c>
    </row>
    <row r="3">
      <c r="A3" s="2" t="s">
        <v>18</v>
      </c>
      <c r="B3" s="3" t="s">
        <v>19</v>
      </c>
      <c r="C3" s="2">
        <v>19.0</v>
      </c>
      <c r="D3" s="2">
        <v>15.0</v>
      </c>
      <c r="E3" s="4">
        <f t="shared" si="1"/>
        <v>0.7894736842</v>
      </c>
      <c r="F3" s="2">
        <v>8.0</v>
      </c>
    </row>
    <row r="4">
      <c r="A4" s="2" t="s">
        <v>16</v>
      </c>
      <c r="B4" s="5" t="s">
        <v>20</v>
      </c>
      <c r="C4" s="2">
        <v>51.0</v>
      </c>
      <c r="D4" s="2">
        <v>36.0</v>
      </c>
      <c r="E4" s="4">
        <f t="shared" si="1"/>
        <v>0.7058823529</v>
      </c>
      <c r="F4" s="2">
        <v>7.0</v>
      </c>
    </row>
    <row r="5">
      <c r="A5" s="2" t="s">
        <v>16</v>
      </c>
      <c r="B5" s="3" t="s">
        <v>21</v>
      </c>
      <c r="C5" s="2">
        <v>33.0</v>
      </c>
      <c r="D5" s="2">
        <v>17.0</v>
      </c>
      <c r="E5" s="4">
        <f t="shared" si="1"/>
        <v>0.5151515152</v>
      </c>
      <c r="F5" s="2">
        <v>9.0</v>
      </c>
    </row>
    <row r="6">
      <c r="A6" s="2" t="s">
        <v>16</v>
      </c>
      <c r="B6" s="3" t="s">
        <v>22</v>
      </c>
      <c r="C6" s="2">
        <v>117.0</v>
      </c>
      <c r="D6" s="2">
        <v>88.0</v>
      </c>
      <c r="E6" s="4">
        <f t="shared" si="1"/>
        <v>0.7521367521</v>
      </c>
      <c r="F6" s="2">
        <v>31.0</v>
      </c>
    </row>
    <row r="7">
      <c r="A7" s="2" t="s">
        <v>16</v>
      </c>
      <c r="B7" s="3" t="s">
        <v>23</v>
      </c>
      <c r="C7" s="2">
        <v>91.0</v>
      </c>
      <c r="D7" s="2">
        <v>55.0</v>
      </c>
      <c r="E7" s="4">
        <f t="shared" si="1"/>
        <v>0.6043956044</v>
      </c>
      <c r="F7" s="2">
        <v>22.0</v>
      </c>
    </row>
    <row r="8">
      <c r="A8" s="2" t="s">
        <v>16</v>
      </c>
      <c r="B8" s="3" t="s">
        <v>24</v>
      </c>
      <c r="C8" s="2">
        <v>23.0</v>
      </c>
      <c r="D8" s="2">
        <v>14.0</v>
      </c>
      <c r="E8" s="4">
        <f t="shared" si="1"/>
        <v>0.6086956522</v>
      </c>
      <c r="F8" s="2">
        <v>13.0</v>
      </c>
    </row>
    <row r="9">
      <c r="A9" s="2" t="s">
        <v>16</v>
      </c>
      <c r="B9" s="3" t="s">
        <v>25</v>
      </c>
      <c r="C9" s="2">
        <v>23.0</v>
      </c>
      <c r="D9" s="2">
        <v>13.0</v>
      </c>
      <c r="E9" s="4">
        <f t="shared" si="1"/>
        <v>0.5652173913</v>
      </c>
      <c r="F9" s="2">
        <v>6.0</v>
      </c>
    </row>
    <row r="10">
      <c r="A10" s="2" t="s">
        <v>16</v>
      </c>
      <c r="B10" s="3" t="s">
        <v>26</v>
      </c>
      <c r="C10" s="2">
        <v>71.0</v>
      </c>
      <c r="D10" s="2">
        <v>47.0</v>
      </c>
      <c r="E10" s="4">
        <f t="shared" si="1"/>
        <v>0.661971831</v>
      </c>
      <c r="F10" s="2">
        <v>9.0</v>
      </c>
    </row>
    <row r="11">
      <c r="A11" s="2" t="s">
        <v>16</v>
      </c>
      <c r="B11" s="3" t="s">
        <v>27</v>
      </c>
      <c r="C11" s="2">
        <v>48.0</v>
      </c>
      <c r="D11" s="2">
        <v>36.0</v>
      </c>
      <c r="E11" s="4">
        <f t="shared" si="1"/>
        <v>0.75</v>
      </c>
      <c r="F11" s="2">
        <v>27.0</v>
      </c>
    </row>
    <row r="12">
      <c r="C12" s="4">
        <f>SUM(C2:C11)/10</f>
        <v>58.3</v>
      </c>
      <c r="D12" s="4">
        <f>AVERAGE(D2:D11)</f>
        <v>40</v>
      </c>
      <c r="E12" s="4">
        <f t="shared" ref="E12:F12" si="2">SUM(E2:E11)/10</f>
        <v>0.669124254</v>
      </c>
      <c r="F12" s="4">
        <f t="shared" si="2"/>
        <v>14.2</v>
      </c>
    </row>
    <row r="13">
      <c r="C13" s="4">
        <f t="shared" ref="C13:F13" si="3">STDEV(C2:C11)</f>
        <v>36.33807309</v>
      </c>
      <c r="D13" s="4">
        <f t="shared" si="3"/>
        <v>27.26414006</v>
      </c>
      <c r="E13" s="4">
        <f t="shared" si="3"/>
        <v>0.09216630908</v>
      </c>
      <c r="F13" s="4">
        <f t="shared" si="3"/>
        <v>9.052930772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118.0</v>
      </c>
      <c r="B1" s="2">
        <v>76.0</v>
      </c>
      <c r="C1" s="2">
        <v>8.0</v>
      </c>
      <c r="D1" s="4">
        <f t="shared" ref="D1:D20" si="1">B1/A1</f>
        <v>0.6440677966</v>
      </c>
    </row>
    <row r="2">
      <c r="A2" s="2">
        <v>34.0</v>
      </c>
      <c r="B2" s="2">
        <v>20.0</v>
      </c>
      <c r="C2" s="2">
        <v>14.0</v>
      </c>
      <c r="D2" s="4">
        <f t="shared" si="1"/>
        <v>0.5882352941</v>
      </c>
    </row>
    <row r="3">
      <c r="A3" s="2">
        <v>25.0</v>
      </c>
      <c r="B3" s="2">
        <v>22.0</v>
      </c>
      <c r="C3" s="2">
        <v>8.0</v>
      </c>
      <c r="D3" s="4">
        <f t="shared" si="1"/>
        <v>0.88</v>
      </c>
    </row>
    <row r="4">
      <c r="A4" s="2">
        <v>23.0</v>
      </c>
      <c r="B4" s="2">
        <v>20.0</v>
      </c>
      <c r="C4" s="2">
        <v>11.0</v>
      </c>
      <c r="D4" s="4">
        <f t="shared" si="1"/>
        <v>0.8695652174</v>
      </c>
    </row>
    <row r="5">
      <c r="A5" s="2">
        <v>39.0</v>
      </c>
      <c r="B5" s="2">
        <v>33.0</v>
      </c>
      <c r="C5" s="2">
        <v>11.0</v>
      </c>
      <c r="D5" s="4">
        <f t="shared" si="1"/>
        <v>0.8461538462</v>
      </c>
    </row>
    <row r="6">
      <c r="A6" s="2">
        <v>32.0</v>
      </c>
      <c r="B6" s="2">
        <v>27.0</v>
      </c>
      <c r="C6" s="2">
        <v>19.0</v>
      </c>
      <c r="D6" s="4">
        <f t="shared" si="1"/>
        <v>0.84375</v>
      </c>
    </row>
    <row r="7">
      <c r="A7" s="2">
        <v>81.0</v>
      </c>
      <c r="B7" s="2">
        <v>57.0</v>
      </c>
      <c r="C7" s="2">
        <v>8.0</v>
      </c>
      <c r="D7" s="4">
        <f t="shared" si="1"/>
        <v>0.7037037037</v>
      </c>
    </row>
    <row r="8">
      <c r="A8" s="2">
        <v>124.0</v>
      </c>
      <c r="B8" s="2">
        <v>99.0</v>
      </c>
      <c r="C8" s="2">
        <v>52.0</v>
      </c>
      <c r="D8" s="4">
        <f t="shared" si="1"/>
        <v>0.7983870968</v>
      </c>
    </row>
    <row r="9">
      <c r="A9" s="2">
        <v>49.0</v>
      </c>
      <c r="B9" s="2">
        <v>31.0</v>
      </c>
      <c r="C9" s="2">
        <v>21.0</v>
      </c>
      <c r="D9" s="4">
        <f t="shared" si="1"/>
        <v>0.6326530612</v>
      </c>
    </row>
    <row r="10">
      <c r="A10" s="2">
        <v>24.0</v>
      </c>
      <c r="B10" s="2">
        <v>20.0</v>
      </c>
      <c r="C10" s="2">
        <v>12.0</v>
      </c>
      <c r="D10" s="4">
        <f t="shared" si="1"/>
        <v>0.8333333333</v>
      </c>
    </row>
    <row r="11">
      <c r="A11" s="2">
        <v>107.0</v>
      </c>
      <c r="B11" s="2">
        <v>79.0</v>
      </c>
      <c r="C11" s="2">
        <v>10.0</v>
      </c>
      <c r="D11" s="4">
        <f t="shared" si="1"/>
        <v>0.738317757</v>
      </c>
    </row>
    <row r="12">
      <c r="A12" s="2">
        <v>19.0</v>
      </c>
      <c r="B12" s="2">
        <v>15.0</v>
      </c>
      <c r="C12" s="2">
        <v>8.0</v>
      </c>
      <c r="D12" s="4">
        <f t="shared" si="1"/>
        <v>0.7894736842</v>
      </c>
    </row>
    <row r="13">
      <c r="A13" s="2">
        <v>51.0</v>
      </c>
      <c r="B13" s="2">
        <v>36.0</v>
      </c>
      <c r="C13" s="2">
        <v>7.0</v>
      </c>
      <c r="D13" s="4">
        <f t="shared" si="1"/>
        <v>0.7058823529</v>
      </c>
    </row>
    <row r="14">
      <c r="A14" s="2">
        <v>33.0</v>
      </c>
      <c r="B14" s="2">
        <v>17.0</v>
      </c>
      <c r="C14" s="2">
        <v>9.0</v>
      </c>
      <c r="D14" s="4">
        <f t="shared" si="1"/>
        <v>0.5151515152</v>
      </c>
    </row>
    <row r="15">
      <c r="A15" s="2">
        <v>117.0</v>
      </c>
      <c r="B15" s="2">
        <v>88.0</v>
      </c>
      <c r="C15" s="2">
        <v>31.0</v>
      </c>
      <c r="D15" s="4">
        <f t="shared" si="1"/>
        <v>0.7521367521</v>
      </c>
    </row>
    <row r="16">
      <c r="A16" s="2">
        <v>91.0</v>
      </c>
      <c r="B16" s="2">
        <v>55.0</v>
      </c>
      <c r="C16" s="2">
        <v>22.0</v>
      </c>
      <c r="D16" s="4">
        <f t="shared" si="1"/>
        <v>0.6043956044</v>
      </c>
    </row>
    <row r="17">
      <c r="A17" s="2">
        <v>23.0</v>
      </c>
      <c r="B17" s="2">
        <v>14.0</v>
      </c>
      <c r="C17" s="2">
        <v>13.0</v>
      </c>
      <c r="D17" s="4">
        <f t="shared" si="1"/>
        <v>0.6086956522</v>
      </c>
    </row>
    <row r="18">
      <c r="A18" s="2">
        <v>23.0</v>
      </c>
      <c r="B18" s="2">
        <v>13.0</v>
      </c>
      <c r="C18" s="2">
        <v>6.0</v>
      </c>
      <c r="D18" s="4">
        <f t="shared" si="1"/>
        <v>0.5652173913</v>
      </c>
    </row>
    <row r="19">
      <c r="A19" s="2">
        <v>71.0</v>
      </c>
      <c r="B19" s="2">
        <v>47.0</v>
      </c>
      <c r="C19" s="2">
        <v>9.0</v>
      </c>
      <c r="D19" s="4">
        <f t="shared" si="1"/>
        <v>0.661971831</v>
      </c>
    </row>
    <row r="20">
      <c r="A20" s="2">
        <v>48.0</v>
      </c>
      <c r="B20" s="2">
        <v>36.0</v>
      </c>
      <c r="C20" s="2">
        <v>27.0</v>
      </c>
      <c r="D20" s="4">
        <f t="shared" si="1"/>
        <v>0.75</v>
      </c>
    </row>
    <row r="21">
      <c r="A21" s="4">
        <f t="shared" ref="A21:D21" si="2">AVERAGE(A1:A20)</f>
        <v>56.6</v>
      </c>
      <c r="B21" s="4">
        <f t="shared" si="2"/>
        <v>40.25</v>
      </c>
      <c r="C21" s="4">
        <f t="shared" si="2"/>
        <v>15.3</v>
      </c>
      <c r="D21" s="4">
        <f t="shared" si="2"/>
        <v>0.7165545945</v>
      </c>
    </row>
    <row r="22">
      <c r="A22" s="4">
        <f t="shared" ref="A22:D22" si="3">STDEV(A1:A20)</f>
        <v>36.63101935</v>
      </c>
      <c r="B22" s="4">
        <f t="shared" si="3"/>
        <v>26.73234784</v>
      </c>
      <c r="C22" s="4">
        <f t="shared" si="3"/>
        <v>11.12654484</v>
      </c>
      <c r="D22" s="4">
        <f t="shared" si="3"/>
        <v>0.1103363138</v>
      </c>
    </row>
  </sheetData>
  <drawing r:id="rId1"/>
</worksheet>
</file>