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B3EFDA1-6E20-4F00-94A6-DF9297A771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5" i="1"/>
  <c r="Q6" i="1"/>
  <c r="Q3" i="1"/>
  <c r="O6" i="1"/>
  <c r="O5" i="1"/>
  <c r="O4" i="1"/>
  <c r="O3" i="1"/>
  <c r="I5" i="1"/>
  <c r="I6" i="1"/>
  <c r="I7" i="1"/>
  <c r="I4" i="1"/>
  <c r="I3" i="1"/>
  <c r="N6" i="1" l="1"/>
  <c r="N5" i="1"/>
  <c r="N4" i="1"/>
  <c r="N3" i="1"/>
  <c r="G5" i="1"/>
  <c r="G6" i="1"/>
  <c r="G7" i="1"/>
  <c r="G4" i="1"/>
  <c r="G3" i="1"/>
  <c r="H7" i="1" l="1"/>
  <c r="H5" i="1"/>
  <c r="H3" i="1"/>
  <c r="H4" i="1"/>
  <c r="H6" i="1"/>
</calcChain>
</file>

<file path=xl/sharedStrings.xml><?xml version="1.0" encoding="utf-8"?>
<sst xmlns="http://schemas.openxmlformats.org/spreadsheetml/2006/main" count="13" uniqueCount="12">
  <si>
    <t>1 node</t>
    <phoneticPr fontId="1" type="noConversion"/>
  </si>
  <si>
    <t>1 proc</t>
    <phoneticPr fontId="1" type="noConversion"/>
  </si>
  <si>
    <t xml:space="preserve">2 proc </t>
    <phoneticPr fontId="1" type="noConversion"/>
  </si>
  <si>
    <t>4proc</t>
    <phoneticPr fontId="1" type="noConversion"/>
  </si>
  <si>
    <t>8proc</t>
    <phoneticPr fontId="1" type="noConversion"/>
  </si>
  <si>
    <t>total</t>
    <phoneticPr fontId="1" type="noConversion"/>
  </si>
  <si>
    <t>3 node</t>
    <phoneticPr fontId="1" type="noConversion"/>
  </si>
  <si>
    <t xml:space="preserve">time </t>
    <phoneticPr fontId="1" type="noConversion"/>
  </si>
  <si>
    <t>10proc</t>
    <phoneticPr fontId="1" type="noConversion"/>
  </si>
  <si>
    <t>racial</t>
    <phoneticPr fontId="1" type="noConversion"/>
  </si>
  <si>
    <t>ideal racial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</si>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</sst>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/>
              <a:t>Single Node</a:t>
            </a:r>
            <a:r>
              <a:rPr lang="en-US" altLang="zh-TW" sz="2000" baseline="0"/>
              <a:t> pthread </a:t>
            </a:r>
            <a:endParaRPr lang="en-US" altLang="zh-TW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421509845780597"/>
          <c:y val="0.12344414669513699"/>
          <c:w val="0.82272029635169153"/>
          <c:h val="0.65790236039154049"/>
        </c:manualLayout>
      </c:layout>
      <c:scatterChart>
        <c:scatterStyle val="lineMarker"/>
        <c:varyColors val="0"/>
        <c:ser>
          <c:idx val="0"/>
          <c:order val="0"/>
          <c:tx>
            <c:v>processors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工作表1!$G$3:$G$7</c:f>
              <c:numCache>
                <c:formatCode>General</c:formatCode>
                <c:ptCount val="5"/>
                <c:pt idx="0">
                  <c:v>115.97041299999999</c:v>
                </c:pt>
                <c:pt idx="1">
                  <c:v>58.084338000000002</c:v>
                </c:pt>
                <c:pt idx="2">
                  <c:v>29.029689000000001</c:v>
                </c:pt>
                <c:pt idx="3">
                  <c:v>16.687899999999999</c:v>
                </c:pt>
                <c:pt idx="4">
                  <c:v>11.732409000000001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04-412B-9489-CF6B7A0F1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440303"/>
        <c:axId val="2009541807"/>
      </c:scatterChart>
      <c:valAx>
        <c:axId val="210444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Thread</a:t>
                </a:r>
                <a:r>
                  <a:rPr lang="en-US" altLang="zh-TW" sz="1500" baseline="0"/>
                  <a:t> num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9541807"/>
        <c:crosses val="autoZero"/>
        <c:crossBetween val="midCat"/>
      </c:valAx>
      <c:valAx>
        <c:axId val="2009541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Execution</a:t>
                </a:r>
                <a:r>
                  <a:rPr lang="en-US" altLang="zh-TW" sz="1500" baseline="0"/>
                  <a:t> time(s)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04440303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/>
              <a:t>Single Node</a:t>
            </a:r>
            <a:r>
              <a:rPr lang="en-US" altLang="zh-TW" sz="2000" baseline="0"/>
              <a:t> </a:t>
            </a:r>
            <a:r>
              <a:rPr lang="en-US" altLang="zh-TW" sz="2000"/>
              <a:t>Ideal vs Reality</a:t>
            </a:r>
            <a:r>
              <a:rPr lang="en-US" altLang="zh-TW" sz="2000" baseline="0"/>
              <a:t> </a:t>
            </a:r>
            <a:endParaRPr lang="en-US" altLang="zh-TW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speed up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工作表1!$H$3:$H$7</c:f>
              <c:numCache>
                <c:formatCode>General</c:formatCode>
                <c:ptCount val="5"/>
                <c:pt idx="0">
                  <c:v>1</c:v>
                </c:pt>
                <c:pt idx="1">
                  <c:v>1.9965866357984485</c:v>
                </c:pt>
                <c:pt idx="2">
                  <c:v>3.9948899555899477</c:v>
                </c:pt>
                <c:pt idx="3">
                  <c:v>6.9493712809880215</c:v>
                </c:pt>
                <c:pt idx="4">
                  <c:v>9.8846207117395917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76-4580-A2A7-8D18076A38B7}"/>
            </c:ext>
          </c:extLst>
        </c:ser>
        <c:ser>
          <c:idx val="1"/>
          <c:order val="1"/>
          <c:tx>
            <c:v>ideal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工作表1!$I$3:$I$7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76-4580-A2A7-8D18076A3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440303"/>
        <c:axId val="2009541807"/>
      </c:scatterChart>
      <c:valAx>
        <c:axId val="210444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Thread</a:t>
                </a:r>
                <a:r>
                  <a:rPr lang="en-US" altLang="zh-TW" sz="1500" baseline="0"/>
                  <a:t> num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9541807"/>
        <c:crosses val="autoZero"/>
        <c:crossBetween val="midCat"/>
      </c:valAx>
      <c:valAx>
        <c:axId val="2009541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 baseline="0"/>
                  <a:t>speed up 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04440303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/>
              <a:t>MultiNode</a:t>
            </a:r>
            <a:r>
              <a:rPr lang="en-US" altLang="zh-TW" sz="2000" baseline="0"/>
              <a:t> hybric ( 3 nodes )  </a:t>
            </a:r>
            <a:endParaRPr lang="en-US" altLang="zh-TW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processors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工作表1!$L$3:$L$6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工作表1!$M$3:$M$6</c:f>
              <c:numCache>
                <c:formatCode>General</c:formatCode>
                <c:ptCount val="4"/>
                <c:pt idx="0">
                  <c:v>39.07</c:v>
                </c:pt>
                <c:pt idx="1">
                  <c:v>19.600000000000001</c:v>
                </c:pt>
                <c:pt idx="2">
                  <c:v>9.89</c:v>
                </c:pt>
                <c:pt idx="3">
                  <c:v>6.13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4-4BD9-B323-22E29EC87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440303"/>
        <c:axId val="2009541807"/>
      </c:scatterChart>
      <c:valAx>
        <c:axId val="210444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Thread</a:t>
                </a:r>
                <a:r>
                  <a:rPr lang="en-US" altLang="zh-TW" sz="1500" baseline="0"/>
                  <a:t> num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9541807"/>
        <c:crosses val="autoZero"/>
        <c:crossBetween val="midCat"/>
      </c:valAx>
      <c:valAx>
        <c:axId val="2009541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Execution</a:t>
                </a:r>
                <a:r>
                  <a:rPr lang="en-US" altLang="zh-TW" sz="1500" baseline="0"/>
                  <a:t> time(s)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04440303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/>
              <a:t>MultiNode</a:t>
            </a:r>
            <a:r>
              <a:rPr lang="en-US" altLang="zh-TW" sz="2000" baseline="0"/>
              <a:t> </a:t>
            </a:r>
            <a:r>
              <a:rPr lang="en-US" altLang="zh-TW" sz="2000"/>
              <a:t>Ideal vs Reality</a:t>
            </a:r>
            <a:r>
              <a:rPr lang="en-US" altLang="zh-TW" sz="2000" baseline="0"/>
              <a:t> </a:t>
            </a:r>
            <a:endParaRPr lang="en-US" altLang="zh-TW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speed up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工作表1!$H$3:$H$7</c:f>
              <c:numCache>
                <c:formatCode>General</c:formatCode>
                <c:ptCount val="5"/>
                <c:pt idx="0">
                  <c:v>1</c:v>
                </c:pt>
                <c:pt idx="1">
                  <c:v>1.9965866357984485</c:v>
                </c:pt>
                <c:pt idx="2">
                  <c:v>3.9948899555899477</c:v>
                </c:pt>
                <c:pt idx="3">
                  <c:v>6.9493712809880215</c:v>
                </c:pt>
                <c:pt idx="4">
                  <c:v>9.8846207117395917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E-4540-9511-ACBE6E7FA414}"/>
            </c:ext>
          </c:extLst>
        </c:ser>
        <c:ser>
          <c:idx val="1"/>
          <c:order val="1"/>
          <c:tx>
            <c:v>ideal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工作表1!$I$3:$I$7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E-4540-9511-ACBE6E7FA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440303"/>
        <c:axId val="2009541807"/>
      </c:scatterChart>
      <c:valAx>
        <c:axId val="210444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Thread</a:t>
                </a:r>
                <a:r>
                  <a:rPr lang="en-US" altLang="zh-TW" sz="1500" baseline="0"/>
                  <a:t> num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9541807"/>
        <c:crosses val="autoZero"/>
        <c:crossBetween val="midCat"/>
      </c:valAx>
      <c:valAx>
        <c:axId val="2009541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 baseline="0"/>
                  <a:t>speed up 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04440303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/>
              <a:t>Single</a:t>
            </a:r>
            <a:r>
              <a:rPr lang="en-US" altLang="zh-TW" sz="2000" baseline="0"/>
              <a:t> Node vs Multi Nodes</a:t>
            </a:r>
            <a:endParaRPr lang="en-US" altLang="zh-TW" sz="2000"/>
          </a:p>
        </c:rich>
      </c:tx>
      <c:layout>
        <c:manualLayout>
          <c:xMode val="edge"/>
          <c:yMode val="edge"/>
          <c:x val="0.20527995726794546"/>
          <c:y val="2.0860492581384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speed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工作表1!$I$3:$I$6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工作表1!$Q$3:$Q$6</c:f>
              <c:numCache>
                <c:formatCode>General</c:formatCode>
                <c:ptCount val="4"/>
                <c:pt idx="0">
                  <c:v>2.9682726644484259</c:v>
                </c:pt>
                <c:pt idx="1">
                  <c:v>2.9634866326530611</c:v>
                </c:pt>
                <c:pt idx="2">
                  <c:v>2.9352567239635996</c:v>
                </c:pt>
                <c:pt idx="3">
                  <c:v>2.7223327895595433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D-422E-92FB-703EB2CFFCD3}"/>
            </c:ext>
          </c:extLst>
        </c:ser>
        <c:ser>
          <c:idx val="1"/>
          <c:order val="1"/>
          <c:tx>
            <c:v>ideal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工作表1!$I$3:$I$6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工作表1!$R$3:$R$6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D-422E-92FB-703EB2CFF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440303"/>
        <c:axId val="2009541807"/>
      </c:scatterChart>
      <c:valAx>
        <c:axId val="2104440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/>
                  <a:t>Thread</a:t>
                </a:r>
                <a:r>
                  <a:rPr lang="en-US" altLang="zh-TW" sz="1500" baseline="0"/>
                  <a:t> num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9541807"/>
        <c:crosses val="autoZero"/>
        <c:crossBetween val="midCat"/>
      </c:valAx>
      <c:valAx>
        <c:axId val="2009541807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500" baseline="0"/>
                  <a:t>speed up  </a:t>
                </a:r>
                <a:endParaRPr lang="zh-TW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04440303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587374</xdr:colOff>
      <xdr:row>10</xdr:row>
      <xdr:rowOff>119061</xdr:rowOff>
    </xdr:from>
    <xdr:to>
      <xdr:col>10</xdr:col>
      <xdr:colOff>279399</xdr:colOff>
      <xdr:row>29</xdr:row>
      <xdr:rowOff>38100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BAA28EB-FC4D-4AED-BE91-A06EAAC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581024</xdr:colOff>
      <xdr:row>10</xdr:row>
      <xdr:rowOff>104775</xdr:rowOff>
    </xdr:from>
    <xdr:to>
      <xdr:col>19</xdr:col>
      <xdr:colOff>85725</xdr:colOff>
      <xdr:row>28</xdr:row>
      <xdr:rowOff>100013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9AF25AB-E869-47F5-9174-457A789C7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368300</xdr:colOff>
      <xdr:row>10</xdr:row>
      <xdr:rowOff>114300</xdr:rowOff>
    </xdr:from>
    <xdr:to>
      <xdr:col>29</xdr:col>
      <xdr:colOff>469900</xdr:colOff>
      <xdr:row>28</xdr:row>
      <xdr:rowOff>177800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765315-4DDD-45DF-944F-447BC3E1A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584200</xdr:colOff>
      <xdr:row>31</xdr:row>
      <xdr:rowOff>38100</xdr:rowOff>
    </xdr:from>
    <xdr:to>
      <xdr:col>29</xdr:col>
      <xdr:colOff>469900</xdr:colOff>
      <xdr:row>50</xdr:row>
      <xdr:rowOff>122238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EA415293-57A8-4F07-9363-E760BA4AC4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431800</xdr:colOff>
      <xdr:row>32</xdr:row>
      <xdr:rowOff>50800</xdr:rowOff>
    </xdr:from>
    <xdr:to>
      <xdr:col>16</xdr:col>
      <xdr:colOff>546101</xdr:colOff>
      <xdr:row>50</xdr:row>
      <xdr:rowOff>46038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7122AF6-E839-4AA2-B008-64B119674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R10"/>
  <sheetViews>
    <sheetView tabSelected="1" zoomScale="75" zoomScaleNormal="75" workbookViewId="0">
      <selection activeCell="AC6" sqref="AC6"/>
    </sheetView>
  </sheetViews>
  <sheetFormatPr defaultRowHeight="15.75" x14ac:dyDescent="0.25"/>
  <cols>
    <col min="5" max="5" width="8.5703125" customWidth="1"/>
  </cols>
  <sheetData>
    <row r="2" spans="4:18" x14ac:dyDescent="0.25">
      <c r="E2" s="1" t="s">
        <v>0</v>
      </c>
      <c r="F2" s="1" t="s">
        <v>7</v>
      </c>
      <c r="G2" s="1" t="s">
        <v>5</v>
      </c>
      <c r="H2" s="3" t="s">
        <v>9</v>
      </c>
      <c r="I2" s="2" t="s">
        <v>10</v>
      </c>
      <c r="L2" s="1" t="s">
        <v>6</v>
      </c>
      <c r="M2" s="1" t="s">
        <v>11</v>
      </c>
      <c r="N2" s="1" t="s">
        <v>5</v>
      </c>
    </row>
    <row r="3" spans="4:18" x14ac:dyDescent="0.25">
      <c r="D3">
        <v>1</v>
      </c>
      <c r="E3" s="1" t="s">
        <v>1</v>
      </c>
      <c r="F3" s="1">
        <v>115.97041299999999</v>
      </c>
      <c r="G3" s="1">
        <f>SUM(F3:F3)</f>
        <v>115.97041299999999</v>
      </c>
      <c r="H3" s="1">
        <f>G3/G3</f>
        <v>1</v>
      </c>
      <c r="I3">
        <f>D3</f>
        <v>1</v>
      </c>
      <c r="L3" s="1">
        <v>1</v>
      </c>
      <c r="M3" s="1">
        <v>39.07</v>
      </c>
      <c r="N3" s="1">
        <f>SUM(M3:M3)</f>
        <v>39.07</v>
      </c>
      <c r="O3">
        <f>N3/N3</f>
        <v>1</v>
      </c>
      <c r="Q3">
        <f>G3/M3</f>
        <v>2.9682726644484259</v>
      </c>
      <c r="R3">
        <v>3</v>
      </c>
    </row>
    <row r="4" spans="4:18" x14ac:dyDescent="0.25">
      <c r="D4">
        <v>2</v>
      </c>
      <c r="E4" s="1" t="s">
        <v>2</v>
      </c>
      <c r="F4" s="1">
        <v>58.084338000000002</v>
      </c>
      <c r="G4" s="1">
        <f>SUM(F4:F4)</f>
        <v>58.084338000000002</v>
      </c>
      <c r="H4" s="1">
        <f>G3/G4</f>
        <v>1.9965866357984485</v>
      </c>
      <c r="I4">
        <f>D4</f>
        <v>2</v>
      </c>
      <c r="L4" s="1">
        <v>2</v>
      </c>
      <c r="M4" s="1">
        <v>19.600000000000001</v>
      </c>
      <c r="N4" s="1">
        <f>SUM(M4:M4)</f>
        <v>19.600000000000001</v>
      </c>
      <c r="O4">
        <f>N3/N4</f>
        <v>1.9933673469387754</v>
      </c>
      <c r="Q4">
        <f t="shared" ref="Q4:Q6" si="0">G4/M4</f>
        <v>2.9634866326530611</v>
      </c>
      <c r="R4">
        <v>3</v>
      </c>
    </row>
    <row r="5" spans="4:18" x14ac:dyDescent="0.25">
      <c r="D5">
        <v>4</v>
      </c>
      <c r="E5" s="1" t="s">
        <v>3</v>
      </c>
      <c r="F5" s="1">
        <v>29.029689000000001</v>
      </c>
      <c r="G5" s="1">
        <f>SUM(F5:F5)</f>
        <v>29.029689000000001</v>
      </c>
      <c r="H5" s="1">
        <f>G3/G5</f>
        <v>3.9948899555899477</v>
      </c>
      <c r="I5">
        <f t="shared" ref="I5:I7" si="1">D5</f>
        <v>4</v>
      </c>
      <c r="L5" s="1">
        <v>4</v>
      </c>
      <c r="M5" s="1">
        <v>9.89</v>
      </c>
      <c r="N5" s="1">
        <f>SUM(M5:M5)</f>
        <v>9.89</v>
      </c>
      <c r="O5">
        <f>N3/N5</f>
        <v>3.9504550050556113</v>
      </c>
      <c r="Q5">
        <f t="shared" si="0"/>
        <v>2.9352567239635996</v>
      </c>
      <c r="R5">
        <v>3</v>
      </c>
    </row>
    <row r="6" spans="4:18" x14ac:dyDescent="0.25">
      <c r="D6">
        <v>8</v>
      </c>
      <c r="E6" s="1" t="s">
        <v>4</v>
      </c>
      <c r="F6" s="1">
        <v>16.687899999999999</v>
      </c>
      <c r="G6" s="1">
        <f>SUM(F6:F6)</f>
        <v>16.687899999999999</v>
      </c>
      <c r="H6" s="1">
        <f>G3/G6</f>
        <v>6.9493712809880215</v>
      </c>
      <c r="I6">
        <f t="shared" si="1"/>
        <v>8</v>
      </c>
      <c r="L6" s="1">
        <v>8</v>
      </c>
      <c r="M6" s="1">
        <v>6.13</v>
      </c>
      <c r="N6" s="1">
        <f>SUM(M6:M6)</f>
        <v>6.13</v>
      </c>
      <c r="O6">
        <f>N3/N6</f>
        <v>6.3735725938009793</v>
      </c>
      <c r="Q6">
        <f t="shared" si="0"/>
        <v>2.7223327895595433</v>
      </c>
      <c r="R6">
        <v>3</v>
      </c>
    </row>
    <row r="7" spans="4:18" x14ac:dyDescent="0.25">
      <c r="D7">
        <v>10</v>
      </c>
      <c r="E7" s="1" t="s">
        <v>8</v>
      </c>
      <c r="F7" s="1">
        <v>11.732409000000001</v>
      </c>
      <c r="G7" s="1">
        <f>SUM(F7:F7)</f>
        <v>11.732409000000001</v>
      </c>
      <c r="H7" s="1">
        <f>G3/G7</f>
        <v>9.8846207117395917</v>
      </c>
      <c r="I7">
        <f t="shared" si="1"/>
        <v>10</v>
      </c>
      <c r="L7" s="1"/>
      <c r="M7" s="1"/>
      <c r="N7" s="1"/>
    </row>
    <row r="8" spans="4:18" x14ac:dyDescent="0.25">
      <c r="E8" s="1"/>
      <c r="F8" s="1"/>
      <c r="G8" s="1"/>
      <c r="H8" s="1"/>
      <c r="L8" s="1"/>
      <c r="M8" s="1"/>
      <c r="N8" s="1"/>
    </row>
    <row r="9" spans="4:18" x14ac:dyDescent="0.25">
      <c r="E9" s="1"/>
      <c r="F9" s="1"/>
      <c r="G9" s="1"/>
      <c r="H9" s="1"/>
      <c r="L9" s="1"/>
      <c r="M9" s="1"/>
      <c r="N9" s="1"/>
    </row>
    <row r="10" spans="4:18" x14ac:dyDescent="0.25">
      <c r="E10" s="1"/>
      <c r="F10" s="1"/>
      <c r="G10" s="1"/>
      <c r="H10" s="1"/>
      <c r="L10" s="1"/>
      <c r="M10" s="1"/>
      <c r="N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2022-11-07T08:18:42Z</dcterms:modified>
</cp:coreProperties>
</file>