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filterPrivacy="1" codeName="ThisWorkbook" defaultThemeVersion="124226"/>
  <xr:revisionPtr revIDLastSave="5601" documentId="8_{EBC30227-C872-49F9-84F7-12F62AC39EA6}" xr6:coauthVersionLast="47" xr6:coauthVersionMax="47" xr10:uidLastSave="{E95449BE-63CE-46E1-A428-03F9491F95EB}"/>
  <bookViews>
    <workbookView xWindow="-120" yWindow="-120" windowWidth="29040" windowHeight="16440" firstSheet="1" activeTab="2" xr2:uid="{00000000-000D-0000-FFFF-FFFF00000000}"/>
  </bookViews>
  <sheets>
    <sheet name="月報_2月(日文)" sheetId="22" state="hidden" r:id="rId1"/>
    <sheet name="月報_日文" sheetId="24" r:id="rId2"/>
    <sheet name="月報_中文" sheetId="1" r:id="rId3"/>
    <sheet name="1G" sheetId="26" r:id="rId4"/>
    <sheet name="2G" sheetId="4" r:id="rId5"/>
    <sheet name="3G" sheetId="10" r:id="rId6"/>
    <sheet name="4G-專案" sheetId="6" r:id="rId7"/>
    <sheet name="4G-機動組" sheetId="8" r:id="rId8"/>
    <sheet name="5G-派遣" sheetId="7" r:id="rId9"/>
    <sheet name="工程變更管理" sheetId="9" r:id="rId10"/>
    <sheet name="他課応援" sheetId="17" r:id="rId11"/>
    <sheet name="YCE支援人次計算" sheetId="16" r:id="rId12"/>
    <sheet name="EF薄板、超薄板+水貼支援編制" sheetId="25"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s>
  <definedNames>
    <definedName name="\" hidden="1">[1]期末提出!#REF!</definedName>
    <definedName name="_____AFT2" hidden="1">{"'品種別'!$A$1:$I$54"}</definedName>
    <definedName name="____AFT2" hidden="1">{"'品種別'!$A$1:$I$54"}</definedName>
    <definedName name="___AFT2" hidden="1">{"'品種別'!$A$1:$I$54"}</definedName>
    <definedName name="__123Graph_A" hidden="1">[2]生産量Ｐ!$F$7:$F$39</definedName>
    <definedName name="__123Graph_AMTBF" hidden="1">'[3]80% PRST Worksheet'!$B$24:$B$435</definedName>
    <definedName name="__123Graph_B" hidden="1">[2]生産量Ｐ!$H$7:$H$39</definedName>
    <definedName name="__123Graph_BMTBF" hidden="1">'[3]80% PRST Worksheet'!$C$24:$C$330</definedName>
    <definedName name="__123Graph_C" hidden="1">'[3]80% PRST Worksheet'!#REF!</definedName>
    <definedName name="__123Graph_CMTBF" hidden="1">'[3]80% PRST Worksheet'!#REF!</definedName>
    <definedName name="__123Graph_D" hidden="1">'[3]80% PRST Worksheet'!$E$24:$E$440</definedName>
    <definedName name="__123Graph_DMTBF" hidden="1">'[3]80% PRST Worksheet'!$E$24:$E$440</definedName>
    <definedName name="__123Graph_E" hidden="1">'[3]80% PRST Worksheet'!$A$24:$A$435</definedName>
    <definedName name="__123Graph_EMTBF" hidden="1">'[3]80% PRST Worksheet'!$A$24:$A$435</definedName>
    <definedName name="__123Graph_F" hidden="1">'[3]80% PRST Worksheet'!#REF!</definedName>
    <definedName name="__123Graph_FMTBF" hidden="1">'[3]80% PRST Worksheet'!#REF!</definedName>
    <definedName name="__123Graph_LBL_D" hidden="1">'[3]80% PRST Worksheet'!$F$24:$F$394</definedName>
    <definedName name="__123Graph_LBL_DMTBF" hidden="1">'[3]80% PRST Worksheet'!$F$24:$F$394</definedName>
    <definedName name="__123Graph_LBL_E" hidden="1">'[3]80% PRST Worksheet'!$D$29:$D$391</definedName>
    <definedName name="__123Graph_LBL_EMTBF" hidden="1">'[3]80% PRST Worksheet'!$D$29:$D$391</definedName>
    <definedName name="__123Graph_LBL_F" hidden="1">'[3]80% PRST Worksheet'!#REF!</definedName>
    <definedName name="__123Graph_LBL_FMTBF" hidden="1">'[3]80% PRST Worksheet'!#REF!</definedName>
    <definedName name="__123Graph_X" hidden="1">[2]生産量Ｐ!$B$7:$B$39</definedName>
    <definedName name="__123Graph_XMTBF" hidden="1">'[3]80% PRST Worksheet'!#REF!</definedName>
    <definedName name="__ABCGRAPH_1" hidden="1">#REF!</definedName>
    <definedName name="__AFT2" hidden="1">{"'品種別'!$A$1:$I$54"}</definedName>
    <definedName name="_1__123Graph_Aグラフ_1A" hidden="1">#REF!</definedName>
    <definedName name="＿111" hidden="1">#REF!</definedName>
    <definedName name="_156" hidden="1">'[3]80% PRST Worksheet'!#REF!</definedName>
    <definedName name="_2__123Graph_Aグラフ_2A" hidden="1">#REF!</definedName>
    <definedName name="_22" hidden="1">#REF!</definedName>
    <definedName name="_2222" hidden="1">#REF!</definedName>
    <definedName name="_3__123Graph_Xグラフ_1A" hidden="1">#REF!</definedName>
    <definedName name="_4__123Graph_Xグラフ_2A" hidden="1">#REF!</definedName>
    <definedName name="_99956" hidden="1">#REF!</definedName>
    <definedName name="_AFT2" hidden="1">{"'品種別'!$A$1:$I$54"}</definedName>
    <definedName name="_Dist_Bin" hidden="1">#REF!</definedName>
    <definedName name="_Dist_Values" hidden="1">[4]PKG!$D$3:$AB$3</definedName>
    <definedName name="_ER1" hidden="1">{#N/A,#N/A,TRUE,"HW"}</definedName>
    <definedName name="_FAB6" hidden="1">#REF!</definedName>
    <definedName name="_Fill" localSheetId="3" hidden="1">[1]期末提出!#REF!</definedName>
    <definedName name="_Fill" localSheetId="12" hidden="1">[1]期末提出!#REF!</definedName>
    <definedName name="_Fill" hidden="1">[1]期末提出!#REF!</definedName>
    <definedName name="_xlnm._FilterDatabase" hidden="1">'[5]１．InfoCube (YKCH0010) 案２:１．InfoCube (YKCH0010)案１'!$W$5:$W$5</definedName>
    <definedName name="_Key1" localSheetId="3" hidden="1">[1]期末提出!#REF!</definedName>
    <definedName name="_Key1" localSheetId="12" hidden="1">[1]期末提出!#REF!</definedName>
    <definedName name="_Key1" hidden="1">[1]期末提出!#REF!</definedName>
    <definedName name="_Key2" localSheetId="3" hidden="1">#REF!</definedName>
    <definedName name="_Key2" localSheetId="12" hidden="1">#REF!</definedName>
    <definedName name="_Key2" hidden="1">#REF!</definedName>
    <definedName name="_MatInverse_In" hidden="1">[6]제조원가!#REF!</definedName>
    <definedName name="_MatInverse_Out" hidden="1">[6]제조원가!#REF!</definedName>
    <definedName name="_Order1" hidden="1">1</definedName>
    <definedName name="_Order2" hidden="1">255</definedName>
    <definedName name="_Parse_Out" hidden="1">#REF!</definedName>
    <definedName name="_Sort" localSheetId="3" hidden="1">#REF!</definedName>
    <definedName name="_Sort" localSheetId="12" hidden="1">#REF!</definedName>
    <definedName name="_Sort" hidden="1">#REF!</definedName>
    <definedName name="_sw1" hidden="1">{#N/A,#N/A,TRUE,"HW"}</definedName>
    <definedName name="_u106" hidden="1">{#N/A,#N/A,TRUE,"HW"}</definedName>
    <definedName name="aaaa" localSheetId="3" hidden="1">{"'品種別'!$A$1:$I$54"}</definedName>
    <definedName name="aaaa" localSheetId="12" hidden="1">{"'品種別'!$A$1:$I$54"}</definedName>
    <definedName name="aaaa" hidden="1">{"'品種別'!$A$1:$I$54"}</definedName>
    <definedName name="ACB" hidden="1">{#N/A,#N/A,TRUE,"HW"}</definedName>
    <definedName name="AccessDatabase" hidden="1">"c:\wiz32\xl\acclink.mdb"</definedName>
    <definedName name="ACCLINK.XLS_Localization_Table_List" hidden="1">"$A$1:$B$11"</definedName>
    <definedName name="ACCLINK.XLS_Localization_Table_List1" hidden="1">"$A$13:$B$31"</definedName>
    <definedName name="ACCLINK.XLS_Localization_Table_List10" hidden="1">"$A$13:$B$33"</definedName>
    <definedName name="ACCLINK.XLS_Localization_Table_List11" hidden="1">"$A$13:$B$33"</definedName>
    <definedName name="ACCLINK.XLS_Localization_Table_List12" hidden="1">"$A$13:$B$33"</definedName>
    <definedName name="ACCLINK.XLS_Localization_Table_List13" hidden="1">"$A$13:$B$33"</definedName>
    <definedName name="ACCLINK.XLS_Localization_Table_List14" hidden="1">"$A$13:$B$33"</definedName>
    <definedName name="ACCLINK.XLS_Localization_Table_List15" hidden="1">"$A$13:$B$33"</definedName>
    <definedName name="ACCLINK.XLS_Localization_Table_List16" hidden="1">"$A$13:$B$33"</definedName>
    <definedName name="ACCLINK.XLS_Localization_Table_List17" hidden="1">"$A$13:$B$33"</definedName>
    <definedName name="ACCLINK.XLS_Localization_Table_List18" hidden="1">"$A$13:$B$33"</definedName>
    <definedName name="ACCLINK.XLS_Localization_Table_List19" hidden="1">"$A$13:$B$33"</definedName>
    <definedName name="ACCLINK.XLS_Localization_Table_List2" hidden="1">"$A$13:$B$31"</definedName>
    <definedName name="ACCLINK.XLS_Localization_Table_List3" hidden="1">"$A$13:$B$31"</definedName>
    <definedName name="ACCLINK.XLS_Localization_Table_List4" hidden="1">"$A$13:$B$31"</definedName>
    <definedName name="ACCLINK.XLS_Localization_Table_List5" hidden="1">"$A$13:$B$31"</definedName>
    <definedName name="ACCLINK.XLS_Localization_Table_List6" hidden="1">"$A$13:$B$31"</definedName>
    <definedName name="ACCLINK.XLS_Localization_Table_List7" hidden="1">"$A$13:$B$31"</definedName>
    <definedName name="ACCLINK.XLS_Localization_Table_List8" hidden="1">"$A$13:$B$31"</definedName>
    <definedName name="ACCLINK.XLS_Localization_Table_List9" hidden="1">"$A$13:$B$33"</definedName>
    <definedName name="ADD904008A1" localSheetId="3" hidden="1">{"'品種別'!$A$1:$I$54"}</definedName>
    <definedName name="ADD904008A1" localSheetId="12" hidden="1">{"'品種別'!$A$1:$I$54"}</definedName>
    <definedName name="ADD904008A1" hidden="1">{"'品種別'!$A$1:$I$54"}</definedName>
    <definedName name="afpd" hidden="1">{#N/A,#N/A,FALSE,"96下820";#N/A,#N/A,FALSE,"96下826";#N/A,#N/A,FALSE,"96下827";#N/A,#N/A,FALSE,"96下828";#N/A,#N/A,FALSE,"96下861";#N/A,#N/A,FALSE,"96下862"}</definedName>
    <definedName name="AFT改" hidden="1">{"'品種別'!$A$1:$I$54"}</definedName>
    <definedName name="anscount" hidden="1">1</definedName>
    <definedName name="Audio" hidden="1">{#N/A,#N/A,TRUE,"HW"}</definedName>
    <definedName name="Ｂ" localSheetId="3" hidden="1">{"'品種別'!$A$1:$I$54"}</definedName>
    <definedName name="Ｂ" localSheetId="12" hidden="1">{"'品種別'!$A$1:$I$54"}</definedName>
    <definedName name="Ｂ" hidden="1">{"'品種別'!$A$1:$I$54"}</definedName>
    <definedName name="BBBBBBBBBBBBBBBBBBBBBBBBBBBBBBBBBBBBBBBBBBBBBBBBBBBBBBB" hidden="1">#REF!</definedName>
    <definedName name="bm" hidden="1">{#N/A,#N/A,TRUE,"HW"}</definedName>
    <definedName name="BN" hidden="1">{#N/A,#N/A,TRUE,"HW"}</definedName>
    <definedName name="bt" hidden="1">{#N/A,#N/A,TRUE,"HW"}</definedName>
    <definedName name="CCC" hidden="1">[1]期末提出!#REF!</definedName>
    <definedName name="CCCCCCCCCCCCCCC" localSheetId="3" hidden="1">[1]期末提出!#REF!</definedName>
    <definedName name="CCCCCCCCCCCCCCC" localSheetId="12" hidden="1">[1]期末提出!#REF!</definedName>
    <definedName name="CCCCCCCCCCCCCCC" hidden="1">[1]期末提出!#REF!</definedName>
    <definedName name="cf" hidden="1">{#N/A,#N/A,TRUE,"HW"}</definedName>
    <definedName name="CT" hidden="1">[7]FAB별!#REF!</definedName>
    <definedName name="cuo" hidden="1">{#N/A,#N/A,TRUE,"HW"}</definedName>
    <definedName name="cv" hidden="1">{#N/A,#N/A,TRUE,"HW"}</definedName>
    <definedName name="cycle" hidden="1">[8]FAB별!#REF!</definedName>
    <definedName name="DFGDFG" hidden="1">'[3]80% PRST Worksheet'!#REF!</definedName>
    <definedName name="E" localSheetId="3" hidden="1">{"'品種別'!$A$1:$I$54"}</definedName>
    <definedName name="E" localSheetId="12" hidden="1">{"'品種別'!$A$1:$I$54"}</definedName>
    <definedName name="E" hidden="1">{"'品種別'!$A$1:$I$54"}</definedName>
    <definedName name="eo" hidden="1">{#N/A,#N/A,TRUE,"HW"}</definedName>
    <definedName name="ER" hidden="1">{#N/A,#N/A,TRUE,"HW"}</definedName>
    <definedName name="f" localSheetId="3" hidden="1">{"'品種別'!$A$1:$I$54"}</definedName>
    <definedName name="f" localSheetId="12" hidden="1">{"'品種別'!$A$1:$I$54"}</definedName>
    <definedName name="f" hidden="1">{"'品種別'!$A$1:$I$54"}</definedName>
    <definedName name="F5TF" hidden="1">[9]FAB별!#REF!</definedName>
    <definedName name="fc" localSheetId="3" hidden="1">[1]期末提出!#REF!</definedName>
    <definedName name="fc" localSheetId="12" hidden="1">[1]期末提出!#REF!</definedName>
    <definedName name="fc" hidden="1">[1]期末提出!#REF!</definedName>
    <definedName name="ｆｄｆｄ" localSheetId="3" hidden="1">[1]期末提出!#REF!</definedName>
    <definedName name="ｆｄｆｄ" localSheetId="12" hidden="1">[1]期末提出!#REF!</definedName>
    <definedName name="ｆｄｆｄ" hidden="1">[1]期末提出!#REF!</definedName>
    <definedName name="FFAB7" hidden="1">[10]FAB별!#REF!</definedName>
    <definedName name="fg" localSheetId="3" hidden="1">{"'品種別'!$A$1:$I$54"}</definedName>
    <definedName name="fg" localSheetId="12" hidden="1">{"'品種別'!$A$1:$I$54"}</definedName>
    <definedName name="fg" hidden="1">{"'品種別'!$A$1:$I$54"}</definedName>
    <definedName name="flicker_analysis" hidden="1">{#N/A,#N/A,TRUE,"HW"}</definedName>
    <definedName name="GGG" hidden="1">[1]期末提出!#REF!</definedName>
    <definedName name="GGGG" hidden="1">'[3]80% PRST Worksheet'!#REF!</definedName>
    <definedName name="ggggggggggg" hidden="1">[1]期末提出!#REF!</definedName>
    <definedName name="gggggggggggggg" hidden="1">[1]期末提出!#REF!</definedName>
    <definedName name="gh" hidden="1">{#N/A,#N/A,TRUE,"HW"}</definedName>
    <definedName name="ghj" hidden="1">{#N/A,#N/A,TRUE,"HW"}</definedName>
    <definedName name="hg" hidden="1">{#N/A,#N/A,TRUE,"HW"}</definedName>
    <definedName name="HHH" hidden="1">[1]期末提出!#REF!</definedName>
    <definedName name="hhhhh" hidden="1">[1]期末提出!#REF!</definedName>
    <definedName name="HIGH" hidden="1">[11]FAB별!#REF!</definedName>
    <definedName name="hm" hidden="1">{#N/A,#N/A,TRUE,"HW"}</definedName>
    <definedName name="hn" hidden="1">{#N/A,#N/A,TRUE,"HW"}</definedName>
    <definedName name="HTML_CodePage" hidden="1">932</definedName>
    <definedName name="HTML_Control" localSheetId="3" hidden="1">{"'品種別'!$A$1:$I$54"}</definedName>
    <definedName name="HTML_Control" localSheetId="12" hidden="1">{"'品種別'!$A$1:$I$54"}</definedName>
    <definedName name="HTML_Control" hidden="1">{"'品種別'!$A$1:$I$54"}</definedName>
    <definedName name="HTML_Control1" hidden="1">{"'7945'!$E$1:$P$125","'7945'!$B$1:$P$126","'summary'!$B$6:$G$14","'7945'!$A$1:$P$125"}</definedName>
    <definedName name="HTML_Description" hidden="1">""</definedName>
    <definedName name="HTML_Email" hidden="1">""</definedName>
    <definedName name="HTML_Header" hidden="1">"品種別4/18まで"</definedName>
    <definedName name="HTML_LastUpdate" hidden="1">"97/04/21"</definedName>
    <definedName name="HTML_LineAfter" hidden="1">FALSE</definedName>
    <definedName name="HTML_LineBefore" hidden="1">FALSE</definedName>
    <definedName name="HTML_Name" hidden="1">"和田　上"</definedName>
    <definedName name="HTML_OBDlg2" hidden="1">TRUE</definedName>
    <definedName name="HTML_OBDlg3" hidden="1">TRUE</definedName>
    <definedName name="HTML_OBDlg4" hidden="1">TRUE</definedName>
    <definedName name="HTML_OS" hidden="1">0</definedName>
    <definedName name="HTML_PathFile" hidden="1">"C:\WINDOWS\ﾃﾞｽｸﾄｯﾌﾟ\MyHTML.htm"</definedName>
    <definedName name="HTML_PathTemplate" hidden="1">"D:\ASML-TWINSCAN\COI\MyHTML.htm"</definedName>
    <definedName name="HTML_Title" hidden="1">"損益ｼﾐｭﾚｰｼｮﾝ"</definedName>
    <definedName name="HTML1_1" hidden="1">"[Forming_Standard.xls]CF_press!$A$1:$O$19"</definedName>
    <definedName name="HTML1_10" hidden="1">""</definedName>
    <definedName name="HTML1_11" hidden="1">1</definedName>
    <definedName name="HTML1_12" hidden="1">"F:\data_base\project\compare\cpelectric\Forming\cf_spec.htm"</definedName>
    <definedName name="HTML1_2" hidden="1">1</definedName>
    <definedName name="HTML1_3" hidden="1">"Forming_Standard"</definedName>
    <definedName name="HTML1_4" hidden="1">"ＣＦプレス仕様一覧"</definedName>
    <definedName name="HTML1_5" hidden="1">""</definedName>
    <definedName name="HTML1_6" hidden="1">-4146</definedName>
    <definedName name="HTML1_7" hidden="1">-4146</definedName>
    <definedName name="HTML1_8" hidden="1">"98/07/06"</definedName>
    <definedName name="HTML1_9" hidden="1">"池田訓仁展"</definedName>
    <definedName name="HTML2_1" hidden="1">"[Forming_Standard.xls]CP_press!$A$1:$M$31"</definedName>
    <definedName name="HTML2_10" hidden="1">""</definedName>
    <definedName name="HTML2_11" hidden="1">1</definedName>
    <definedName name="HTML2_12" hidden="1">"F:\data_base\project\compare\cpelectric\Forming\cp_spec.htm"</definedName>
    <definedName name="HTML2_2" hidden="1">1</definedName>
    <definedName name="HTML2_3" hidden="1">"Forming_Standard"</definedName>
    <definedName name="HTML2_4" hidden="1">"ＣＰプレス仕様一覧"</definedName>
    <definedName name="HTML2_5" hidden="1">""</definedName>
    <definedName name="HTML2_6" hidden="1">-4146</definedName>
    <definedName name="HTML2_7" hidden="1">-4146</definedName>
    <definedName name="HTML2_8" hidden="1">"98/07/06"</definedName>
    <definedName name="HTML2_9" hidden="1">"池田訓仁展"</definedName>
    <definedName name="HTMLCount" hidden="1">2</definedName>
    <definedName name="ii" hidden="1">{#N/A,#N/A,TRUE,"HW"}</definedName>
    <definedName name="ij" hidden="1">{#N/A,#N/A,TRUE,"HW"}</definedName>
    <definedName name="JJLL" hidden="1">'[3]80% PRST Worksheet'!#REF!</definedName>
    <definedName name="limcount" hidden="1">2</definedName>
    <definedName name="LIST" hidden="1">'[12]AKE LIST'!#REF!</definedName>
    <definedName name="lk" hidden="1">{#N/A,#N/A,TRUE,"HW"}</definedName>
    <definedName name="lkk" hidden="1">{#N/A,#N/A,TRUE,"HW"}</definedName>
    <definedName name="LLL" hidden="1">#REF!</definedName>
    <definedName name="MM" hidden="1">{#N/A,#N/A,TRUE,"960318-1";#N/A,#N/A,TRUE,"960318-2";#N/A,#N/A,TRUE,"960318-3"}</definedName>
    <definedName name="mn" hidden="1">{#N/A,#N/A,TRUE,"HW"}</definedName>
    <definedName name="nb" hidden="1">{#N/A,#N/A,TRUE,"HW"}</definedName>
    <definedName name="oo" hidden="1">{#N/A,#N/A,TRUE,"HW"}</definedName>
    <definedName name="op" hidden="1">{#N/A,#N/A,TRUE,"HW"}</definedName>
    <definedName name="poi" hidden="1">{#N/A,#N/A,TRUE,"HW"}</definedName>
    <definedName name="_xlnm.Print_Area" localSheetId="0">'月報_2月(日文)'!$A$1:$AE$72</definedName>
    <definedName name="_xlnm.Print_Area" localSheetId="2">月報_中文!$A$1:$AE$73</definedName>
    <definedName name="Q47F" hidden="1">#REF!</definedName>
    <definedName name="qf" hidden="1">{#N/A,#N/A,TRUE,"HW"}</definedName>
    <definedName name="qkl" hidden="1">{#N/A,#N/A,TRUE,"HW"}</definedName>
    <definedName name="ql" hidden="1">{#N/A,#N/A,TRUE,"HW"}</definedName>
    <definedName name="re" hidden="1">{#N/A,#N/A,TRUE,"HW"}</definedName>
    <definedName name="rf" hidden="1">{#N/A,#N/A,TRUE,"HW"}</definedName>
    <definedName name="rj" hidden="1">{#N/A,#N/A,TRUE,"HW"}</definedName>
    <definedName name="rrrrrr" hidden="1">[1]期末提出!#REF!</definedName>
    <definedName name="ｓ" localSheetId="3" hidden="1">[1]期末提出!#REF!</definedName>
    <definedName name="ｓ" localSheetId="12" hidden="1">[1]期末提出!#REF!</definedName>
    <definedName name="ｓ" hidden="1">[1]期末提出!#REF!</definedName>
    <definedName name="SAPBEXdnldView" hidden="1">"3HY0HMD2EFHOBD2WJK2RJ0GQ6"</definedName>
    <definedName name="SAPBEXsysID" hidden="1">"LP2"</definedName>
    <definedName name="sencount" hidden="1">142</definedName>
    <definedName name="solver_eng" hidden="1">1</definedName>
    <definedName name="solver_neg" hidden="1">1</definedName>
    <definedName name="solver_num" hidden="1">0</definedName>
    <definedName name="solver_typ" hidden="1">1</definedName>
    <definedName name="solver_val" hidden="1">0</definedName>
    <definedName name="solver_ver" hidden="1">3</definedName>
    <definedName name="SW" hidden="1">{#N/A,#N/A,TRUE,"HW"}</definedName>
    <definedName name="ty" hidden="1">{#N/A,#N/A,TRUE,"HW"}</definedName>
    <definedName name="uc" hidden="1">{#N/A,#N/A,TRUE,"HW"}</definedName>
    <definedName name="ui" hidden="1">{#N/A,#N/A,TRUE,"HW"}</definedName>
    <definedName name="uio" hidden="1">{#N/A,#N/A,TRUE,"HW"}</definedName>
    <definedName name="UJ" hidden="1">{#N/A,#N/A,TRUE,"HW"}</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u" hidden="1">{#N/A,#N/A,TRUE,"HW"}</definedName>
    <definedName name="vm" hidden="1">{#N/A,#N/A,TRUE,"HW"}</definedName>
    <definedName name="vv" hidden="1">{#N/A,#N/A,TRUE,"HW"}</definedName>
    <definedName name="wq" hidden="1">{#N/A,#N/A,TRUE,"HW"}</definedName>
    <definedName name="wrn.97년._.투자계획." hidden="1">{#N/A,#N/A,FALSE,"97년 투자계획 세부내역 "}</definedName>
    <definedName name="wrn.FIII._.HOOK._.UP._.견적서." hidden="1">{#N/A,#N/A,TRUE,"960318-1";#N/A,#N/A,TRUE,"960318-2";#N/A,#N/A,TRUE,"960318-3"}</definedName>
    <definedName name="wrn.g759." hidden="1">{#N/A,#N/A,TRUE,"HW"}</definedName>
    <definedName name="wrn.生産高全印刷." hidden="1">{#N/A,#N/A,FALSE,"96下820";#N/A,#N/A,FALSE,"96下826";#N/A,#N/A,FALSE,"96下827";#N/A,#N/A,FALSE,"96下828";#N/A,#N/A,FALSE,"96下861";#N/A,#N/A,FALSE,"96下862"}</definedName>
    <definedName name="wrn.印刷." hidden="1">{#N/A,#N/A,FALSE,"製造勘定表";#N/A,#N/A,FALSE,"直材費";#N/A,#N/A,FALSE,"直接人員";#N/A,#N/A,FALSE,"間接人員";#N/A,#N/A,FALSE,"実働時間";#N/A,#N/A,FALSE,"労務費";#N/A,#N/A,FALSE,"レートマスター";#N/A,#N/A,FALSE,"経費";#N/A,#N/A,FALSE,"分析"}</definedName>
    <definedName name="ws" hidden="1">{#N/A,#N/A,TRUE,"HW"}</definedName>
    <definedName name="xx" hidden="1">{#N/A,#N/A,TRUE,"HW"}</definedName>
    <definedName name="Y2K" hidden="1">#REF!</definedName>
    <definedName name="ym" hidden="1">{#N/A,#N/A,TRUE,"HW"}</definedName>
    <definedName name="yyy" hidden="1">{#N/A,#N/A,TRUE,"HW"}</definedName>
    <definedName name="Z_35F4EDED_B25B_4980_9D32_2B143F5B9FD2_.wvu.Cols" hidden="1">#REF!,#REF!,#REF!,#REF!,#REF!</definedName>
    <definedName name="Z_35F4EDED_B25B_4980_9D32_2B143F5B9FD2_.wvu.FilterData" hidden="1">#REF!</definedName>
    <definedName name="Z_35F4EDED_B25B_4980_9D32_2B143F5B9FD2_.wvu.PrintArea" hidden="1">#REF!</definedName>
    <definedName name="zs" hidden="1">{#N/A,#N/A,TRUE,"HW"}</definedName>
    <definedName name="zx" hidden="1">{#N/A,#N/A,TRUE,"HW"}</definedName>
    <definedName name="zz" hidden="1">{#N/A,#N/A,TRUE,"HW"}</definedName>
    <definedName name="ZZZZZZZ" localSheetId="3" hidden="1">[1]期末提出!#REF!</definedName>
    <definedName name="ZZZZZZZ" hidden="1">[1]期末提出!#REF!</definedName>
    <definedName name="あ１１１１１１" hidden="1">[1]期末提出!#REF!</definedName>
    <definedName name="あ1111111111" hidden="1">{#N/A,#N/A,FALSE,"96下820";#N/A,#N/A,FALSE,"96下826";#N/A,#N/A,FALSE,"96下827";#N/A,#N/A,FALSE,"96下828";#N/A,#N/A,FALSE,"96下861";#N/A,#N/A,FALSE,"96下862"}</definedName>
    <definedName name="ㄇ" hidden="1">{#N/A,#N/A,TRUE,"960318-1";#N/A,#N/A,TRUE,"960318-2";#N/A,#N/A,TRUE,"960318-3"}</definedName>
    <definedName name="ㄊ" hidden="1">{#N/A,#N/A,TRUE,"960318-1";#N/A,#N/A,TRUE,"960318-2";#N/A,#N/A,TRUE,"960318-3"}</definedName>
    <definedName name="一" hidden="1">#REF!</definedName>
    <definedName name="一一" hidden="1">[1]期末提出!#REF!</definedName>
    <definedName name="一二三" hidden="1">'[3]80% PRST Worksheet'!#REF!</definedName>
    <definedName name="가" hidden="1">{#N/A,#N/A,TRUE,"960318-1";#N/A,#N/A,TRUE,"960318-2";#N/A,#N/A,TRUE,"960318-3"}</definedName>
    <definedName name="갑지" hidden="1">{#N/A,#N/A,TRUE,"960318-1";#N/A,#N/A,TRUE,"960318-2";#N/A,#N/A,TRUE,"960318-3"}</definedName>
    <definedName name="경영" hidden="1">[13]FAB별!#REF!</definedName>
    <definedName name="경영방침" hidden="1">[13]FAB별!#REF!</definedName>
    <definedName name="경쟁사1" hidden="1">[10]FAB별!#REF!</definedName>
    <definedName name="경쟁사2" hidden="1">#REF!</definedName>
    <definedName name="계획" hidden="1">[14]FAB별!#REF!</definedName>
    <definedName name="공부" hidden="1">{#N/A,#N/A,TRUE,"960318-1";#N/A,#N/A,TRUE,"960318-2";#N/A,#N/A,TRUE,"960318-3"}</definedName>
    <definedName name="七" hidden="1">#REF!</definedName>
    <definedName name="김" hidden="1">{#N/A,#N/A,TRUE,"960318-1";#N/A,#N/A,TRUE,"960318-2";#N/A,#N/A,TRUE,"960318-3"}</definedName>
    <definedName name="斗六" hidden="1">[1]期末提出!#REF!</definedName>
    <definedName name="风格极度浪费" hidden="1">#REF!</definedName>
    <definedName name="四" hidden="1">'[3]80% PRST Worksheet'!#REF!</definedName>
    <definedName name="你" hidden="1">[1]期末提出!#REF!</definedName>
    <definedName name="你你" hidden="1">[1]期末提出!#REF!</definedName>
    <definedName name="ㄷㄷ" hidden="1">'[3]80% PRST Worksheet'!#REF!</definedName>
    <definedName name="明明" hidden="1">[1]期末提出!#REF!</definedName>
    <definedName name="돌발기포" localSheetId="3" hidden="1">{"'品種別'!$A$1:$I$54"}</definedName>
    <definedName name="돌발기포" localSheetId="12" hidden="1">{"'品種別'!$A$1:$I$54"}</definedName>
    <definedName name="돌발기포" hidden="1">{"'品種別'!$A$1:$I$54"}</definedName>
    <definedName name="紀錄表" hidden="1">#N/A</definedName>
    <definedName name="돼지" hidden="1">{#N/A,#N/A,TRUE,"960318-1";#N/A,#N/A,TRUE,"960318-2";#N/A,#N/A,TRUE,"960318-3"}</definedName>
    <definedName name="退貨類別分析" hidden="1">#N/A</definedName>
    <definedName name="梯" hidden="1">[1]期末提出!#REF!</definedName>
    <definedName name="ㄹㄹ" hidden="1">'[3]80% PRST Worksheet'!#REF!</definedName>
    <definedName name="ㅁ" hidden="1">{"'品種別'!$A$1:$I$54"}</definedName>
    <definedName name="ㅁㅁㄴㅁ" localSheetId="3" hidden="1">{"'品種別'!$A$1:$I$54"}</definedName>
    <definedName name="ㅁㅁㄴㅁ" localSheetId="12" hidden="1">{"'品種別'!$A$1:$I$54"}</definedName>
    <definedName name="ㅁㅁㄴㅁ" hidden="1">{"'品種別'!$A$1:$I$54"}</definedName>
    <definedName name="목차" hidden="1">[13]FAB별!#REF!</definedName>
    <definedName name="貓" hidden="1">{#N/A,#N/A,TRUE,"960318-1";#N/A,#N/A,TRUE,"960318-2";#N/A,#N/A,TRUE,"960318-3"}</definedName>
    <definedName name="ㅂㅂ" localSheetId="3" hidden="1">{"'品種別'!$A$1:$I$54"}</definedName>
    <definedName name="ㅂㅂ" localSheetId="12" hidden="1">{"'品種別'!$A$1:$I$54"}</definedName>
    <definedName name="ㅂㅂ" hidden="1">{"'品種別'!$A$1:$I$54"}</definedName>
    <definedName name="방침" hidden="1">[13]FAB별!#REF!</definedName>
    <definedName name="본선스텐바이" hidden="1">{#N/A,#N/A,FALSE,"97년 투자계획 세부내역 "}</definedName>
    <definedName name="봉" hidden="1">{#N/A,#N/A,TRUE,"960318-1";#N/A,#N/A,TRUE,"960318-2";#N/A,#N/A,TRUE,"960318-3"}</definedName>
    <definedName name="설비" hidden="1">{#N/A,#N/A,TRUE,"960318-1";#N/A,#N/A,TRUE,"960318-2";#N/A,#N/A,TRUE,"960318-3"}</definedName>
    <definedName name="설비1" hidden="1">{#N/A,#N/A,TRUE,"960318-1";#N/A,#N/A,TRUE,"960318-2";#N/A,#N/A,TRUE,"960318-3"}</definedName>
    <definedName name="성도" hidden="1">{#N/A,#N/A,TRUE,"960318-1";#N/A,#N/A,TRUE,"960318-2";#N/A,#N/A,TRUE,"960318-3"}</definedName>
    <definedName name="소ㅑ104" hidden="1">[15]FAB별!#REF!</definedName>
    <definedName name="순서" hidden="1">[7]FAB별!#REF!</definedName>
    <definedName name="신화" hidden="1">{#N/A,#N/A,TRUE,"960318-1";#N/A,#N/A,TRUE,"960318-2";#N/A,#N/A,TRUE,"960318-3"}</definedName>
    <definedName name="ㅇㅇ" localSheetId="3" hidden="1">{"'品種別'!$A$1:$I$54"}</definedName>
    <definedName name="ㅇㅇ" localSheetId="12" hidden="1">{"'品種別'!$A$1:$I$54"}</definedName>
    <definedName name="ㅇㅇ" hidden="1">{"'品種別'!$A$1:$I$54"}</definedName>
    <definedName name="영상" hidden="1">{#N/A,#N/A,TRUE,"960318-1";#N/A,#N/A,TRUE,"960318-2";#N/A,#N/A,TRUE,"960318-3"}</definedName>
    <definedName name="영상1" hidden="1">{#N/A,#N/A,TRUE,"960318-1";#N/A,#N/A,TRUE,"960318-2";#N/A,#N/A,TRUE,"960318-3"}</definedName>
    <definedName name="유효" hidden="1">[16]제조원가!#REF!</definedName>
    <definedName name="인력계회" hidden="1">[10]FAB별!#REF!</definedName>
    <definedName name="입고" hidden="1">[17]FAB별!#REF!</definedName>
    <definedName name="ㅈㅈ" hidden="1">{#N/A,#N/A,TRUE,"960318-1";#N/A,#N/A,TRUE,"960318-2";#N/A,#N/A,TRUE,"960318-3"}</definedName>
    <definedName name="자리" hidden="1">{#N/A,#N/A,TRUE,"960318-1";#N/A,#N/A,TRUE,"960318-2";#N/A,#N/A,TRUE,"960318-3"}</definedName>
    <definedName name="자지" hidden="1">{#N/A,#N/A,TRUE,"960318-1";#N/A,#N/A,TRUE,"960318-2";#N/A,#N/A,TRUE,"960318-3"}</definedName>
    <definedName name="장" hidden="1">{#N/A,#N/A,TRUE,"960318-1";#N/A,#N/A,TRUE,"960318-2";#N/A,#N/A,TRUE,"960318-3"}</definedName>
    <definedName name="증감분석96계획95실적" hidden="1">{#N/A,#N/A,FALSE,"97년 투자계획 세부내역 "}</definedName>
    <definedName name="지표" hidden="1">[18]FAB4생산!#REF!</definedName>
    <definedName name="표지" hidden="1">{#N/A,#N/A,FALSE,"97년 투자계획 세부내역 "}</definedName>
    <definedName name="한양" hidden="1">{#N/A,#N/A,TRUE,"960318-1";#N/A,#N/A,TRUE,"960318-2";#N/A,#N/A,TRUE,"960318-3"}</definedName>
    <definedName name="항목별분류" hidden="1">{#N/A,#N/A,TRUE,"960318-1";#N/A,#N/A,TRUE,"960318-2";#N/A,#N/A,TRUE,"960318-3"}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9" i="26" l="1"/>
  <c r="R8" i="26"/>
  <c r="I92" i="16" l="1"/>
  <c r="G92" i="16" s="1"/>
  <c r="I91" i="16"/>
  <c r="G91" i="16"/>
  <c r="I90" i="16"/>
  <c r="G90" i="16"/>
  <c r="I89" i="16"/>
  <c r="G89" i="16" s="1"/>
  <c r="I88" i="16"/>
  <c r="G88" i="16"/>
  <c r="G95" i="16" l="1"/>
  <c r="C14" i="25" l="1"/>
  <c r="C13" i="25"/>
  <c r="C12" i="25"/>
  <c r="I81" i="16" l="1"/>
  <c r="I80" i="16"/>
  <c r="I79" i="16"/>
  <c r="I78" i="16"/>
  <c r="I77" i="16"/>
  <c r="B27" i="25"/>
  <c r="B26" i="25"/>
  <c r="B25" i="25"/>
  <c r="B24" i="25"/>
  <c r="B23" i="25"/>
  <c r="B22" i="25"/>
  <c r="AN4" i="25"/>
  <c r="AM4" i="25"/>
  <c r="AL4" i="25"/>
  <c r="AK4" i="25"/>
  <c r="AJ4" i="25"/>
  <c r="AI4" i="25"/>
  <c r="AH4" i="25"/>
  <c r="AG4" i="25"/>
  <c r="AF4" i="25"/>
  <c r="AE4" i="25"/>
  <c r="AD4" i="25"/>
  <c r="AC4" i="25"/>
  <c r="AB4" i="25"/>
  <c r="AA4" i="25"/>
  <c r="Z4" i="25"/>
  <c r="Y4" i="25"/>
  <c r="X4" i="25"/>
  <c r="W4" i="25"/>
  <c r="V4" i="25"/>
  <c r="U4" i="25"/>
  <c r="T4" i="25"/>
  <c r="S4" i="25"/>
  <c r="R4" i="25"/>
  <c r="Q4" i="25"/>
  <c r="P4" i="25"/>
  <c r="O4" i="25"/>
  <c r="N4" i="25"/>
  <c r="M4" i="25"/>
  <c r="L4" i="25"/>
  <c r="K4" i="25"/>
  <c r="J4" i="25"/>
  <c r="I4" i="25"/>
  <c r="H4" i="25"/>
  <c r="G4" i="25"/>
  <c r="F4" i="25"/>
  <c r="G77" i="16" l="1"/>
  <c r="G78" i="16"/>
  <c r="G79" i="16"/>
  <c r="G80" i="16"/>
  <c r="G81" i="16"/>
  <c r="G84" i="16" l="1"/>
  <c r="G69" i="16"/>
  <c r="G70" i="16"/>
  <c r="G68" i="16" l="1"/>
  <c r="G67" i="16"/>
  <c r="G73" i="16" s="1"/>
  <c r="G66" i="16"/>
  <c r="G59" i="16"/>
  <c r="G60" i="16"/>
  <c r="G58" i="16"/>
  <c r="G62" i="16" l="1"/>
  <c r="E46" i="6" l="1"/>
  <c r="F47" i="16" l="1"/>
  <c r="F46" i="6" l="1"/>
  <c r="D35" i="16"/>
  <c r="D36"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P8" authorId="0" shapeId="0" xr:uid="{03CF7AB1-427A-4587-8D67-6DEEE6E48631}">
      <text>
        <r>
          <rPr>
            <b/>
            <sz val="9"/>
            <color indexed="81"/>
            <rFont val="細明體"/>
            <family val="3"/>
            <charset val="136"/>
          </rPr>
          <t>LOTO鎖頭標示不清
LOTO執行不確實
玻璃回收桶止水線
窯下潮濕地滑</t>
        </r>
      </text>
    </comment>
    <comment ref="P9" authorId="0" shapeId="0" xr:uid="{B646954E-9320-4792-A0EC-CD1352D8A4AD}">
      <text>
        <r>
          <rPr>
            <b/>
            <sz val="9"/>
            <color indexed="81"/>
            <rFont val="細明體"/>
            <family val="3"/>
            <charset val="136"/>
          </rPr>
          <t>玻璃回收桶檔板隨意放置一旁(絆倒風險)</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S54" authorId="0" shapeId="0" xr:uid="{36DEB5A9-5E01-4695-A3DC-16C1144B24B4}">
      <text>
        <r>
          <rPr>
            <sz val="10"/>
            <color indexed="81"/>
            <rFont val="細明體"/>
            <family val="3"/>
            <charset val="136"/>
          </rPr>
          <t>1. YF.EF薄板採板預定,副資材增量
2. JF G11-0.4t生產預定,副資材增量
3. CF 切刀備品增量購入
4. 各窯因應切刀廠商出貨延遞,增加備品量</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G39" authorId="0" shapeId="0" xr:uid="{0591D38F-B2F9-41F3-80F7-9C2BB350A450}">
      <text>
        <r>
          <rPr>
            <sz val="11"/>
            <color indexed="81"/>
            <rFont val="細明體"/>
            <family val="3"/>
            <charset val="136"/>
          </rPr>
          <t>依各窯設備判斷是否需要情報共有</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M34" authorId="0" shapeId="0" xr:uid="{9B89468E-4C60-4453-B34D-7751B05016FD}">
      <text>
        <r>
          <rPr>
            <b/>
            <sz val="12"/>
            <color indexed="81"/>
            <rFont val="Tahoma"/>
            <family val="2"/>
          </rPr>
          <t xml:space="preserve">
10/14~10/22</t>
        </r>
        <r>
          <rPr>
            <sz val="12"/>
            <color indexed="81"/>
            <rFont val="Tahoma"/>
            <family val="2"/>
          </rPr>
          <t xml:space="preserve">
</t>
        </r>
      </text>
    </comment>
  </commentList>
</comments>
</file>

<file path=xl/sharedStrings.xml><?xml version="1.0" encoding="utf-8"?>
<sst xmlns="http://schemas.openxmlformats.org/spreadsheetml/2006/main" count="2450" uniqueCount="872">
  <si>
    <t>各Group作業項目&amp;進度概況</t>
    <phoneticPr fontId="5" type="noConversion"/>
  </si>
  <si>
    <t>第1G：</t>
    <phoneticPr fontId="5" type="noConversion"/>
  </si>
  <si>
    <t>安全推進 / 新人教育</t>
    <phoneticPr fontId="5" type="noConversion"/>
  </si>
  <si>
    <t>第3G：</t>
    <phoneticPr fontId="5" type="noConversion"/>
  </si>
  <si>
    <t>梱包、品質、購買改善推進</t>
    <phoneticPr fontId="5" type="noConversion"/>
  </si>
  <si>
    <t>項目</t>
    <phoneticPr fontId="5" type="noConversion"/>
  </si>
  <si>
    <t>内容</t>
    <phoneticPr fontId="5" type="noConversion"/>
  </si>
  <si>
    <t>進捗</t>
    <phoneticPr fontId="5" type="noConversion"/>
  </si>
  <si>
    <t>3G Comment：</t>
    <phoneticPr fontId="5" type="noConversion"/>
  </si>
  <si>
    <t>1G Comment：</t>
    <phoneticPr fontId="5" type="noConversion"/>
  </si>
  <si>
    <t>第4G：</t>
    <phoneticPr fontId="5" type="noConversion"/>
  </si>
  <si>
    <t>冷修 / 熱上業務、專案推進</t>
    <phoneticPr fontId="5" type="noConversion"/>
  </si>
  <si>
    <t>第2G：</t>
    <phoneticPr fontId="5" type="noConversion"/>
  </si>
  <si>
    <t>検査機、改善推進</t>
    <phoneticPr fontId="5" type="noConversion"/>
  </si>
  <si>
    <t>保全</t>
    <phoneticPr fontId="5" type="noConversion"/>
  </si>
  <si>
    <t>継続</t>
  </si>
  <si>
    <t>完成</t>
    <phoneticPr fontId="5" type="noConversion"/>
  </si>
  <si>
    <t>検査</t>
    <phoneticPr fontId="5" type="noConversion"/>
  </si>
  <si>
    <t>PJ</t>
    <phoneticPr fontId="5" type="noConversion"/>
  </si>
  <si>
    <t>4G Comment：</t>
    <phoneticPr fontId="5" type="noConversion"/>
  </si>
  <si>
    <t>完了</t>
    <phoneticPr fontId="5" type="noConversion"/>
  </si>
  <si>
    <t>その他</t>
    <phoneticPr fontId="5" type="noConversion"/>
  </si>
  <si>
    <t>日付</t>
    <phoneticPr fontId="12"/>
  </si>
  <si>
    <t>区分</t>
    <phoneticPr fontId="12"/>
  </si>
  <si>
    <t>分類</t>
    <phoneticPr fontId="10" type="noConversion"/>
  </si>
  <si>
    <t>2022/7/19</t>
  </si>
  <si>
    <t>一時</t>
  </si>
  <si>
    <t>OPEN</t>
    <phoneticPr fontId="5" type="noConversion"/>
  </si>
  <si>
    <t>G5素板G5.5 PL(＊56D)YF窯ON採板</t>
    <phoneticPr fontId="5" type="noConversion"/>
  </si>
  <si>
    <t>JF/KF_TOM-Delta判定採用開始</t>
    <phoneticPr fontId="5" type="noConversion"/>
  </si>
  <si>
    <t>2G Comment：</t>
    <phoneticPr fontId="5" type="noConversion"/>
  </si>
  <si>
    <t>2023/6/2</t>
  </si>
  <si>
    <t>恒久</t>
  </si>
  <si>
    <t>項次</t>
  </si>
  <si>
    <t>內 容</t>
    <phoneticPr fontId="5" type="noConversion"/>
  </si>
  <si>
    <t>預計完成</t>
    <phoneticPr fontId="5" type="noConversion"/>
  </si>
  <si>
    <t>現 況 進 度</t>
    <phoneticPr fontId="5" type="noConversion"/>
  </si>
  <si>
    <t>副資材費用削減</t>
  </si>
  <si>
    <t>事例再發預防</t>
    <phoneticPr fontId="5" type="noConversion"/>
  </si>
  <si>
    <t>製一部QMS品質行動基準遵守活動，</t>
    <phoneticPr fontId="5" type="noConversion"/>
  </si>
  <si>
    <t>生產系統data整合，DX數位化推進</t>
    <phoneticPr fontId="5" type="noConversion"/>
  </si>
  <si>
    <t>相關業務推行</t>
    <phoneticPr fontId="5" type="noConversion"/>
  </si>
  <si>
    <t>項次</t>
    <phoneticPr fontId="5" type="noConversion"/>
  </si>
  <si>
    <t>持續</t>
    <phoneticPr fontId="5" type="noConversion"/>
  </si>
  <si>
    <t>檢查</t>
    <phoneticPr fontId="5" type="noConversion"/>
  </si>
  <si>
    <t>專案</t>
    <phoneticPr fontId="5" type="noConversion"/>
  </si>
  <si>
    <t>繼續</t>
    <phoneticPr fontId="5" type="noConversion"/>
  </si>
  <si>
    <t>工程變更：</t>
    <phoneticPr fontId="10" type="noConversion"/>
  </si>
  <si>
    <t>其它</t>
    <phoneticPr fontId="5" type="noConversion"/>
  </si>
  <si>
    <t>管理No.</t>
  </si>
  <si>
    <t>內  容</t>
    <phoneticPr fontId="10" type="noConversion"/>
  </si>
  <si>
    <t>狀態</t>
    <phoneticPr fontId="5" type="noConversion"/>
  </si>
  <si>
    <t>EF TOM0.2t薄板量產開始</t>
    <phoneticPr fontId="5" type="noConversion"/>
  </si>
  <si>
    <t>EF TOM0.15t薄板量產開始</t>
    <phoneticPr fontId="5" type="noConversion"/>
  </si>
  <si>
    <t>待YF/EF窯排定工事實施後,提出結案報告</t>
    <phoneticPr fontId="5" type="noConversion"/>
  </si>
  <si>
    <t>總結Comment：</t>
    <phoneticPr fontId="10" type="noConversion"/>
  </si>
  <si>
    <t>進行中項目：</t>
    <phoneticPr fontId="10" type="noConversion"/>
  </si>
  <si>
    <t>預計完成日</t>
    <phoneticPr fontId="10" type="noConversion"/>
  </si>
  <si>
    <t>已結案項目：</t>
    <phoneticPr fontId="10" type="noConversion"/>
  </si>
  <si>
    <t>1.工事/定修安全管理協力</t>
  </si>
  <si>
    <t>①</t>
  </si>
  <si>
    <t>工事/定修安全巡檢</t>
    <phoneticPr fontId="10" type="noConversion"/>
  </si>
  <si>
    <t>持續進行</t>
    <phoneticPr fontId="10" type="noConversion"/>
  </si>
  <si>
    <t>單位別</t>
  </si>
  <si>
    <t>缺失(件)</t>
  </si>
  <si>
    <t>改善(件)</t>
  </si>
  <si>
    <t>完成度(%)</t>
  </si>
  <si>
    <t>備註</t>
  </si>
  <si>
    <t>②</t>
  </si>
  <si>
    <t>素一</t>
  </si>
  <si>
    <t>-</t>
    <phoneticPr fontId="5" type="noConversion"/>
  </si>
  <si>
    <t>素二</t>
  </si>
  <si>
    <t>素三</t>
  </si>
  <si>
    <t>素四</t>
  </si>
  <si>
    <t>2.職安衛年度活動計畫推展</t>
  </si>
  <si>
    <t>2.職安衛年度活動計畫推展</t>
    <phoneticPr fontId="10" type="noConversion"/>
  </si>
  <si>
    <t>自動檢查計畫實施</t>
  </si>
  <si>
    <t>持續進行</t>
    <phoneticPr fontId="5" type="noConversion"/>
  </si>
  <si>
    <t>③</t>
  </si>
  <si>
    <t>3.部內自主安全活動</t>
  </si>
  <si>
    <t>每月安全主題教育</t>
  </si>
  <si>
    <t>4.定例會議及活動</t>
  </si>
  <si>
    <t>課安會議宣導及紀錄彙整</t>
    <phoneticPr fontId="10" type="noConversion"/>
  </si>
  <si>
    <t>45K/14K/50K活動推展</t>
  </si>
  <si>
    <t>COLD安全活動</t>
  </si>
  <si>
    <t>5.事例再發預防</t>
    <phoneticPr fontId="10" type="noConversion"/>
  </si>
  <si>
    <t>5.事例再發預防</t>
  </si>
  <si>
    <t>事例情報宣導提醒</t>
  </si>
  <si>
    <t>事例橫展開調查對應</t>
  </si>
  <si>
    <t>6.安全改善活動</t>
    <phoneticPr fontId="10" type="noConversion"/>
  </si>
  <si>
    <t>6.安全改善活動</t>
  </si>
  <si>
    <t>7.其他推展活動事項</t>
    <phoneticPr fontId="10" type="noConversion"/>
  </si>
  <si>
    <t>AGC災害事故虛驚履歷建構</t>
    <phoneticPr fontId="10" type="noConversion"/>
  </si>
  <si>
    <t>橫展開/效率提升/CD實績：</t>
    <phoneticPr fontId="10" type="noConversion"/>
  </si>
  <si>
    <t>＊工事/定修安全巡檢</t>
    <phoneticPr fontId="10" type="noConversion"/>
  </si>
  <si>
    <t>無特別事項</t>
    <phoneticPr fontId="5" type="noConversion"/>
  </si>
  <si>
    <t>＊定例會議及活動</t>
    <phoneticPr fontId="10" type="noConversion"/>
  </si>
  <si>
    <t>狀態</t>
    <phoneticPr fontId="10" type="noConversion"/>
  </si>
  <si>
    <t>＊安全改善活動推展</t>
    <phoneticPr fontId="10" type="noConversion"/>
  </si>
  <si>
    <t>Comment：</t>
    <phoneticPr fontId="10" type="noConversion"/>
  </si>
  <si>
    <t>※重點摘錄</t>
    <phoneticPr fontId="5" type="noConversion"/>
  </si>
  <si>
    <t>1. EF Drip 800/1200um判定規格緩和判定變更切替</t>
    <phoneticPr fontId="5" type="noConversion"/>
  </si>
  <si>
    <t>→</t>
    <phoneticPr fontId="5" type="noConversion"/>
  </si>
  <si>
    <t>嘉彬</t>
    <phoneticPr fontId="5" type="noConversion"/>
  </si>
  <si>
    <t>東洋</t>
    <phoneticPr fontId="5" type="noConversion"/>
  </si>
  <si>
    <t>2. EF Dross識別提升 新規#398#399裏GATE導入</t>
    <phoneticPr fontId="5" type="noConversion"/>
  </si>
  <si>
    <t>3. JF/KF TOM Delta自動判定採用開始切替</t>
    <phoneticPr fontId="5" type="noConversion"/>
  </si>
  <si>
    <t>4. TW02水貼機標準化(標準書及標準片導入)</t>
  </si>
  <si>
    <t>勝立/東洋/嘉彬</t>
    <phoneticPr fontId="5" type="noConversion"/>
  </si>
  <si>
    <t>6. TAS檢查HOST PC型號一致化</t>
  </si>
  <si>
    <t>家興</t>
  </si>
  <si>
    <t>家興</t>
    <phoneticPr fontId="5" type="noConversion"/>
  </si>
  <si>
    <t>其芳</t>
    <phoneticPr fontId="5" type="noConversion"/>
  </si>
  <si>
    <t>2. TAS精査LENS倍率提升 (分解能UP)</t>
    <phoneticPr fontId="5" type="noConversion"/>
  </si>
  <si>
    <t>恆久</t>
  </si>
  <si>
    <t>持續進行</t>
  </si>
  <si>
    <t>2、人材育成</t>
    <phoneticPr fontId="5" type="noConversion"/>
  </si>
  <si>
    <t>2. 各課各區段-作業標準書教育三交代(A、B階)-E-learning教育</t>
    <phoneticPr fontId="5" type="noConversion"/>
  </si>
  <si>
    <t xml:space="preserve">   1) 品質Complianceミス撲滅</t>
    <phoneticPr fontId="5" type="noConversion"/>
  </si>
  <si>
    <t>2. 要因分析案例演練\教育-三交代股長(B階)</t>
  </si>
  <si>
    <t>1. 各Line作業標準書教育(三交代)</t>
    <phoneticPr fontId="5" type="noConversion"/>
  </si>
  <si>
    <t>2. 品質相關作業Video Review</t>
    <phoneticPr fontId="5" type="noConversion"/>
  </si>
  <si>
    <t>1. Tableau資料連結測試(課題製作)</t>
    <phoneticPr fontId="5" type="noConversion"/>
  </si>
  <si>
    <t>2. Uipath基礎開發課程參與</t>
    <phoneticPr fontId="5" type="noConversion"/>
  </si>
  <si>
    <t>OPEN</t>
  </si>
  <si>
    <t>合紙/副資材的統合分配，讓安全在庫量最適化，達到C/D目標，推進課在各窯溝通上扮演重要角色，相關業務持續推進。</t>
    <phoneticPr fontId="5" type="noConversion"/>
  </si>
  <si>
    <t>EF4  2th薄板支援依賴(0.3t~0.15t)</t>
  </si>
  <si>
    <t>G4 木板(蟲害)</t>
  </si>
  <si>
    <t>10月のYF winzs サンプル切出(3回)</t>
    <phoneticPr fontId="5" type="noConversion"/>
  </si>
  <si>
    <t>1. 各窯TRF製作協力。</t>
    <phoneticPr fontId="5" type="noConversion"/>
  </si>
  <si>
    <t>持續中</t>
  </si>
  <si>
    <t>TRF製作協力:</t>
    <phoneticPr fontId="5" type="noConversion"/>
  </si>
  <si>
    <t>設備異常情報共有聯絡:</t>
    <phoneticPr fontId="5" type="noConversion"/>
  </si>
  <si>
    <t>異常發生日期</t>
  </si>
  <si>
    <t>窯別</t>
    <phoneticPr fontId="5" type="noConversion"/>
  </si>
  <si>
    <t>異常內容</t>
    <phoneticPr fontId="5" type="noConversion"/>
  </si>
  <si>
    <t>ADT設備異常報告（橫展開對象件數）</t>
    <phoneticPr fontId="5" type="noConversion"/>
  </si>
  <si>
    <t>報告對象</t>
  </si>
  <si>
    <t>異常發生件數</t>
    <phoneticPr fontId="5" type="noConversion"/>
  </si>
  <si>
    <t>報告書未完成</t>
    <phoneticPr fontId="5" type="noConversion"/>
  </si>
  <si>
    <t>需情報共有</t>
  </si>
  <si>
    <t>情報共有完成</t>
  </si>
  <si>
    <t>報告書未完成:</t>
    <phoneticPr fontId="5" type="noConversion"/>
  </si>
  <si>
    <t>YF</t>
  </si>
  <si>
    <t>CF</t>
  </si>
  <si>
    <t>EF</t>
  </si>
  <si>
    <t>JF</t>
  </si>
  <si>
    <t>KF</t>
  </si>
  <si>
    <t>TAS+OFF切</t>
    <phoneticPr fontId="5" type="noConversion"/>
  </si>
  <si>
    <t>合計</t>
  </si>
  <si>
    <t>窯</t>
  </si>
  <si>
    <t>持續</t>
  </si>
  <si>
    <t>7月31日</t>
  </si>
  <si>
    <t>I/F</t>
  </si>
  <si>
    <t>Bath&amp;Lehr</t>
  </si>
  <si>
    <t>三區共通作業</t>
  </si>
  <si>
    <t>7月4日</t>
  </si>
  <si>
    <t>生推課工程變更管理</t>
    <phoneticPr fontId="5" type="noConversion"/>
  </si>
  <si>
    <t>工變申請List</t>
  </si>
  <si>
    <t>發行日</t>
  </si>
  <si>
    <t>一時/ 恒久</t>
    <phoneticPr fontId="10" type="noConversion"/>
  </si>
  <si>
    <t>變更內容</t>
  </si>
  <si>
    <t>未結案原因</t>
    <phoneticPr fontId="10" type="noConversion"/>
  </si>
  <si>
    <t>提出擔當</t>
  </si>
  <si>
    <t>狀況</t>
    <phoneticPr fontId="5" type="noConversion"/>
  </si>
  <si>
    <t>C5023023</t>
    <phoneticPr fontId="10" type="noConversion"/>
  </si>
  <si>
    <t>2023/6/2</t>
    <phoneticPr fontId="10" type="noConversion"/>
  </si>
  <si>
    <t>EF TOM0.2t薄板量產開始</t>
    <phoneticPr fontId="10" type="noConversion"/>
  </si>
  <si>
    <t>林嘉彬</t>
  </si>
  <si>
    <t>C5023024</t>
  </si>
  <si>
    <t>EF TOM0.15t薄板量產開始</t>
    <phoneticPr fontId="10" type="noConversion"/>
  </si>
  <si>
    <t>C5023031</t>
    <phoneticPr fontId="5" type="noConversion"/>
  </si>
  <si>
    <t>JF窯_T面泡識別表Gate(101,490)導入</t>
    <phoneticPr fontId="10" type="noConversion"/>
  </si>
  <si>
    <t>C5023039</t>
    <phoneticPr fontId="5" type="noConversion"/>
  </si>
  <si>
    <t>YF窯TOM delta 拡大運用</t>
  </si>
  <si>
    <t>C5023043</t>
    <phoneticPr fontId="5" type="noConversion"/>
  </si>
  <si>
    <t>YF/EF窯 TOM反射照明濾光片變更</t>
    <phoneticPr fontId="5" type="noConversion"/>
  </si>
  <si>
    <t>鄭東洋</t>
    <phoneticPr fontId="5" type="noConversion"/>
  </si>
  <si>
    <t>C5023045</t>
  </si>
  <si>
    <t>KGP-E紙(原春日紙)導入使用(ASCS向)</t>
    <phoneticPr fontId="10" type="noConversion"/>
  </si>
  <si>
    <t>黃炳銓</t>
    <phoneticPr fontId="5" type="noConversion"/>
  </si>
  <si>
    <t>C5023050</t>
  </si>
  <si>
    <t>EF窯_TOM 新構成PC切替工程</t>
    <phoneticPr fontId="10" type="noConversion"/>
  </si>
  <si>
    <t>C5023001</t>
  </si>
  <si>
    <t>2023/1/6</t>
  </si>
  <si>
    <t>瓦楞紙供應商新增</t>
  </si>
  <si>
    <t>劉佳明</t>
    <phoneticPr fontId="5" type="noConversion"/>
  </si>
  <si>
    <t>CLOSS</t>
    <phoneticPr fontId="5" type="noConversion"/>
  </si>
  <si>
    <t>C5023016</t>
  </si>
  <si>
    <t>2023/4/27</t>
    <phoneticPr fontId="10" type="noConversion"/>
  </si>
  <si>
    <t>EF窯TOM 新規 GATE＃851＃852#853表GATE導入</t>
  </si>
  <si>
    <t>林嘉彬</t>
    <phoneticPr fontId="5" type="noConversion"/>
  </si>
  <si>
    <t>C5022053</t>
  </si>
  <si>
    <t>2022/8/31</t>
  </si>
  <si>
    <t>G61、K63、G64之PL型號使用</t>
    <phoneticPr fontId="5" type="noConversion"/>
  </si>
  <si>
    <t>謝坤翰</t>
  </si>
  <si>
    <t>C5023009</t>
  </si>
  <si>
    <t>2023/3/27</t>
    <phoneticPr fontId="10" type="noConversion"/>
  </si>
  <si>
    <t>C5022044</t>
  </si>
  <si>
    <t>KGP-E紙(原春日紙)導入使用(ADT向)</t>
    <phoneticPr fontId="5" type="noConversion"/>
  </si>
  <si>
    <t>黃炳銓</t>
  </si>
  <si>
    <t>C5022065</t>
  </si>
  <si>
    <t>YF D/O、EF薄板現場+水貼、CF三交代2組缺員支援</t>
    <phoneticPr fontId="5" type="noConversion"/>
  </si>
  <si>
    <t>週一</t>
  </si>
  <si>
    <t>週二</t>
  </si>
  <si>
    <t>週三</t>
  </si>
  <si>
    <t>週四</t>
  </si>
  <si>
    <t>週五</t>
  </si>
  <si>
    <t>週六</t>
  </si>
  <si>
    <t>週日</t>
  </si>
  <si>
    <t>工事日</t>
    <phoneticPr fontId="21" type="noConversion"/>
  </si>
  <si>
    <t>0.2t</t>
    <phoneticPr fontId="21" type="noConversion"/>
  </si>
  <si>
    <t>0.15t</t>
    <phoneticPr fontId="21" type="noConversion"/>
  </si>
  <si>
    <t>0.5t</t>
    <phoneticPr fontId="21" type="noConversion"/>
  </si>
  <si>
    <t>中</t>
  </si>
  <si>
    <t>早</t>
  </si>
  <si>
    <t>夜</t>
  </si>
  <si>
    <t>常日</t>
    <phoneticPr fontId="21" type="noConversion"/>
  </si>
  <si>
    <t>早班晚歸(4H)</t>
    <phoneticPr fontId="21" type="noConversion"/>
  </si>
  <si>
    <t>早班</t>
    <phoneticPr fontId="21" type="noConversion"/>
  </si>
  <si>
    <t>休</t>
  </si>
  <si>
    <t>中班</t>
    <phoneticPr fontId="21" type="noConversion"/>
  </si>
  <si>
    <t>中班早出(4H)</t>
    <phoneticPr fontId="21" type="noConversion"/>
  </si>
  <si>
    <t>夜班</t>
    <phoneticPr fontId="21" type="noConversion"/>
  </si>
  <si>
    <t>▼0.4t-&gt;0.2t JC</t>
  </si>
  <si>
    <t>0.2t</t>
  </si>
  <si>
    <t>▼0.2t-&gt;0.15t JC</t>
  </si>
  <si>
    <t>0.15t</t>
  </si>
  <si>
    <t>▼0.15t-&gt;0.3t JC</t>
  </si>
  <si>
    <t>0.3t</t>
  </si>
  <si>
    <t>▼0.3t-&gt;0.5t JC</t>
  </si>
  <si>
    <t>0.5t</t>
  </si>
  <si>
    <t>水貼測定員</t>
    <phoneticPr fontId="21" type="noConversion"/>
  </si>
  <si>
    <t>休</t>
    <phoneticPr fontId="21" type="noConversion"/>
  </si>
  <si>
    <t>送水貼樣本</t>
    <phoneticPr fontId="21" type="noConversion"/>
  </si>
  <si>
    <t>明年三交代長派人員輪替，股長階意願低，可能須以A階派遣對應。</t>
    <phoneticPr fontId="5" type="noConversion"/>
  </si>
  <si>
    <t>CLOSE</t>
    <phoneticPr fontId="5" type="noConversion"/>
  </si>
  <si>
    <t>YF 2023 年 DO支援.xlsx</t>
  </si>
  <si>
    <t>恆久</t>
    <phoneticPr fontId="5" type="noConversion"/>
  </si>
  <si>
    <t>素板保管期間延長180日→365日(YAP2紙)</t>
  </si>
  <si>
    <t>G11 PL捆包用抗靜電膜厚度/顏色變更(手前側)</t>
  </si>
  <si>
    <t>YAP2紙電著力改善品</t>
  </si>
  <si>
    <t>2.橫切機BUR(不使用)機制改造橫展開。</t>
    <phoneticPr fontId="5" type="noConversion"/>
  </si>
  <si>
    <t>完成</t>
    <phoneticPr fontId="5" type="noConversion"/>
  </si>
  <si>
    <t>2. YF G3.5採板流動測試 (7/20~21)</t>
    <phoneticPr fontId="5" type="noConversion"/>
  </si>
  <si>
    <t>3. YF 薄板水貼作業&amp;DO放流作業支援 (9/21-10/9)</t>
    <phoneticPr fontId="5" type="noConversion"/>
  </si>
  <si>
    <t>1. YF 第7回薄板水貼作業支援 (7/3~7/14)</t>
    <phoneticPr fontId="5" type="noConversion"/>
  </si>
  <si>
    <t>4. EF 0.3t~0.15t薄板採板問題點對應</t>
    <phoneticPr fontId="5" type="noConversion"/>
  </si>
  <si>
    <t>5. EF薄板切折安定調整/水貼測定支援 (10/23-11/11)</t>
    <phoneticPr fontId="5" type="noConversion"/>
  </si>
  <si>
    <t>對應持續</t>
    <phoneticPr fontId="5" type="noConversion"/>
  </si>
  <si>
    <t>②</t>
    <phoneticPr fontId="5" type="noConversion"/>
  </si>
  <si>
    <t>窯區環測資料整理及進度確認</t>
    <phoneticPr fontId="5" type="noConversion"/>
  </si>
  <si>
    <t>11月</t>
    <phoneticPr fontId="5" type="noConversion"/>
  </si>
  <si>
    <t>EF切折安定</t>
    <phoneticPr fontId="5" type="noConversion"/>
  </si>
  <si>
    <t>3+N17:W17</t>
    <phoneticPr fontId="5" type="noConversion"/>
  </si>
  <si>
    <t>貼支援</t>
  </si>
  <si>
    <t>CF 2組支援(禮安) 10/14~11/18</t>
    <phoneticPr fontId="5" type="noConversion"/>
  </si>
  <si>
    <t>EF D/O</t>
    <phoneticPr fontId="5" type="noConversion"/>
  </si>
  <si>
    <t>小計</t>
    <phoneticPr fontId="5" type="noConversion"/>
  </si>
  <si>
    <t>得祿-常日支援</t>
    <phoneticPr fontId="5" type="noConversion"/>
  </si>
  <si>
    <t>C5023059</t>
  </si>
  <si>
    <t>C5023060</t>
  </si>
  <si>
    <t>C5023061</t>
  </si>
  <si>
    <t>C5023065</t>
  </si>
  <si>
    <t>C5023066</t>
  </si>
  <si>
    <t>C5023069</t>
  </si>
  <si>
    <t>各窯TOM 新 GATE＃128＃129導入</t>
  </si>
  <si>
    <t>各窯TOM 新規 GATE＃851＃852#853表GATE導入</t>
  </si>
  <si>
    <t>JF窯&amp;KF窯TOM　Delta 拡大運用</t>
  </si>
  <si>
    <t>Kirari-TT-D紙導入使用</t>
  </si>
  <si>
    <t>部內自主安全活動</t>
    <phoneticPr fontId="5" type="noConversion"/>
  </si>
  <si>
    <t>5. EF TOM新構成系統切替</t>
    <phoneticPr fontId="5" type="noConversion"/>
  </si>
  <si>
    <t>7.YF TOM Delta 拡大運用工程變更</t>
    <phoneticPr fontId="5" type="noConversion"/>
  </si>
  <si>
    <t>8.YF/EF TOM反射濾光材的交換</t>
    <phoneticPr fontId="5" type="noConversion"/>
  </si>
  <si>
    <t>9.各窯TOM GATE新規#111 表GATE導入</t>
    <phoneticPr fontId="5" type="noConversion"/>
  </si>
  <si>
    <t>10.各窯TOM新規GATE＃851＃852#853表GATE導入</t>
    <phoneticPr fontId="5" type="noConversion"/>
  </si>
  <si>
    <t>2. TAS精査機レンズ倍率一致化。</t>
    <phoneticPr fontId="5" type="noConversion"/>
  </si>
  <si>
    <t>11.各窯TOM新規GATE＃128,129表GATE導入</t>
    <phoneticPr fontId="5" type="noConversion"/>
  </si>
  <si>
    <t>12.JF窯とKF窯TOM3 Deltaの運用範囲拡大</t>
    <phoneticPr fontId="5" type="noConversion"/>
  </si>
  <si>
    <t>5.窯目視欠點自動判定開發(AI)</t>
    <phoneticPr fontId="5" type="noConversion"/>
  </si>
  <si>
    <t>目前與雲科大老師合作,開發TOM專屬的AI MODE以加快AI訓練及執行時間.</t>
    <phoneticPr fontId="5" type="noConversion"/>
  </si>
  <si>
    <t>□□月份預定作業項目</t>
    <phoneticPr fontId="10" type="noConversion"/>
  </si>
  <si>
    <t>3. 品質相關作業的作業標準書、記錄表需檢視及修改</t>
  </si>
  <si>
    <t>4. 指定日期-現場各項檢測作業錄影畫面檢證提供</t>
  </si>
  <si>
    <t>5. 生推課-至各課現場檢測作業錄影畫面抽檢確認</t>
  </si>
  <si>
    <t>4、對象樣品取樣作業 (每個月至少一次，持續進行)。</t>
    <phoneticPr fontId="5" type="noConversion"/>
  </si>
  <si>
    <t>1. 各窯C_ZOP GATE 118,828,829,導入</t>
    <phoneticPr fontId="5" type="noConversion"/>
  </si>
  <si>
    <t>完了</t>
  </si>
  <si>
    <t>改善</t>
    <phoneticPr fontId="5" type="noConversion"/>
  </si>
  <si>
    <t>臨時</t>
    <phoneticPr fontId="5" type="noConversion"/>
  </si>
  <si>
    <t>無</t>
    <phoneticPr fontId="5" type="noConversion"/>
  </si>
  <si>
    <t>EF O/F D/O、EF薄板現場+水貼、CF三交代2組支援</t>
    <phoneticPr fontId="5" type="noConversion"/>
  </si>
  <si>
    <t>5G Comment：</t>
    <phoneticPr fontId="5" type="noConversion"/>
  </si>
  <si>
    <t>KGP-E紙(原春日紙)導入使用(ADT)</t>
    <phoneticPr fontId="5" type="noConversion"/>
  </si>
  <si>
    <t>KGP-E紙(原春日紙)導入使用(ADCS)</t>
    <phoneticPr fontId="5" type="noConversion"/>
  </si>
  <si>
    <r>
      <rPr>
        <sz val="11"/>
        <color indexed="12"/>
        <rFont val="微軟正黑體"/>
        <family val="2"/>
        <charset val="136"/>
      </rPr>
      <t>□□</t>
    </r>
    <r>
      <rPr>
        <sz val="11"/>
        <color theme="1"/>
        <rFont val="微軟正黑體"/>
        <family val="2"/>
        <charset val="136"/>
      </rPr>
      <t>月份預定作業項目</t>
    </r>
    <phoneticPr fontId="10" type="noConversion"/>
  </si>
  <si>
    <t>▼0.4t-&gt;0.2t JC</t>
    <phoneticPr fontId="21" type="noConversion"/>
  </si>
  <si>
    <t>▼0.2t-&gt;0.15t JC</t>
    <phoneticPr fontId="21" type="noConversion"/>
  </si>
  <si>
    <t>▼0.15t-&gt;0.3t JC</t>
    <phoneticPr fontId="21" type="noConversion"/>
  </si>
  <si>
    <t>0.3t</t>
    <phoneticPr fontId="21" type="noConversion"/>
  </si>
  <si>
    <t>▼0.3t-&gt;0.5t JC</t>
    <phoneticPr fontId="21" type="noConversion"/>
  </si>
  <si>
    <t>早班休出(8H)</t>
    <phoneticPr fontId="21" type="noConversion"/>
  </si>
  <si>
    <t>中班休出(8H)</t>
    <phoneticPr fontId="21" type="noConversion"/>
  </si>
  <si>
    <t>2. 生產情報Tableau Server可視化計畫 推進</t>
    <phoneticPr fontId="5" type="noConversion"/>
  </si>
  <si>
    <t>製一部各課文書盤點LIST-20231211盤點下載.xls</t>
  </si>
  <si>
    <t>CLOSS</t>
  </si>
  <si>
    <t>一,二回目 BOS多發無法當評價品，待下回採板評價。</t>
    <phoneticPr fontId="5" type="noConversion"/>
  </si>
  <si>
    <t>一,二回目無採板，等下回目進行採板評價</t>
    <phoneticPr fontId="5" type="noConversion"/>
  </si>
  <si>
    <t>各窯TOM soft 版本更新</t>
    <phoneticPr fontId="5" type="noConversion"/>
  </si>
  <si>
    <t>各窯118,828,829C-ZOP導入</t>
    <phoneticPr fontId="5" type="noConversion"/>
  </si>
  <si>
    <t>14.各窯118,828,829C-ZOP導入</t>
    <phoneticPr fontId="5" type="noConversion"/>
  </si>
  <si>
    <t>13.各窯TOM soft 版本更新(検出異常警報追加)</t>
    <phoneticPr fontId="5" type="noConversion"/>
  </si>
  <si>
    <t>12月</t>
    <phoneticPr fontId="5" type="noConversion"/>
  </si>
  <si>
    <t>1. 製一部情報可視化推進</t>
    <phoneticPr fontId="5" type="noConversion"/>
  </si>
  <si>
    <t>因社內預計於2024年2月部課長會議資料Tableau化,相關生產資料需可自動上傳</t>
    <phoneticPr fontId="5" type="noConversion"/>
  </si>
  <si>
    <t>DataLake資料庫,因製造一部相關資料高達70%為EXCEL檔案,需透過Python程式自動上傳.</t>
    <phoneticPr fontId="5" type="noConversion"/>
  </si>
  <si>
    <t>→舊方式正解偏低(50%),經測試畫像先行對齊及融合後在判定正解率較高(87%).</t>
    <phoneticPr fontId="5" type="noConversion"/>
  </si>
  <si>
    <t>3.部內自主安全活動</t>
    <phoneticPr fontId="10" type="noConversion"/>
  </si>
  <si>
    <t>＊其他推展活動事項</t>
    <phoneticPr fontId="10" type="noConversion"/>
  </si>
  <si>
    <t>各窯起業/審查完成，交貨中</t>
    <phoneticPr fontId="5" type="noConversion"/>
  </si>
  <si>
    <t>7.EF D/O放流監視支援(10/11-12/4)</t>
    <phoneticPr fontId="5" type="noConversion"/>
  </si>
  <si>
    <t>3.EF 1BR 7P G6採板樣式改造</t>
    <phoneticPr fontId="5" type="noConversion"/>
  </si>
  <si>
    <t>2024/6/E</t>
    <phoneticPr fontId="5" type="noConversion"/>
  </si>
  <si>
    <t>各窯TRF角鋼交貨、製造組裝設置</t>
    <phoneticPr fontId="5" type="noConversion"/>
  </si>
  <si>
    <t>1G CFEF溫修貴重金屬盜難監視支援協力.共計25日</t>
    <phoneticPr fontId="5" type="noConversion"/>
  </si>
  <si>
    <t>4G 5人*21工作日</t>
    <phoneticPr fontId="5" type="noConversion"/>
  </si>
  <si>
    <t>得祿-常日支援EF 工作日21日</t>
    <phoneticPr fontId="5" type="noConversion"/>
  </si>
  <si>
    <t>EF Wizus生產支援，CF貴重金屬盜難監，CF溫修。</t>
    <phoneticPr fontId="5" type="noConversion"/>
  </si>
  <si>
    <t>3. 各窯精查教育資料做成及精查員持續教育</t>
    <phoneticPr fontId="5" type="noConversion"/>
  </si>
  <si>
    <t>4. 製造一部情報可視化推行(日報、周報、月報)</t>
    <phoneticPr fontId="5" type="noConversion"/>
  </si>
  <si>
    <t>5.各窯TOM SOFT改版導入,追加新警報功能</t>
    <phoneticPr fontId="5" type="noConversion"/>
  </si>
  <si>
    <t>ADCH PF立上支援中</t>
    <phoneticPr fontId="5" type="noConversion"/>
  </si>
  <si>
    <t>因CF溫修中，計劃先由CF先行交貨、組裝，欄杆增設工事</t>
    <phoneticPr fontId="5" type="noConversion"/>
  </si>
  <si>
    <t>3. 捆包副資材回收率提升</t>
    <phoneticPr fontId="5" type="noConversion"/>
  </si>
  <si>
    <t>1. 各窯在庫量最適調整，統一發注</t>
    <phoneticPr fontId="5" type="noConversion"/>
  </si>
  <si>
    <t>4. A70、A71、A60、G64副資材，他型號使用工變推進</t>
    <phoneticPr fontId="5" type="noConversion"/>
  </si>
  <si>
    <t>1.  ADT內平板紙加工評估</t>
    <phoneticPr fontId="5" type="noConversion"/>
  </si>
  <si>
    <t>2. KGP-E、Kirari TTD、MPM紙 新紙種加入與提升使用率</t>
    <phoneticPr fontId="5" type="noConversion"/>
  </si>
  <si>
    <t>3. YAP2持續評價並將結果回饋給紙商，改善ADT的素板合紙。</t>
    <phoneticPr fontId="5" type="noConversion"/>
  </si>
  <si>
    <t>4. 合紙縮幅案再推進</t>
    <phoneticPr fontId="5" type="noConversion"/>
  </si>
  <si>
    <t>1. SHP slimming對象窯,樣品切出作業</t>
    <phoneticPr fontId="5" type="noConversion"/>
  </si>
  <si>
    <t>1. ADCA向G11捆包poly sheet薄化 C/D推進 中量評價實施</t>
    <phoneticPr fontId="5" type="noConversion"/>
  </si>
  <si>
    <t>合紙使用 在庫推估表.R1(2023年~).xlsx</t>
  </si>
  <si>
    <t>2024年實績</t>
  </si>
  <si>
    <t>2024國內外副資材採購金額管理.xlsx</t>
  </si>
  <si>
    <t>2024年QMS活動</t>
  </si>
  <si>
    <t>001製一部週實績</t>
  </si>
  <si>
    <t>02_週報關聯</t>
  </si>
  <si>
    <t>1、製一部包裝副資材/補助材料費削減。</t>
    <phoneticPr fontId="5" type="noConversion"/>
  </si>
  <si>
    <t xml:space="preserve">  1) 副資材費用削減。</t>
    <phoneticPr fontId="5" type="noConversion"/>
  </si>
  <si>
    <t xml:space="preserve">  2) 補助材料費削減。</t>
    <phoneticPr fontId="5" type="noConversion"/>
  </si>
  <si>
    <t xml:space="preserve">  1) 三交代人員技能提升。</t>
    <phoneticPr fontId="5" type="noConversion"/>
  </si>
  <si>
    <t>3、製一部品質行動基準遵守。</t>
    <phoneticPr fontId="5" type="noConversion"/>
  </si>
  <si>
    <t xml:space="preserve">  2) 管理ミスなし継続日数。</t>
    <phoneticPr fontId="5" type="noConversion"/>
  </si>
  <si>
    <t>5、生產系統data整合，DX數位化推進。</t>
    <phoneticPr fontId="5" type="noConversion"/>
  </si>
  <si>
    <t>6、製一部及四課每日生產實績統計/付送、品質週報彙整。</t>
    <phoneticPr fontId="5" type="noConversion"/>
  </si>
  <si>
    <t>YAP2紙電著力改善品</t>
    <phoneticPr fontId="5" type="noConversion"/>
  </si>
  <si>
    <t>1. 2024年度製一部QMS活動海報製作</t>
    <phoneticPr fontId="5" type="noConversion"/>
  </si>
  <si>
    <t>2. 基準書[各供應商合紙使用管理一覽表] 新版修訂</t>
    <phoneticPr fontId="5" type="noConversion"/>
  </si>
  <si>
    <t>4. 製一部 2024年度文書管理逾期List作成、各課週知</t>
    <phoneticPr fontId="5" type="noConversion"/>
  </si>
  <si>
    <t>3. 2024年度部內QMS品質活動計畫制定/實施推進</t>
    <phoneticPr fontId="5" type="noConversion"/>
  </si>
  <si>
    <t>5. G4/G5用三合板除蟲藥劑噴灑,1/21實施濟</t>
    <phoneticPr fontId="5" type="noConversion"/>
  </si>
  <si>
    <t>C5024001</t>
  </si>
  <si>
    <t>各窯TOM GATE118,828,829導入</t>
  </si>
  <si>
    <t>C5024002</t>
  </si>
  <si>
    <t>各窯TOM soft 版本更新(檢出異常警報追加)</t>
  </si>
  <si>
    <t>圓木棒材質變更測試</t>
    <phoneticPr fontId="5" type="noConversion"/>
  </si>
  <si>
    <t>COLD TRF安全柵欄增設案</t>
    <phoneticPr fontId="5" type="noConversion"/>
  </si>
  <si>
    <t>2024年度 ★各據點 設備異常・設備改善 横展開進捗確認Sheet.xlsx</t>
  </si>
  <si>
    <t>6.CF COLD 2組缺員支援(10/11-12/4)</t>
    <phoneticPr fontId="5" type="noConversion"/>
  </si>
  <si>
    <t>2023 下半年 技能評價表 (11~12月)</t>
    <phoneticPr fontId="5" type="noConversion"/>
  </si>
  <si>
    <t>2024 技能評價</t>
    <phoneticPr fontId="5" type="noConversion"/>
  </si>
  <si>
    <t>3. 部內定期QMS情報聯絡</t>
    <phoneticPr fontId="5" type="noConversion"/>
  </si>
  <si>
    <t>1. 品質測定作業原理原則教育-E-learning教育</t>
    <phoneticPr fontId="5" type="noConversion"/>
  </si>
  <si>
    <t>3. 年度認定/技能評價</t>
    <phoneticPr fontId="5" type="noConversion"/>
  </si>
  <si>
    <t>2. 各課 長滯副資材調度消化處置</t>
    <phoneticPr fontId="5" type="noConversion"/>
  </si>
  <si>
    <t>各窯TRF製作協力</t>
    <phoneticPr fontId="5" type="noConversion"/>
  </si>
  <si>
    <t>6/E</t>
    <phoneticPr fontId="5" type="noConversion"/>
  </si>
  <si>
    <t>2024/1/30 交貨</t>
    <phoneticPr fontId="5" type="noConversion"/>
  </si>
  <si>
    <t>欄杆增設工事進行中</t>
    <phoneticPr fontId="5" type="noConversion"/>
  </si>
  <si>
    <t>8.CF 溫修協力(11/24~1/25)</t>
    <phoneticPr fontId="5" type="noConversion"/>
  </si>
  <si>
    <t>完成</t>
  </si>
  <si>
    <t>(2023/12/30 PF窯_G8.5_T面傾向性汚れ対応橫展開確認)</t>
    <phoneticPr fontId="5" type="noConversion"/>
  </si>
  <si>
    <t>＊職安衛年度活動計畫推展</t>
    <phoneticPr fontId="5" type="noConversion"/>
  </si>
  <si>
    <t>＊部內自主安全活動</t>
    <phoneticPr fontId="5" type="noConversion"/>
  </si>
  <si>
    <t>＊事例再發預防</t>
    <phoneticPr fontId="10" type="noConversion"/>
  </si>
  <si>
    <t>安全改善活動</t>
    <phoneticPr fontId="5" type="noConversion"/>
  </si>
  <si>
    <t>人材育成：三交代人員技能提升。</t>
    <phoneticPr fontId="5" type="noConversion"/>
  </si>
  <si>
    <t>Uipath基礎開發課程學習。</t>
    <phoneticPr fontId="5" type="noConversion"/>
  </si>
  <si>
    <t>製一部及四課每日生產實績統計/付送、品質週報彙整。</t>
    <phoneticPr fontId="5" type="noConversion"/>
  </si>
  <si>
    <t>異常對應協助，相關情報共有，橫展開改造進行。</t>
    <phoneticPr fontId="5" type="noConversion"/>
  </si>
  <si>
    <t>橫切機BUR(不使用)機制改造橫展開</t>
    <phoneticPr fontId="5" type="noConversion"/>
  </si>
  <si>
    <t>持續</t>
    <phoneticPr fontId="5" type="noConversion"/>
  </si>
  <si>
    <t>EF、KF完成</t>
    <phoneticPr fontId="5" type="noConversion"/>
  </si>
  <si>
    <t>EF 1BR 7P G6採板樣式改造</t>
    <phoneticPr fontId="5" type="noConversion"/>
  </si>
  <si>
    <t>1月</t>
    <phoneticPr fontId="5" type="noConversion"/>
  </si>
  <si>
    <t>2024年</t>
    <phoneticPr fontId="5" type="noConversion"/>
  </si>
  <si>
    <t>人數</t>
    <phoneticPr fontId="5" type="noConversion"/>
  </si>
  <si>
    <t>工作天</t>
    <phoneticPr fontId="5" type="noConversion"/>
  </si>
  <si>
    <t>支援人次</t>
    <phoneticPr fontId="5" type="noConversion"/>
  </si>
  <si>
    <t>Group</t>
    <phoneticPr fontId="5" type="noConversion"/>
  </si>
  <si>
    <t>常日支援EF</t>
    <phoneticPr fontId="5" type="noConversion"/>
  </si>
  <si>
    <t>3G-得祿</t>
    <phoneticPr fontId="5" type="noConversion"/>
  </si>
  <si>
    <t>二課貴重金屬盜難監視支援</t>
    <phoneticPr fontId="5" type="noConversion"/>
  </si>
  <si>
    <t>CF溫修支援</t>
    <phoneticPr fontId="5" type="noConversion"/>
  </si>
  <si>
    <t>1G-安全組</t>
    <phoneticPr fontId="5" type="noConversion"/>
  </si>
  <si>
    <t>4G-專案(包裝)</t>
    <phoneticPr fontId="5" type="noConversion"/>
  </si>
  <si>
    <t>Total支援人次</t>
    <phoneticPr fontId="5" type="noConversion"/>
  </si>
  <si>
    <t>2024年1月</t>
    <phoneticPr fontId="5" type="noConversion"/>
  </si>
  <si>
    <t>2023年4月</t>
    <phoneticPr fontId="32" type="noConversion"/>
  </si>
  <si>
    <t>2023年5月</t>
    <phoneticPr fontId="32" type="noConversion"/>
  </si>
  <si>
    <t>2023年6月</t>
    <phoneticPr fontId="32" type="noConversion"/>
  </si>
  <si>
    <t>2023年7月</t>
    <phoneticPr fontId="5" type="noConversion"/>
  </si>
  <si>
    <t>2023年8月</t>
    <phoneticPr fontId="32" type="noConversion"/>
  </si>
  <si>
    <t>2023年9月</t>
    <phoneticPr fontId="32" type="noConversion"/>
  </si>
  <si>
    <t>2023年10月</t>
    <phoneticPr fontId="32" type="noConversion"/>
  </si>
  <si>
    <t>2023年11月</t>
    <phoneticPr fontId="5" type="noConversion"/>
  </si>
  <si>
    <t>2023年12月</t>
    <phoneticPr fontId="5" type="noConversion"/>
  </si>
  <si>
    <t>ADCH PF立上応援中</t>
    <phoneticPr fontId="5" type="noConversion"/>
  </si>
  <si>
    <t>CF窯温修対応。PF立上応援SV  4名は予定より早く12/13に帰国。</t>
    <phoneticPr fontId="5" type="noConversion"/>
  </si>
  <si>
    <t>工程変更：</t>
    <phoneticPr fontId="10" type="noConversion"/>
  </si>
  <si>
    <t>内容</t>
    <phoneticPr fontId="10" type="noConversion"/>
  </si>
  <si>
    <t>継続</t>
    <phoneticPr fontId="5" type="noConversion"/>
  </si>
  <si>
    <t>完成日</t>
    <phoneticPr fontId="5" type="noConversion"/>
  </si>
  <si>
    <t>項目</t>
    <phoneticPr fontId="5" type="noConversion"/>
  </si>
  <si>
    <r>
      <t>第5G</t>
    </r>
    <r>
      <rPr>
        <b/>
        <sz val="10"/>
        <color theme="1"/>
        <rFont val="Meiryo UI"/>
        <family val="2"/>
        <charset val="128"/>
      </rPr>
      <t>：</t>
    </r>
    <phoneticPr fontId="5" type="noConversion"/>
  </si>
  <si>
    <t>発行日</t>
    <phoneticPr fontId="5" type="noConversion"/>
  </si>
  <si>
    <t>2023年10月20日に発行</t>
    <phoneticPr fontId="5" type="noConversion"/>
  </si>
  <si>
    <t>素板保管期間180日→365日延長(YAP2紙)</t>
    <phoneticPr fontId="5" type="noConversion"/>
  </si>
  <si>
    <t>G11 PL梱包用帯電防止膜厚/膜色の変更(手前側)</t>
    <phoneticPr fontId="5" type="noConversion"/>
  </si>
  <si>
    <t>各窯TOM GATE118,828,829導入</t>
    <phoneticPr fontId="5" type="noConversion"/>
  </si>
  <si>
    <t>各窯TOM soft バージョン更新(検出異常警報追加)</t>
    <phoneticPr fontId="5" type="noConversion"/>
  </si>
  <si>
    <t>まとめ：</t>
    <phoneticPr fontId="10" type="noConversion"/>
  </si>
  <si>
    <t>3、年間C/D活動を継続する以外、「 管理ミスなし」という目標も引続き推進する必要。そして、QMS業務改善において、情報浸透率及び出席率を向上するためのE-Learning化を徹底する。</t>
    <phoneticPr fontId="5" type="noConversion"/>
  </si>
  <si>
    <t>4、2024年1月製一部応援：延べ148名。2月にEF窯は計画通りに超薄板生産でマンパワー応援が必要。過労にならないように、 4Gよりマンパワーの調整と手配をしている。</t>
    <phoneticPr fontId="5" type="noConversion"/>
  </si>
  <si>
    <t>2、ADCH検査機の現地化保全体制確立の協力に関して、現在ADT内で検討中。</t>
    <phoneticPr fontId="5" type="noConversion"/>
  </si>
  <si>
    <t>1、CF立上開始。2月にEF薄板生産実施、安全関連業務は引続き1Gより協力し、マンパワーに関して4G　PJより調整、手配する。</t>
    <phoneticPr fontId="5" type="noConversion"/>
  </si>
  <si>
    <t>2024年 2 月  生産推進課月報</t>
    <phoneticPr fontId="5" type="noConversion"/>
  </si>
  <si>
    <t>目前EF、KF 完成</t>
    <phoneticPr fontId="5" type="noConversion"/>
  </si>
  <si>
    <t>1.協助CF窯爐定期整備作業</t>
  </si>
  <si>
    <t>2024年2月</t>
    <phoneticPr fontId="5" type="noConversion"/>
  </si>
  <si>
    <t>2月</t>
    <phoneticPr fontId="5" type="noConversion"/>
  </si>
  <si>
    <t>2024 EF4 0.3t~0.15t 薄板生產人員配置</t>
    <phoneticPr fontId="5" type="noConversion"/>
  </si>
  <si>
    <t>6. 2024年度部內QMS品質海表作成/揭示、全員品質宣言募集/揭示</t>
    <phoneticPr fontId="5" type="noConversion"/>
  </si>
  <si>
    <t>7. 2024年度[風險與機會處置一覧表]作成、部內全員E-learning宣導</t>
    <phoneticPr fontId="5" type="noConversion"/>
  </si>
  <si>
    <t xml:space="preserve">   (2024/01/24 EF窯循環系警報C/V1~4側制御電源異常OFF橫展開確認)</t>
    <phoneticPr fontId="5" type="noConversion"/>
  </si>
  <si>
    <t>1.紙卷機左右側出紙滑台位置高度確認</t>
    <phoneticPr fontId="5" type="noConversion"/>
  </si>
  <si>
    <t>3. Tableau AI項目編輯持續推進</t>
    <phoneticPr fontId="5" type="noConversion"/>
  </si>
  <si>
    <t>EF薄板生產支援</t>
    <phoneticPr fontId="5" type="noConversion"/>
  </si>
  <si>
    <t>EF常日/薄板生產支援</t>
    <phoneticPr fontId="5" type="noConversion"/>
  </si>
  <si>
    <t>4G-專案組</t>
    <phoneticPr fontId="5" type="noConversion"/>
  </si>
  <si>
    <t>1G</t>
    <phoneticPr fontId="5" type="noConversion"/>
  </si>
  <si>
    <t>2G</t>
    <phoneticPr fontId="5" type="noConversion"/>
  </si>
  <si>
    <t>展佑、宜君</t>
    <phoneticPr fontId="5" type="noConversion"/>
  </si>
  <si>
    <t>禮安</t>
    <phoneticPr fontId="5" type="noConversion"/>
  </si>
  <si>
    <t>坤擇、寧威</t>
    <phoneticPr fontId="5" type="noConversion"/>
  </si>
  <si>
    <t>富羿、乙原、學典</t>
    <phoneticPr fontId="5" type="noConversion"/>
  </si>
  <si>
    <t>1. Compliance案例演練\教育-三交代(A、B階)</t>
    <phoneticPr fontId="5" type="noConversion"/>
  </si>
  <si>
    <t>8. Compliance違規預防-各課現場檢測春節期間(2/8~14)作業錄影畫面抽檢確認</t>
    <phoneticPr fontId="5" type="noConversion"/>
  </si>
  <si>
    <t>1月推進課進行16類畫像收集(100~300張),畫像經對齊、融合處裡後Labelimg.</t>
    <phoneticPr fontId="5" type="noConversion"/>
  </si>
  <si>
    <t>→測試後反應正解率下降(87%--&gt;79%).</t>
    <phoneticPr fontId="5" type="noConversion"/>
  </si>
  <si>
    <t>2月決議畫像追加RGB處裡後Labelimg.</t>
    <phoneticPr fontId="5" type="noConversion"/>
  </si>
  <si>
    <t>得祿</t>
    <phoneticPr fontId="5" type="noConversion"/>
  </si>
  <si>
    <t>3G</t>
    <phoneticPr fontId="5" type="noConversion"/>
  </si>
  <si>
    <t>15.各窯＃844＃845導入-微小削除欠點分類</t>
    <phoneticPr fontId="5" type="noConversion"/>
  </si>
  <si>
    <t>16. JF/KF G11生產性UP(精査誤判再教育)</t>
    <phoneticPr fontId="5" type="noConversion"/>
  </si>
  <si>
    <t>→</t>
  </si>
  <si>
    <t>其芳</t>
  </si>
  <si>
    <t>3.CF溫修後精查正解率提升教育。</t>
    <phoneticPr fontId="5" type="noConversion"/>
  </si>
  <si>
    <t>EF Wizus生產/AN100切替支援。</t>
    <phoneticPr fontId="5" type="noConversion"/>
  </si>
  <si>
    <t>支援人次</t>
    <phoneticPr fontId="32" type="noConversion"/>
  </si>
  <si>
    <t>年度職安衛計畫表實績更新</t>
    <phoneticPr fontId="5" type="noConversion"/>
  </si>
  <si>
    <t>④</t>
  </si>
  <si>
    <t>製一部安全環境保安月報公布</t>
    <phoneticPr fontId="5" type="noConversion"/>
  </si>
  <si>
    <t>3.TAS#5泡画處PC備品不足對應。</t>
    <phoneticPr fontId="5" type="noConversion"/>
  </si>
  <si>
    <t>￭對應前</t>
    <phoneticPr fontId="5" type="noConversion"/>
  </si>
  <si>
    <t xml:space="preserve">  ① TAS#6於2024/1/9導入新式樣画處PC。</t>
    <phoneticPr fontId="5" type="noConversion"/>
  </si>
  <si>
    <t>6.TAS#5泡画處PC型號變更。</t>
    <phoneticPr fontId="5" type="noConversion"/>
  </si>
  <si>
    <t>TOM/WI檢查機設備點檢</t>
    <phoneticPr fontId="5" type="noConversion"/>
  </si>
  <si>
    <t>每日定常</t>
    <phoneticPr fontId="5" type="noConversion"/>
  </si>
  <si>
    <t>TOM、TAS檢查機工事日保全(恆例・維持更新)</t>
    <phoneticPr fontId="5" type="noConversion"/>
  </si>
  <si>
    <t>各窯工事日按計畫排定、實施</t>
    <phoneticPr fontId="5" type="noConversion"/>
  </si>
  <si>
    <t>檢查機異常LOSS削減</t>
    <phoneticPr fontId="5" type="noConversion"/>
  </si>
  <si>
    <t>定期確認COLD、TAS檢查機健康狀態</t>
    <phoneticPr fontId="5" type="noConversion"/>
  </si>
  <si>
    <t>TOM精査判定/入庫前欠點再判定</t>
    <phoneticPr fontId="5" type="noConversion"/>
  </si>
  <si>
    <t>精査員判定狀況分析、週報定期發送</t>
    <phoneticPr fontId="5" type="noConversion"/>
  </si>
  <si>
    <t>每週定期彙整發送 (未判定、誤判定、強制NG)</t>
    <phoneticPr fontId="5" type="noConversion"/>
  </si>
  <si>
    <t>JF/KF/CF窯C-ZOP週報定期發送</t>
    <phoneticPr fontId="5" type="noConversion"/>
  </si>
  <si>
    <t>每週定期彙整發送</t>
    <phoneticPr fontId="5" type="noConversion"/>
  </si>
  <si>
    <t>CF/EF/KF/YF窯NG目視欠点判定</t>
    <phoneticPr fontId="5" type="noConversion"/>
  </si>
  <si>
    <t>TAS檢查機PC老朽化轉用對應</t>
    <phoneticPr fontId="5" type="noConversion"/>
  </si>
  <si>
    <t>EF TOM Delta自動判定工程變更、評價品採板</t>
    <phoneticPr fontId="5" type="noConversion"/>
  </si>
  <si>
    <t>進行中</t>
    <phoneticPr fontId="5" type="noConversion"/>
  </si>
  <si>
    <t>再開</t>
    <phoneticPr fontId="5" type="noConversion"/>
  </si>
  <si>
    <t>KF窯 1Br. ON/DS切線檢查機PLC化改造對應</t>
    <phoneticPr fontId="5" type="noConversion"/>
  </si>
  <si>
    <t>DX follow up (生產情報資料可視化)</t>
    <phoneticPr fontId="5" type="noConversion"/>
  </si>
  <si>
    <t>窯目視欠點自動判定開發(AI)</t>
    <phoneticPr fontId="5" type="noConversion"/>
  </si>
  <si>
    <t>COLD會議及CPI依賴事項橫展開、對應</t>
    <phoneticPr fontId="5" type="noConversion"/>
  </si>
  <si>
    <t>by Case</t>
    <phoneticPr fontId="5" type="noConversion"/>
  </si>
  <si>
    <t>TOM板厚J/C生產條件切替、光量Shading</t>
    <phoneticPr fontId="5" type="noConversion"/>
  </si>
  <si>
    <t>各窯依採板計畫、事務所聯絡分別對應</t>
    <phoneticPr fontId="5" type="noConversion"/>
  </si>
  <si>
    <t>假日、夜間及緊急設備異常呼出對應</t>
    <phoneticPr fontId="5" type="noConversion"/>
  </si>
  <si>
    <t>依產線別由擔當、主管視狀況調動</t>
    <phoneticPr fontId="5" type="noConversion"/>
  </si>
  <si>
    <t>KF窯TS錫玉混入欠点確認</t>
    <phoneticPr fontId="5" type="noConversion"/>
  </si>
  <si>
    <t>N-DELTA環境構築協力</t>
    <phoneticPr fontId="5" type="noConversion"/>
  </si>
  <si>
    <t>TOM/WI検査機の点検</t>
  </si>
  <si>
    <t>日々定常作業</t>
  </si>
  <si>
    <t>TOM、TAS検査機の工事日保全作業(恒例・維持更新)</t>
  </si>
  <si>
    <t>各窯工事日により計画作成、実施</t>
  </si>
  <si>
    <t>検査機異常LOSS削減</t>
  </si>
  <si>
    <t>COLD検査機、TAS検査機の健康状態を定期的に確認</t>
  </si>
  <si>
    <t>TOM精査判定/入庫前欠点再判定</t>
  </si>
  <si>
    <t>精査員判定結果の分析、定期的に週報送信</t>
  </si>
  <si>
    <t>毎週まとめて送信する (未判定、誤判定、強制NG)</t>
  </si>
  <si>
    <t>JF/KF/CF窯C-ZOP週報を定期的に送信</t>
  </si>
  <si>
    <t>毎週まとめて送信する</t>
  </si>
  <si>
    <t>CF/EF/KF/YF窯NG欠点目視判定</t>
    <phoneticPr fontId="5" type="noConversion"/>
  </si>
  <si>
    <t>日々午前中に報告を送信するとHOTからの依頼がある  (YF Wizus切替後に追加)</t>
    <phoneticPr fontId="5" type="noConversion"/>
  </si>
  <si>
    <t>TAS検査機PC老朽化の転用対応</t>
  </si>
  <si>
    <t>EF TOM Delta自動判定の工程変更、評価品採板</t>
  </si>
  <si>
    <t>TAS水貼りWI検査機で0.15tに対する機能評価</t>
  </si>
  <si>
    <t>KF窯 1Br. ON/DS切線検査機のPLC化改造対応</t>
  </si>
  <si>
    <t>検査機欠点再判定のAI自動化判定</t>
  </si>
  <si>
    <t>外部指導と研修は継続。Pythonソフトと画像収集も継続。</t>
    <phoneticPr fontId="5" type="noConversion"/>
  </si>
  <si>
    <t>DX follow up (生産情報資料可視化)</t>
  </si>
  <si>
    <t>窯目視欠点自動判定の開発(AI)</t>
  </si>
  <si>
    <t>COLD会議及びCPI依頼事項の横展開、対応</t>
  </si>
  <si>
    <t>TOM板厚J/C生産条件切替、光量Shading</t>
  </si>
  <si>
    <t>各窯の採板計画、事務所の連絡によりそれぞれの対応を実施する</t>
  </si>
  <si>
    <t>休日、夜間及び緊急な設備異常の呼出対応</t>
  </si>
  <si>
    <t>ライン別によって、担当者と上長より状況を見て調整する</t>
    <phoneticPr fontId="5" type="noConversion"/>
  </si>
  <si>
    <t>因Python正解率不佳，軟體畫像判定的精度改進繼續。</t>
    <phoneticPr fontId="5" type="noConversion"/>
  </si>
  <si>
    <t>新#409#419 KF表出後，目前ADCA沒有進一步回饋，持續觀察。</t>
    <phoneticPr fontId="5" type="noConversion"/>
  </si>
  <si>
    <t>YF 燃燒系TS異物混入抽出GATE#845表出對應</t>
    <phoneticPr fontId="5" type="noConversion"/>
  </si>
  <si>
    <t>CF泡100um混入抽出新GATE#844表出對應</t>
    <phoneticPr fontId="5" type="noConversion"/>
  </si>
  <si>
    <t>EF超薄板#203#213 BOS流出對應新#857#858表出對應</t>
    <phoneticPr fontId="5" type="noConversion"/>
  </si>
  <si>
    <t>工程變更準備中，待核准後全窯橫展開預定。</t>
    <phoneticPr fontId="5" type="noConversion"/>
  </si>
  <si>
    <t>準備中</t>
    <phoneticPr fontId="5" type="noConversion"/>
  </si>
  <si>
    <t>2G已先調派1員培訓中，年間訓練計表已作成。</t>
    <phoneticPr fontId="5" type="noConversion"/>
  </si>
  <si>
    <t>各課安全強化活動依賴(工事/定修/特別安全巡檢)</t>
    <phoneticPr fontId="5" type="noConversion"/>
  </si>
  <si>
    <t>2/E</t>
    <phoneticPr fontId="5" type="noConversion"/>
  </si>
  <si>
    <t>年度職安衛計畫推展</t>
    <phoneticPr fontId="5" type="noConversion"/>
  </si>
  <si>
    <t>12/E</t>
    <phoneticPr fontId="5" type="noConversion"/>
  </si>
  <si>
    <t>2/E</t>
    <phoneticPr fontId="5" type="noConversion"/>
  </si>
  <si>
    <t>自動檢查計畫實施濟、4R KYT訓練實施濟、改善提案及危險預判提出濟。</t>
    <phoneticPr fontId="5" type="noConversion"/>
  </si>
  <si>
    <t>AGC重要災害事例、小火事故預防教育及危害物安全文宣…等</t>
    <phoneticPr fontId="5" type="noConversion"/>
  </si>
  <si>
    <t>ADCH檢查機保全現地化&amp;派遣業務依賴</t>
    <phoneticPr fontId="5" type="noConversion"/>
  </si>
  <si>
    <t>TAS#5画処PC転用され、3/19 TAS定修に置き換えられる予定。</t>
    <phoneticPr fontId="5" type="noConversion"/>
  </si>
  <si>
    <t>AN100後、1ヶ月後に集計してNG欠点流出の有無を確認し、工程変更を提案する予定。</t>
    <phoneticPr fontId="5" type="noConversion"/>
  </si>
  <si>
    <t>カメラ#7は流動すると強制NGとなるため、検出位置と閾値を修正された（一時工変を承認しました）</t>
    <phoneticPr fontId="5" type="noConversion"/>
  </si>
  <si>
    <t>事前打ち合わせが行われており、メーカーはKF工事日である3/12に工場に入る予定だ。 （製造協力が必要です）</t>
    <phoneticPr fontId="5" type="noConversion"/>
  </si>
  <si>
    <t>データ アップロード は開通になっていますが、今後も Tableau の進歩を協力を予定。</t>
    <phoneticPr fontId="5" type="noConversion"/>
  </si>
  <si>
    <t>今後もPythonの精度向上を進めてまいります。</t>
    <phoneticPr fontId="5" type="noConversion"/>
  </si>
  <si>
    <t>TOM画処PCのGPU現状の調査を確認し対応いたします</t>
    <phoneticPr fontId="5" type="noConversion"/>
  </si>
  <si>
    <t>TOM畫處GPU現況調查及對應</t>
    <phoneticPr fontId="5" type="noConversion"/>
  </si>
  <si>
    <t>YF燃焼系TS異物抽出 GATE#845の表出しの対応</t>
    <phoneticPr fontId="5" type="noConversion"/>
  </si>
  <si>
    <t>CF泡100um混入の新GATE#844の表出しの対応</t>
    <phoneticPr fontId="5" type="noConversion"/>
  </si>
  <si>
    <t>EF超薄板#203#213 BOS流出の新GATE#857#858の表出し対応</t>
    <phoneticPr fontId="5" type="noConversion"/>
  </si>
  <si>
    <t>ADCAは現在フィードバックはなく、引き続き観察します。</t>
    <phoneticPr fontId="5" type="noConversion"/>
  </si>
  <si>
    <t>工程変更準備中、横展開するを予定です。</t>
    <phoneticPr fontId="5" type="noConversion"/>
  </si>
  <si>
    <t>工程変更準備中、横展開するを予定です。</t>
  </si>
  <si>
    <t>EFは3/12に超薄板を採板する予定です。工程変更準備中、横展開するを予定です。</t>
    <phoneticPr fontId="5" type="noConversion"/>
  </si>
  <si>
    <t>KF窯TS錫玉欠点流出の確認と対応</t>
    <phoneticPr fontId="5" type="noConversion"/>
  </si>
  <si>
    <t>N-DELTA環境構築の協力依賴</t>
    <phoneticPr fontId="5" type="noConversion"/>
  </si>
  <si>
    <t>ADCH検査機保守現地化・派遣業務依賴</t>
    <phoneticPr fontId="5" type="noConversion"/>
  </si>
  <si>
    <t>ネットワーク構築はIT課に移管され、ハードとシステムは推進課が担当し、PCの機種や台数も決まっている。</t>
    <phoneticPr fontId="5" type="noConversion"/>
  </si>
  <si>
    <t>2Gではすでに1名を予定しており、年間の教育も準備されている。</t>
    <phoneticPr fontId="5" type="noConversion"/>
  </si>
  <si>
    <t>酸素が侵入して内部媒体と混合したためです。</t>
    <phoneticPr fontId="5" type="noConversion"/>
  </si>
  <si>
    <t>1. CF画処の8580ボードの爆燃原因の調査は終了しました、理由は長年使用によりコンデンサの表面に亀裂が生じ、</t>
    <phoneticPr fontId="5" type="noConversion"/>
  </si>
  <si>
    <t>※小火事故が懸念されるため、生技や技開等の関係部門と確認の上、使用の切り替えを決定いたします。 （7年以上の連続使用）</t>
    <phoneticPr fontId="5" type="noConversion"/>
  </si>
  <si>
    <t>2. ADCHの検査機は現地化の準備しており、現在ADT社内の候補者と派遣意向を調整中で、2名増員することを目標としており、より適切な派遣方式となっている。</t>
    <phoneticPr fontId="5" type="noConversion"/>
  </si>
  <si>
    <t>逆に、ADCHは将来的に両方出張するかどうかはまだ決定しておらず、現時点では ADT が人材選考の参考となる教育訓練計画を作成している。</t>
    <phoneticPr fontId="5" type="noConversion"/>
  </si>
  <si>
    <t>3. EF窯では3月中旬に超薄板(0.2/0.15t)の採板が予定されており、基板の揺れが激しかったため、反射光量異常の警報が一時的に無視されましたが、</t>
    <phoneticPr fontId="5" type="noConversion"/>
  </si>
  <si>
    <t>これにより#203#213 ドロス欠点からBOS混入して流出する。流出対応は新規#857#858に作成され、採板開始時に導入および精査出されるように予定されています。</t>
    <phoneticPr fontId="5" type="noConversion"/>
  </si>
  <si>
    <t>其他推展活動事項</t>
    <phoneticPr fontId="5" type="noConversion"/>
  </si>
  <si>
    <t>AGC災害事故虛驚履歷建構</t>
    <phoneticPr fontId="5" type="noConversion"/>
  </si>
  <si>
    <t>安全事例資料庫登錄新增10件</t>
    <phoneticPr fontId="5" type="noConversion"/>
  </si>
  <si>
    <t>持續進行線上E-Learning教育訓練</t>
    <phoneticPr fontId="5" type="noConversion"/>
  </si>
  <si>
    <t>QMS及「 管理ミスなし」推進，持續教育不中斷。</t>
    <phoneticPr fontId="5" type="noConversion"/>
  </si>
  <si>
    <t>EF TOM0.2t薄板量產開始</t>
  </si>
  <si>
    <t>EF TOM0.15t薄板量產開始</t>
  </si>
  <si>
    <t>KGP-E紙(原春日紙)導入使用(ASCS向)</t>
  </si>
  <si>
    <t>1/24 EF窯循環系警報C/V1~4側制御電源異常OFF橫展開</t>
    <phoneticPr fontId="5" type="noConversion"/>
  </si>
  <si>
    <t>EF4 3rd  0.3t、0.2t、0.15t 人員配置 的複本(最新)</t>
    <phoneticPr fontId="5" type="noConversion"/>
  </si>
  <si>
    <t>3月</t>
    <phoneticPr fontId="5" type="noConversion"/>
  </si>
  <si>
    <t>HOT依賴每日午前定期發送 (YF Wizus切替追加)</t>
    <phoneticPr fontId="5" type="noConversion"/>
  </si>
  <si>
    <t>副資材のコスト削減</t>
  </si>
  <si>
    <t>年間安全衛生活動計画の推進</t>
  </si>
  <si>
    <t>製造一部QMS品質行動基準遵守活動</t>
  </si>
  <si>
    <t>生産システムのデータ集約、DX推進</t>
  </si>
  <si>
    <t>関連業務の推進</t>
  </si>
  <si>
    <t>各Group作業項目&amp;進捗概況</t>
    <phoneticPr fontId="5" type="noConversion"/>
  </si>
  <si>
    <r>
      <t>檢</t>
    </r>
    <r>
      <rPr>
        <b/>
        <sz val="10"/>
        <color theme="1"/>
        <rFont val="微軟正黑體"/>
        <family val="2"/>
        <charset val="136"/>
      </rPr>
      <t>查</t>
    </r>
    <phoneticPr fontId="5" type="noConversion"/>
  </si>
  <si>
    <t>各課安全強化活動の依頼(工事/定修/特別安全パトロール)</t>
    <phoneticPr fontId="5" type="noConversion"/>
  </si>
  <si>
    <t>部內自主安全活動</t>
  </si>
  <si>
    <t>事例再発予防</t>
    <phoneticPr fontId="5" type="noConversion"/>
  </si>
  <si>
    <t>その他の推進活動</t>
    <phoneticPr fontId="5" type="noConversion"/>
  </si>
  <si>
    <t>CF/EF/KF/YF窯NG欠点目視判定</t>
  </si>
  <si>
    <t>日々午前中に報告を送信するとHOTからの依頼がある  (YF Wizus切替後に追加)</t>
  </si>
  <si>
    <t>人材育成：三交代スキルアップ</t>
  </si>
  <si>
    <t>EF TOM0.2t薄板量産開始</t>
    <phoneticPr fontId="5" type="noConversion"/>
  </si>
  <si>
    <t>EF TOM0.15t薄板量産開始</t>
    <phoneticPr fontId="5" type="noConversion"/>
  </si>
  <si>
    <t>KGP-E紙(従来の春日紙)導入使用(ASCS向け)</t>
    <phoneticPr fontId="5" type="noConversion"/>
  </si>
  <si>
    <t>YAP2紙電着力改善品</t>
    <phoneticPr fontId="5" type="noConversion"/>
  </si>
  <si>
    <t>YF/EF窯 TOM反射照明LEEフィルター変更</t>
    <phoneticPr fontId="5" type="noConversion"/>
  </si>
  <si>
    <t>最終Comment：</t>
    <phoneticPr fontId="10" type="noConversion"/>
  </si>
  <si>
    <t>冷修 / 熱上げ業務、PJ推進</t>
    <phoneticPr fontId="5" type="noConversion"/>
  </si>
  <si>
    <t>特にない</t>
    <phoneticPr fontId="5" type="noConversion"/>
  </si>
  <si>
    <t xml:space="preserve"> (2G) 2024年 3月  生産推進課月報</t>
    <phoneticPr fontId="8"/>
  </si>
  <si>
    <t>4月份預定作業項目</t>
    <phoneticPr fontId="10" type="noConversion"/>
  </si>
  <si>
    <r>
      <t xml:space="preserve"> (3G) 20</t>
    </r>
    <r>
      <rPr>
        <sz val="18"/>
        <color rgb="FF000000"/>
        <rFont val="微軟正黑體"/>
        <family val="2"/>
        <charset val="136"/>
      </rPr>
      <t>24</t>
    </r>
    <r>
      <rPr>
        <sz val="18"/>
        <color indexed="8"/>
        <rFont val="微軟正黑體"/>
        <family val="2"/>
        <charset val="136"/>
      </rPr>
      <t>年3月  素板生産推進課月報</t>
    </r>
    <phoneticPr fontId="8"/>
  </si>
  <si>
    <r>
      <t xml:space="preserve"> (4G-</t>
    </r>
    <r>
      <rPr>
        <sz val="18"/>
        <color rgb="FF000000"/>
        <rFont val="微軟正黑體"/>
        <family val="2"/>
        <charset val="136"/>
      </rPr>
      <t>專案</t>
    </r>
    <r>
      <rPr>
        <sz val="18"/>
        <color indexed="8"/>
        <rFont val="微軟正黑體"/>
        <family val="2"/>
        <charset val="136"/>
      </rPr>
      <t>) 20</t>
    </r>
    <r>
      <rPr>
        <sz val="18"/>
        <color rgb="FF000000"/>
        <rFont val="微軟正黑體"/>
        <family val="2"/>
        <charset val="136"/>
      </rPr>
      <t>24</t>
    </r>
    <r>
      <rPr>
        <sz val="18"/>
        <color indexed="8"/>
        <rFont val="微軟正黑體"/>
        <family val="2"/>
        <charset val="136"/>
      </rPr>
      <t>年3月  素板生産推進課月報</t>
    </r>
    <phoneticPr fontId="8"/>
  </si>
  <si>
    <t>(4G-機動組) 2024年3月  素板生産推進課月報</t>
    <phoneticPr fontId="8"/>
  </si>
  <si>
    <r>
      <t xml:space="preserve"> (5G) 20</t>
    </r>
    <r>
      <rPr>
        <sz val="18"/>
        <color rgb="FF000000"/>
        <rFont val="微軟正黑體"/>
        <family val="2"/>
        <charset val="136"/>
      </rPr>
      <t>24</t>
    </r>
    <r>
      <rPr>
        <sz val="18"/>
        <color indexed="8"/>
        <rFont val="微軟正黑體"/>
        <family val="2"/>
        <charset val="136"/>
      </rPr>
      <t>年</t>
    </r>
    <r>
      <rPr>
        <sz val="18"/>
        <color rgb="FF000000"/>
        <rFont val="微軟正黑體"/>
        <family val="2"/>
        <charset val="136"/>
      </rPr>
      <t>3</t>
    </r>
    <r>
      <rPr>
        <sz val="18"/>
        <color indexed="8"/>
        <rFont val="微軟正黑體"/>
        <family val="2"/>
        <charset val="136"/>
      </rPr>
      <t>月  素板生産推進課月報</t>
    </r>
    <phoneticPr fontId="8"/>
  </si>
  <si>
    <t>￭出勤及編制</t>
  </si>
  <si>
    <t>板厚予定</t>
  </si>
  <si>
    <t>▼0.5t-&gt;0.3t JC</t>
    <phoneticPr fontId="21" type="noConversion"/>
  </si>
  <si>
    <t>▼0.3t-&gt;0.2t JC</t>
    <phoneticPr fontId="21" type="noConversion"/>
  </si>
  <si>
    <t>▼0.15t-&gt;0.5t JC</t>
    <phoneticPr fontId="21" type="noConversion"/>
  </si>
  <si>
    <t>1組</t>
  </si>
  <si>
    <t>2組</t>
  </si>
  <si>
    <t>3組</t>
  </si>
  <si>
    <t>4組</t>
  </si>
  <si>
    <t>周寧威</t>
    <phoneticPr fontId="21" type="noConversion"/>
  </si>
  <si>
    <t>12:00~00:00</t>
    <phoneticPr fontId="21" type="noConversion"/>
  </si>
  <si>
    <t>吳得禄</t>
    <phoneticPr fontId="21" type="noConversion"/>
  </si>
  <si>
    <t>張富羿</t>
    <phoneticPr fontId="21" type="noConversion"/>
  </si>
  <si>
    <t>00:00~08:00</t>
    <phoneticPr fontId="21" type="noConversion"/>
  </si>
  <si>
    <t>夜班早出(4H)</t>
    <phoneticPr fontId="21" type="noConversion"/>
  </si>
  <si>
    <t>￭水貼測定</t>
    <phoneticPr fontId="21" type="noConversion"/>
  </si>
  <si>
    <t>名單</t>
    <phoneticPr fontId="21" type="noConversion"/>
  </si>
  <si>
    <t>予定調動組別</t>
    <phoneticPr fontId="21" type="noConversion"/>
  </si>
  <si>
    <t>吳學典</t>
    <phoneticPr fontId="21" type="noConversion"/>
  </si>
  <si>
    <t>一組</t>
    <phoneticPr fontId="21" type="noConversion"/>
  </si>
  <si>
    <t>黃乙原</t>
    <phoneticPr fontId="21" type="noConversion"/>
  </si>
  <si>
    <t>二組</t>
    <phoneticPr fontId="21" type="noConversion"/>
  </si>
  <si>
    <t>蔡宜君</t>
    <phoneticPr fontId="21" type="noConversion"/>
  </si>
  <si>
    <t>三組</t>
    <phoneticPr fontId="21" type="noConversion"/>
  </si>
  <si>
    <t>何坤擇</t>
    <phoneticPr fontId="21" type="noConversion"/>
  </si>
  <si>
    <t>廖展佑</t>
    <phoneticPr fontId="5" type="noConversion"/>
  </si>
  <si>
    <t>四組</t>
    <phoneticPr fontId="21" type="noConversion"/>
  </si>
  <si>
    <t>吳禮安</t>
    <phoneticPr fontId="21" type="noConversion"/>
  </si>
  <si>
    <r>
      <t>0.3t支援</t>
    </r>
    <r>
      <rPr>
        <sz val="10"/>
        <color theme="1"/>
        <rFont val="新細明體"/>
        <family val="1"/>
        <charset val="136"/>
      </rPr>
      <t>內</t>
    </r>
    <r>
      <rPr>
        <sz val="10"/>
        <color theme="1"/>
        <rFont val="Meiryo UI"/>
        <family val="2"/>
        <charset val="128"/>
      </rPr>
      <t>容：三交代支援、切折調整支援</t>
    </r>
    <phoneticPr fontId="21" type="noConversion"/>
  </si>
  <si>
    <r>
      <t>0.2t支援</t>
    </r>
    <r>
      <rPr>
        <sz val="10"/>
        <color theme="1"/>
        <rFont val="新細明體"/>
        <family val="1"/>
        <charset val="136"/>
      </rPr>
      <t>內</t>
    </r>
    <r>
      <rPr>
        <sz val="10"/>
        <color theme="1"/>
        <rFont val="Meiryo UI"/>
        <family val="2"/>
        <charset val="128"/>
      </rPr>
      <t>容：水貼測定(視TAS水貼流動結果，若TAS水貼測定結果OK，則無需至一廠進行水貼測定)、三交代支援、切折調整支援</t>
    </r>
    <phoneticPr fontId="21" type="noConversion"/>
  </si>
  <si>
    <r>
      <t>0.15t支援</t>
    </r>
    <r>
      <rPr>
        <sz val="10"/>
        <color theme="1"/>
        <rFont val="新細明體"/>
        <family val="1"/>
        <charset val="136"/>
      </rPr>
      <t>內</t>
    </r>
    <r>
      <rPr>
        <sz val="10"/>
        <color theme="1"/>
        <rFont val="Meiryo UI"/>
        <family val="2"/>
        <charset val="128"/>
      </rPr>
      <t>容：水貼測定(水貼測定必需)</t>
    </r>
    <phoneticPr fontId="21" type="noConversion"/>
  </si>
  <si>
    <t>9.各窯循環系緊急拉繩拉力鬆緊度確認</t>
    <phoneticPr fontId="5" type="noConversion"/>
  </si>
  <si>
    <t>3月份設備異常情報共有聯絡 【確認濟】：</t>
    <phoneticPr fontId="5" type="noConversion"/>
  </si>
  <si>
    <t>MF 循環CONV'異常</t>
    <phoneticPr fontId="5" type="noConversion"/>
  </si>
  <si>
    <t>MF</t>
    <phoneticPr fontId="5" type="noConversion"/>
  </si>
  <si>
    <t>HF 反転機1B 動作異常</t>
    <phoneticPr fontId="5" type="noConversion"/>
  </si>
  <si>
    <t>HF</t>
    <phoneticPr fontId="5" type="noConversion"/>
  </si>
  <si>
    <t>4.EF薄板切折安定調整/水貼測定支援(預定：3/5~4/2)</t>
    <phoneticPr fontId="5" type="noConversion"/>
  </si>
  <si>
    <r>
      <t>1. 24年-</t>
    </r>
    <r>
      <rPr>
        <b/>
        <u/>
        <sz val="12"/>
        <color theme="1"/>
        <rFont val="微軟正黑體"/>
        <family val="2"/>
        <charset val="136"/>
      </rPr>
      <t>3月</t>
    </r>
    <r>
      <rPr>
        <sz val="12"/>
        <color theme="1"/>
        <rFont val="微軟正黑體"/>
        <family val="2"/>
        <charset val="136"/>
      </rPr>
      <t xml:space="preserve"> 副資材(包裝材)費用</t>
    </r>
    <r>
      <rPr>
        <b/>
        <sz val="12"/>
        <color theme="1"/>
        <rFont val="微軟正黑體"/>
        <family val="2"/>
        <charset val="136"/>
      </rPr>
      <t xml:space="preserve"> : </t>
    </r>
    <r>
      <rPr>
        <sz val="12"/>
        <color theme="1"/>
        <rFont val="微軟正黑體"/>
        <family val="2"/>
        <charset val="136"/>
      </rPr>
      <t xml:space="preserve">652K </t>
    </r>
    <r>
      <rPr>
        <u/>
        <sz val="12"/>
        <color theme="1"/>
        <rFont val="微軟正黑體"/>
        <family val="2"/>
        <charset val="136"/>
      </rPr>
      <t xml:space="preserve">C/D </t>
    </r>
    <r>
      <rPr>
        <b/>
        <u/>
        <sz val="12"/>
        <color theme="1"/>
        <rFont val="微軟正黑體"/>
        <family val="2"/>
        <charset val="136"/>
      </rPr>
      <t>:</t>
    </r>
    <r>
      <rPr>
        <u/>
        <sz val="12"/>
        <color theme="1"/>
        <rFont val="微軟正黑體"/>
        <family val="2"/>
        <charset val="136"/>
      </rPr>
      <t xml:space="preserve"> -31K</t>
    </r>
    <r>
      <rPr>
        <sz val="12"/>
        <color theme="1"/>
        <rFont val="微軟正黑體"/>
        <family val="2"/>
        <charset val="136"/>
      </rPr>
      <t xml:space="preserve">，補助材(切刀)費用 </t>
    </r>
    <r>
      <rPr>
        <b/>
        <sz val="12"/>
        <color theme="1"/>
        <rFont val="微軟正黑體"/>
        <family val="2"/>
        <charset val="136"/>
      </rPr>
      <t>: 837</t>
    </r>
    <r>
      <rPr>
        <sz val="12"/>
        <color theme="1"/>
        <rFont val="微軟正黑體"/>
        <family val="2"/>
        <charset val="136"/>
      </rPr>
      <t xml:space="preserve">K  </t>
    </r>
    <r>
      <rPr>
        <u/>
        <sz val="12"/>
        <color theme="1"/>
        <rFont val="微軟正黑體"/>
        <family val="2"/>
        <charset val="136"/>
      </rPr>
      <t xml:space="preserve">C/D </t>
    </r>
    <r>
      <rPr>
        <b/>
        <u/>
        <sz val="12"/>
        <color theme="1"/>
        <rFont val="微軟正黑體"/>
        <family val="2"/>
        <charset val="136"/>
      </rPr>
      <t>: -152</t>
    </r>
    <r>
      <rPr>
        <u/>
        <sz val="12"/>
        <color theme="1"/>
        <rFont val="微軟正黑體"/>
        <family val="2"/>
        <charset val="136"/>
      </rPr>
      <t xml:space="preserve"> K</t>
    </r>
    <phoneticPr fontId="5" type="noConversion"/>
  </si>
  <si>
    <r>
      <t>2. 各單位相互調撥支援，3</t>
    </r>
    <r>
      <rPr>
        <b/>
        <u/>
        <sz val="12"/>
        <color theme="1"/>
        <rFont val="微軟正黑體"/>
        <family val="2"/>
        <charset val="136"/>
      </rPr>
      <t>月份</t>
    </r>
    <r>
      <rPr>
        <sz val="12"/>
        <color theme="1"/>
        <rFont val="微軟正黑體"/>
        <family val="2"/>
        <charset val="136"/>
      </rPr>
      <t xml:space="preserve">費用 C/D NT$ </t>
    </r>
    <r>
      <rPr>
        <u/>
        <sz val="12"/>
        <color theme="1"/>
        <rFont val="微軟正黑體"/>
        <family val="2"/>
        <charset val="136"/>
      </rPr>
      <t>36 K</t>
    </r>
    <r>
      <rPr>
        <sz val="12"/>
        <color theme="1"/>
        <rFont val="微軟正黑體"/>
        <family val="2"/>
        <charset val="136"/>
      </rPr>
      <t xml:space="preserve"> 元，在庫閒置副資材持續下降中。</t>
    </r>
    <phoneticPr fontId="5" type="noConversion"/>
  </si>
  <si>
    <t>9. 產線異物混入預防再發橫展開推進 ; 現場設備巡檢</t>
    <phoneticPr fontId="5" type="noConversion"/>
  </si>
  <si>
    <t>10. EF薄板本線欠板監視及水貼檢測支援 2/26~3/27預定</t>
    <phoneticPr fontId="5" type="noConversion"/>
  </si>
  <si>
    <t>11. 製一部_全員_品質COMPLIANCE教育_2024年上半年實施</t>
    <phoneticPr fontId="5" type="noConversion"/>
  </si>
  <si>
    <t>12. 24年度DNV外稽 ISO 9001：2015定期監査推進(3/7~8)</t>
    <phoneticPr fontId="5" type="noConversion"/>
  </si>
  <si>
    <t>工作天數</t>
  </si>
  <si>
    <t>周寧威</t>
  </si>
  <si>
    <t>吳得禄</t>
  </si>
  <si>
    <t>張富羿</t>
  </si>
  <si>
    <t>吳學典</t>
  </si>
  <si>
    <t>黃乙原</t>
  </si>
  <si>
    <t>蔡宜君</t>
  </si>
  <si>
    <t>何坤擇</t>
  </si>
  <si>
    <t>廖展佑</t>
  </si>
  <si>
    <t>吳禮安</t>
  </si>
  <si>
    <t>2024年3月</t>
    <phoneticPr fontId="5" type="noConversion"/>
  </si>
  <si>
    <t>EF薄板、超薄板+水貼支援</t>
    <phoneticPr fontId="5" type="noConversion"/>
  </si>
  <si>
    <t>2.OF放流作業</t>
  </si>
  <si>
    <t>3.CF溫修再start作業支援</t>
  </si>
  <si>
    <t>4.後壁、前壁、橫壁破洞修補</t>
  </si>
  <si>
    <t>5.#1迫TC pit積料掃除</t>
  </si>
  <si>
    <t>1. 築爐道工具整備</t>
  </si>
  <si>
    <t>2. 築爐道工具清點</t>
  </si>
  <si>
    <t>3. CF解體煉瓦處理</t>
  </si>
  <si>
    <t>1. 煉瓦整理</t>
  </si>
  <si>
    <t>3. 骰子煉瓦加工</t>
  </si>
  <si>
    <t>Tableau資料連結測試(課題製作)。</t>
    <phoneticPr fontId="5" type="noConversion"/>
  </si>
  <si>
    <r>
      <t>第5G</t>
    </r>
    <r>
      <rPr>
        <b/>
        <sz val="10"/>
        <rFont val="微軟正黑體"/>
        <family val="2"/>
        <charset val="136"/>
      </rPr>
      <t>：</t>
    </r>
    <phoneticPr fontId="5" type="noConversion"/>
  </si>
  <si>
    <r>
      <rPr>
        <sz val="12"/>
        <rFont val="新細明體"/>
        <family val="1"/>
        <charset val="136"/>
      </rPr>
      <t>￭</t>
    </r>
    <r>
      <rPr>
        <sz val="12"/>
        <rFont val="微軟正黑體"/>
        <family val="2"/>
        <charset val="136"/>
      </rPr>
      <t>現況</t>
    </r>
    <phoneticPr fontId="5" type="noConversion"/>
  </si>
  <si>
    <t>2024年 3 月  生産推進課月報</t>
    <phoneticPr fontId="5" type="noConversion"/>
  </si>
  <si>
    <t>4. YAP2紙電著力改善品導入G8.5使用,ADCS出荷評價</t>
    <phoneticPr fontId="5" type="noConversion"/>
  </si>
  <si>
    <t>C502415</t>
  </si>
  <si>
    <t>C502416</t>
  </si>
  <si>
    <t>各窯TOM GATE#857,858導入</t>
  </si>
  <si>
    <t>各窯TOM GATE#844,845導入</t>
  </si>
  <si>
    <t>原為2022年提出之工程變更，2023年9月追加評價</t>
    <phoneticPr fontId="5" type="noConversion"/>
  </si>
  <si>
    <t>4月</t>
    <phoneticPr fontId="5" type="noConversion"/>
  </si>
  <si>
    <t>3月工作天數</t>
    <phoneticPr fontId="21" type="noConversion"/>
  </si>
  <si>
    <t>TOM GATE＃857＃858表GATE導入。</t>
    <phoneticPr fontId="5" type="noConversion"/>
  </si>
  <si>
    <t>(反射)フェレ径(幅) =200</t>
    <phoneticPr fontId="82" type="noConversion"/>
  </si>
  <si>
    <t>反射背景輝度横條紋</t>
    <phoneticPr fontId="5" type="noConversion"/>
  </si>
  <si>
    <t>依特徵量抽出</t>
    <phoneticPr fontId="5" type="noConversion"/>
  </si>
  <si>
    <r>
      <t>4.</t>
    </r>
    <r>
      <rPr>
        <sz val="12"/>
        <rFont val="微軟正黑體"/>
        <family val="2"/>
        <charset val="136"/>
      </rPr>
      <t>步</t>
    </r>
    <r>
      <rPr>
        <sz val="12"/>
        <rFont val="Meiryo UI"/>
        <family val="2"/>
        <charset val="128"/>
      </rPr>
      <t>留提升及品質對應</t>
    </r>
    <phoneticPr fontId="5" type="noConversion"/>
  </si>
  <si>
    <t>17.各窯＃857＃858導入-薄板生產反射異常對應</t>
    <phoneticPr fontId="5" type="noConversion"/>
  </si>
  <si>
    <t>正解率:67%-&gt;95%(目標90%)。</t>
    <phoneticPr fontId="5" type="noConversion"/>
  </si>
  <si>
    <t>完成</t>
    <phoneticPr fontId="5" type="noConversion"/>
  </si>
  <si>
    <t>18.CF溫修後精查正解率提升教育(67%-&gt;95%)</t>
    <phoneticPr fontId="5" type="noConversion"/>
  </si>
  <si>
    <t>5. Kirari-TT-D紙導入使用 -NON-TAS品 二回目評價</t>
    <phoneticPr fontId="5" type="noConversion"/>
  </si>
  <si>
    <t>6. 24年度 製一部BP業者的品質Compliance強化教育</t>
    <phoneticPr fontId="5" type="noConversion"/>
  </si>
  <si>
    <t>7. OFF#6 Slimming Sample切出吋法確認</t>
    <phoneticPr fontId="5" type="noConversion"/>
  </si>
  <si>
    <t>13. 合紙汙改善紙種切替計劃作成</t>
    <phoneticPr fontId="5" type="noConversion"/>
  </si>
  <si>
    <t>14. KGP-E紙ADO向評價完成,合紙管理表修正(KGP-E G8.5ADT向追加)</t>
    <phoneticPr fontId="5" type="noConversion"/>
  </si>
  <si>
    <t>8. EF薄板本線欠板監視及水貼檢測持續支援</t>
    <phoneticPr fontId="5" type="noConversion"/>
  </si>
  <si>
    <r>
      <t xml:space="preserve">    YF窯 TRF組裝完成 (2024/2/22)、</t>
    </r>
    <r>
      <rPr>
        <sz val="14"/>
        <color rgb="FF0000FF"/>
        <rFont val="微軟正黑體"/>
        <family val="2"/>
        <charset val="136"/>
      </rPr>
      <t>KF窯 TRF組裝完成 (2024/3/5)</t>
    </r>
    <phoneticPr fontId="5" type="noConversion"/>
  </si>
  <si>
    <t>JF窯 2024/3/7調整濟</t>
    <phoneticPr fontId="5" type="noConversion"/>
  </si>
  <si>
    <t>OFF NO.7</t>
    <phoneticPr fontId="5" type="noConversion"/>
  </si>
  <si>
    <t>EF</t>
    <phoneticPr fontId="5" type="noConversion"/>
  </si>
  <si>
    <t>OFF No.7 Y切機走行皮帶斷裂異常</t>
    <phoneticPr fontId="5" type="noConversion"/>
  </si>
  <si>
    <t>EF 1Br 板揃＃2 東側(左側) 氣壓缸漏氣異常</t>
    <phoneticPr fontId="5" type="noConversion"/>
  </si>
  <si>
    <t>15. JF/EF_COLD異物混入預防橫展開現場進度確認</t>
    <phoneticPr fontId="5" type="noConversion"/>
  </si>
  <si>
    <t>9. YF/CF/KF_COLD異物混入預防橫展開現場進度確認</t>
    <phoneticPr fontId="5" type="noConversion"/>
  </si>
  <si>
    <t>3月進度:</t>
    <phoneticPr fontId="5" type="noConversion"/>
  </si>
  <si>
    <t xml:space="preserve">  ① 自動上傳DataLake程式開發完了</t>
    <phoneticPr fontId="5" type="noConversion"/>
  </si>
  <si>
    <t xml:space="preserve">  ② 實績數據自動上傳中(2024/1/1~)</t>
    <phoneticPr fontId="5" type="noConversion"/>
  </si>
  <si>
    <t xml:space="preserve">  ③ 實績資料預計增加產能LOSS細項,</t>
    <phoneticPr fontId="5" type="noConversion"/>
  </si>
  <si>
    <t xml:space="preserve">       Table規劃完成,目前向IT申請中.</t>
    <phoneticPr fontId="5" type="noConversion"/>
  </si>
  <si>
    <t>→測試後,融合程式偏差大.</t>
    <phoneticPr fontId="5" type="noConversion"/>
  </si>
  <si>
    <t>目前修正程式開發中.</t>
    <phoneticPr fontId="5" type="noConversion"/>
  </si>
  <si>
    <t>3月討論,融合程式追加tom座標資料修正,</t>
    <phoneticPr fontId="5" type="noConversion"/>
  </si>
  <si>
    <t>16. 完成python上傳資料欄位與 table schema欄位確認</t>
    <phoneticPr fontId="5" type="noConversion"/>
  </si>
  <si>
    <t>10. Tableau 進度: YF 實際需求與現場商談確認項目</t>
    <phoneticPr fontId="5" type="noConversion"/>
  </si>
  <si>
    <t xml:space="preserve"> JF 2BR 6P ROBOT 吸著延遲導致異常</t>
    <phoneticPr fontId="5" type="noConversion"/>
  </si>
  <si>
    <t>JF</t>
    <phoneticPr fontId="5" type="noConversion"/>
  </si>
  <si>
    <t>EF 1Br 板揃＃2 東側(左側) 氣壓缸漏氣異常</t>
    <phoneticPr fontId="5" type="noConversion"/>
  </si>
  <si>
    <t>OFF No.7 Y切機走行皮帶斷裂異常</t>
    <phoneticPr fontId="5" type="noConversion"/>
  </si>
  <si>
    <t>19.TAS#5泡画處PC備品不足對應。</t>
    <phoneticPr fontId="5" type="noConversion"/>
  </si>
  <si>
    <t>家興</t>
    <phoneticPr fontId="5" type="noConversion"/>
  </si>
  <si>
    <r>
      <t xml:space="preserve">  </t>
    </r>
    <r>
      <rPr>
        <sz val="12"/>
        <rFont val="新細明體"/>
        <family val="1"/>
        <charset val="136"/>
      </rPr>
      <t>②</t>
    </r>
    <r>
      <rPr>
        <sz val="12"/>
        <rFont val="微軟正黑體"/>
        <family val="2"/>
        <charset val="136"/>
      </rPr>
      <t xml:space="preserve"> TAS#5已於2024/3/19進行泡画處PC變更。</t>
    </r>
    <phoneticPr fontId="5" type="noConversion"/>
  </si>
  <si>
    <t xml:space="preserve">    素製四課預計4/8進行5000m2評價。</t>
    <phoneticPr fontId="5" type="noConversion"/>
  </si>
  <si>
    <t xml:space="preserve"> (1G) 2024年03月  素板生産推進課月報           　　　　　　　　　　　　　　　                 </t>
    <phoneticPr fontId="8"/>
  </si>
  <si>
    <t>3/5、3/20</t>
    <phoneticPr fontId="5" type="noConversion"/>
  </si>
  <si>
    <t>3/5、3/12</t>
    <phoneticPr fontId="5" type="noConversion"/>
  </si>
  <si>
    <t>3/19、3/28</t>
    <phoneticPr fontId="5" type="noConversion"/>
  </si>
  <si>
    <t>3/5 自動檢查計畫實施濟-檢查項目包含個人防護具/電動拖板車外充機</t>
    <phoneticPr fontId="10" type="noConversion"/>
  </si>
  <si>
    <t xml:space="preserve">3/26 4R KYT訓練實施濟 </t>
    <phoneticPr fontId="10" type="noConversion"/>
  </si>
  <si>
    <t>改善活動計畫實施</t>
    <phoneticPr fontId="5" type="noConversion"/>
  </si>
  <si>
    <t>3/22 危險預判紀錄表2件提出濟</t>
    <phoneticPr fontId="5" type="noConversion"/>
  </si>
  <si>
    <t>先月災害事故案例彙整宣導</t>
    <phoneticPr fontId="5" type="noConversion"/>
  </si>
  <si>
    <t>3/6 2月份AGC重要災害事例提醒E-learning線上閱覽發佈</t>
    <phoneticPr fontId="5" type="noConversion"/>
  </si>
  <si>
    <t>3/6 部內安全強化教育宣導資料發佈</t>
    <phoneticPr fontId="5" type="noConversion"/>
  </si>
  <si>
    <t>3/26 窯區環測資料整理及進度確認濟(全窯實施濟)</t>
    <phoneticPr fontId="5" type="noConversion"/>
  </si>
  <si>
    <t>3/13 課內安全會議實施濟</t>
    <phoneticPr fontId="5" type="noConversion"/>
  </si>
  <si>
    <t>3/4 14K內稽事前說明會</t>
    <phoneticPr fontId="5" type="noConversion"/>
  </si>
  <si>
    <t>3/5 45K安全會議實施濟</t>
    <phoneticPr fontId="10" type="noConversion"/>
  </si>
  <si>
    <t>3/18 14K內稽實施濟</t>
    <phoneticPr fontId="5" type="noConversion"/>
  </si>
  <si>
    <t>3/20 14K環境巡檢實施濟</t>
    <phoneticPr fontId="5" type="noConversion"/>
  </si>
  <si>
    <t>3/26 14k&amp;50k會議實施濟</t>
    <phoneticPr fontId="5" type="noConversion"/>
  </si>
  <si>
    <t>3/26 45K內稽事前說明會</t>
    <phoneticPr fontId="5" type="noConversion"/>
  </si>
  <si>
    <t>3/29 COLD TAS 安全溝通交流會議實施濟</t>
    <phoneticPr fontId="5" type="noConversion"/>
  </si>
  <si>
    <t>3/1 公用電氣課業者 YF調合棟捲揚機落下重大虛驚報告書</t>
    <phoneticPr fontId="5" type="noConversion"/>
  </si>
  <si>
    <t>3/1 機械技術課 YF BATH Heater Cover安裝時發生地絡報告書</t>
    <phoneticPr fontId="5" type="noConversion"/>
  </si>
  <si>
    <t>3/1 基板加工一課 TW03中之島行走時重心不穩伸手抓握導致挫傷報告書</t>
    <phoneticPr fontId="5" type="noConversion"/>
  </si>
  <si>
    <t>3/1 韓國KTC工廠放流水總氮(T-N)超標 環境．保安防災EHSQ事故 最終報告書</t>
    <phoneticPr fontId="5" type="noConversion"/>
  </si>
  <si>
    <t>3/1 素二課 防炎Sheet小火虛驚報告書</t>
    <phoneticPr fontId="5" type="noConversion"/>
  </si>
  <si>
    <t>3/1 設備機動課 LEHR HEATER 外蓋復歸作業地絡虛驚報告書</t>
    <phoneticPr fontId="5" type="noConversion"/>
  </si>
  <si>
    <t>3/1 工程管理課 JK倉庫堆高機碰撞G8素板事故報告書</t>
    <phoneticPr fontId="5" type="noConversion"/>
  </si>
  <si>
    <t>3/1 基板加工二課 捆包8號縣堆高機碰撞蜂鳴器外蓋事故報告書</t>
    <phoneticPr fontId="5" type="noConversion"/>
  </si>
  <si>
    <t>3/1 AMMA發生CO2自動滅火系統啟動EHSQ事故 最終報告書</t>
    <phoneticPr fontId="5" type="noConversion"/>
  </si>
  <si>
    <t>3/4 NF窯 窯前LED照明插座起火-報告書</t>
    <phoneticPr fontId="5" type="noConversion"/>
  </si>
  <si>
    <t>3/11 化學品C在千葉VETEQ公司發生的R404A高壓氣體洩漏事故最終報告書</t>
    <phoneticPr fontId="5" type="noConversion"/>
  </si>
  <si>
    <t>3/13 ADCH因皮帶更換手指被捲入-微傷報告書</t>
    <phoneticPr fontId="5" type="noConversion"/>
  </si>
  <si>
    <t>3/14 交通安全宣導(庇護島增設，注意喚起)</t>
    <phoneticPr fontId="5" type="noConversion"/>
  </si>
  <si>
    <t>3/15 AGEA發生金属板傾倒壓傷腿骨折的災害最終報告書</t>
    <phoneticPr fontId="5" type="noConversion"/>
  </si>
  <si>
    <t>3/18 素材二課 G8素板廢棄作業時割傷左手背報告書</t>
    <phoneticPr fontId="5" type="noConversion"/>
  </si>
  <si>
    <t>3/18 基加一課卡匣內基板廢棄作業時基板破裂刺傷右手掌報告書</t>
    <phoneticPr fontId="5" type="noConversion"/>
  </si>
  <si>
    <t>3/18 基加二課移載機異常處理時遭CV破裂基板刺傷左手掌報告書</t>
    <phoneticPr fontId="5" type="noConversion"/>
  </si>
  <si>
    <t>3/19 泰國AFT-RY工廠、品保社員作業不慎遭玻璃割傷災害 (微傷-速報)</t>
    <phoneticPr fontId="5" type="noConversion"/>
  </si>
  <si>
    <t>3/21 基加二課KW10洗淨機入口手指遭玻璃刺傷(速報)</t>
    <phoneticPr fontId="5" type="noConversion"/>
  </si>
  <si>
    <t>3/1 窯爐高溫盛接盤增設全窯對應完成濟</t>
    <phoneticPr fontId="5" type="noConversion"/>
  </si>
  <si>
    <t>3/8 相模工廠死亡災害橫展開，部內調查彙整濟</t>
    <phoneticPr fontId="5" type="noConversion"/>
  </si>
  <si>
    <t>3/28 柳杉木圓木棒C/E各1支使用測試，尚未收到使用評價。</t>
    <phoneticPr fontId="5" type="noConversion"/>
  </si>
  <si>
    <t>安全事例資料庫登錄新增10件(包含下記ADT 等共有9件(具最終報告書為主)</t>
    <phoneticPr fontId="5" type="noConversion"/>
  </si>
  <si>
    <t>ADT現場電磁波量測(次/年)</t>
    <phoneticPr fontId="5" type="noConversion"/>
  </si>
  <si>
    <t>2024年3月份預定作業項目</t>
    <phoneticPr fontId="5" type="noConversion"/>
  </si>
  <si>
    <t>*窯爐窯下小火預防對策各窯對應完成，安全組每周會窯周圍巡檢/提醒。</t>
    <phoneticPr fontId="5" type="noConversion"/>
  </si>
  <si>
    <r>
      <t>早會事例情報宣導提醒</t>
    </r>
    <r>
      <rPr>
        <sz val="12"/>
        <color rgb="FFFF0000"/>
        <rFont val="微軟正黑體"/>
        <family val="2"/>
        <charset val="136"/>
      </rPr>
      <t>(共19回)</t>
    </r>
    <phoneticPr fontId="5" type="noConversion"/>
  </si>
  <si>
    <t>TAS#5泡畫處PC轉用，3/19 TAS定修更換及測試完畢。</t>
    <phoneticPr fontId="5" type="noConversion"/>
  </si>
  <si>
    <t>因PLC通信模組與控制器無法通信，預計4月工事日再測。</t>
    <phoneticPr fontId="5" type="noConversion"/>
  </si>
  <si>
    <t>Tableau生產情報擬再追加LOSS情報，權限申請開通中。</t>
    <phoneticPr fontId="5" type="noConversion"/>
  </si>
  <si>
    <t>EF已表出並運用在超薄板中，實際成效確認中。(目前未發現BOS混入)</t>
    <phoneticPr fontId="5" type="noConversion"/>
  </si>
  <si>
    <t>査定完畢，起業申請書已提送(簽核中)</t>
    <phoneticPr fontId="5" type="noConversion"/>
  </si>
  <si>
    <t>設備、欠点TREND日報WEB可視化(Python活用)</t>
    <phoneticPr fontId="5" type="noConversion"/>
  </si>
  <si>
    <t>進行中</t>
    <phoneticPr fontId="5" type="noConversion"/>
  </si>
  <si>
    <t>利用Python自動集計及圖表輸出，藉由WEB每日定時更新情報。</t>
    <phoneticPr fontId="5" type="noConversion"/>
  </si>
  <si>
    <t>TAS#6精查LENS倍率一致化</t>
    <phoneticPr fontId="5" type="noConversion"/>
  </si>
  <si>
    <t>再開</t>
    <phoneticPr fontId="5" type="noConversion"/>
  </si>
  <si>
    <t>因TAS#5已改1x分解能提升，但TAS#6仍0.75x，擬橫展開對應。</t>
    <phoneticPr fontId="5" type="noConversion"/>
  </si>
  <si>
    <t>CF IPM-8580畫處Board電容爆燃調查及對應</t>
    <phoneticPr fontId="5" type="noConversion"/>
  </si>
  <si>
    <t>與生技正檢討將更換電容，待確定後將通知ADT購入並自行更換對應。</t>
    <phoneticPr fontId="5" type="noConversion"/>
  </si>
  <si>
    <t>1. CF畫處IPM-8580 Board爆燃生技已送測20片閒置的機板，推論是鉭電容表面裂化造成，生技部建議更換可自體修復的固體電容，</t>
    <phoneticPr fontId="5" type="noConversion"/>
  </si>
  <si>
    <t>目前正在查找可替換的型號及測試，待決定之後會再通知ADT並現地對應。</t>
    <phoneticPr fontId="5" type="noConversion"/>
  </si>
  <si>
    <t>2. EF窯3月切替成超薄板(0.2/0.15t)，因D/O異常發現除#841大量BOS爆發之外，其餘#503及#420等TINY自動OK欠點也會混入，</t>
    <phoneticPr fontId="5" type="noConversion"/>
  </si>
  <si>
    <t>雖第一時間先精查出對應，但推論是因為BOS母數太多而發生流出，但隨著異常排除也已消失，後續將再觀察。</t>
    <phoneticPr fontId="5" type="noConversion"/>
  </si>
  <si>
    <t>3. EF3月份的薄板生產由於HOT的L/S有調升，我們發現TOM反射光量的波形次數有減少，但後半段0.15t因為平坦度及品質操作，震動又開始加大，</t>
    <phoneticPr fontId="5" type="noConversion"/>
  </si>
  <si>
    <t>本次TOM有導入 Gate#857 #858抽出Dross裡面因反射橫向條紋所產生的BOS混入欠點，目前確認有起到一定的作用，尚未有BOS混入。</t>
    <phoneticPr fontId="5" type="noConversion"/>
  </si>
  <si>
    <t>4. KF ON/DS 切線檢查機PLC化的改造，Keyence廠商已入廠並修改了軟體，但因為電氣方面本次購入的通信模組與控制器無法通信，</t>
    <phoneticPr fontId="5" type="noConversion"/>
  </si>
  <si>
    <t>因控制器僅提供1組RJ-45網路孔，下回工事日將測試不經由Swith HUB直接插入RJ-45孔試試看。</t>
    <phoneticPr fontId="5" type="noConversion"/>
  </si>
  <si>
    <t>CF HOT #950#890#841 T.S系欠點抽出Gate檢討</t>
    <phoneticPr fontId="5" type="noConversion"/>
  </si>
  <si>
    <t>3/29 初版#846#860新規GATE已先導入CF窯裏GATE檢証中。</t>
    <phoneticPr fontId="5" type="noConversion"/>
  </si>
  <si>
    <t>5. #841微小欠點因HOT的操作、溫差變化會突然惡化，因預設是TINY自動OK，如果沒有每日監視會疏於防範造成流出，</t>
    <phoneticPr fontId="5" type="noConversion"/>
  </si>
  <si>
    <t xml:space="preserve">但因欠點數很多，無法每日安排人員目視確認切費時，擬藉由 TOM Delta推論的情報來作為欠点日報依據。(可視化・自動化) </t>
    <phoneticPr fontId="5" type="noConversion"/>
  </si>
  <si>
    <t>因D/O異常造成BOS多發及薄板生產，反射光量異常外亂干涉往後延遲。</t>
    <phoneticPr fontId="5" type="noConversion"/>
  </si>
  <si>
    <t>D/O異常によるBOS多発と薄板からの反射光量の異常に延期しました。</t>
    <phoneticPr fontId="5" type="noConversion"/>
  </si>
  <si>
    <t>TAS#5の画処PCに切り替え、3/19にTASの定修・交換完了しました。</t>
    <phoneticPr fontId="5" type="noConversion"/>
  </si>
  <si>
    <t>PLC通信モジュール通信異常ため、4月の工事日に再度テストする予定だ。</t>
    <phoneticPr fontId="5" type="noConversion"/>
  </si>
  <si>
    <t>TAS#6 精査レンズ倍率の一致化</t>
    <phoneticPr fontId="5" type="noConversion"/>
  </si>
  <si>
    <t>TAS#5は分解能1倍に変更されましたが、TAS#6横展開する予定です。</t>
    <phoneticPr fontId="5" type="noConversion"/>
  </si>
  <si>
    <t>Tableauでは LOSS 情報を追加する予定であり、許可申請中です。</t>
    <phoneticPr fontId="5" type="noConversion"/>
  </si>
  <si>
    <t>設備・欠点日報をWEBで可視化（Pythonの活用）</t>
    <phoneticPr fontId="5" type="noConversion"/>
  </si>
  <si>
    <t>出力を自動集計・グラフ化し、WEB上で毎日定期的に情報を更新。</t>
    <phoneticPr fontId="5" type="noConversion"/>
  </si>
  <si>
    <t>EF表出された、結果が確認中です。 (BOS 混入は今のところ見つかっていません)</t>
    <phoneticPr fontId="5" type="noConversion"/>
  </si>
  <si>
    <t>見積書が査定完了、起業申請書が提出されました（承認中）</t>
    <phoneticPr fontId="5" type="noConversion"/>
  </si>
  <si>
    <t>CF IPM-8580画処ボードコンデンサ爆燃の調査と対応</t>
    <phoneticPr fontId="5" type="noConversion"/>
  </si>
  <si>
    <t>CF HOT #950#890#841からT.S欠点の抽出を見直し</t>
    <phoneticPr fontId="5" type="noConversion"/>
  </si>
  <si>
    <t>生技はコンデンサを検討中で、交換する予定であり、確認され次第、ADTに購入と交換の推奨が通知される予定です。</t>
    <phoneticPr fontId="5" type="noConversion"/>
  </si>
  <si>
    <t>3/29 CF窯GATE新規#846 #860が導入されました。</t>
    <phoneticPr fontId="5" type="noConversion"/>
  </si>
  <si>
    <t>1. 1. CF 画処 IPM-8580遊休ボード20 枚をテストに送りました。タンタル コンデンサの表面クラックが原因であると推測されます。</t>
    <phoneticPr fontId="5" type="noConversion"/>
  </si>
  <si>
    <t>生技部では固体コンデンサの交換を推奨しています。現在、代替機種を探しています。テスト後、ADT に通知され、決定後に現場で対応します。</t>
    <phoneticPr fontId="5" type="noConversion"/>
  </si>
  <si>
    <t>2. 3月にEF窯超薄板に切り替えましたが、D/O異常により#841でBOSが多発したことに加え、TINY自動OK混入も判明しました。</t>
    <phoneticPr fontId="5" type="noConversion"/>
  </si>
  <si>
    <t>一時的には精査出していましたが、BOS母数が多すぎるために流出したものと推測されましたが、異常が解消されたため、消えてしまい、後で再び観察します。</t>
    <phoneticPr fontId="5" type="noConversion"/>
  </si>
  <si>
    <t>3. 3月のEFの超薄板生産では、HOTのL/S UPによりTOM反射光量異常が減少することが分かりましたが、</t>
    <phoneticPr fontId="5" type="noConversion"/>
  </si>
  <si>
    <t>平坦度と品質対応により0.15t後半に今回はドロスの横縞反射によるBOS混合欠点を抽出するためにTOM Gate #857 #858を導入しました。</t>
    <phoneticPr fontId="5" type="noConversion"/>
  </si>
  <si>
    <t>コントローラーには RJ-45 ネットワーク ホールが 1 セットしかないため、次の工事日に Swith HUB を経由せずに RJ-45 ホールに直接接続してみます。</t>
    <phoneticPr fontId="5" type="noConversion"/>
  </si>
  <si>
    <t>4. KF ON/DS切線検査機のPLC化に、メーカーが工場に入ってソフトを修正しましたが、電気の方は今回購入した通信モジュールは通信エラーが発生しました。</t>
    <phoneticPr fontId="5" type="noConversion"/>
  </si>
  <si>
    <t>欠点箇所については、毎日担当者による目視検査を手配することは不可能であり、TOM Delta が推論した情報を基礎として欠点日報を使用する予定である。 （見える化・自動化）</t>
    <phoneticPr fontId="5" type="noConversion"/>
  </si>
  <si>
    <t>5. #841 微小欠点はHOT操作や温度差変化により急に悪化しますが、TINY自動OKとなっているため、日々の監視をしていないと予防がおろそかになり流出の原因となります。</t>
    <phoneticPr fontId="5" type="noConversion"/>
  </si>
  <si>
    <t>3/22 製一部安全環境保安相關活動實績調查發布濟</t>
    <phoneticPr fontId="5" type="noConversion"/>
  </si>
  <si>
    <t>3/22 製一部安全保全環境月報進度資料彙整及公布周知濟</t>
    <phoneticPr fontId="5" type="noConversion"/>
  </si>
  <si>
    <t>①3月份工事日安全巡檢 5 回、定修安全巡檢 2回。</t>
    <phoneticPr fontId="5" type="noConversion"/>
  </si>
  <si>
    <t>3/21 J/K電磁波量測完成，繼續它窯測定。</t>
    <phoneticPr fontId="5" type="noConversion"/>
  </si>
  <si>
    <t>3/28 總完成數14/19，完成率74%，完成的產線周邊欄杆預製中；EF薄板生產中。</t>
    <phoneticPr fontId="5" type="noConversion"/>
  </si>
  <si>
    <t>防割手套止滑性測試(540D&amp;544)</t>
    <phoneticPr fontId="5" type="noConversion"/>
  </si>
  <si>
    <t>3/18 測定完成，測定結果聯絡週知。</t>
    <phoneticPr fontId="5" type="noConversion"/>
  </si>
  <si>
    <t>*玻璃刺割傷的災害虛驚持續的發生，重申，防割手套的防穿刺能力薄弱，同仁必須小心使用。</t>
    <phoneticPr fontId="5" type="noConversion"/>
  </si>
  <si>
    <r>
      <t>EF 0.15T薄板生</t>
    </r>
    <r>
      <rPr>
        <sz val="12"/>
        <color rgb="FF0000FF"/>
        <rFont val="微軟正黑體"/>
        <family val="2"/>
        <charset val="136"/>
      </rPr>
      <t>產</t>
    </r>
    <r>
      <rPr>
        <sz val="12"/>
        <color rgb="FF0000FF"/>
        <rFont val="Meiryo UI"/>
        <family val="2"/>
        <charset val="128"/>
      </rPr>
      <t>期間,反射背景輝度横條紋發生、反射特</t>
    </r>
    <r>
      <rPr>
        <sz val="12"/>
        <color rgb="FF0000FF"/>
        <rFont val="微軟正黑體"/>
        <family val="2"/>
        <charset val="136"/>
      </rPr>
      <t>徵</t>
    </r>
    <r>
      <rPr>
        <sz val="12"/>
        <color rgb="FF0000FF"/>
        <rFont val="Meiryo UI"/>
        <family val="2"/>
        <charset val="128"/>
      </rPr>
      <t>失去功能、</t>
    </r>
    <phoneticPr fontId="5" type="noConversion"/>
  </si>
  <si>
    <r>
      <t>有致命欠點流出風険,薄板生</t>
    </r>
    <r>
      <rPr>
        <sz val="12"/>
        <color rgb="FF0000FF"/>
        <rFont val="微軟正黑體"/>
        <family val="2"/>
        <charset val="136"/>
      </rPr>
      <t>產</t>
    </r>
    <r>
      <rPr>
        <sz val="12"/>
        <color rgb="FF0000FF"/>
        <rFont val="Meiryo UI"/>
        <family val="2"/>
        <charset val="128"/>
      </rPr>
      <t>時新GATE導入精</t>
    </r>
    <r>
      <rPr>
        <sz val="12"/>
        <color rgb="FF0000FF"/>
        <rFont val="微軟正黑體"/>
        <family val="2"/>
        <charset val="136"/>
      </rPr>
      <t>查</t>
    </r>
    <r>
      <rPr>
        <sz val="12"/>
        <color rgb="FF0000FF"/>
        <rFont val="Meiryo UI"/>
        <family val="2"/>
        <charset val="128"/>
      </rPr>
      <t>出對應。</t>
    </r>
  </si>
  <si>
    <t>1、</t>
    <phoneticPr fontId="5" type="noConversion"/>
  </si>
  <si>
    <t>2、</t>
    <phoneticPr fontId="5" type="noConversion"/>
  </si>
  <si>
    <t>3、</t>
    <phoneticPr fontId="5" type="noConversion"/>
  </si>
  <si>
    <t>4、</t>
    <phoneticPr fontId="5" type="noConversion"/>
  </si>
  <si>
    <t>3月 副資材(包裝材)費用 : 652K，C/D：-31 K</t>
    <phoneticPr fontId="5" type="noConversion"/>
  </si>
  <si>
    <t>補助材(切刀)費用：837K、C/D：-152 K</t>
    <phoneticPr fontId="5" type="noConversion"/>
  </si>
  <si>
    <t xml:space="preserve">       未達成原因：切刀採購額較前月上升18.6% (CF稼動開始有採購需求，前月無採購)，而副資材採購額較前月減少10.3%</t>
    <phoneticPr fontId="5" type="noConversion"/>
  </si>
  <si>
    <r>
      <t xml:space="preserve">1、 24年-3月 </t>
    </r>
    <r>
      <rPr>
        <sz val="10"/>
        <color rgb="FF0000FF"/>
        <rFont val="微軟正黑體"/>
        <family val="2"/>
        <charset val="136"/>
      </rPr>
      <t>副資材(包裝材)費用 : 652K C/D : -31K</t>
    </r>
    <r>
      <rPr>
        <sz val="10"/>
        <rFont val="微軟正黑體"/>
        <family val="2"/>
        <charset val="136"/>
      </rPr>
      <t>，</t>
    </r>
    <r>
      <rPr>
        <sz val="10"/>
        <color rgb="FF0000FF"/>
        <rFont val="微軟正黑體"/>
        <family val="2"/>
        <charset val="136"/>
      </rPr>
      <t>補助材(切刀)費用 : 837K  C/D : -152 K</t>
    </r>
    <r>
      <rPr>
        <sz val="10"/>
        <rFont val="微軟正黑體"/>
        <family val="2"/>
        <charset val="136"/>
      </rPr>
      <t>。整體採購額較前月上升3.9%，</t>
    </r>
    <phoneticPr fontId="5" type="noConversion"/>
  </si>
  <si>
    <t>2、3月份在庫閒置副資材C/D NT$ 36 K 元，各單位相互調撥支援持續進行。3G也持續推進：合紙/副資材的統合分配，讓安全在庫量最適化。</t>
    <phoneticPr fontId="5" type="noConversion"/>
  </si>
  <si>
    <r>
      <t>4G機動組：</t>
    </r>
    <r>
      <rPr>
        <sz val="10"/>
        <color rgb="FF0000FF"/>
        <rFont val="微軟正黑體"/>
        <family val="2"/>
        <charset val="136"/>
      </rPr>
      <t>4G機動組於2/21開始，大部份人力分發至各窯，協助生產相關作業。</t>
    </r>
    <phoneticPr fontId="5" type="noConversion"/>
  </si>
  <si>
    <r>
      <t>3、</t>
    </r>
    <r>
      <rPr>
        <sz val="10"/>
        <color rgb="FF0000FF"/>
        <rFont val="微軟正黑體"/>
        <family val="2"/>
        <charset val="136"/>
      </rPr>
      <t>2024年度DNV外稽 ISO 9001：2015定期監査推進(3/7~8)</t>
    </r>
    <phoneticPr fontId="5" type="noConversion"/>
  </si>
  <si>
    <r>
      <t>4G專案：</t>
    </r>
    <r>
      <rPr>
        <sz val="10"/>
        <color rgb="FF0000FF"/>
        <rFont val="微軟正黑體"/>
        <family val="2"/>
        <charset val="136"/>
      </rPr>
      <t>EF薄板切折安定調整/水貼測定支援( 預定：3/5~4/2 )</t>
    </r>
    <phoneticPr fontId="5" type="noConversion"/>
  </si>
  <si>
    <r>
      <t>4G專案：2024年3月份，</t>
    </r>
    <r>
      <rPr>
        <sz val="10"/>
        <color rgb="FF0000FF"/>
        <rFont val="微軟正黑體"/>
        <family val="2"/>
        <charset val="136"/>
      </rPr>
      <t>ADT設備異常發生件數 3 件，海外窯設備異常情報 2 件</t>
    </r>
    <r>
      <rPr>
        <sz val="10"/>
        <rFont val="微軟正黑體"/>
        <family val="2"/>
        <charset val="136"/>
      </rPr>
      <t>。共 5 件情報共有聯絡濟。</t>
    </r>
    <phoneticPr fontId="5" type="noConversion"/>
  </si>
  <si>
    <r>
      <t>3/27 台製防炎SHEET測試符合要求(耐炎260℃</t>
    </r>
    <r>
      <rPr>
        <sz val="10.8"/>
        <color rgb="FF0000FF"/>
        <rFont val="微軟正黑體"/>
        <family val="2"/>
        <charset val="136"/>
      </rPr>
      <t>)</t>
    </r>
    <r>
      <rPr>
        <sz val="12"/>
        <color rgb="FF0000FF"/>
        <rFont val="微軟正黑體"/>
        <family val="2"/>
        <charset val="136"/>
      </rPr>
      <t>，報價單呈各窯決定(台製/日製)。</t>
    </r>
    <phoneticPr fontId="5" type="noConversion"/>
  </si>
  <si>
    <t>-</t>
    <phoneticPr fontId="5" type="noConversion"/>
  </si>
  <si>
    <t>3月份工事日安全巡檢 5 回、定修安全巡檢 2回。</t>
    <phoneticPr fontId="5" type="noConversion"/>
  </si>
  <si>
    <t>3/E</t>
    <phoneticPr fontId="5" type="noConversion"/>
  </si>
  <si>
    <t>事例橫展開調查對應</t>
    <phoneticPr fontId="5" type="noConversion"/>
  </si>
  <si>
    <r>
      <t>①2月份</t>
    </r>
    <r>
      <rPr>
        <sz val="10"/>
        <color rgb="FF0000FF"/>
        <rFont val="微軟正黑體"/>
        <family val="2"/>
        <charset val="136"/>
      </rPr>
      <t>AGC重要災害事例提醒E-learning線上閱覽發佈。</t>
    </r>
    <phoneticPr fontId="5" type="noConversion"/>
  </si>
  <si>
    <r>
      <t>②</t>
    </r>
    <r>
      <rPr>
        <sz val="10"/>
        <color rgb="FF0000FF"/>
        <rFont val="微軟正黑體"/>
        <family val="2"/>
        <charset val="136"/>
      </rPr>
      <t>事例情報宣導共 19回、事例橫展開調查及對應共 3件。</t>
    </r>
    <phoneticPr fontId="5" type="noConversion"/>
  </si>
  <si>
    <t>①COLD TRF安全柵欄增設案完成率：74% (14/19)</t>
    <phoneticPr fontId="5" type="noConversion"/>
  </si>
  <si>
    <t>②防割手套止滑性測試(540D&amp;544)完了，測定結果聯絡週知。</t>
    <phoneticPr fontId="5" type="noConversion"/>
  </si>
  <si>
    <t>3/E</t>
    <phoneticPr fontId="5" type="noConversion"/>
  </si>
  <si>
    <t>4.定例會議及活動</t>
    <phoneticPr fontId="5" type="noConversion"/>
  </si>
  <si>
    <t>定例會議及活動</t>
    <phoneticPr fontId="5" type="noConversion"/>
  </si>
  <si>
    <t>②COLD TAS 安全溝通交流會議實施濟</t>
    <phoneticPr fontId="5" type="noConversion"/>
  </si>
  <si>
    <t>①14k、45&amp;50k 內稽相關會議及實施</t>
    <phoneticPr fontId="5" type="noConversion"/>
  </si>
  <si>
    <r>
      <t>● 3月份工事日安全巡檢 5回、定修安全巡檢 2回，</t>
    </r>
    <r>
      <rPr>
        <sz val="10"/>
        <color rgb="FF0000FF"/>
        <rFont val="微軟正黑體"/>
        <family val="2"/>
        <charset val="136"/>
      </rPr>
      <t>缺失還有一件尚未改善</t>
    </r>
    <r>
      <rPr>
        <sz val="10"/>
        <rFont val="微軟正黑體"/>
        <family val="2"/>
        <charset val="136"/>
      </rPr>
      <t>。</t>
    </r>
    <phoneticPr fontId="5" type="noConversion"/>
  </si>
  <si>
    <r>
      <t xml:space="preserve">● </t>
    </r>
    <r>
      <rPr>
        <sz val="10"/>
        <color rgb="FF0000FF"/>
        <rFont val="微軟正黑體"/>
        <family val="2"/>
        <charset val="136"/>
      </rPr>
      <t>窯爐窯下小火預防對策各窯對應完成</t>
    </r>
    <r>
      <rPr>
        <sz val="10"/>
        <rFont val="微軟正黑體"/>
        <family val="2"/>
        <charset val="136"/>
      </rPr>
      <t>，安全組每周會窯周圍巡檢/提醒。</t>
    </r>
    <phoneticPr fontId="5" type="noConversion"/>
  </si>
  <si>
    <t>● 玻璃刺割傷的災害虛驚持續的發生，重申，防割手套的防穿刺能力薄弱，同仁必須小心使用。</t>
    <phoneticPr fontId="5" type="noConversion"/>
  </si>
  <si>
    <t>1、3月份EF進入薄板、超薄板生產期間，1～4G均安排人力支援協助，總共支援：398人次。</t>
    <phoneticPr fontId="5" type="noConversion"/>
  </si>
  <si>
    <t>2、針對EF超薄版生產，造成Dross欠點中混入BOS及流出的狀況，本次導入Gate#857、858對應，目前確認並無BOS混入到Dross的情況。</t>
    <phoneticPr fontId="5" type="noConversion"/>
  </si>
  <si>
    <t>3、4G機動組已經於2/E解編至各窯協助生產相關作業。</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</si>
</sst>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76" formatCode="m/d;@"/>
    <numFmt numFmtId="177" formatCode="m/d"/>
    <numFmt numFmtId="178" formatCode="[$-404]aaa;@"/>
    <numFmt numFmtId="179" formatCode="m&quot;月&quot;d&quot;日&quot;"/>
    <numFmt numFmtId="180" formatCode="yyyy/m/d;@"/>
    <numFmt numFmtId="181" formatCode="yyyy/mm/dd"/>
  </numFmts>
  <fonts count="105">
    <font>
      <sz val="12"/>
      <color theme="1"/>
      <name val="新細明體"/>
      <family val="2"/>
      <scheme val="minor"/>
    </font>
    <font>
      <sz val="11"/>
      <color theme="1"/>
      <name val="微軟正黑體"/>
      <family val="2"/>
      <charset val="136"/>
    </font>
    <font>
      <sz val="11"/>
      <color theme="1"/>
      <name val="微軟正黑體"/>
      <family val="2"/>
      <charset val="136"/>
    </font>
    <font>
      <sz val="11"/>
      <color theme="1"/>
      <name val="微軟正黑體"/>
      <family val="2"/>
      <charset val="136"/>
    </font>
    <font>
      <sz val="11"/>
      <color theme="1"/>
      <name val="微軟正黑體"/>
      <family val="2"/>
      <charset val="136"/>
    </font>
    <font>
      <sz val="9"/>
      <name val="新細明體"/>
      <family val="3"/>
      <charset val="136"/>
      <scheme val="minor"/>
    </font>
    <font>
      <sz val="11"/>
      <color theme="1"/>
      <name val="新細明體"/>
      <family val="2"/>
      <scheme val="minor"/>
    </font>
    <font>
      <sz val="12"/>
      <name val="Osaka"/>
      <family val="3"/>
      <charset val="128"/>
    </font>
    <font>
      <sz val="6"/>
      <name val="Osaka"/>
      <family val="3"/>
      <charset val="128"/>
    </font>
    <font>
      <sz val="12"/>
      <name val="新細明體"/>
      <family val="1"/>
      <charset val="136"/>
    </font>
    <font>
      <sz val="9"/>
      <name val="新細明體"/>
      <family val="1"/>
      <charset val="136"/>
    </font>
    <font>
      <sz val="10"/>
      <name val="Helv"/>
      <family val="2"/>
    </font>
    <font>
      <sz val="6"/>
      <name val="ＭＳ Ｐゴシック"/>
      <family val="2"/>
      <charset val="128"/>
    </font>
    <font>
      <sz val="11"/>
      <name val="ＭＳ Ｐゴシック"/>
      <family val="2"/>
      <charset val="128"/>
    </font>
    <font>
      <sz val="12"/>
      <color theme="1"/>
      <name val="新細明體"/>
      <family val="2"/>
      <scheme val="minor"/>
    </font>
    <font>
      <u/>
      <sz val="12"/>
      <color theme="10"/>
      <name val="新細明體"/>
      <family val="2"/>
      <scheme val="minor"/>
    </font>
    <font>
      <sz val="12"/>
      <name val="微軟正黑體"/>
      <family val="2"/>
      <charset val="136"/>
    </font>
    <font>
      <sz val="12"/>
      <color theme="1"/>
      <name val="微軟正黑體"/>
      <family val="2"/>
      <charset val="136"/>
    </font>
    <font>
      <sz val="12"/>
      <color rgb="FF006100"/>
      <name val="Microsoft JhengHei UI"/>
      <family val="2"/>
      <charset val="136"/>
    </font>
    <font>
      <sz val="12"/>
      <color rgb="FF9C5700"/>
      <name val="Microsoft JhengHei UI"/>
      <family val="2"/>
      <charset val="136"/>
    </font>
    <font>
      <sz val="12"/>
      <color rgb="FF9C0006"/>
      <name val="Microsoft JhengHei UI"/>
      <family val="2"/>
      <charset val="136"/>
    </font>
    <font>
      <sz val="6"/>
      <name val="新細明體"/>
      <family val="3"/>
      <charset val="128"/>
      <scheme val="minor"/>
    </font>
    <font>
      <sz val="12"/>
      <color rgb="FFFF0000"/>
      <name val="Microsoft JhengHei UI"/>
      <family val="2"/>
      <charset val="136"/>
    </font>
    <font>
      <sz val="11"/>
      <color indexed="81"/>
      <name val="細明體"/>
      <family val="3"/>
      <charset val="136"/>
    </font>
    <font>
      <sz val="10"/>
      <color rgb="FFFF0000"/>
      <name val="微軟正黑體"/>
      <family val="2"/>
      <charset val="136"/>
    </font>
    <font>
      <sz val="10"/>
      <color theme="1"/>
      <name val="Meiryo UI"/>
      <family val="2"/>
      <charset val="128"/>
    </font>
    <font>
      <sz val="12"/>
      <color theme="1"/>
      <name val="Meiryo UI"/>
      <family val="2"/>
      <charset val="128"/>
    </font>
    <font>
      <sz val="18"/>
      <color rgb="FF000000"/>
      <name val="微軟正黑體"/>
      <family val="2"/>
      <charset val="136"/>
    </font>
    <font>
      <b/>
      <sz val="18"/>
      <color theme="1"/>
      <name val="微軟正黑體"/>
      <family val="2"/>
      <charset val="136"/>
    </font>
    <font>
      <sz val="11"/>
      <color theme="1"/>
      <name val="微軟正黑體"/>
      <family val="2"/>
      <charset val="136"/>
    </font>
    <font>
      <b/>
      <sz val="12"/>
      <color indexed="81"/>
      <name val="Tahoma"/>
      <family val="2"/>
    </font>
    <font>
      <sz val="12"/>
      <color indexed="81"/>
      <name val="Tahoma"/>
      <family val="2"/>
    </font>
    <font>
      <sz val="9"/>
      <name val="微軟正黑體"/>
      <family val="2"/>
      <charset val="136"/>
    </font>
    <font>
      <sz val="10"/>
      <color theme="1"/>
      <name val="微軟正黑體"/>
      <family val="2"/>
      <charset val="136"/>
    </font>
    <font>
      <b/>
      <sz val="10"/>
      <color theme="1"/>
      <name val="微軟正黑體"/>
      <family val="2"/>
      <charset val="136"/>
    </font>
    <font>
      <sz val="18"/>
      <color theme="1"/>
      <name val="微軟正黑體"/>
      <family val="2"/>
      <charset val="136"/>
    </font>
    <font>
      <b/>
      <sz val="12"/>
      <color theme="1"/>
      <name val="微軟正黑體"/>
      <family val="2"/>
      <charset val="136"/>
    </font>
    <font>
      <sz val="9"/>
      <color indexed="8"/>
      <name val="微軟正黑體"/>
      <family val="2"/>
      <charset val="136"/>
    </font>
    <font>
      <b/>
      <sz val="10"/>
      <color indexed="8"/>
      <name val="微軟正黑體"/>
      <family val="2"/>
      <charset val="136"/>
    </font>
    <font>
      <sz val="12"/>
      <color rgb="FF000000"/>
      <name val="微軟正黑體"/>
      <family val="2"/>
      <charset val="136"/>
    </font>
    <font>
      <sz val="12"/>
      <color rgb="FF0000FF"/>
      <name val="微軟正黑體"/>
      <family val="2"/>
      <charset val="136"/>
    </font>
    <font>
      <sz val="12"/>
      <color rgb="FFFF0000"/>
      <name val="微軟正黑體"/>
      <family val="2"/>
      <charset val="136"/>
    </font>
    <font>
      <sz val="12"/>
      <color indexed="12"/>
      <name val="微軟正黑體"/>
      <family val="2"/>
      <charset val="136"/>
    </font>
    <font>
      <sz val="12"/>
      <color indexed="23"/>
      <name val="微軟正黑體"/>
      <family val="2"/>
      <charset val="136"/>
    </font>
    <font>
      <sz val="11"/>
      <color indexed="8"/>
      <name val="微軟正黑體"/>
      <family val="2"/>
      <charset val="136"/>
    </font>
    <font>
      <sz val="11"/>
      <name val="微軟正黑體"/>
      <family val="2"/>
      <charset val="136"/>
    </font>
    <font>
      <sz val="18"/>
      <color indexed="8"/>
      <name val="微軟正黑體"/>
      <family val="2"/>
      <charset val="136"/>
    </font>
    <font>
      <sz val="10"/>
      <name val="微軟正黑體"/>
      <family val="2"/>
      <charset val="136"/>
    </font>
    <font>
      <u/>
      <sz val="12"/>
      <color theme="10"/>
      <name val="微軟正黑體"/>
      <family val="2"/>
      <charset val="136"/>
    </font>
    <font>
      <sz val="12"/>
      <color rgb="FF0070C0"/>
      <name val="微軟正黑體"/>
      <family val="2"/>
      <charset val="136"/>
    </font>
    <font>
      <u/>
      <sz val="12"/>
      <color theme="0"/>
      <name val="微軟正黑體"/>
      <family val="2"/>
      <charset val="136"/>
    </font>
    <font>
      <sz val="12"/>
      <color indexed="8"/>
      <name val="微軟正黑體"/>
      <family val="2"/>
      <charset val="136"/>
    </font>
    <font>
      <sz val="9"/>
      <color theme="1"/>
      <name val="微軟正黑體"/>
      <family val="2"/>
      <charset val="136"/>
    </font>
    <font>
      <u/>
      <sz val="12"/>
      <color theme="1"/>
      <name val="微軟正黑體"/>
      <family val="2"/>
      <charset val="136"/>
    </font>
    <font>
      <b/>
      <u/>
      <sz val="12"/>
      <color theme="1"/>
      <name val="微軟正黑體"/>
      <family val="2"/>
      <charset val="136"/>
    </font>
    <font>
      <b/>
      <sz val="18"/>
      <color indexed="8"/>
      <name val="微軟正黑體"/>
      <family val="2"/>
      <charset val="136"/>
    </font>
    <font>
      <sz val="14"/>
      <color theme="1"/>
      <name val="微軟正黑體"/>
      <family val="2"/>
      <charset val="136"/>
    </font>
    <font>
      <strike/>
      <sz val="14"/>
      <color theme="1"/>
      <name val="微軟正黑體"/>
      <family val="2"/>
      <charset val="136"/>
    </font>
    <font>
      <b/>
      <sz val="14"/>
      <color theme="1"/>
      <name val="微軟正黑體"/>
      <family val="2"/>
      <charset val="136"/>
    </font>
    <font>
      <sz val="12"/>
      <color indexed="10"/>
      <name val="微軟正黑體"/>
      <family val="2"/>
      <charset val="136"/>
    </font>
    <font>
      <sz val="11"/>
      <color indexed="12"/>
      <name val="微軟正黑體"/>
      <family val="2"/>
      <charset val="136"/>
    </font>
    <font>
      <sz val="10"/>
      <color theme="0" tint="-0.34998626667073579"/>
      <name val="微軟正黑體"/>
      <family val="2"/>
      <charset val="136"/>
    </font>
    <font>
      <sz val="11"/>
      <color rgb="FFFF0000"/>
      <name val="微軟正黑體"/>
      <family val="2"/>
      <charset val="136"/>
    </font>
    <font>
      <b/>
      <sz val="11"/>
      <color theme="1"/>
      <name val="微軟正黑體"/>
      <family val="2"/>
      <charset val="136"/>
    </font>
    <font>
      <b/>
      <sz val="18"/>
      <color rgb="FF0000FF"/>
      <name val="微軟正黑體"/>
      <family val="2"/>
      <charset val="136"/>
    </font>
    <font>
      <b/>
      <sz val="14"/>
      <color rgb="FFFF0000"/>
      <name val="微軟正黑體"/>
      <family val="2"/>
      <charset val="136"/>
    </font>
    <font>
      <sz val="10"/>
      <color indexed="81"/>
      <name val="細明體"/>
      <family val="3"/>
      <charset val="136"/>
    </font>
    <font>
      <b/>
      <sz val="10"/>
      <color theme="1"/>
      <name val="Meiryo UI"/>
      <family val="2"/>
      <charset val="128"/>
    </font>
    <font>
      <sz val="12"/>
      <color rgb="FF00B0F0"/>
      <name val="微軟正黑體"/>
      <family val="2"/>
      <charset val="136"/>
    </font>
    <font>
      <sz val="14"/>
      <color rgb="FF0000FF"/>
      <name val="微軟正黑體"/>
      <family val="2"/>
      <charset val="136"/>
    </font>
    <font>
      <u/>
      <sz val="14"/>
      <color theme="10"/>
      <name val="微軟正黑體"/>
      <family val="2"/>
      <charset val="136"/>
    </font>
    <font>
      <sz val="10"/>
      <color rgb="FF0000FF"/>
      <name val="Meiryo UI"/>
      <family val="2"/>
      <charset val="128"/>
    </font>
    <font>
      <b/>
      <sz val="18"/>
      <color theme="1"/>
      <name val="Meiryo UI"/>
      <family val="2"/>
      <charset val="128"/>
    </font>
    <font>
      <b/>
      <sz val="12"/>
      <color theme="1"/>
      <name val="Meiryo UI"/>
      <family val="2"/>
      <charset val="128"/>
    </font>
    <font>
      <sz val="12"/>
      <name val="Meiryo UI"/>
      <family val="2"/>
      <charset val="128"/>
    </font>
    <font>
      <sz val="8"/>
      <color theme="1"/>
      <name val="Meiryo UI"/>
      <family val="2"/>
      <charset val="128"/>
    </font>
    <font>
      <sz val="8"/>
      <color rgb="FF0000FF"/>
      <name val="Meiryo UI"/>
      <family val="2"/>
      <charset val="128"/>
    </font>
    <font>
      <sz val="9"/>
      <color rgb="FF0000FF"/>
      <name val="Meiryo UI"/>
      <family val="2"/>
      <charset val="128"/>
    </font>
    <font>
      <sz val="9"/>
      <color theme="1"/>
      <name val="Meiryo UI"/>
      <family val="2"/>
      <charset val="128"/>
    </font>
    <font>
      <sz val="14"/>
      <name val="微軟正黑體"/>
      <family val="2"/>
      <charset val="136"/>
    </font>
    <font>
      <sz val="11"/>
      <color theme="1" tint="0.34998626667073579"/>
      <name val="微軟正黑體"/>
      <family val="2"/>
      <charset val="136"/>
    </font>
    <font>
      <sz val="10"/>
      <color rgb="FF0000FF"/>
      <name val="微軟正黑體"/>
      <family val="2"/>
      <charset val="136"/>
    </font>
    <font>
      <sz val="9"/>
      <name val="新細明體"/>
      <family val="2"/>
      <charset val="136"/>
      <scheme val="minor"/>
    </font>
    <font>
      <sz val="10"/>
      <color rgb="FFFF0000"/>
      <name val="細明體"/>
      <family val="3"/>
      <charset val="136"/>
    </font>
    <font>
      <sz val="10"/>
      <name val="Meiryo UI"/>
      <family val="2"/>
      <charset val="128"/>
    </font>
    <font>
      <u/>
      <sz val="11"/>
      <color theme="10"/>
      <name val="微軟正黑體"/>
      <family val="2"/>
      <charset val="136"/>
    </font>
    <font>
      <b/>
      <sz val="10"/>
      <color rgb="FF0000FF"/>
      <name val="Meiryo UI"/>
      <family val="2"/>
      <charset val="128"/>
    </font>
    <font>
      <sz val="11"/>
      <color theme="1"/>
      <name val="新細明體"/>
      <family val="1"/>
      <charset val="136"/>
      <scheme val="minor"/>
    </font>
    <font>
      <sz val="10"/>
      <color rgb="FFFF0000"/>
      <name val="新細明體"/>
      <family val="1"/>
      <charset val="136"/>
      <scheme val="minor"/>
    </font>
    <font>
      <sz val="11"/>
      <name val="新細明體"/>
      <family val="1"/>
      <charset val="136"/>
      <scheme val="minor"/>
    </font>
    <font>
      <sz val="10"/>
      <name val="新細明體"/>
      <family val="1"/>
      <charset val="136"/>
      <scheme val="minor"/>
    </font>
    <font>
      <sz val="11"/>
      <color rgb="FFFF0000"/>
      <name val="新細明體"/>
      <family val="1"/>
      <charset val="136"/>
      <scheme val="minor"/>
    </font>
    <font>
      <b/>
      <sz val="11"/>
      <color theme="1"/>
      <name val="新細明體"/>
      <family val="1"/>
      <charset val="136"/>
      <scheme val="minor"/>
    </font>
    <font>
      <sz val="10"/>
      <color theme="1"/>
      <name val="新細明體"/>
      <family val="1"/>
      <charset val="136"/>
    </font>
    <font>
      <sz val="12"/>
      <color theme="1" tint="4.9989318521683403E-2"/>
      <name val="微軟正黑體"/>
      <family val="2"/>
      <charset val="136"/>
    </font>
    <font>
      <b/>
      <sz val="12"/>
      <name val="微軟正黑體"/>
      <family val="2"/>
      <charset val="136"/>
    </font>
    <font>
      <b/>
      <sz val="10"/>
      <name val="微軟正黑體"/>
      <family val="2"/>
      <charset val="136"/>
    </font>
    <font>
      <sz val="12"/>
      <name val="新細明體"/>
      <family val="2"/>
      <scheme val="minor"/>
    </font>
    <font>
      <sz val="10"/>
      <name val="新細明體"/>
      <family val="1"/>
      <charset val="136"/>
    </font>
    <font>
      <sz val="12"/>
      <name val="新細明體"/>
      <family val="1"/>
      <charset val="136"/>
      <scheme val="minor"/>
    </font>
    <font>
      <b/>
      <sz val="9"/>
      <color indexed="81"/>
      <name val="細明體"/>
      <family val="3"/>
      <charset val="136"/>
    </font>
    <font>
      <sz val="8"/>
      <color rgb="FFFF0000"/>
      <name val="微軟正黑體"/>
      <family val="2"/>
      <charset val="136"/>
    </font>
    <font>
      <sz val="12"/>
      <color rgb="FF0000FF"/>
      <name val="Meiryo UI"/>
      <family val="2"/>
      <charset val="128"/>
    </font>
    <font>
      <sz val="10.8"/>
      <color rgb="FF0000FF"/>
      <name val="微軟正黑體"/>
      <family val="2"/>
      <charset val="136"/>
    </font>
    <font>
      <b/>
      <sz val="10"/>
      <color rgb="FF0000FF"/>
      <name val="微軟正黑體"/>
      <family val="2"/>
      <charset val="136"/>
    </font>
  </fonts>
  <fills count="21">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FF"/>
        <bgColor rgb="FF000000"/>
      </patternFill>
    </fill>
    <fill>
      <patternFill patternType="solid">
        <fgColor rgb="FFC6EFCE"/>
      </patternFill>
    </fill>
    <fill>
      <patternFill patternType="solid">
        <fgColor rgb="FFFFEB9C"/>
      </patternFill>
    </fill>
    <fill>
      <patternFill patternType="solid">
        <fgColor rgb="FFFFC7CE"/>
      </patternFill>
    </fill>
    <fill>
      <patternFill patternType="solid">
        <fgColor rgb="FFFFFF00"/>
        <bgColor indexed="64"/>
      </patternFill>
    </fill>
    <fill>
      <patternFill patternType="solid">
        <fgColor theme="2"/>
        <bgColor indexed="64"/>
      </patternFill>
    </fill>
    <fill>
      <patternFill patternType="solid">
        <fgColor rgb="FFFFFFCC"/>
        <bgColor indexed="64"/>
      </patternFill>
    </fill>
    <fill>
      <patternFill patternType="solid">
        <fgColor rgb="FFFF0000"/>
        <bgColor indexed="64"/>
      </patternFill>
    </fill>
    <fill>
      <patternFill patternType="solid">
        <fgColor rgb="FFCCFFCC"/>
        <bgColor indexed="64"/>
      </patternFill>
    </fill>
    <fill>
      <patternFill patternType="solid">
        <fgColor rgb="FFCCECFF"/>
        <bgColor indexed="64"/>
      </patternFill>
    </fill>
    <fill>
      <patternFill patternType="solid">
        <fgColor theme="1" tint="0.249977111117893"/>
        <bgColor indexed="64"/>
      </patternFill>
    </fill>
    <fill>
      <patternFill patternType="solid">
        <fgColor rgb="FFFFC000"/>
        <bgColor indexed="64"/>
      </patternFill>
    </fill>
    <fill>
      <patternFill patternType="solid">
        <fgColor rgb="FF00FF00"/>
        <bgColor indexed="64"/>
      </patternFill>
    </fill>
    <fill>
      <patternFill patternType="solid">
        <fgColor rgb="FFFFCCFF"/>
        <bgColor indexed="64"/>
      </patternFill>
    </fill>
    <fill>
      <patternFill patternType="solid">
        <fgColor rgb="FFFFCCCC"/>
        <bgColor indexed="64"/>
      </patternFill>
    </fill>
    <fill>
      <patternFill patternType="solid">
        <fgColor theme="0" tint="-0.249977111117893"/>
        <bgColor indexed="64"/>
      </patternFill>
    </fill>
    <fill>
      <patternFill patternType="solid">
        <fgColor rgb="FF00B0F0"/>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mediumDashed">
        <color indexed="64"/>
      </bottom>
      <diagonal/>
    </border>
    <border>
      <left/>
      <right/>
      <top/>
      <bottom style="mediumDashed">
        <color indexed="64"/>
      </bottom>
      <diagonal/>
    </border>
    <border>
      <left/>
      <right style="thin">
        <color indexed="64"/>
      </right>
      <top/>
      <bottom style="mediumDashed">
        <color indexed="64"/>
      </bottom>
      <diagonal/>
    </border>
    <border>
      <left style="thin">
        <color indexed="64"/>
      </left>
      <right style="medium">
        <color indexed="64"/>
      </right>
      <top style="thin">
        <color indexed="64"/>
      </top>
      <bottom style="thin">
        <color indexed="64"/>
      </bottom>
      <diagonal/>
    </border>
    <border>
      <left style="medium">
        <color auto="1"/>
      </left>
      <right style="thin">
        <color auto="1"/>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diagonalUp="1">
      <left style="thin">
        <color indexed="64"/>
      </left>
      <right style="thin">
        <color indexed="64"/>
      </right>
      <top style="thin">
        <color indexed="64"/>
      </top>
      <bottom style="thin">
        <color indexed="64"/>
      </bottom>
      <diagonal style="thin">
        <color indexed="64"/>
      </diagonal>
    </border>
  </borders>
  <cellStyleXfs count="16">
    <xf numFmtId="0" fontId="0" fillId="0" borderId="0"/>
    <xf numFmtId="0" fontId="7" fillId="0" borderId="0"/>
    <xf numFmtId="0" fontId="9" fillId="0" borderId="0">
      <alignment vertical="center"/>
    </xf>
    <xf numFmtId="0" fontId="11" fillId="0" borderId="0"/>
    <xf numFmtId="0" fontId="13" fillId="0" borderId="0"/>
    <xf numFmtId="43" fontId="14" fillId="0" borderId="0" applyFont="0" applyFill="0" applyBorder="0" applyAlignment="0" applyProtection="0">
      <alignment vertical="center"/>
    </xf>
    <xf numFmtId="0" fontId="15" fillId="0" borderId="0" applyNumberFormat="0" applyFill="0" applyBorder="0" applyAlignment="0" applyProtection="0"/>
    <xf numFmtId="0" fontId="18" fillId="5" borderId="0" applyNumberFormat="0" applyBorder="0" applyAlignment="0" applyProtection="0">
      <alignment vertical="center"/>
    </xf>
    <xf numFmtId="0" fontId="19" fillId="6" borderId="0" applyNumberFormat="0" applyBorder="0" applyAlignment="0" applyProtection="0">
      <alignment vertical="center"/>
    </xf>
    <xf numFmtId="0" fontId="20" fillId="7" borderId="0" applyNumberFormat="0" applyBorder="0" applyAlignment="0" applyProtection="0">
      <alignment vertical="center"/>
    </xf>
    <xf numFmtId="0" fontId="22" fillId="0" borderId="0" applyNumberFormat="0" applyFill="0" applyBorder="0" applyAlignment="0" applyProtection="0">
      <alignment vertical="center"/>
    </xf>
    <xf numFmtId="0" fontId="6" fillId="0" borderId="0"/>
    <xf numFmtId="0" fontId="29" fillId="0" borderId="0">
      <alignment vertical="center"/>
    </xf>
    <xf numFmtId="0" fontId="14" fillId="0" borderId="0"/>
    <xf numFmtId="43" fontId="14" fillId="0" borderId="0" applyFont="0" applyFill="0" applyBorder="0" applyAlignment="0" applyProtection="0">
      <alignment vertical="center"/>
    </xf>
    <xf numFmtId="0" fontId="13" fillId="0" borderId="0">
      <alignment vertical="center"/>
    </xf>
  </cellStyleXfs>
  <cellXfs count="841">
    <xf numFmtId="0" fontId="0" fillId="0" borderId="0" xfId="0"/>
    <xf numFmtId="0" fontId="29" fillId="0" borderId="0" xfId="11" applyFont="1"/>
    <xf numFmtId="0" fontId="25" fillId="2" borderId="0" xfId="0" applyFont="1" applyFill="1"/>
    <xf numFmtId="0" fontId="17" fillId="0" borderId="13" xfId="0" applyFont="1" applyBorder="1"/>
    <xf numFmtId="0" fontId="17" fillId="0" borderId="0" xfId="0" applyFont="1"/>
    <xf numFmtId="0" fontId="17" fillId="0" borderId="16" xfId="0" applyFont="1" applyBorder="1"/>
    <xf numFmtId="0" fontId="17" fillId="0" borderId="0" xfId="0" applyFont="1" applyAlignment="1">
      <alignment horizontal="right"/>
    </xf>
    <xf numFmtId="0" fontId="17" fillId="0" borderId="11" xfId="0" applyFont="1" applyBorder="1"/>
    <xf numFmtId="0" fontId="17" fillId="0" borderId="17" xfId="0" applyFont="1" applyBorder="1"/>
    <xf numFmtId="0" fontId="17" fillId="0" borderId="6" xfId="0" applyFont="1" applyBorder="1"/>
    <xf numFmtId="0" fontId="17" fillId="0" borderId="5" xfId="0" applyFont="1" applyBorder="1"/>
    <xf numFmtId="0" fontId="17" fillId="0" borderId="7" xfId="0" applyFont="1" applyBorder="1"/>
    <xf numFmtId="0" fontId="17" fillId="0" borderId="9" xfId="0" applyFont="1" applyBorder="1"/>
    <xf numFmtId="0" fontId="17" fillId="0" borderId="8" xfId="0" applyFont="1" applyBorder="1"/>
    <xf numFmtId="0" fontId="17" fillId="0" borderId="8" xfId="0" applyFont="1" applyBorder="1" applyAlignment="1">
      <alignment horizontal="left" vertical="center"/>
    </xf>
    <xf numFmtId="0" fontId="17" fillId="0" borderId="10" xfId="0" applyFont="1" applyBorder="1"/>
    <xf numFmtId="0" fontId="17" fillId="0" borderId="12" xfId="0" applyFont="1" applyBorder="1"/>
    <xf numFmtId="0" fontId="17" fillId="0" borderId="18" xfId="0" applyFont="1" applyBorder="1"/>
    <xf numFmtId="0" fontId="17" fillId="0" borderId="19" xfId="0" applyFont="1" applyBorder="1"/>
    <xf numFmtId="0" fontId="17" fillId="0" borderId="20" xfId="0" applyFont="1" applyBorder="1"/>
    <xf numFmtId="0" fontId="33" fillId="2" borderId="0" xfId="0" applyFont="1" applyFill="1"/>
    <xf numFmtId="0" fontId="33" fillId="0" borderId="0" xfId="0" applyFont="1"/>
    <xf numFmtId="0" fontId="33" fillId="2" borderId="13" xfId="0" applyFont="1" applyFill="1" applyBorder="1"/>
    <xf numFmtId="0" fontId="33" fillId="2" borderId="15" xfId="0" applyFont="1" applyFill="1" applyBorder="1"/>
    <xf numFmtId="0" fontId="33" fillId="2" borderId="16" xfId="0" applyFont="1" applyFill="1" applyBorder="1"/>
    <xf numFmtId="0" fontId="33" fillId="2" borderId="17" xfId="0" applyFont="1" applyFill="1" applyBorder="1"/>
    <xf numFmtId="0" fontId="33" fillId="2" borderId="6" xfId="0" applyFont="1" applyFill="1" applyBorder="1"/>
    <xf numFmtId="0" fontId="33" fillId="2" borderId="37" xfId="0" applyFont="1" applyFill="1" applyBorder="1"/>
    <xf numFmtId="0" fontId="33" fillId="2" borderId="38" xfId="0" applyFont="1" applyFill="1" applyBorder="1"/>
    <xf numFmtId="0" fontId="33" fillId="2" borderId="39" xfId="0" applyFont="1" applyFill="1" applyBorder="1"/>
    <xf numFmtId="176" fontId="33" fillId="2" borderId="40" xfId="0" applyNumberFormat="1" applyFont="1" applyFill="1" applyBorder="1" applyAlignment="1">
      <alignment horizontal="center"/>
    </xf>
    <xf numFmtId="0" fontId="33" fillId="2" borderId="41" xfId="0" applyFont="1" applyFill="1" applyBorder="1"/>
    <xf numFmtId="0" fontId="33" fillId="2" borderId="42" xfId="0" applyFont="1" applyFill="1" applyBorder="1"/>
    <xf numFmtId="0" fontId="33" fillId="2" borderId="43" xfId="0" applyFont="1" applyFill="1" applyBorder="1"/>
    <xf numFmtId="176" fontId="33" fillId="2" borderId="44" xfId="0" applyNumberFormat="1" applyFont="1" applyFill="1" applyBorder="1" applyAlignment="1">
      <alignment horizontal="center"/>
    </xf>
    <xf numFmtId="0" fontId="33" fillId="2" borderId="45" xfId="0" applyFont="1" applyFill="1" applyBorder="1"/>
    <xf numFmtId="0" fontId="33" fillId="2" borderId="46" xfId="0" applyFont="1" applyFill="1" applyBorder="1"/>
    <xf numFmtId="0" fontId="33" fillId="2" borderId="47" xfId="0" applyFont="1" applyFill="1" applyBorder="1"/>
    <xf numFmtId="176" fontId="33" fillId="2" borderId="48" xfId="0" applyNumberFormat="1" applyFont="1" applyFill="1" applyBorder="1" applyAlignment="1">
      <alignment horizontal="center"/>
    </xf>
    <xf numFmtId="0" fontId="33" fillId="2" borderId="18" xfId="0" applyFont="1" applyFill="1" applyBorder="1"/>
    <xf numFmtId="0" fontId="33" fillId="2" borderId="19" xfId="0" applyFont="1" applyFill="1" applyBorder="1"/>
    <xf numFmtId="0" fontId="33" fillId="2" borderId="20" xfId="0" applyFont="1" applyFill="1" applyBorder="1"/>
    <xf numFmtId="0" fontId="37" fillId="0" borderId="15" xfId="1" applyFont="1" applyBorder="1" applyAlignment="1">
      <alignment vertical="center"/>
    </xf>
    <xf numFmtId="0" fontId="38" fillId="0" borderId="0" xfId="1" applyFont="1" applyAlignment="1">
      <alignment vertical="center"/>
    </xf>
    <xf numFmtId="0" fontId="32" fillId="0" borderId="0" xfId="0" applyFont="1"/>
    <xf numFmtId="0" fontId="32" fillId="0" borderId="17" xfId="0" applyFont="1" applyBorder="1"/>
    <xf numFmtId="0" fontId="39" fillId="0" borderId="0" xfId="0" applyFont="1"/>
    <xf numFmtId="0" fontId="40" fillId="0" borderId="0" xfId="0" applyFont="1"/>
    <xf numFmtId="0" fontId="40" fillId="0" borderId="8" xfId="0" applyFont="1" applyBorder="1"/>
    <xf numFmtId="0" fontId="16" fillId="0" borderId="0" xfId="0" applyFont="1"/>
    <xf numFmtId="0" fontId="40" fillId="0" borderId="0" xfId="2" applyFont="1">
      <alignment vertical="center"/>
    </xf>
    <xf numFmtId="0" fontId="16" fillId="0" borderId="0" xfId="0" applyFont="1" applyAlignment="1">
      <alignment vertical="center"/>
    </xf>
    <xf numFmtId="0" fontId="16" fillId="0" borderId="9" xfId="0" applyFont="1" applyBorder="1"/>
    <xf numFmtId="0" fontId="42" fillId="0" borderId="8" xfId="0" applyFont="1" applyBorder="1"/>
    <xf numFmtId="0" fontId="16" fillId="0" borderId="5" xfId="0" applyFont="1" applyBorder="1"/>
    <xf numFmtId="0" fontId="16" fillId="0" borderId="8" xfId="0" applyFont="1" applyBorder="1"/>
    <xf numFmtId="0" fontId="43" fillId="0" borderId="0" xfId="0" applyFont="1"/>
    <xf numFmtId="0" fontId="44" fillId="2" borderId="21" xfId="3" applyFont="1" applyFill="1" applyBorder="1" applyAlignment="1">
      <alignment horizontal="center" vertical="center"/>
    </xf>
    <xf numFmtId="0" fontId="45" fillId="0" borderId="1" xfId="0" applyFont="1" applyBorder="1" applyAlignment="1">
      <alignment horizontal="center" vertical="center"/>
    </xf>
    <xf numFmtId="0" fontId="45" fillId="0" borderId="1" xfId="0" applyFont="1" applyBorder="1" applyAlignment="1">
      <alignment vertical="center" shrinkToFit="1"/>
    </xf>
    <xf numFmtId="0" fontId="16" fillId="0" borderId="6" xfId="0" applyFont="1" applyBorder="1"/>
    <xf numFmtId="0" fontId="16" fillId="0" borderId="0" xfId="2" applyFont="1" applyAlignment="1">
      <alignment horizontal="center" vertical="center"/>
    </xf>
    <xf numFmtId="0" fontId="16" fillId="0" borderId="0" xfId="2" applyFont="1">
      <alignment vertical="center"/>
    </xf>
    <xf numFmtId="0" fontId="16" fillId="0" borderId="11" xfId="0" applyFont="1" applyBorder="1"/>
    <xf numFmtId="0" fontId="16" fillId="0" borderId="10" xfId="0" applyFont="1" applyBorder="1"/>
    <xf numFmtId="0" fontId="17" fillId="0" borderId="29" xfId="0" applyFont="1" applyBorder="1"/>
    <xf numFmtId="0" fontId="42" fillId="0" borderId="0" xfId="0" applyFont="1"/>
    <xf numFmtId="0" fontId="48" fillId="0" borderId="0" xfId="6" applyFont="1"/>
    <xf numFmtId="0" fontId="42" fillId="0" borderId="0" xfId="2" applyFont="1" applyAlignment="1">
      <alignment horizontal="center" vertical="center"/>
    </xf>
    <xf numFmtId="0" fontId="17" fillId="0" borderId="8" xfId="0" applyFont="1" applyBorder="1" applyAlignment="1">
      <alignment vertical="center"/>
    </xf>
    <xf numFmtId="0" fontId="17" fillId="0" borderId="0" xfId="0" applyFont="1" applyAlignment="1">
      <alignment vertical="center" wrapText="1"/>
    </xf>
    <xf numFmtId="0" fontId="17" fillId="0" borderId="9" xfId="0" applyFont="1" applyBorder="1" applyAlignment="1">
      <alignment vertical="center" wrapText="1"/>
    </xf>
    <xf numFmtId="0" fontId="17" fillId="0" borderId="23" xfId="0" applyFont="1" applyBorder="1"/>
    <xf numFmtId="0" fontId="42" fillId="0" borderId="0" xfId="2" applyFont="1">
      <alignment vertical="center"/>
    </xf>
    <xf numFmtId="0" fontId="49" fillId="0" borderId="0" xfId="2" applyFont="1">
      <alignment vertical="center"/>
    </xf>
    <xf numFmtId="0" fontId="49" fillId="0" borderId="0" xfId="0" applyFont="1"/>
    <xf numFmtId="0" fontId="49" fillId="0" borderId="9" xfId="0" applyFont="1" applyBorder="1"/>
    <xf numFmtId="0" fontId="17" fillId="0" borderId="0" xfId="2" applyFont="1">
      <alignment vertical="center"/>
    </xf>
    <xf numFmtId="0" fontId="16" fillId="0" borderId="1" xfId="0" applyFont="1" applyBorder="1" applyAlignment="1">
      <alignment horizontal="center" vertical="center" wrapText="1"/>
    </xf>
    <xf numFmtId="14" fontId="16" fillId="0" borderId="1" xfId="0" applyNumberFormat="1" applyFont="1" applyBorder="1" applyAlignment="1">
      <alignment horizontal="center" vertical="center" wrapText="1"/>
    </xf>
    <xf numFmtId="0" fontId="51" fillId="2" borderId="1" xfId="4" applyFont="1" applyFill="1" applyBorder="1" applyAlignment="1">
      <alignment horizontal="center" vertical="center"/>
    </xf>
    <xf numFmtId="0" fontId="16" fillId="0" borderId="1" xfId="0" applyFont="1" applyBorder="1" applyAlignment="1">
      <alignment horizontal="center" vertical="center"/>
    </xf>
    <xf numFmtId="0" fontId="51" fillId="2" borderId="1" xfId="4" applyFont="1" applyFill="1" applyBorder="1" applyAlignment="1">
      <alignment vertical="center"/>
    </xf>
    <xf numFmtId="0" fontId="16" fillId="3" borderId="1" xfId="0" applyFont="1" applyFill="1" applyBorder="1" applyAlignment="1">
      <alignment horizontal="left" vertical="center" wrapText="1" shrinkToFit="1"/>
    </xf>
    <xf numFmtId="0" fontId="17" fillId="4" borderId="52" xfId="0" applyFont="1" applyFill="1" applyBorder="1" applyAlignment="1">
      <alignment horizontal="left" vertical="center" wrapText="1"/>
    </xf>
    <xf numFmtId="0" fontId="33" fillId="3" borderId="1" xfId="0" applyFont="1" applyFill="1" applyBorder="1" applyAlignment="1">
      <alignment horizontal="left" vertical="center" wrapText="1" shrinkToFit="1"/>
    </xf>
    <xf numFmtId="0" fontId="16" fillId="0" borderId="1" xfId="0" applyFont="1" applyBorder="1" applyAlignment="1">
      <alignment vertical="center"/>
    </xf>
    <xf numFmtId="0" fontId="16" fillId="4" borderId="1" xfId="0" applyFont="1" applyFill="1" applyBorder="1" applyAlignment="1">
      <alignment horizontal="left" vertical="center" wrapText="1"/>
    </xf>
    <xf numFmtId="0" fontId="52" fillId="0" borderId="0" xfId="0" applyFont="1"/>
    <xf numFmtId="0" fontId="17" fillId="0" borderId="0" xfId="0" applyFont="1" applyAlignment="1">
      <alignment vertical="center"/>
    </xf>
    <xf numFmtId="0" fontId="17" fillId="0" borderId="0" xfId="0" applyFont="1" applyAlignment="1">
      <alignment horizontal="center" vertical="center"/>
    </xf>
    <xf numFmtId="0" fontId="17" fillId="0" borderId="0" xfId="2" applyFont="1" applyAlignment="1">
      <alignment horizontal="center" vertical="center"/>
    </xf>
    <xf numFmtId="0" fontId="17" fillId="0" borderId="0" xfId="0" applyFont="1" applyBorder="1"/>
    <xf numFmtId="0" fontId="17" fillId="0" borderId="6" xfId="2" applyFont="1" applyBorder="1">
      <alignment vertical="center"/>
    </xf>
    <xf numFmtId="0" fontId="35" fillId="0" borderId="13" xfId="0" applyFont="1" applyBorder="1" applyAlignment="1">
      <alignment vertical="center"/>
    </xf>
    <xf numFmtId="0" fontId="46" fillId="0" borderId="15" xfId="1" applyFont="1" applyBorder="1" applyAlignment="1">
      <alignment vertical="center"/>
    </xf>
    <xf numFmtId="0" fontId="55" fillId="0" borderId="0" xfId="1" applyFont="1" applyAlignment="1">
      <alignment vertical="center"/>
    </xf>
    <xf numFmtId="0" fontId="35" fillId="0" borderId="0" xfId="0" applyFont="1" applyAlignment="1">
      <alignment vertical="center"/>
    </xf>
    <xf numFmtId="0" fontId="17" fillId="0" borderId="16" xfId="0" applyFont="1" applyBorder="1" applyAlignment="1">
      <alignment vertical="center"/>
    </xf>
    <xf numFmtId="0" fontId="16" fillId="0" borderId="17" xfId="0" applyFont="1" applyBorder="1" applyAlignment="1">
      <alignment vertical="center"/>
    </xf>
    <xf numFmtId="0" fontId="56" fillId="0" borderId="16" xfId="0" applyFont="1" applyBorder="1" applyAlignment="1">
      <alignment vertical="center"/>
    </xf>
    <xf numFmtId="0" fontId="56" fillId="0" borderId="0" xfId="0" applyFont="1" applyAlignment="1">
      <alignment vertical="center"/>
    </xf>
    <xf numFmtId="0" fontId="56" fillId="0" borderId="0" xfId="0" applyFont="1" applyAlignment="1">
      <alignment horizontal="right" vertical="center"/>
    </xf>
    <xf numFmtId="0" fontId="56" fillId="0" borderId="11" xfId="0" applyFont="1" applyBorder="1" applyAlignment="1">
      <alignment vertical="center"/>
    </xf>
    <xf numFmtId="0" fontId="56" fillId="0" borderId="17" xfId="0" applyFont="1" applyBorder="1" applyAlignment="1">
      <alignment vertical="center"/>
    </xf>
    <xf numFmtId="0" fontId="56" fillId="0" borderId="5" xfId="0" applyFont="1" applyBorder="1" applyAlignment="1">
      <alignment vertical="center"/>
    </xf>
    <xf numFmtId="0" fontId="56" fillId="0" borderId="6" xfId="0" applyFont="1" applyBorder="1" applyAlignment="1">
      <alignment vertical="center"/>
    </xf>
    <xf numFmtId="0" fontId="56" fillId="0" borderId="23" xfId="0" applyFont="1" applyBorder="1" applyAlignment="1">
      <alignment vertical="center"/>
    </xf>
    <xf numFmtId="0" fontId="56" fillId="0" borderId="7" xfId="0" applyFont="1" applyBorder="1" applyAlignment="1">
      <alignment vertical="center"/>
    </xf>
    <xf numFmtId="0" fontId="56" fillId="0" borderId="8" xfId="7" applyFont="1" applyFill="1" applyBorder="1" applyAlignment="1">
      <alignment vertical="center"/>
    </xf>
    <xf numFmtId="0" fontId="56" fillId="0" borderId="0" xfId="7" applyFont="1" applyFill="1" applyBorder="1" applyAlignment="1">
      <alignment vertical="center"/>
    </xf>
    <xf numFmtId="0" fontId="56" fillId="0" borderId="8" xfId="0" applyFont="1" applyBorder="1" applyAlignment="1">
      <alignment vertical="center"/>
    </xf>
    <xf numFmtId="0" fontId="56" fillId="0" borderId="9" xfId="0" applyFont="1" applyBorder="1" applyAlignment="1">
      <alignment vertical="center"/>
    </xf>
    <xf numFmtId="0" fontId="56" fillId="0" borderId="9" xfId="0" applyFont="1" applyBorder="1" applyAlignment="1">
      <alignment vertical="center" wrapText="1"/>
    </xf>
    <xf numFmtId="0" fontId="56" fillId="0" borderId="0" xfId="2" applyFont="1">
      <alignment vertical="center"/>
    </xf>
    <xf numFmtId="0" fontId="56" fillId="0" borderId="25" xfId="0" applyFont="1" applyBorder="1" applyAlignment="1">
      <alignment vertical="center"/>
    </xf>
    <xf numFmtId="0" fontId="56" fillId="0" borderId="26" xfId="0" applyFont="1" applyBorder="1" applyAlignment="1">
      <alignment vertical="center"/>
    </xf>
    <xf numFmtId="0" fontId="56" fillId="6" borderId="8" xfId="8" applyFont="1" applyBorder="1" applyAlignment="1">
      <alignment vertical="center"/>
    </xf>
    <xf numFmtId="0" fontId="56" fillId="6" borderId="0" xfId="8" applyFont="1" applyBorder="1" applyAlignment="1">
      <alignment vertical="center"/>
    </xf>
    <xf numFmtId="0" fontId="56" fillId="0" borderId="27" xfId="0" applyFont="1" applyBorder="1" applyAlignment="1">
      <alignment vertical="center"/>
    </xf>
    <xf numFmtId="0" fontId="56" fillId="0" borderId="0" xfId="2" applyFont="1" applyAlignment="1">
      <alignment horizontal="center" vertical="center"/>
    </xf>
    <xf numFmtId="0" fontId="56" fillId="0" borderId="29" xfId="0" applyFont="1" applyBorder="1" applyAlignment="1">
      <alignment vertical="center"/>
    </xf>
    <xf numFmtId="0" fontId="56" fillId="7" borderId="0" xfId="9" applyFont="1" applyBorder="1" applyAlignment="1">
      <alignment vertical="center"/>
    </xf>
    <xf numFmtId="0" fontId="56" fillId="0" borderId="1" xfId="0" applyFont="1" applyBorder="1" applyAlignment="1">
      <alignment horizontal="center" vertical="center" wrapText="1"/>
    </xf>
    <xf numFmtId="0" fontId="56" fillId="0" borderId="33" xfId="0" applyFont="1" applyBorder="1" applyAlignment="1">
      <alignment horizontal="center" vertical="center"/>
    </xf>
    <xf numFmtId="0" fontId="56" fillId="0" borderId="2" xfId="0" applyFont="1" applyBorder="1" applyAlignment="1">
      <alignment horizontal="center" vertical="center"/>
    </xf>
    <xf numFmtId="0" fontId="56" fillId="0" borderId="51" xfId="0" applyFont="1" applyBorder="1" applyAlignment="1">
      <alignment horizontal="center" vertical="center"/>
    </xf>
    <xf numFmtId="0" fontId="56" fillId="0" borderId="28" xfId="0" applyFont="1" applyBorder="1" applyAlignment="1">
      <alignment horizontal="center" vertical="center"/>
    </xf>
    <xf numFmtId="0" fontId="58" fillId="0" borderId="0" xfId="0" applyFont="1" applyAlignment="1">
      <alignment vertical="center"/>
    </xf>
    <xf numFmtId="0" fontId="56" fillId="0" borderId="0" xfId="0" applyFont="1" applyBorder="1" applyAlignment="1">
      <alignment vertical="center"/>
    </xf>
    <xf numFmtId="0" fontId="57" fillId="0" borderId="0" xfId="0" applyFont="1" applyAlignment="1">
      <alignment vertical="center"/>
    </xf>
    <xf numFmtId="0" fontId="56" fillId="0" borderId="34" xfId="0" applyFont="1" applyBorder="1" applyAlignment="1">
      <alignment horizontal="center" vertical="center"/>
    </xf>
    <xf numFmtId="0" fontId="58" fillId="0" borderId="35" xfId="10" applyFont="1" applyBorder="1" applyAlignment="1">
      <alignment horizontal="center" vertical="center"/>
    </xf>
    <xf numFmtId="0" fontId="58" fillId="0" borderId="50" xfId="0" applyFont="1" applyBorder="1" applyAlignment="1">
      <alignment horizontal="center" vertical="center"/>
    </xf>
    <xf numFmtId="0" fontId="56" fillId="0" borderId="49" xfId="0" applyFont="1" applyBorder="1" applyAlignment="1">
      <alignment horizontal="center" vertical="center"/>
    </xf>
    <xf numFmtId="0" fontId="56" fillId="0" borderId="36" xfId="0" applyFont="1" applyBorder="1" applyAlignment="1">
      <alignment horizontal="center" vertical="center"/>
    </xf>
    <xf numFmtId="0" fontId="56" fillId="0" borderId="8" xfId="0" applyFont="1" applyBorder="1" applyAlignment="1">
      <alignment horizontal="left" vertical="center"/>
    </xf>
    <xf numFmtId="0" fontId="56" fillId="0" borderId="12" xfId="0" applyFont="1" applyBorder="1" applyAlignment="1">
      <alignment vertical="center"/>
    </xf>
    <xf numFmtId="0" fontId="56" fillId="0" borderId="10" xfId="0" applyFont="1" applyBorder="1" applyAlignment="1">
      <alignment vertical="center"/>
    </xf>
    <xf numFmtId="0" fontId="56" fillId="0" borderId="3" xfId="0" applyFont="1" applyBorder="1" applyAlignment="1">
      <alignment vertical="center"/>
    </xf>
    <xf numFmtId="0" fontId="56" fillId="0" borderId="1" xfId="0" applyFont="1" applyBorder="1" applyAlignment="1">
      <alignment vertical="center" shrinkToFit="1"/>
    </xf>
    <xf numFmtId="0" fontId="56" fillId="0" borderId="18" xfId="0" applyFont="1" applyBorder="1" applyAlignment="1">
      <alignment vertical="center"/>
    </xf>
    <xf numFmtId="0" fontId="56" fillId="0" borderId="19" xfId="0" applyFont="1" applyBorder="1" applyAlignment="1">
      <alignment vertical="center"/>
    </xf>
    <xf numFmtId="0" fontId="56" fillId="0" borderId="20" xfId="0" applyFont="1" applyBorder="1" applyAlignment="1">
      <alignment vertical="center"/>
    </xf>
    <xf numFmtId="0" fontId="17" fillId="0" borderId="8" xfId="0" applyFont="1" applyBorder="1" applyAlignment="1">
      <alignment vertical="center" wrapText="1"/>
    </xf>
    <xf numFmtId="0" fontId="59" fillId="0" borderId="8" xfId="0" applyFont="1" applyBorder="1"/>
    <xf numFmtId="0" fontId="40" fillId="0" borderId="10" xfId="0" applyFont="1" applyBorder="1"/>
    <xf numFmtId="0" fontId="33" fillId="0" borderId="0" xfId="12" applyFont="1">
      <alignment vertical="center"/>
    </xf>
    <xf numFmtId="0" fontId="33" fillId="0" borderId="0" xfId="12" applyFont="1" applyAlignment="1">
      <alignment horizontal="center" vertical="center"/>
    </xf>
    <xf numFmtId="0" fontId="61" fillId="0" borderId="0" xfId="0" applyFont="1"/>
    <xf numFmtId="0" fontId="24" fillId="0" borderId="0" xfId="11" applyFont="1" applyAlignment="1">
      <alignment horizontal="center" vertical="center"/>
    </xf>
    <xf numFmtId="0" fontId="29" fillId="0" borderId="0" xfId="11" applyFont="1" applyAlignment="1">
      <alignment horizontal="center" vertical="center"/>
    </xf>
    <xf numFmtId="177" fontId="29" fillId="0" borderId="1" xfId="11" applyNumberFormat="1" applyFont="1" applyBorder="1" applyAlignment="1">
      <alignment horizontal="center" vertical="center"/>
    </xf>
    <xf numFmtId="178" fontId="29" fillId="0" borderId="1" xfId="11" applyNumberFormat="1" applyFont="1" applyBorder="1" applyAlignment="1">
      <alignment horizontal="center" vertical="center"/>
    </xf>
    <xf numFmtId="178" fontId="29" fillId="8" borderId="1" xfId="11" applyNumberFormat="1" applyFont="1" applyFill="1" applyBorder="1" applyAlignment="1">
      <alignment horizontal="center" vertical="center"/>
    </xf>
    <xf numFmtId="0" fontId="29" fillId="0" borderId="1" xfId="11" applyFont="1" applyBorder="1" applyAlignment="1">
      <alignment horizontal="center"/>
    </xf>
    <xf numFmtId="0" fontId="24" fillId="0" borderId="1" xfId="11" applyFont="1" applyBorder="1" applyAlignment="1">
      <alignment horizontal="center" vertical="center"/>
    </xf>
    <xf numFmtId="0" fontId="47" fillId="0" borderId="1" xfId="11" applyFont="1" applyBorder="1" applyAlignment="1">
      <alignment horizontal="center" vertical="center"/>
    </xf>
    <xf numFmtId="0" fontId="29" fillId="10" borderId="1" xfId="11" applyFont="1" applyFill="1" applyBorder="1" applyAlignment="1">
      <alignment horizontal="center" vertical="center"/>
    </xf>
    <xf numFmtId="0" fontId="29" fillId="11" borderId="1" xfId="11" applyFont="1" applyFill="1" applyBorder="1" applyAlignment="1">
      <alignment horizontal="center" vertical="center"/>
    </xf>
    <xf numFmtId="0" fontId="29" fillId="12" borderId="1" xfId="11" applyFont="1" applyFill="1" applyBorder="1" applyAlignment="1">
      <alignment horizontal="center" vertical="center"/>
    </xf>
    <xf numFmtId="0" fontId="29" fillId="13" borderId="1" xfId="11" applyFont="1" applyFill="1" applyBorder="1" applyAlignment="1">
      <alignment horizontal="center" vertical="center"/>
    </xf>
    <xf numFmtId="0" fontId="29" fillId="14" borderId="0" xfId="11" applyFont="1" applyFill="1"/>
    <xf numFmtId="0" fontId="29" fillId="14" borderId="1" xfId="11" applyFont="1" applyFill="1" applyBorder="1"/>
    <xf numFmtId="0" fontId="29" fillId="14" borderId="1" xfId="11" applyFont="1" applyFill="1" applyBorder="1" applyAlignment="1">
      <alignment horizontal="center" vertical="center"/>
    </xf>
    <xf numFmtId="0" fontId="62" fillId="14" borderId="1" xfId="11" applyFont="1" applyFill="1" applyBorder="1" applyAlignment="1">
      <alignment horizontal="center" vertical="center"/>
    </xf>
    <xf numFmtId="0" fontId="29" fillId="0" borderId="1" xfId="11" applyFont="1" applyBorder="1"/>
    <xf numFmtId="0" fontId="29" fillId="15" borderId="1" xfId="11" applyFont="1" applyFill="1" applyBorder="1" applyAlignment="1">
      <alignment horizontal="center" vertical="center"/>
    </xf>
    <xf numFmtId="0" fontId="29" fillId="16" borderId="1" xfId="11" applyFont="1" applyFill="1" applyBorder="1" applyAlignment="1">
      <alignment horizontal="center" vertical="center"/>
    </xf>
    <xf numFmtId="0" fontId="62" fillId="17" borderId="1" xfId="11" applyFont="1" applyFill="1" applyBorder="1" applyAlignment="1">
      <alignment horizontal="center" vertical="center"/>
    </xf>
    <xf numFmtId="0" fontId="47" fillId="0" borderId="0" xfId="11" applyFont="1" applyAlignment="1">
      <alignment horizontal="center" vertical="center"/>
    </xf>
    <xf numFmtId="0" fontId="64" fillId="0" borderId="0" xfId="11" applyFont="1"/>
    <xf numFmtId="0" fontId="64" fillId="0" borderId="0" xfId="11" applyFont="1" applyAlignment="1">
      <alignment horizontal="center" vertical="center"/>
    </xf>
    <xf numFmtId="0" fontId="29" fillId="8" borderId="0" xfId="11" applyFont="1" applyFill="1"/>
    <xf numFmtId="0" fontId="65" fillId="0" borderId="0" xfId="11" applyFont="1"/>
    <xf numFmtId="0" fontId="63" fillId="0" borderId="0" xfId="11" applyFont="1" applyAlignment="1">
      <alignment horizontal="center" vertical="center"/>
    </xf>
    <xf numFmtId="0" fontId="29" fillId="0" borderId="0" xfId="11" applyFont="1" applyAlignment="1">
      <alignment horizontal="left" vertical="center"/>
    </xf>
    <xf numFmtId="0" fontId="29" fillId="0" borderId="0" xfId="11" applyFont="1" applyAlignment="1">
      <alignment horizontal="left"/>
    </xf>
    <xf numFmtId="0" fontId="56" fillId="7" borderId="8" xfId="9" applyFont="1" applyBorder="1" applyAlignment="1">
      <alignment vertical="center"/>
    </xf>
    <xf numFmtId="0" fontId="4" fillId="0" borderId="0" xfId="11" applyFont="1" applyAlignment="1">
      <alignment horizontal="center" vertical="center"/>
    </xf>
    <xf numFmtId="0" fontId="4" fillId="0" borderId="0" xfId="11" applyFont="1" applyAlignment="1">
      <alignment horizontal="left" vertical="center"/>
    </xf>
    <xf numFmtId="0" fontId="4" fillId="0" borderId="0" xfId="11" applyFont="1"/>
    <xf numFmtId="0" fontId="33" fillId="2" borderId="19" xfId="0" applyFont="1" applyFill="1" applyBorder="1" applyAlignment="1">
      <alignment horizontal="left"/>
    </xf>
    <xf numFmtId="0" fontId="25" fillId="2" borderId="4" xfId="0" applyFont="1" applyFill="1" applyBorder="1"/>
    <xf numFmtId="0" fontId="25" fillId="2" borderId="10" xfId="0" applyFont="1" applyFill="1" applyBorder="1"/>
    <xf numFmtId="0" fontId="25" fillId="2" borderId="11" xfId="0" applyFont="1" applyFill="1" applyBorder="1"/>
    <xf numFmtId="0" fontId="25" fillId="2" borderId="12" xfId="0" applyFont="1" applyFill="1" applyBorder="1"/>
    <xf numFmtId="0" fontId="44" fillId="2" borderId="1" xfId="4" applyFont="1" applyFill="1" applyBorder="1" applyAlignment="1">
      <alignment horizontal="center" vertical="center"/>
    </xf>
    <xf numFmtId="0" fontId="17" fillId="0" borderId="0" xfId="0" applyFont="1" applyAlignment="1">
      <alignment horizontal="left" vertical="center" wrapText="1"/>
    </xf>
    <xf numFmtId="0" fontId="52" fillId="0" borderId="15" xfId="1" applyFont="1" applyBorder="1" applyAlignment="1">
      <alignment vertical="center"/>
    </xf>
    <xf numFmtId="0" fontId="34" fillId="0" borderId="0" xfId="1" applyFont="1" applyAlignment="1">
      <alignment vertical="center"/>
    </xf>
    <xf numFmtId="0" fontId="52" fillId="0" borderId="17" xfId="0" applyFont="1" applyBorder="1"/>
    <xf numFmtId="0" fontId="4" fillId="0" borderId="0" xfId="0" applyFont="1"/>
    <xf numFmtId="0" fontId="4" fillId="0" borderId="6" xfId="0" applyFont="1" applyBorder="1"/>
    <xf numFmtId="0" fontId="53" fillId="0" borderId="0" xfId="6" applyFont="1"/>
    <xf numFmtId="56" fontId="17" fillId="0" borderId="9" xfId="0" applyNumberFormat="1" applyFont="1" applyBorder="1"/>
    <xf numFmtId="0" fontId="25" fillId="2" borderId="8" xfId="0" applyFont="1" applyFill="1" applyBorder="1"/>
    <xf numFmtId="0" fontId="25" fillId="0" borderId="0" xfId="0" applyFont="1"/>
    <xf numFmtId="0" fontId="25" fillId="2" borderId="6" xfId="0" applyFont="1" applyFill="1" applyBorder="1"/>
    <xf numFmtId="0" fontId="25" fillId="2" borderId="7" xfId="0" applyFont="1" applyFill="1" applyBorder="1"/>
    <xf numFmtId="0" fontId="25" fillId="2" borderId="0" xfId="0" applyFont="1" applyFill="1" applyAlignment="1">
      <alignment horizontal="left"/>
    </xf>
    <xf numFmtId="0" fontId="25" fillId="2" borderId="9" xfId="0" applyFont="1" applyFill="1" applyBorder="1"/>
    <xf numFmtId="0" fontId="67" fillId="2" borderId="22" xfId="0" applyFont="1" applyFill="1" applyBorder="1" applyAlignment="1">
      <alignment vertical="center"/>
    </xf>
    <xf numFmtId="0" fontId="25" fillId="2" borderId="37" xfId="0" applyFont="1" applyFill="1" applyBorder="1"/>
    <xf numFmtId="0" fontId="25" fillId="2" borderId="38" xfId="0" applyFont="1" applyFill="1" applyBorder="1"/>
    <xf numFmtId="0" fontId="25" fillId="2" borderId="39" xfId="0" applyFont="1" applyFill="1" applyBorder="1"/>
    <xf numFmtId="176" fontId="25" fillId="2" borderId="40" xfId="0" applyNumberFormat="1" applyFont="1" applyFill="1" applyBorder="1" applyAlignment="1">
      <alignment horizontal="center"/>
    </xf>
    <xf numFmtId="0" fontId="25" fillId="2" borderId="39" xfId="0" applyFont="1" applyFill="1" applyBorder="1" applyAlignment="1">
      <alignment horizontal="center"/>
    </xf>
    <xf numFmtId="0" fontId="67" fillId="2" borderId="23" xfId="0" applyFont="1" applyFill="1" applyBorder="1" applyAlignment="1">
      <alignment vertical="center"/>
    </xf>
    <xf numFmtId="0" fontId="25" fillId="2" borderId="41" xfId="0" applyFont="1" applyFill="1" applyBorder="1"/>
    <xf numFmtId="0" fontId="25" fillId="2" borderId="42" xfId="0" applyFont="1" applyFill="1" applyBorder="1"/>
    <xf numFmtId="0" fontId="25" fillId="2" borderId="43" xfId="0" applyFont="1" applyFill="1" applyBorder="1"/>
    <xf numFmtId="176" fontId="25" fillId="2" borderId="44" xfId="0" applyNumberFormat="1" applyFont="1" applyFill="1" applyBorder="1" applyAlignment="1">
      <alignment horizontal="center"/>
    </xf>
    <xf numFmtId="0" fontId="25" fillId="2" borderId="43" xfId="0" applyFont="1" applyFill="1" applyBorder="1" applyAlignment="1">
      <alignment horizontal="center"/>
    </xf>
    <xf numFmtId="0" fontId="67" fillId="2" borderId="24" xfId="0" applyFont="1" applyFill="1" applyBorder="1" applyAlignment="1">
      <alignment vertical="center"/>
    </xf>
    <xf numFmtId="0" fontId="25" fillId="2" borderId="45" xfId="0" applyFont="1" applyFill="1" applyBorder="1"/>
    <xf numFmtId="0" fontId="25" fillId="2" borderId="46" xfId="0" applyFont="1" applyFill="1" applyBorder="1"/>
    <xf numFmtId="0" fontId="25" fillId="2" borderId="47" xfId="0" applyFont="1" applyFill="1" applyBorder="1"/>
    <xf numFmtId="176" fontId="25" fillId="2" borderId="48" xfId="0" applyNumberFormat="1" applyFont="1" applyFill="1" applyBorder="1" applyAlignment="1">
      <alignment horizontal="center"/>
    </xf>
    <xf numFmtId="0" fontId="25" fillId="2" borderId="47" xfId="0" applyFont="1" applyFill="1" applyBorder="1" applyAlignment="1">
      <alignment horizontal="center"/>
    </xf>
    <xf numFmtId="0" fontId="25" fillId="2" borderId="37" xfId="0" applyFont="1" applyFill="1" applyBorder="1" applyAlignment="1">
      <alignment vertical="center"/>
    </xf>
    <xf numFmtId="0" fontId="25" fillId="2" borderId="38" xfId="0" applyFont="1" applyFill="1" applyBorder="1" applyAlignment="1">
      <alignment vertical="center"/>
    </xf>
    <xf numFmtId="0" fontId="25" fillId="2" borderId="39" xfId="0" applyFont="1" applyFill="1" applyBorder="1" applyAlignment="1">
      <alignment vertical="center"/>
    </xf>
    <xf numFmtId="0" fontId="25" fillId="2" borderId="41" xfId="0" applyFont="1" applyFill="1" applyBorder="1" applyAlignment="1">
      <alignment vertical="center"/>
    </xf>
    <xf numFmtId="0" fontId="25" fillId="2" borderId="42" xfId="0" applyFont="1" applyFill="1" applyBorder="1" applyAlignment="1">
      <alignment vertical="center"/>
    </xf>
    <xf numFmtId="0" fontId="25" fillId="2" borderId="43" xfId="0" applyFont="1" applyFill="1" applyBorder="1" applyAlignment="1">
      <alignment vertical="center"/>
    </xf>
    <xf numFmtId="0" fontId="25" fillId="2" borderId="45" xfId="0" applyFont="1" applyFill="1" applyBorder="1" applyAlignment="1">
      <alignment vertical="center"/>
    </xf>
    <xf numFmtId="0" fontId="25" fillId="2" borderId="46" xfId="0" applyFont="1" applyFill="1" applyBorder="1" applyAlignment="1">
      <alignment vertical="center"/>
    </xf>
    <xf numFmtId="0" fontId="25" fillId="2" borderId="47" xfId="0" applyFont="1" applyFill="1" applyBorder="1" applyAlignment="1">
      <alignment vertical="center"/>
    </xf>
    <xf numFmtId="0" fontId="67" fillId="2" borderId="22" xfId="0" applyFont="1" applyFill="1" applyBorder="1" applyAlignment="1">
      <alignment vertical="center" wrapText="1"/>
    </xf>
    <xf numFmtId="0" fontId="68" fillId="0" borderId="0" xfId="0" applyFont="1"/>
    <xf numFmtId="0" fontId="68" fillId="0" borderId="0" xfId="0" applyFont="1" applyAlignment="1">
      <alignment horizontal="center" vertical="center"/>
    </xf>
    <xf numFmtId="0" fontId="68" fillId="0" borderId="0" xfId="0" applyFont="1" applyAlignment="1">
      <alignment vertical="center" wrapText="1"/>
    </xf>
    <xf numFmtId="0" fontId="3" fillId="0" borderId="0" xfId="0" applyFont="1"/>
    <xf numFmtId="0" fontId="3" fillId="0" borderId="6" xfId="0" applyFont="1" applyBorder="1"/>
    <xf numFmtId="0" fontId="3" fillId="0" borderId="1" xfId="0" applyFont="1" applyBorder="1" applyAlignment="1">
      <alignment horizontal="center" vertical="center"/>
    </xf>
    <xf numFmtId="0" fontId="3" fillId="0" borderId="1" xfId="0" applyFont="1" applyBorder="1" applyAlignment="1">
      <alignment vertical="center" shrinkToFit="1"/>
    </xf>
    <xf numFmtId="0" fontId="42" fillId="0" borderId="0" xfId="0" applyFont="1" applyBorder="1"/>
    <xf numFmtId="0" fontId="16" fillId="0" borderId="0" xfId="2" applyFont="1" applyBorder="1" applyAlignment="1">
      <alignment horizontal="center" vertical="center"/>
    </xf>
    <xf numFmtId="0" fontId="17" fillId="0" borderId="0" xfId="0" applyFont="1" applyFill="1" applyBorder="1" applyAlignment="1">
      <alignment vertical="center"/>
    </xf>
    <xf numFmtId="0" fontId="17" fillId="0" borderId="0" xfId="0" applyFont="1" applyFill="1" applyBorder="1"/>
    <xf numFmtId="0" fontId="39" fillId="0" borderId="0" xfId="0" applyFont="1" applyFill="1" applyBorder="1" applyAlignment="1">
      <alignment horizontal="center" vertical="center"/>
    </xf>
    <xf numFmtId="0" fontId="42" fillId="0" borderId="0" xfId="0" applyFont="1" applyFill="1" applyBorder="1"/>
    <xf numFmtId="0" fontId="41" fillId="0" borderId="0" xfId="0" applyFont="1" applyFill="1" applyBorder="1" applyAlignment="1">
      <alignment horizontal="center" vertical="center"/>
    </xf>
    <xf numFmtId="0" fontId="16" fillId="0" borderId="0" xfId="2" applyFont="1" applyFill="1" applyBorder="1" applyAlignment="1">
      <alignment horizontal="center" vertical="center"/>
    </xf>
    <xf numFmtId="0" fontId="17" fillId="0" borderId="0" xfId="2" applyFont="1" applyBorder="1">
      <alignment vertical="center"/>
    </xf>
    <xf numFmtId="0" fontId="48" fillId="0" borderId="0" xfId="6" applyFont="1" applyBorder="1"/>
    <xf numFmtId="0" fontId="16" fillId="0" borderId="0" xfId="0" applyFont="1" applyBorder="1"/>
    <xf numFmtId="0" fontId="42" fillId="0" borderId="0" xfId="2" applyFont="1" applyBorder="1" applyAlignment="1">
      <alignment horizontal="center" vertical="center"/>
    </xf>
    <xf numFmtId="0" fontId="17" fillId="0" borderId="0" xfId="0" applyFont="1" applyBorder="1" applyAlignment="1">
      <alignment vertical="center" wrapText="1"/>
    </xf>
    <xf numFmtId="0" fontId="40" fillId="0" borderId="0" xfId="2" applyFont="1" applyBorder="1">
      <alignment vertical="center"/>
    </xf>
    <xf numFmtId="0" fontId="40" fillId="0" borderId="0" xfId="0" applyFont="1" applyBorder="1"/>
    <xf numFmtId="0" fontId="42" fillId="0" borderId="0" xfId="2" applyFont="1" applyBorder="1">
      <alignment vertical="center"/>
    </xf>
    <xf numFmtId="0" fontId="16" fillId="0" borderId="0" xfId="2" applyFont="1" applyBorder="1">
      <alignment vertical="center"/>
    </xf>
    <xf numFmtId="0" fontId="49" fillId="0" borderId="0" xfId="2" applyFont="1" applyBorder="1">
      <alignment vertical="center"/>
    </xf>
    <xf numFmtId="0" fontId="49" fillId="0" borderId="0" xfId="0" applyFont="1" applyBorder="1"/>
    <xf numFmtId="14" fontId="56" fillId="0" borderId="9" xfId="0" applyNumberFormat="1" applyFont="1" applyBorder="1" applyAlignment="1">
      <alignment vertical="center"/>
    </xf>
    <xf numFmtId="0" fontId="17" fillId="3" borderId="1" xfId="0" applyFont="1" applyFill="1" applyBorder="1" applyAlignment="1">
      <alignment horizontal="right" vertical="center"/>
    </xf>
    <xf numFmtId="0" fontId="16" fillId="3" borderId="1" xfId="0" applyFont="1" applyFill="1" applyBorder="1" applyAlignment="1">
      <alignment horizontal="right" vertical="center"/>
    </xf>
    <xf numFmtId="0" fontId="17" fillId="0" borderId="1" xfId="0" applyFont="1" applyBorder="1" applyAlignment="1">
      <alignment horizontal="right" vertical="center"/>
    </xf>
    <xf numFmtId="0" fontId="17" fillId="0" borderId="1" xfId="0" applyFont="1" applyBorder="1" applyAlignment="1">
      <alignment horizontal="center" vertical="center"/>
    </xf>
    <xf numFmtId="0" fontId="16" fillId="3" borderId="1" xfId="0" applyFont="1" applyFill="1" applyBorder="1" applyAlignment="1">
      <alignment horizontal="left" vertical="center"/>
    </xf>
    <xf numFmtId="0" fontId="17" fillId="0" borderId="1" xfId="0" applyFont="1" applyBorder="1" applyAlignment="1">
      <alignment horizontal="left" vertical="center"/>
    </xf>
    <xf numFmtId="0" fontId="16" fillId="4" borderId="1" xfId="0" applyFont="1" applyFill="1" applyBorder="1" applyAlignment="1">
      <alignment horizontal="left" vertical="center"/>
    </xf>
    <xf numFmtId="0" fontId="17" fillId="3" borderId="1" xfId="0" applyFont="1" applyFill="1" applyBorder="1" applyAlignment="1">
      <alignment horizontal="left" vertical="center"/>
    </xf>
    <xf numFmtId="0" fontId="50" fillId="0" borderId="0" xfId="6" applyFont="1" applyAlignment="1">
      <alignment vertical="center"/>
    </xf>
    <xf numFmtId="0" fontId="17" fillId="0" borderId="1" xfId="0" applyFont="1" applyBorder="1" applyAlignment="1">
      <alignment vertical="center"/>
    </xf>
    <xf numFmtId="0" fontId="17" fillId="0" borderId="22" xfId="0" applyFont="1" applyBorder="1" applyAlignment="1">
      <alignment vertical="center"/>
    </xf>
    <xf numFmtId="0" fontId="17" fillId="0" borderId="53" xfId="0" applyFont="1" applyBorder="1" applyAlignment="1">
      <alignment vertical="center"/>
    </xf>
    <xf numFmtId="0" fontId="17" fillId="0" borderId="1" xfId="0" quotePrefix="1" applyFont="1" applyBorder="1" applyAlignment="1">
      <alignment horizontal="center" vertical="center"/>
    </xf>
    <xf numFmtId="0" fontId="17" fillId="0" borderId="53" xfId="0" applyFont="1" applyFill="1" applyBorder="1" applyAlignment="1">
      <alignment vertical="center"/>
    </xf>
    <xf numFmtId="49" fontId="16" fillId="0" borderId="1" xfId="0" applyNumberFormat="1" applyFont="1" applyBorder="1" applyAlignment="1">
      <alignment horizontal="left" vertical="center" wrapText="1"/>
    </xf>
    <xf numFmtId="14" fontId="17" fillId="0" borderId="52" xfId="0" applyNumberFormat="1" applyFont="1" applyBorder="1" applyAlignment="1">
      <alignment horizontal="left" vertical="center" wrapText="1"/>
    </xf>
    <xf numFmtId="14" fontId="17" fillId="0" borderId="1" xfId="0" applyNumberFormat="1" applyFont="1" applyBorder="1" applyAlignment="1">
      <alignment horizontal="left" vertical="center"/>
    </xf>
    <xf numFmtId="0" fontId="17" fillId="0" borderId="0" xfId="0" applyFont="1" applyAlignment="1">
      <alignment horizontal="left"/>
    </xf>
    <xf numFmtId="0" fontId="3" fillId="2" borderId="21" xfId="3" applyFont="1" applyFill="1" applyBorder="1" applyAlignment="1">
      <alignment horizontal="center" vertical="center"/>
    </xf>
    <xf numFmtId="0" fontId="56" fillId="2" borderId="1" xfId="4" applyFont="1" applyFill="1" applyBorder="1" applyAlignment="1">
      <alignment horizontal="center" vertical="center"/>
    </xf>
    <xf numFmtId="0" fontId="56" fillId="0" borderId="0" xfId="0" applyFont="1" applyAlignment="1">
      <alignment horizontal="left" vertical="center" wrapText="1"/>
    </xf>
    <xf numFmtId="0" fontId="56" fillId="0" borderId="1" xfId="0" applyFont="1" applyBorder="1" applyAlignment="1">
      <alignment horizontal="center" vertical="center"/>
    </xf>
    <xf numFmtId="0" fontId="56" fillId="0" borderId="24" xfId="0" applyFont="1" applyBorder="1" applyAlignment="1">
      <alignment horizontal="center" vertical="center"/>
    </xf>
    <xf numFmtId="0" fontId="56" fillId="2" borderId="1" xfId="3" applyFont="1" applyFill="1" applyBorder="1" applyAlignment="1">
      <alignment horizontal="center" vertical="center"/>
    </xf>
    <xf numFmtId="0" fontId="70" fillId="0" borderId="0" xfId="6" applyFont="1"/>
    <xf numFmtId="0" fontId="71" fillId="2" borderId="41" xfId="0" applyFont="1" applyFill="1" applyBorder="1"/>
    <xf numFmtId="176" fontId="71" fillId="2" borderId="44" xfId="0" applyNumberFormat="1" applyFont="1" applyFill="1" applyBorder="1" applyAlignment="1">
      <alignment horizontal="center"/>
    </xf>
    <xf numFmtId="0" fontId="71" fillId="2" borderId="37" xfId="0" applyFont="1" applyFill="1" applyBorder="1"/>
    <xf numFmtId="0" fontId="71" fillId="2" borderId="45" xfId="0" applyFont="1" applyFill="1" applyBorder="1"/>
    <xf numFmtId="0" fontId="71" fillId="2" borderId="8" xfId="0" applyFont="1" applyFill="1" applyBorder="1"/>
    <xf numFmtId="0" fontId="3" fillId="0" borderId="0" xfId="11" applyFont="1" applyAlignment="1">
      <alignment horizontal="right" vertical="center"/>
    </xf>
    <xf numFmtId="0" fontId="3" fillId="0" borderId="0" xfId="11" applyFont="1" applyAlignment="1">
      <alignment horizontal="center" vertical="center"/>
    </xf>
    <xf numFmtId="0" fontId="4" fillId="0" borderId="0" xfId="11" applyFont="1" applyAlignment="1">
      <alignment horizontal="right" vertical="center"/>
    </xf>
    <xf numFmtId="0" fontId="4" fillId="0" borderId="0" xfId="11" applyFont="1" applyAlignment="1">
      <alignment horizontal="right"/>
    </xf>
    <xf numFmtId="0" fontId="25" fillId="2" borderId="1" xfId="0" applyFont="1" applyFill="1" applyBorder="1" applyAlignment="1">
      <alignment horizontal="center"/>
    </xf>
    <xf numFmtId="0" fontId="71" fillId="2" borderId="10" xfId="0" applyFont="1" applyFill="1" applyBorder="1"/>
    <xf numFmtId="0" fontId="25" fillId="2" borderId="2" xfId="0" applyFont="1" applyFill="1" applyBorder="1"/>
    <xf numFmtId="0" fontId="25" fillId="2" borderId="3" xfId="0" applyFont="1" applyFill="1" applyBorder="1"/>
    <xf numFmtId="176" fontId="25" fillId="2" borderId="1" xfId="0" applyNumberFormat="1" applyFont="1" applyFill="1" applyBorder="1" applyAlignment="1">
      <alignment horizontal="center" vertical="center"/>
    </xf>
    <xf numFmtId="0" fontId="25" fillId="2" borderId="2" xfId="0" applyFont="1" applyFill="1" applyBorder="1" applyAlignment="1">
      <alignment horizontal="left"/>
    </xf>
    <xf numFmtId="0" fontId="25" fillId="2" borderId="3" xfId="0" applyFont="1" applyFill="1" applyBorder="1" applyAlignment="1">
      <alignment horizontal="left"/>
    </xf>
    <xf numFmtId="0" fontId="25" fillId="2" borderId="4" xfId="0" applyFont="1" applyFill="1" applyBorder="1" applyAlignment="1">
      <alignment horizontal="left"/>
    </xf>
    <xf numFmtId="14" fontId="25" fillId="2" borderId="1" xfId="0" applyNumberFormat="1" applyFont="1" applyFill="1" applyBorder="1" applyAlignment="1">
      <alignment horizontal="center" vertical="center"/>
    </xf>
    <xf numFmtId="0" fontId="25" fillId="2" borderId="2" xfId="4" applyFont="1" applyFill="1" applyBorder="1" applyAlignment="1">
      <alignment horizontal="left" vertical="center"/>
    </xf>
    <xf numFmtId="0" fontId="25" fillId="2" borderId="1" xfId="0" applyFont="1" applyFill="1" applyBorder="1" applyAlignment="1">
      <alignment horizontal="left" vertical="center"/>
    </xf>
    <xf numFmtId="0" fontId="25" fillId="2" borderId="4" xfId="0" applyFont="1" applyFill="1" applyBorder="1" applyAlignment="1">
      <alignment horizontal="center"/>
    </xf>
    <xf numFmtId="179" fontId="25" fillId="2" borderId="1" xfId="0" applyNumberFormat="1" applyFont="1" applyFill="1" applyBorder="1" applyAlignment="1">
      <alignment horizontal="left" vertical="center"/>
    </xf>
    <xf numFmtId="0" fontId="25" fillId="2" borderId="22" xfId="0" applyFont="1" applyFill="1" applyBorder="1" applyAlignment="1">
      <alignment vertical="center"/>
    </xf>
    <xf numFmtId="0" fontId="25" fillId="2" borderId="5" xfId="0" applyFont="1" applyFill="1" applyBorder="1" applyAlignment="1">
      <alignment vertical="center"/>
    </xf>
    <xf numFmtId="0" fontId="25" fillId="2" borderId="6" xfId="0" applyFont="1" applyFill="1" applyBorder="1" applyAlignment="1">
      <alignment vertical="center"/>
    </xf>
    <xf numFmtId="0" fontId="25" fillId="2" borderId="7" xfId="0" applyFont="1" applyFill="1" applyBorder="1" applyAlignment="1">
      <alignment vertical="center"/>
    </xf>
    <xf numFmtId="0" fontId="25" fillId="2" borderId="23" xfId="0" applyFont="1" applyFill="1" applyBorder="1" applyAlignment="1">
      <alignment horizontal="center" vertical="center"/>
    </xf>
    <xf numFmtId="0" fontId="25" fillId="2" borderId="8" xfId="0" applyFont="1" applyFill="1" applyBorder="1" applyAlignment="1">
      <alignment vertical="center"/>
    </xf>
    <xf numFmtId="0" fontId="25" fillId="2" borderId="0" xfId="0" applyFont="1" applyFill="1" applyBorder="1" applyAlignment="1">
      <alignment vertical="center"/>
    </xf>
    <xf numFmtId="0" fontId="25" fillId="2" borderId="9" xfId="0" applyFont="1" applyFill="1" applyBorder="1" applyAlignment="1">
      <alignment vertical="center"/>
    </xf>
    <xf numFmtId="0" fontId="25" fillId="2" borderId="24" xfId="0" applyFont="1" applyFill="1" applyBorder="1" applyAlignment="1">
      <alignment vertical="center"/>
    </xf>
    <xf numFmtId="0" fontId="25" fillId="2" borderId="10" xfId="0" applyFont="1" applyFill="1" applyBorder="1" applyAlignment="1">
      <alignment vertical="center"/>
    </xf>
    <xf numFmtId="0" fontId="25" fillId="2" borderId="11" xfId="0" applyFont="1" applyFill="1" applyBorder="1" applyAlignment="1">
      <alignment vertical="center"/>
    </xf>
    <xf numFmtId="0" fontId="25" fillId="2" borderId="12" xfId="0" applyFont="1" applyFill="1" applyBorder="1" applyAlignment="1">
      <alignment vertical="center"/>
    </xf>
    <xf numFmtId="179" fontId="25" fillId="2" borderId="22" xfId="0" applyNumberFormat="1" applyFont="1" applyFill="1" applyBorder="1" applyAlignment="1">
      <alignment horizontal="left" vertical="center" wrapText="1"/>
    </xf>
    <xf numFmtId="179" fontId="25" fillId="2" borderId="23" xfId="0" applyNumberFormat="1" applyFont="1" applyFill="1" applyBorder="1" applyAlignment="1">
      <alignment horizontal="left" vertical="center"/>
    </xf>
    <xf numFmtId="0" fontId="25" fillId="2" borderId="24" xfId="0" applyFont="1" applyFill="1" applyBorder="1" applyAlignment="1">
      <alignment horizontal="left" vertical="center"/>
    </xf>
    <xf numFmtId="0" fontId="25" fillId="0" borderId="5" xfId="0" applyFont="1" applyBorder="1"/>
    <xf numFmtId="0" fontId="71" fillId="2" borderId="2" xfId="0" applyFont="1" applyFill="1" applyBorder="1"/>
    <xf numFmtId="176" fontId="25" fillId="2" borderId="1" xfId="0" applyNumberFormat="1" applyFont="1" applyFill="1" applyBorder="1" applyAlignment="1">
      <alignment horizontal="center"/>
    </xf>
    <xf numFmtId="0" fontId="25" fillId="2" borderId="22" xfId="0" applyFont="1" applyFill="1" applyBorder="1" applyAlignment="1">
      <alignment horizontal="center" vertical="center"/>
    </xf>
    <xf numFmtId="0" fontId="25" fillId="2" borderId="5" xfId="0" applyFont="1" applyFill="1" applyBorder="1" applyAlignment="1">
      <alignment horizontal="left" vertical="center"/>
    </xf>
    <xf numFmtId="0" fontId="25" fillId="2" borderId="6" xfId="0" applyFont="1" applyFill="1" applyBorder="1" applyAlignment="1">
      <alignment horizontal="center" vertical="center"/>
    </xf>
    <xf numFmtId="0" fontId="25" fillId="2" borderId="7" xfId="0" applyFont="1" applyFill="1" applyBorder="1" applyAlignment="1">
      <alignment horizontal="center" vertical="center"/>
    </xf>
    <xf numFmtId="0" fontId="25" fillId="2" borderId="5" xfId="0" applyFont="1" applyFill="1" applyBorder="1" applyAlignment="1">
      <alignment horizontal="left"/>
    </xf>
    <xf numFmtId="0" fontId="71" fillId="2" borderId="8" xfId="0" applyFont="1" applyFill="1" applyBorder="1" applyAlignment="1">
      <alignment horizontal="left"/>
    </xf>
    <xf numFmtId="0" fontId="25" fillId="2" borderId="13" xfId="0" applyFont="1" applyFill="1" applyBorder="1"/>
    <xf numFmtId="0" fontId="26" fillId="2" borderId="14" xfId="0" applyFont="1" applyFill="1" applyBorder="1"/>
    <xf numFmtId="0" fontId="25" fillId="2" borderId="14" xfId="0" applyFont="1" applyFill="1" applyBorder="1"/>
    <xf numFmtId="0" fontId="25" fillId="2" borderId="15" xfId="0" applyFont="1" applyFill="1" applyBorder="1"/>
    <xf numFmtId="0" fontId="25" fillId="2" borderId="16" xfId="0" applyFont="1" applyFill="1" applyBorder="1"/>
    <xf numFmtId="0" fontId="26" fillId="2" borderId="0" xfId="0" applyFont="1" applyFill="1" applyBorder="1"/>
    <xf numFmtId="0" fontId="25" fillId="2" borderId="0" xfId="0" applyFont="1" applyFill="1" applyBorder="1"/>
    <xf numFmtId="0" fontId="25" fillId="2" borderId="17" xfId="0" applyFont="1" applyFill="1" applyBorder="1"/>
    <xf numFmtId="0" fontId="73" fillId="2" borderId="0" xfId="0" applyFont="1" applyFill="1"/>
    <xf numFmtId="0" fontId="25" fillId="2" borderId="0" xfId="0" applyFont="1" applyFill="1" applyAlignment="1">
      <alignment horizontal="center"/>
    </xf>
    <xf numFmtId="176" fontId="25" fillId="2" borderId="6" xfId="0" applyNumberFormat="1" applyFont="1" applyFill="1" applyBorder="1" applyAlignment="1">
      <alignment vertical="center"/>
    </xf>
    <xf numFmtId="176" fontId="25" fillId="2" borderId="0" xfId="0" applyNumberFormat="1" applyFont="1" applyFill="1" applyBorder="1" applyAlignment="1">
      <alignment vertical="center"/>
    </xf>
    <xf numFmtId="176" fontId="25" fillId="2" borderId="0" xfId="0" applyNumberFormat="1" applyFont="1" applyFill="1" applyAlignment="1">
      <alignment horizontal="center" vertical="center"/>
    </xf>
    <xf numFmtId="0" fontId="25" fillId="2" borderId="6" xfId="0" applyFont="1" applyFill="1" applyBorder="1" applyAlignment="1">
      <alignment horizontal="center"/>
    </xf>
    <xf numFmtId="0" fontId="25" fillId="2" borderId="1" xfId="0" applyFont="1" applyFill="1" applyBorder="1"/>
    <xf numFmtId="0" fontId="25" fillId="2" borderId="2" xfId="0" applyFont="1" applyFill="1" applyBorder="1" applyAlignment="1"/>
    <xf numFmtId="0" fontId="25" fillId="2" borderId="3" xfId="0" applyFont="1" applyFill="1" applyBorder="1" applyAlignment="1"/>
    <xf numFmtId="0" fontId="25" fillId="2" borderId="4" xfId="0" applyFont="1" applyFill="1" applyBorder="1" applyAlignment="1"/>
    <xf numFmtId="0" fontId="71" fillId="2" borderId="2" xfId="0" applyFont="1" applyFill="1" applyBorder="1" applyAlignment="1"/>
    <xf numFmtId="0" fontId="71" fillId="2" borderId="3" xfId="0" applyFont="1" applyFill="1" applyBorder="1" applyAlignment="1"/>
    <xf numFmtId="0" fontId="71" fillId="2" borderId="4" xfId="0" applyFont="1" applyFill="1" applyBorder="1" applyAlignment="1"/>
    <xf numFmtId="176" fontId="71" fillId="2" borderId="1" xfId="0" applyNumberFormat="1" applyFont="1" applyFill="1" applyBorder="1" applyAlignment="1">
      <alignment horizontal="center" vertical="center"/>
    </xf>
    <xf numFmtId="176" fontId="25" fillId="2" borderId="6" xfId="0" applyNumberFormat="1" applyFont="1" applyFill="1" applyBorder="1" applyAlignment="1">
      <alignment horizontal="center" vertical="center"/>
    </xf>
    <xf numFmtId="0" fontId="25" fillId="2" borderId="5" xfId="0" applyFont="1" applyFill="1" applyBorder="1"/>
    <xf numFmtId="43" fontId="25" fillId="2" borderId="6" xfId="5" applyFont="1" applyFill="1" applyBorder="1" applyAlignment="1"/>
    <xf numFmtId="14" fontId="74" fillId="0" borderId="1" xfId="0" applyNumberFormat="1" applyFont="1" applyBorder="1" applyAlignment="1">
      <alignment horizontal="center" vertical="center" wrapText="1"/>
    </xf>
    <xf numFmtId="0" fontId="25" fillId="2" borderId="1" xfId="4" applyFont="1" applyFill="1" applyBorder="1" applyAlignment="1">
      <alignment horizontal="center" vertical="center"/>
    </xf>
    <xf numFmtId="0" fontId="25" fillId="2" borderId="3" xfId="4" applyFont="1" applyFill="1" applyBorder="1" applyAlignment="1">
      <alignment horizontal="center" vertical="center"/>
    </xf>
    <xf numFmtId="0" fontId="25" fillId="2" borderId="3" xfId="4" applyFont="1" applyFill="1" applyBorder="1" applyAlignment="1">
      <alignment horizontal="left" vertical="center"/>
    </xf>
    <xf numFmtId="0" fontId="25" fillId="2" borderId="4" xfId="4" applyFont="1" applyFill="1" applyBorder="1" applyAlignment="1">
      <alignment horizontal="left" vertical="center"/>
    </xf>
    <xf numFmtId="0" fontId="25" fillId="2" borderId="1" xfId="0" applyFont="1" applyFill="1" applyBorder="1" applyAlignment="1">
      <alignment horizontal="center" vertical="center"/>
    </xf>
    <xf numFmtId="14" fontId="75" fillId="2" borderId="1" xfId="0" applyNumberFormat="1" applyFont="1" applyFill="1" applyBorder="1" applyAlignment="1">
      <alignment horizontal="center" vertical="center"/>
    </xf>
    <xf numFmtId="0" fontId="25" fillId="2" borderId="2" xfId="4" applyFont="1" applyFill="1" applyBorder="1" applyAlignment="1">
      <alignment vertical="center"/>
    </xf>
    <xf numFmtId="0" fontId="25" fillId="2" borderId="3" xfId="4" applyFont="1" applyFill="1" applyBorder="1" applyAlignment="1">
      <alignment vertical="center"/>
    </xf>
    <xf numFmtId="0" fontId="71" fillId="2" borderId="1" xfId="0" applyFont="1" applyFill="1" applyBorder="1" applyAlignment="1">
      <alignment horizontal="center"/>
    </xf>
    <xf numFmtId="0" fontId="25" fillId="2" borderId="1" xfId="0" applyFont="1" applyFill="1" applyBorder="1" applyAlignment="1">
      <alignment vertical="center" shrinkToFit="1"/>
    </xf>
    <xf numFmtId="14" fontId="76" fillId="0" borderId="1" xfId="0" applyNumberFormat="1" applyFont="1" applyBorder="1" applyAlignment="1">
      <alignment horizontal="right" vertical="center"/>
    </xf>
    <xf numFmtId="0" fontId="75" fillId="2" borderId="3" xfId="4" applyFont="1" applyFill="1" applyBorder="1" applyAlignment="1">
      <alignment vertical="center"/>
    </xf>
    <xf numFmtId="0" fontId="71" fillId="2" borderId="2" xfId="4" applyFont="1" applyFill="1" applyBorder="1" applyAlignment="1">
      <alignment horizontal="left" vertical="center"/>
    </xf>
    <xf numFmtId="0" fontId="71" fillId="2" borderId="3" xfId="4" applyFont="1" applyFill="1" applyBorder="1" applyAlignment="1">
      <alignment horizontal="left" vertical="center"/>
    </xf>
    <xf numFmtId="0" fontId="71" fillId="2" borderId="4" xfId="4" applyFont="1" applyFill="1" applyBorder="1" applyAlignment="1">
      <alignment horizontal="left" vertical="center"/>
    </xf>
    <xf numFmtId="14" fontId="75" fillId="2" borderId="0" xfId="0" applyNumberFormat="1" applyFont="1" applyFill="1" applyBorder="1" applyAlignment="1">
      <alignment horizontal="center" vertical="center"/>
    </xf>
    <xf numFmtId="0" fontId="25" fillId="2" borderId="0" xfId="0" applyFont="1" applyFill="1" applyBorder="1" applyAlignment="1">
      <alignment vertical="center" shrinkToFit="1"/>
    </xf>
    <xf numFmtId="0" fontId="25" fillId="2" borderId="0" xfId="4" applyFont="1" applyFill="1" applyBorder="1" applyAlignment="1">
      <alignment vertical="center"/>
    </xf>
    <xf numFmtId="0" fontId="25" fillId="2" borderId="0" xfId="0" applyFont="1" applyFill="1" applyBorder="1" applyAlignment="1">
      <alignment horizontal="center"/>
    </xf>
    <xf numFmtId="0" fontId="25" fillId="2" borderId="0" xfId="0" applyFont="1" applyFill="1" applyAlignment="1">
      <alignment vertical="center"/>
    </xf>
    <xf numFmtId="0" fontId="25" fillId="2" borderId="18" xfId="0" applyFont="1" applyFill="1" applyBorder="1"/>
    <xf numFmtId="0" fontId="25" fillId="2" borderId="19" xfId="0" applyFont="1" applyFill="1" applyBorder="1"/>
    <xf numFmtId="0" fontId="25" fillId="2" borderId="19" xfId="0" applyFont="1" applyFill="1" applyBorder="1" applyAlignment="1">
      <alignment horizontal="left"/>
    </xf>
    <xf numFmtId="0" fontId="25" fillId="2" borderId="20" xfId="0" applyFont="1" applyFill="1" applyBorder="1"/>
    <xf numFmtId="0" fontId="67" fillId="2" borderId="5" xfId="0" applyFont="1" applyFill="1" applyBorder="1"/>
    <xf numFmtId="0" fontId="67" fillId="2" borderId="2" xfId="0" applyFont="1" applyFill="1" applyBorder="1"/>
    <xf numFmtId="0" fontId="25" fillId="2" borderId="1" xfId="0" applyFont="1" applyFill="1" applyBorder="1" applyAlignment="1">
      <alignment vertical="center"/>
    </xf>
    <xf numFmtId="0" fontId="25" fillId="2" borderId="2" xfId="0" applyFont="1" applyFill="1" applyBorder="1" applyAlignment="1">
      <alignment vertical="center"/>
    </xf>
    <xf numFmtId="0" fontId="25" fillId="2" borderId="3" xfId="0" applyFont="1" applyFill="1" applyBorder="1" applyAlignment="1">
      <alignment vertical="center"/>
    </xf>
    <xf numFmtId="0" fontId="25" fillId="2" borderId="4" xfId="0" applyFont="1" applyFill="1" applyBorder="1" applyAlignment="1">
      <alignment vertical="center"/>
    </xf>
    <xf numFmtId="0" fontId="25" fillId="2" borderId="1" xfId="0" applyFont="1" applyFill="1" applyBorder="1" applyAlignment="1">
      <alignment horizontal="center" vertical="center" shrinkToFit="1"/>
    </xf>
    <xf numFmtId="0" fontId="71" fillId="0" borderId="1" xfId="0" applyFont="1" applyBorder="1" applyAlignment="1">
      <alignment horizontal="center" vertical="center"/>
    </xf>
    <xf numFmtId="0" fontId="71" fillId="0" borderId="1" xfId="0" applyFont="1" applyBorder="1" applyAlignment="1">
      <alignment vertical="center"/>
    </xf>
    <xf numFmtId="0" fontId="3" fillId="2" borderId="1" xfId="4" applyFont="1" applyFill="1" applyBorder="1" applyAlignment="1">
      <alignment horizontal="center" vertical="center"/>
    </xf>
    <xf numFmtId="0" fontId="17" fillId="0" borderId="0" xfId="0" applyFont="1" applyAlignment="1">
      <alignment horizontal="left" vertical="center" wrapText="1"/>
    </xf>
    <xf numFmtId="0" fontId="29" fillId="0" borderId="4" xfId="11" applyFont="1" applyBorder="1" applyAlignment="1">
      <alignment horizontal="center"/>
    </xf>
    <xf numFmtId="0" fontId="29" fillId="13" borderId="7" xfId="11" applyFont="1" applyFill="1" applyBorder="1" applyAlignment="1">
      <alignment horizontal="center" vertical="center"/>
    </xf>
    <xf numFmtId="0" fontId="29" fillId="13" borderId="12" xfId="11" applyFont="1" applyFill="1" applyBorder="1" applyAlignment="1">
      <alignment horizontal="center" vertical="center"/>
    </xf>
    <xf numFmtId="0" fontId="29" fillId="10" borderId="7" xfId="11" applyFont="1" applyFill="1" applyBorder="1" applyAlignment="1">
      <alignment horizontal="center" vertical="center"/>
    </xf>
    <xf numFmtId="0" fontId="29" fillId="10" borderId="12" xfId="11" applyFont="1" applyFill="1" applyBorder="1" applyAlignment="1">
      <alignment horizontal="center" vertical="center"/>
    </xf>
    <xf numFmtId="0" fontId="29" fillId="12" borderId="7" xfId="11" applyFont="1" applyFill="1" applyBorder="1" applyAlignment="1">
      <alignment horizontal="center" vertical="center"/>
    </xf>
    <xf numFmtId="0" fontId="29" fillId="12" borderId="12" xfId="11" applyFont="1" applyFill="1" applyBorder="1" applyAlignment="1">
      <alignment horizontal="center" vertical="center"/>
    </xf>
    <xf numFmtId="0" fontId="29" fillId="18" borderId="7" xfId="11" applyFont="1" applyFill="1" applyBorder="1" applyAlignment="1">
      <alignment horizontal="center" vertical="center"/>
    </xf>
    <xf numFmtId="0" fontId="77" fillId="2" borderId="10" xfId="0" applyFont="1" applyFill="1" applyBorder="1"/>
    <xf numFmtId="0" fontId="77" fillId="2" borderId="2" xfId="0" applyFont="1" applyFill="1" applyBorder="1"/>
    <xf numFmtId="0" fontId="78" fillId="2" borderId="0" xfId="0" applyFont="1" applyFill="1" applyAlignment="1">
      <alignment horizontal="left"/>
    </xf>
    <xf numFmtId="56" fontId="77" fillId="2" borderId="41" xfId="0" applyNumberFormat="1" applyFont="1" applyFill="1" applyBorder="1"/>
    <xf numFmtId="0" fontId="39" fillId="0" borderId="0" xfId="0" applyFont="1" applyAlignment="1">
      <alignment vertical="center"/>
    </xf>
    <xf numFmtId="0" fontId="29" fillId="19" borderId="0" xfId="11" applyFont="1" applyFill="1"/>
    <xf numFmtId="0" fontId="29" fillId="19" borderId="0" xfId="11" applyFont="1" applyFill="1" applyAlignment="1">
      <alignment horizontal="center" vertical="center"/>
    </xf>
    <xf numFmtId="0" fontId="29" fillId="2" borderId="0" xfId="11" applyFont="1" applyFill="1"/>
    <xf numFmtId="0" fontId="48" fillId="2" borderId="0" xfId="6" applyFont="1" applyFill="1"/>
    <xf numFmtId="0" fontId="36" fillId="2" borderId="0" xfId="11" applyFont="1" applyFill="1" applyAlignment="1">
      <alignment horizontal="left" vertical="center"/>
    </xf>
    <xf numFmtId="0" fontId="3" fillId="2" borderId="0" xfId="11" applyFont="1" applyFill="1" applyAlignment="1">
      <alignment horizontal="right" vertical="center"/>
    </xf>
    <xf numFmtId="0" fontId="29" fillId="2" borderId="0" xfId="11" applyFont="1" applyFill="1" applyAlignment="1">
      <alignment horizontal="center" vertical="center"/>
    </xf>
    <xf numFmtId="0" fontId="29" fillId="0" borderId="11" xfId="11" applyFont="1" applyBorder="1"/>
    <xf numFmtId="0" fontId="29" fillId="0" borderId="11" xfId="11" applyFont="1" applyBorder="1" applyAlignment="1">
      <alignment horizontal="center" vertical="center"/>
    </xf>
    <xf numFmtId="0" fontId="79" fillId="0" borderId="9" xfId="0" applyFont="1" applyBorder="1" applyAlignment="1">
      <alignment vertical="center"/>
    </xf>
    <xf numFmtId="0" fontId="80" fillId="0" borderId="0" xfId="11" applyFont="1" applyAlignment="1">
      <alignment horizontal="left" vertical="center"/>
    </xf>
    <xf numFmtId="0" fontId="2" fillId="0" borderId="0" xfId="0" applyFont="1"/>
    <xf numFmtId="0" fontId="2" fillId="0" borderId="0" xfId="0" applyFont="1" applyBorder="1"/>
    <xf numFmtId="0" fontId="2" fillId="0" borderId="6" xfId="0" applyFont="1" applyBorder="1"/>
    <xf numFmtId="0" fontId="2" fillId="2" borderId="5" xfId="3" applyFont="1" applyFill="1" applyBorder="1" applyAlignment="1">
      <alignment horizontal="center" vertical="center"/>
    </xf>
    <xf numFmtId="0" fontId="2" fillId="2" borderId="1" xfId="4" applyFont="1" applyFill="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vertical="center" shrinkToFit="1"/>
    </xf>
    <xf numFmtId="0" fontId="2" fillId="2" borderId="2" xfId="4" applyFont="1" applyFill="1" applyBorder="1" applyAlignment="1">
      <alignment vertical="center"/>
    </xf>
    <xf numFmtId="0" fontId="2" fillId="2" borderId="3" xfId="4" applyFont="1" applyFill="1" applyBorder="1" applyAlignment="1">
      <alignment vertical="center"/>
    </xf>
    <xf numFmtId="0" fontId="2" fillId="2" borderId="4" xfId="4" applyFont="1" applyFill="1" applyBorder="1" applyAlignment="1">
      <alignment vertical="center"/>
    </xf>
    <xf numFmtId="0" fontId="2" fillId="0" borderId="1" xfId="0" applyFont="1" applyBorder="1" applyAlignment="1">
      <alignment vertical="center" shrinkToFit="1"/>
    </xf>
    <xf numFmtId="14" fontId="2" fillId="0" borderId="1" xfId="0" applyNumberFormat="1" applyFont="1" applyBorder="1" applyAlignment="1">
      <alignment horizontal="center" vertical="center"/>
    </xf>
    <xf numFmtId="0" fontId="68" fillId="0" borderId="8" xfId="0" applyFont="1" applyBorder="1" applyAlignment="1">
      <alignment vertical="center"/>
    </xf>
    <xf numFmtId="0" fontId="68" fillId="0" borderId="8" xfId="0" applyFont="1" applyBorder="1"/>
    <xf numFmtId="0" fontId="2" fillId="0" borderId="0" xfId="11" applyFont="1" applyAlignment="1">
      <alignment horizontal="right" vertical="center"/>
    </xf>
    <xf numFmtId="0" fontId="48" fillId="0" borderId="0" xfId="6" applyFont="1" applyFill="1"/>
    <xf numFmtId="0" fontId="69" fillId="0" borderId="8" xfId="0" applyFont="1" applyBorder="1" applyAlignment="1">
      <alignment vertical="center"/>
    </xf>
    <xf numFmtId="14" fontId="16" fillId="0" borderId="1" xfId="0" applyNumberFormat="1" applyFont="1" applyBorder="1" applyAlignment="1">
      <alignment horizontal="left" vertical="center" wrapText="1"/>
    </xf>
    <xf numFmtId="14" fontId="16" fillId="3" borderId="1" xfId="0" applyNumberFormat="1" applyFont="1" applyFill="1" applyBorder="1" applyAlignment="1">
      <alignment horizontal="left" vertical="center" wrapText="1"/>
    </xf>
    <xf numFmtId="0" fontId="81" fillId="2" borderId="41" xfId="0" applyFont="1" applyFill="1" applyBorder="1"/>
    <xf numFmtId="176" fontId="81" fillId="2" borderId="44" xfId="0" applyNumberFormat="1" applyFont="1" applyFill="1" applyBorder="1" applyAlignment="1">
      <alignment horizontal="center"/>
    </xf>
    <xf numFmtId="0" fontId="81" fillId="2" borderId="37" xfId="0" applyFont="1" applyFill="1" applyBorder="1"/>
    <xf numFmtId="0" fontId="81" fillId="2" borderId="45" xfId="0" applyFont="1" applyFill="1" applyBorder="1"/>
    <xf numFmtId="0" fontId="81" fillId="2" borderId="8" xfId="0" applyFont="1" applyFill="1" applyBorder="1"/>
    <xf numFmtId="0" fontId="47" fillId="2" borderId="42" xfId="0" applyFont="1" applyFill="1" applyBorder="1"/>
    <xf numFmtId="0" fontId="47" fillId="2" borderId="37" xfId="0" applyFont="1" applyFill="1" applyBorder="1"/>
    <xf numFmtId="0" fontId="47" fillId="2" borderId="38" xfId="0" applyFont="1" applyFill="1" applyBorder="1"/>
    <xf numFmtId="0" fontId="47" fillId="2" borderId="46" xfId="0" applyFont="1" applyFill="1" applyBorder="1"/>
    <xf numFmtId="0" fontId="81" fillId="2" borderId="42" xfId="0" applyFont="1" applyFill="1" applyBorder="1"/>
    <xf numFmtId="0" fontId="81" fillId="2" borderId="43" xfId="0" applyFont="1" applyFill="1" applyBorder="1"/>
    <xf numFmtId="0" fontId="81" fillId="2" borderId="6" xfId="0" applyFont="1" applyFill="1" applyBorder="1"/>
    <xf numFmtId="0" fontId="81" fillId="2" borderId="8" xfId="0" applyFont="1" applyFill="1" applyBorder="1" applyAlignment="1">
      <alignment horizontal="left" indent="1"/>
    </xf>
    <xf numFmtId="0" fontId="81" fillId="2" borderId="0" xfId="0" applyFont="1" applyFill="1"/>
    <xf numFmtId="0" fontId="81" fillId="2" borderId="8" xfId="0" applyFont="1" applyFill="1" applyBorder="1" applyAlignment="1">
      <alignment horizontal="left"/>
    </xf>
    <xf numFmtId="176" fontId="83" fillId="2" borderId="44" xfId="0" applyNumberFormat="1" applyFont="1" applyFill="1" applyBorder="1" applyAlignment="1">
      <alignment horizontal="center"/>
    </xf>
    <xf numFmtId="0" fontId="84" fillId="2" borderId="37" xfId="0" applyFont="1" applyFill="1" applyBorder="1"/>
    <xf numFmtId="0" fontId="81" fillId="2" borderId="5" xfId="0" applyFont="1" applyFill="1" applyBorder="1" applyAlignment="1"/>
    <xf numFmtId="0" fontId="85" fillId="0" borderId="0" xfId="6" applyFont="1"/>
    <xf numFmtId="0" fontId="25" fillId="2" borderId="22" xfId="0" applyFont="1" applyFill="1" applyBorder="1" applyAlignment="1">
      <alignment horizontal="center" vertical="center"/>
    </xf>
    <xf numFmtId="0" fontId="25" fillId="2" borderId="5" xfId="0" applyFont="1" applyFill="1" applyBorder="1" applyAlignment="1">
      <alignment horizontal="left" vertical="center"/>
    </xf>
    <xf numFmtId="0" fontId="25" fillId="2" borderId="1" xfId="0" applyFont="1" applyFill="1" applyBorder="1" applyAlignment="1">
      <alignment horizontal="center"/>
    </xf>
    <xf numFmtId="0" fontId="71" fillId="2" borderId="5" xfId="0" applyFont="1" applyFill="1" applyBorder="1"/>
    <xf numFmtId="0" fontId="25" fillId="2" borderId="7" xfId="0" applyFont="1" applyFill="1" applyBorder="1" applyAlignment="1">
      <alignment horizontal="center"/>
    </xf>
    <xf numFmtId="179" fontId="25" fillId="2" borderId="24" xfId="0" applyNumberFormat="1" applyFont="1" applyFill="1" applyBorder="1" applyAlignment="1">
      <alignment horizontal="left" vertical="center" wrapText="1"/>
    </xf>
    <xf numFmtId="0" fontId="25" fillId="2" borderId="12" xfId="0" applyFont="1" applyFill="1" applyBorder="1" applyAlignment="1">
      <alignment horizontal="center"/>
    </xf>
    <xf numFmtId="0" fontId="25" fillId="2" borderId="8" xfId="0" applyFont="1" applyFill="1" applyBorder="1" applyAlignment="1">
      <alignment horizontal="left"/>
    </xf>
    <xf numFmtId="0" fontId="71" fillId="2" borderId="2" xfId="0" applyFont="1" applyFill="1" applyBorder="1" applyAlignment="1">
      <alignment horizontal="left"/>
    </xf>
    <xf numFmtId="0" fontId="25" fillId="2" borderId="6" xfId="0" applyFont="1" applyFill="1" applyBorder="1" applyAlignment="1"/>
    <xf numFmtId="0" fontId="71" fillId="2" borderId="11" xfId="0" applyFont="1" applyFill="1" applyBorder="1"/>
    <xf numFmtId="181" fontId="25" fillId="2" borderId="1" xfId="0" applyNumberFormat="1" applyFont="1" applyFill="1" applyBorder="1" applyAlignment="1">
      <alignment horizontal="center" vertical="center" shrinkToFit="1"/>
    </xf>
    <xf numFmtId="0" fontId="86" fillId="2" borderId="1" xfId="0" applyFont="1" applyFill="1" applyBorder="1" applyAlignment="1">
      <alignment horizontal="center"/>
    </xf>
    <xf numFmtId="181" fontId="25" fillId="0" borderId="1" xfId="0" applyNumberFormat="1" applyFont="1" applyBorder="1" applyAlignment="1">
      <alignment horizontal="center" vertical="center" shrinkToFit="1"/>
    </xf>
    <xf numFmtId="0" fontId="25" fillId="0" borderId="1" xfId="0" applyFont="1" applyBorder="1" applyAlignment="1">
      <alignment vertical="center"/>
    </xf>
    <xf numFmtId="181" fontId="25" fillId="2" borderId="6" xfId="0" applyNumberFormat="1" applyFont="1" applyFill="1" applyBorder="1" applyAlignment="1">
      <alignment horizontal="center" vertical="center" shrinkToFit="1"/>
    </xf>
    <xf numFmtId="0" fontId="25" fillId="2" borderId="6" xfId="0" applyFont="1" applyFill="1" applyBorder="1" applyAlignment="1">
      <alignment horizontal="right" vertical="center"/>
    </xf>
    <xf numFmtId="0" fontId="25" fillId="2" borderId="6" xfId="4" applyFont="1" applyFill="1" applyBorder="1" applyAlignment="1">
      <alignment vertical="center"/>
    </xf>
    <xf numFmtId="0" fontId="25" fillId="2" borderId="6" xfId="4" applyFont="1" applyFill="1" applyBorder="1" applyAlignment="1">
      <alignment horizontal="left" vertical="center"/>
    </xf>
    <xf numFmtId="0" fontId="86" fillId="2" borderId="6" xfId="0" applyFont="1" applyFill="1" applyBorder="1" applyAlignment="1">
      <alignment horizontal="center"/>
    </xf>
    <xf numFmtId="14" fontId="25" fillId="0" borderId="1" xfId="0" applyNumberFormat="1" applyFont="1" applyBorder="1" applyAlignment="1">
      <alignment horizontal="center" vertical="center" wrapText="1"/>
    </xf>
    <xf numFmtId="0" fontId="25" fillId="0" borderId="1" xfId="0" applyFont="1" applyBorder="1" applyAlignment="1">
      <alignment horizontal="center" vertical="center"/>
    </xf>
    <xf numFmtId="0" fontId="76" fillId="2" borderId="10" xfId="0" applyFont="1" applyFill="1" applyBorder="1" applyAlignment="1"/>
    <xf numFmtId="0" fontId="87" fillId="0" borderId="0" xfId="11" applyFont="1"/>
    <xf numFmtId="0" fontId="88" fillId="0" borderId="0" xfId="11" applyFont="1" applyAlignment="1">
      <alignment horizontal="center" vertical="center"/>
    </xf>
    <xf numFmtId="0" fontId="87" fillId="0" borderId="0" xfId="11" applyFont="1" applyAlignment="1">
      <alignment horizontal="center" vertical="center"/>
    </xf>
    <xf numFmtId="56" fontId="87" fillId="0" borderId="0" xfId="11" applyNumberFormat="1" applyFont="1"/>
    <xf numFmtId="177" fontId="87" fillId="0" borderId="1" xfId="11" applyNumberFormat="1" applyFont="1" applyBorder="1" applyAlignment="1">
      <alignment horizontal="center" vertical="center"/>
    </xf>
    <xf numFmtId="178" fontId="89" fillId="0" borderId="1" xfId="15" applyNumberFormat="1" applyFont="1" applyBorder="1" applyAlignment="1">
      <alignment horizontal="center" vertical="center"/>
    </xf>
    <xf numFmtId="178" fontId="89" fillId="8" borderId="1" xfId="15" applyNumberFormat="1" applyFont="1" applyFill="1" applyBorder="1" applyAlignment="1">
      <alignment horizontal="center" vertical="center"/>
    </xf>
    <xf numFmtId="0" fontId="90" fillId="0" borderId="1" xfId="11" applyFont="1" applyBorder="1" applyAlignment="1">
      <alignment horizontal="center" vertical="center"/>
    </xf>
    <xf numFmtId="0" fontId="90" fillId="20" borderId="1" xfId="11" applyFont="1" applyFill="1" applyBorder="1" applyAlignment="1">
      <alignment horizontal="center" vertical="center"/>
    </xf>
    <xf numFmtId="0" fontId="87" fillId="0" borderId="1" xfId="11" applyFont="1" applyBorder="1" applyAlignment="1">
      <alignment horizontal="center"/>
    </xf>
    <xf numFmtId="0" fontId="87" fillId="11" borderId="1" xfId="11" applyFont="1" applyFill="1" applyBorder="1" applyAlignment="1">
      <alignment horizontal="center" vertical="center"/>
    </xf>
    <xf numFmtId="0" fontId="87" fillId="13" borderId="1" xfId="11" applyFont="1" applyFill="1" applyBorder="1" applyAlignment="1">
      <alignment horizontal="center" vertical="center"/>
    </xf>
    <xf numFmtId="0" fontId="87" fillId="10" borderId="1" xfId="11" applyFont="1" applyFill="1" applyBorder="1" applyAlignment="1">
      <alignment horizontal="center" vertical="center"/>
    </xf>
    <xf numFmtId="0" fontId="87" fillId="12" borderId="1" xfId="11" applyFont="1" applyFill="1" applyBorder="1" applyAlignment="1">
      <alignment horizontal="center" vertical="center"/>
    </xf>
    <xf numFmtId="0" fontId="87" fillId="0" borderId="1" xfId="11" applyFont="1" applyBorder="1" applyAlignment="1">
      <alignment horizontal="center" vertical="center"/>
    </xf>
    <xf numFmtId="0" fontId="17" fillId="0" borderId="1" xfId="11" applyFont="1" applyBorder="1" applyAlignment="1">
      <alignment horizontal="center" vertical="center"/>
    </xf>
    <xf numFmtId="0" fontId="87" fillId="0" borderId="1" xfId="11" applyFont="1" applyBorder="1"/>
    <xf numFmtId="0" fontId="87" fillId="15" borderId="1" xfId="11" applyFont="1" applyFill="1" applyBorder="1" applyAlignment="1">
      <alignment horizontal="center" vertical="center"/>
    </xf>
    <xf numFmtId="0" fontId="91" fillId="17" borderId="1" xfId="11" applyFont="1" applyFill="1" applyBorder="1" applyAlignment="1">
      <alignment horizontal="center" vertical="center"/>
    </xf>
    <xf numFmtId="0" fontId="87" fillId="16" borderId="1" xfId="11" applyFont="1" applyFill="1" applyBorder="1" applyAlignment="1">
      <alignment horizontal="center" vertical="center"/>
    </xf>
    <xf numFmtId="0" fontId="17" fillId="0" borderId="6" xfId="11" applyFont="1" applyBorder="1" applyAlignment="1">
      <alignment horizontal="center" vertical="center"/>
    </xf>
    <xf numFmtId="0" fontId="17" fillId="0" borderId="0" xfId="11" applyFont="1" applyAlignment="1">
      <alignment horizontal="center" vertical="center"/>
    </xf>
    <xf numFmtId="0" fontId="90" fillId="0" borderId="0" xfId="11" applyFont="1" applyAlignment="1">
      <alignment horizontal="center" vertical="center"/>
    </xf>
    <xf numFmtId="0" fontId="90" fillId="20" borderId="0" xfId="11" applyFont="1" applyFill="1" applyAlignment="1">
      <alignment horizontal="center" vertical="center"/>
    </xf>
    <xf numFmtId="0" fontId="87" fillId="0" borderId="0" xfId="11" applyFont="1" applyAlignment="1">
      <alignment horizontal="center"/>
    </xf>
    <xf numFmtId="0" fontId="87" fillId="8" borderId="1" xfId="11" applyFont="1" applyFill="1" applyBorder="1" applyAlignment="1">
      <alignment horizontal="center"/>
    </xf>
    <xf numFmtId="178" fontId="87" fillId="0" borderId="1" xfId="11" applyNumberFormat="1" applyFont="1" applyBorder="1" applyAlignment="1">
      <alignment horizontal="center" vertical="center"/>
    </xf>
    <xf numFmtId="178" fontId="87" fillId="8" borderId="1" xfId="11" applyNumberFormat="1" applyFont="1" applyFill="1" applyBorder="1" applyAlignment="1">
      <alignment horizontal="center" vertical="center"/>
    </xf>
    <xf numFmtId="0" fontId="92" fillId="0" borderId="1" xfId="11" applyFont="1" applyBorder="1" applyAlignment="1">
      <alignment horizontal="center" vertical="center"/>
    </xf>
    <xf numFmtId="0" fontId="87" fillId="13" borderId="58" xfId="11" applyFont="1" applyFill="1" applyBorder="1" applyAlignment="1">
      <alignment horizontal="center" vertical="center"/>
    </xf>
    <xf numFmtId="0" fontId="87" fillId="12" borderId="58" xfId="11" applyFont="1" applyFill="1" applyBorder="1" applyAlignment="1">
      <alignment horizontal="center" vertical="center"/>
    </xf>
    <xf numFmtId="0" fontId="87" fillId="10" borderId="58" xfId="11" applyFont="1" applyFill="1" applyBorder="1" applyAlignment="1">
      <alignment horizontal="center" vertical="center"/>
    </xf>
    <xf numFmtId="0" fontId="25" fillId="0" borderId="0" xfId="11" applyFont="1"/>
    <xf numFmtId="0" fontId="94" fillId="0" borderId="8" xfId="0" applyFont="1" applyBorder="1"/>
    <xf numFmtId="0" fontId="16" fillId="2" borderId="14" xfId="0" applyFont="1" applyFill="1" applyBorder="1"/>
    <xf numFmtId="0" fontId="47" fillId="2" borderId="14" xfId="0" applyFont="1" applyFill="1" applyBorder="1"/>
    <xf numFmtId="0" fontId="16" fillId="2" borderId="0" xfId="0" applyFont="1" applyFill="1" applyBorder="1"/>
    <xf numFmtId="0" fontId="47" fillId="2" borderId="0" xfId="0" applyFont="1" applyFill="1" applyBorder="1"/>
    <xf numFmtId="0" fontId="95" fillId="2" borderId="0" xfId="0" applyFont="1" applyFill="1"/>
    <xf numFmtId="0" fontId="47" fillId="2" borderId="0" xfId="0" applyFont="1" applyFill="1"/>
    <xf numFmtId="0" fontId="47" fillId="2" borderId="1" xfId="0" applyFont="1" applyFill="1" applyBorder="1" applyAlignment="1">
      <alignment horizontal="center"/>
    </xf>
    <xf numFmtId="0" fontId="47" fillId="2" borderId="0" xfId="0" applyFont="1" applyFill="1" applyAlignment="1">
      <alignment horizontal="center"/>
    </xf>
    <xf numFmtId="0" fontId="47" fillId="2" borderId="2" xfId="0" applyFont="1" applyFill="1" applyBorder="1"/>
    <xf numFmtId="0" fontId="47" fillId="2" borderId="3" xfId="0" applyFont="1" applyFill="1" applyBorder="1"/>
    <xf numFmtId="0" fontId="47" fillId="2" borderId="4" xfId="0" applyFont="1" applyFill="1" applyBorder="1"/>
    <xf numFmtId="0" fontId="47" fillId="2" borderId="1" xfId="0" applyFont="1" applyFill="1" applyBorder="1" applyAlignment="1">
      <alignment horizontal="left" vertical="center"/>
    </xf>
    <xf numFmtId="0" fontId="47" fillId="2" borderId="10" xfId="0" applyFont="1" applyFill="1" applyBorder="1"/>
    <xf numFmtId="0" fontId="47" fillId="2" borderId="11" xfId="0" applyFont="1" applyFill="1" applyBorder="1"/>
    <xf numFmtId="0" fontId="47" fillId="2" borderId="4" xfId="0" applyFont="1" applyFill="1" applyBorder="1" applyAlignment="1">
      <alignment horizontal="center"/>
    </xf>
    <xf numFmtId="0" fontId="47" fillId="2" borderId="12" xfId="0" applyFont="1" applyFill="1" applyBorder="1"/>
    <xf numFmtId="179" fontId="47" fillId="2" borderId="1" xfId="0" applyNumberFormat="1" applyFont="1" applyFill="1" applyBorder="1" applyAlignment="1">
      <alignment horizontal="left" vertical="center"/>
    </xf>
    <xf numFmtId="176" fontId="47" fillId="2" borderId="1" xfId="0" applyNumberFormat="1" applyFont="1" applyFill="1" applyBorder="1" applyAlignment="1">
      <alignment horizontal="center"/>
    </xf>
    <xf numFmtId="0" fontId="47" fillId="2" borderId="5" xfId="0" applyFont="1" applyFill="1" applyBorder="1" applyAlignment="1">
      <alignment vertical="center"/>
    </xf>
    <xf numFmtId="0" fontId="47" fillId="2" borderId="6" xfId="0" applyFont="1" applyFill="1" applyBorder="1" applyAlignment="1">
      <alignment vertical="center"/>
    </xf>
    <xf numFmtId="0" fontId="47" fillId="2" borderId="7" xfId="0" applyFont="1" applyFill="1" applyBorder="1" applyAlignment="1">
      <alignment vertical="center"/>
    </xf>
    <xf numFmtId="0" fontId="47" fillId="2" borderId="22" xfId="0" applyFont="1" applyFill="1" applyBorder="1" applyAlignment="1">
      <alignment horizontal="center" vertical="center"/>
    </xf>
    <xf numFmtId="0" fontId="47" fillId="2" borderId="5" xfId="0" applyFont="1" applyFill="1" applyBorder="1" applyAlignment="1">
      <alignment horizontal="left" vertical="center"/>
    </xf>
    <xf numFmtId="0" fontId="47" fillId="2" borderId="6" xfId="0" applyFont="1" applyFill="1" applyBorder="1" applyAlignment="1">
      <alignment horizontal="center" vertical="center"/>
    </xf>
    <xf numFmtId="0" fontId="47" fillId="2" borderId="7" xfId="0" applyFont="1" applyFill="1" applyBorder="1" applyAlignment="1">
      <alignment horizontal="center" vertical="center"/>
    </xf>
    <xf numFmtId="0" fontId="47" fillId="2" borderId="8" xfId="0" applyFont="1" applyFill="1" applyBorder="1"/>
    <xf numFmtId="0" fontId="47" fillId="2" borderId="6" xfId="0" applyFont="1" applyFill="1" applyBorder="1"/>
    <xf numFmtId="0" fontId="47" fillId="2" borderId="7" xfId="0" applyFont="1" applyFill="1" applyBorder="1"/>
    <xf numFmtId="0" fontId="47" fillId="2" borderId="5" xfId="0" applyFont="1" applyFill="1" applyBorder="1"/>
    <xf numFmtId="176" fontId="47" fillId="2" borderId="6" xfId="0" applyNumberFormat="1" applyFont="1" applyFill="1" applyBorder="1" applyAlignment="1">
      <alignment vertical="center"/>
    </xf>
    <xf numFmtId="0" fontId="47" fillId="2" borderId="24" xfId="0" applyFont="1" applyFill="1" applyBorder="1" applyAlignment="1">
      <alignment vertical="center"/>
    </xf>
    <xf numFmtId="0" fontId="47" fillId="2" borderId="10" xfId="0" applyFont="1" applyFill="1" applyBorder="1" applyAlignment="1">
      <alignment vertical="center"/>
    </xf>
    <xf numFmtId="0" fontId="47" fillId="2" borderId="11" xfId="0" applyFont="1" applyFill="1" applyBorder="1" applyAlignment="1">
      <alignment vertical="center"/>
    </xf>
    <xf numFmtId="0" fontId="47" fillId="2" borderId="12" xfId="0" applyFont="1" applyFill="1" applyBorder="1" applyAlignment="1">
      <alignment vertical="center"/>
    </xf>
    <xf numFmtId="0" fontId="47" fillId="2" borderId="0" xfId="0" applyFont="1" applyFill="1" applyBorder="1" applyAlignment="1">
      <alignment vertical="center"/>
    </xf>
    <xf numFmtId="176" fontId="47" fillId="2" borderId="0" xfId="0" applyNumberFormat="1" applyFont="1" applyFill="1" applyBorder="1" applyAlignment="1">
      <alignment vertical="center"/>
    </xf>
    <xf numFmtId="179" fontId="47" fillId="2" borderId="23" xfId="0" applyNumberFormat="1" applyFont="1" applyFill="1" applyBorder="1" applyAlignment="1">
      <alignment horizontal="left" vertical="center"/>
    </xf>
    <xf numFmtId="0" fontId="47" fillId="2" borderId="24" xfId="0" applyFont="1" applyFill="1" applyBorder="1" applyAlignment="1">
      <alignment horizontal="left" vertical="center"/>
    </xf>
    <xf numFmtId="176" fontId="47" fillId="2" borderId="0" xfId="0" applyNumberFormat="1" applyFont="1" applyFill="1" applyAlignment="1">
      <alignment horizontal="center" vertical="center"/>
    </xf>
    <xf numFmtId="0" fontId="47" fillId="2" borderId="0" xfId="0" applyFont="1" applyFill="1" applyAlignment="1">
      <alignment horizontal="left"/>
    </xf>
    <xf numFmtId="0" fontId="47" fillId="2" borderId="5" xfId="0" applyFont="1" applyFill="1" applyBorder="1" applyAlignment="1">
      <alignment horizontal="left"/>
    </xf>
    <xf numFmtId="0" fontId="47" fillId="2" borderId="6" xfId="0" applyFont="1" applyFill="1" applyBorder="1" applyAlignment="1">
      <alignment horizontal="center"/>
    </xf>
    <xf numFmtId="0" fontId="47" fillId="2" borderId="8" xfId="0" applyFont="1" applyFill="1" applyBorder="1" applyAlignment="1">
      <alignment horizontal="left"/>
    </xf>
    <xf numFmtId="0" fontId="47" fillId="2" borderId="9" xfId="0" applyFont="1" applyFill="1" applyBorder="1"/>
    <xf numFmtId="0" fontId="47" fillId="0" borderId="5" xfId="0" applyFont="1" applyBorder="1"/>
    <xf numFmtId="0" fontId="47" fillId="2" borderId="1" xfId="0" applyFont="1" applyFill="1" applyBorder="1"/>
    <xf numFmtId="176" fontId="47" fillId="2" borderId="1" xfId="0" applyNumberFormat="1" applyFont="1" applyFill="1" applyBorder="1" applyAlignment="1">
      <alignment horizontal="center" vertical="center"/>
    </xf>
    <xf numFmtId="0" fontId="47" fillId="2" borderId="2" xfId="0" applyFont="1" applyFill="1" applyBorder="1" applyAlignment="1"/>
    <xf numFmtId="0" fontId="47" fillId="2" borderId="3" xfId="0" applyFont="1" applyFill="1" applyBorder="1" applyAlignment="1"/>
    <xf numFmtId="0" fontId="47" fillId="2" borderId="4" xfId="0" applyFont="1" applyFill="1" applyBorder="1" applyAlignment="1"/>
    <xf numFmtId="0" fontId="96" fillId="2" borderId="22" xfId="0" applyFont="1" applyFill="1" applyBorder="1" applyAlignment="1">
      <alignment vertical="center"/>
    </xf>
    <xf numFmtId="0" fontId="47" fillId="2" borderId="39" xfId="0" applyFont="1" applyFill="1" applyBorder="1"/>
    <xf numFmtId="176" fontId="47" fillId="2" borderId="40" xfId="0" applyNumberFormat="1" applyFont="1" applyFill="1" applyBorder="1" applyAlignment="1">
      <alignment horizontal="center"/>
    </xf>
    <xf numFmtId="0" fontId="47" fillId="2" borderId="39" xfId="0" applyFont="1" applyFill="1" applyBorder="1" applyAlignment="1">
      <alignment horizontal="center"/>
    </xf>
    <xf numFmtId="0" fontId="47" fillId="2" borderId="2" xfId="0" applyFont="1" applyFill="1" applyBorder="1" applyAlignment="1">
      <alignment horizontal="left"/>
    </xf>
    <xf numFmtId="0" fontId="96" fillId="2" borderId="23" xfId="0" applyFont="1" applyFill="1" applyBorder="1" applyAlignment="1">
      <alignment vertical="center"/>
    </xf>
    <xf numFmtId="0" fontId="47" fillId="2" borderId="41" xfId="0" applyFont="1" applyFill="1" applyBorder="1"/>
    <xf numFmtId="0" fontId="47" fillId="2" borderId="43" xfId="0" applyFont="1" applyFill="1" applyBorder="1"/>
    <xf numFmtId="176" fontId="47" fillId="2" borderId="44" xfId="0" applyNumberFormat="1" applyFont="1" applyFill="1" applyBorder="1" applyAlignment="1">
      <alignment horizontal="center"/>
    </xf>
    <xf numFmtId="0" fontId="47" fillId="2" borderId="43" xfId="0" applyFont="1" applyFill="1" applyBorder="1" applyAlignment="1">
      <alignment horizontal="center"/>
    </xf>
    <xf numFmtId="0" fontId="47" fillId="2" borderId="3" xfId="0" applyFont="1" applyFill="1" applyBorder="1" applyAlignment="1">
      <alignment horizontal="left"/>
    </xf>
    <xf numFmtId="0" fontId="47" fillId="2" borderId="4" xfId="0" applyFont="1" applyFill="1" applyBorder="1" applyAlignment="1">
      <alignment horizontal="left"/>
    </xf>
    <xf numFmtId="0" fontId="96" fillId="2" borderId="24" xfId="0" applyFont="1" applyFill="1" applyBorder="1" applyAlignment="1">
      <alignment vertical="center"/>
    </xf>
    <xf numFmtId="0" fontId="47" fillId="2" borderId="45" xfId="0" applyFont="1" applyFill="1" applyBorder="1"/>
    <xf numFmtId="0" fontId="47" fillId="2" borderId="47" xfId="0" applyFont="1" applyFill="1" applyBorder="1"/>
    <xf numFmtId="176" fontId="47" fillId="2" borderId="48" xfId="0" applyNumberFormat="1" applyFont="1" applyFill="1" applyBorder="1" applyAlignment="1">
      <alignment horizontal="center"/>
    </xf>
    <xf numFmtId="0" fontId="47" fillId="2" borderId="47" xfId="0" applyFont="1" applyFill="1" applyBorder="1" applyAlignment="1">
      <alignment horizontal="center"/>
    </xf>
    <xf numFmtId="14" fontId="47" fillId="2" borderId="1" xfId="0" applyNumberFormat="1" applyFont="1" applyFill="1" applyBorder="1" applyAlignment="1">
      <alignment horizontal="center" vertical="center"/>
    </xf>
    <xf numFmtId="176" fontId="47" fillId="2" borderId="6" xfId="0" applyNumberFormat="1" applyFont="1" applyFill="1" applyBorder="1" applyAlignment="1">
      <alignment horizontal="center" vertical="center"/>
    </xf>
    <xf numFmtId="0" fontId="47" fillId="2" borderId="6" xfId="0" applyFont="1" applyFill="1" applyBorder="1" applyAlignment="1"/>
    <xf numFmtId="0" fontId="47" fillId="2" borderId="37" xfId="0" applyFont="1" applyFill="1" applyBorder="1" applyAlignment="1">
      <alignment vertical="center"/>
    </xf>
    <xf numFmtId="0" fontId="47" fillId="2" borderId="38" xfId="0" applyFont="1" applyFill="1" applyBorder="1" applyAlignment="1">
      <alignment vertical="center"/>
    </xf>
    <xf numFmtId="0" fontId="47" fillId="2" borderId="39" xfId="0" applyFont="1" applyFill="1" applyBorder="1" applyAlignment="1">
      <alignment vertical="center"/>
    </xf>
    <xf numFmtId="0" fontId="96" fillId="2" borderId="0" xfId="0" applyFont="1" applyFill="1"/>
    <xf numFmtId="0" fontId="47" fillId="2" borderId="41" xfId="0" applyFont="1" applyFill="1" applyBorder="1" applyAlignment="1">
      <alignment vertical="center"/>
    </xf>
    <xf numFmtId="0" fontId="47" fillId="2" borderId="42" xfId="0" applyFont="1" applyFill="1" applyBorder="1" applyAlignment="1">
      <alignment vertical="center"/>
    </xf>
    <xf numFmtId="0" fontId="47" fillId="2" borderId="43" xfId="0" applyFont="1" applyFill="1" applyBorder="1" applyAlignment="1">
      <alignment vertical="center"/>
    </xf>
    <xf numFmtId="0" fontId="47" fillId="2" borderId="46" xfId="0" applyFont="1" applyFill="1" applyBorder="1" applyAlignment="1">
      <alignment vertical="center"/>
    </xf>
    <xf numFmtId="0" fontId="47" fillId="2" borderId="47" xfId="0" applyFont="1" applyFill="1" applyBorder="1" applyAlignment="1">
      <alignment vertical="center"/>
    </xf>
    <xf numFmtId="0" fontId="96" fillId="2" borderId="22" xfId="0" applyFont="1" applyFill="1" applyBorder="1" applyAlignment="1">
      <alignment vertical="center" wrapText="1"/>
    </xf>
    <xf numFmtId="43" fontId="47" fillId="2" borderId="6" xfId="5" applyFont="1" applyFill="1" applyBorder="1" applyAlignment="1"/>
    <xf numFmtId="0" fontId="47" fillId="2" borderId="54" xfId="0" applyFont="1" applyFill="1" applyBorder="1"/>
    <xf numFmtId="0" fontId="47" fillId="2" borderId="55" xfId="0" applyFont="1" applyFill="1" applyBorder="1"/>
    <xf numFmtId="0" fontId="47" fillId="2" borderId="56" xfId="0" applyFont="1" applyFill="1" applyBorder="1"/>
    <xf numFmtId="176" fontId="47" fillId="2" borderId="57" xfId="0" applyNumberFormat="1" applyFont="1" applyFill="1" applyBorder="1" applyAlignment="1">
      <alignment horizontal="center"/>
    </xf>
    <xf numFmtId="0" fontId="47" fillId="2" borderId="56" xfId="0" applyFont="1" applyFill="1" applyBorder="1" applyAlignment="1">
      <alignment horizontal="center"/>
    </xf>
    <xf numFmtId="0" fontId="96" fillId="2" borderId="5" xfId="0" applyFont="1" applyFill="1" applyBorder="1" applyAlignment="1">
      <alignment vertical="center"/>
    </xf>
    <xf numFmtId="0" fontId="96" fillId="2" borderId="8" xfId="0" applyFont="1" applyFill="1" applyBorder="1" applyAlignment="1">
      <alignment vertical="center"/>
    </xf>
    <xf numFmtId="0" fontId="47" fillId="2" borderId="1" xfId="4" applyFont="1" applyFill="1" applyBorder="1" applyAlignment="1">
      <alignment horizontal="center" vertical="center"/>
    </xf>
    <xf numFmtId="0" fontId="47" fillId="2" borderId="2" xfId="4" applyFont="1" applyFill="1" applyBorder="1" applyAlignment="1">
      <alignment horizontal="left" vertical="center"/>
    </xf>
    <xf numFmtId="0" fontId="47" fillId="2" borderId="3" xfId="4" applyFont="1" applyFill="1" applyBorder="1" applyAlignment="1">
      <alignment horizontal="center" vertical="center"/>
    </xf>
    <xf numFmtId="0" fontId="47" fillId="2" borderId="3" xfId="4" applyFont="1" applyFill="1" applyBorder="1" applyAlignment="1">
      <alignment horizontal="left" vertical="center"/>
    </xf>
    <xf numFmtId="0" fontId="47" fillId="2" borderId="4" xfId="4" applyFont="1" applyFill="1" applyBorder="1" applyAlignment="1">
      <alignment horizontal="left" vertical="center"/>
    </xf>
    <xf numFmtId="0" fontId="47" fillId="2" borderId="1" xfId="0" applyFont="1" applyFill="1" applyBorder="1" applyAlignment="1">
      <alignment horizontal="center" vertical="center"/>
    </xf>
    <xf numFmtId="181" fontId="47" fillId="2" borderId="1" xfId="0" applyNumberFormat="1" applyFont="1" applyFill="1" applyBorder="1" applyAlignment="1">
      <alignment horizontal="center" vertical="center" shrinkToFit="1"/>
    </xf>
    <xf numFmtId="0" fontId="47" fillId="2" borderId="1" xfId="0" applyFont="1" applyFill="1" applyBorder="1" applyAlignment="1">
      <alignment vertical="center" shrinkToFit="1"/>
    </xf>
    <xf numFmtId="0" fontId="47" fillId="2" borderId="2" xfId="4" applyFont="1" applyFill="1" applyBorder="1" applyAlignment="1">
      <alignment vertical="center"/>
    </xf>
    <xf numFmtId="0" fontId="47" fillId="2" borderId="3" xfId="4" applyFont="1" applyFill="1" applyBorder="1" applyAlignment="1">
      <alignment vertical="center"/>
    </xf>
    <xf numFmtId="0" fontId="47" fillId="2" borderId="1" xfId="0" applyFont="1" applyFill="1" applyBorder="1" applyAlignment="1">
      <alignment horizontal="right" vertical="center" shrinkToFit="1"/>
    </xf>
    <xf numFmtId="0" fontId="47" fillId="2" borderId="0" xfId="0" applyFont="1" applyFill="1" applyBorder="1" applyAlignment="1">
      <alignment horizontal="center"/>
    </xf>
    <xf numFmtId="181" fontId="47" fillId="0" borderId="1" xfId="0" applyNumberFormat="1" applyFont="1" applyBorder="1" applyAlignment="1">
      <alignment horizontal="center" vertical="center" shrinkToFit="1"/>
    </xf>
    <xf numFmtId="0" fontId="47" fillId="0" borderId="1" xfId="0" applyFont="1" applyBorder="1" applyAlignment="1">
      <alignment horizontal="right" vertical="center"/>
    </xf>
    <xf numFmtId="181" fontId="47" fillId="2" borderId="6" xfId="0" applyNumberFormat="1" applyFont="1" applyFill="1" applyBorder="1" applyAlignment="1">
      <alignment horizontal="center" vertical="center" shrinkToFit="1"/>
    </xf>
    <xf numFmtId="0" fontId="47" fillId="2" borderId="6" xfId="0" applyFont="1" applyFill="1" applyBorder="1" applyAlignment="1">
      <alignment horizontal="right" vertical="center"/>
    </xf>
    <xf numFmtId="0" fontId="47" fillId="2" borderId="6" xfId="4" applyFont="1" applyFill="1" applyBorder="1" applyAlignment="1">
      <alignment vertical="center"/>
    </xf>
    <xf numFmtId="0" fontId="47" fillId="2" borderId="6" xfId="4" applyFont="1" applyFill="1" applyBorder="1" applyAlignment="1">
      <alignment horizontal="left" vertical="center"/>
    </xf>
    <xf numFmtId="0" fontId="96" fillId="2" borderId="6" xfId="0" applyFont="1" applyFill="1" applyBorder="1" applyAlignment="1">
      <alignment horizontal="center"/>
    </xf>
    <xf numFmtId="0" fontId="47" fillId="2" borderId="0" xfId="0" applyFont="1" applyFill="1" applyBorder="1" applyAlignment="1">
      <alignment vertical="center" shrinkToFit="1"/>
    </xf>
    <xf numFmtId="0" fontId="47" fillId="2" borderId="0" xfId="4" applyFont="1" applyFill="1" applyBorder="1" applyAlignment="1">
      <alignment vertical="center"/>
    </xf>
    <xf numFmtId="0" fontId="47" fillId="2" borderId="0" xfId="0" applyFont="1" applyFill="1" applyAlignment="1">
      <alignment vertical="center"/>
    </xf>
    <xf numFmtId="0" fontId="47" fillId="0" borderId="0" xfId="0" applyFont="1"/>
    <xf numFmtId="0" fontId="92" fillId="0" borderId="1" xfId="11" applyFont="1" applyFill="1" applyBorder="1" applyAlignment="1">
      <alignment horizontal="center" vertical="center"/>
    </xf>
    <xf numFmtId="0" fontId="45" fillId="0" borderId="0" xfId="0" applyFont="1"/>
    <xf numFmtId="0" fontId="16" fillId="0" borderId="0" xfId="0" applyFont="1" applyAlignment="1">
      <alignment horizontal="right"/>
    </xf>
    <xf numFmtId="0" fontId="16" fillId="0" borderId="5" xfId="0" applyFont="1" applyBorder="1" applyAlignment="1">
      <alignment vertical="center"/>
    </xf>
    <xf numFmtId="0" fontId="16" fillId="0" borderId="7" xfId="0" applyFont="1" applyBorder="1"/>
    <xf numFmtId="0" fontId="16" fillId="0" borderId="0" xfId="0" applyFont="1" applyAlignment="1">
      <alignment horizontal="center"/>
    </xf>
    <xf numFmtId="0" fontId="16" fillId="0" borderId="12" xfId="0" applyFont="1" applyBorder="1"/>
    <xf numFmtId="0" fontId="45" fillId="0" borderId="6" xfId="0" applyFont="1" applyBorder="1"/>
    <xf numFmtId="0" fontId="45" fillId="2" borderId="1" xfId="4" applyFont="1" applyFill="1" applyBorder="1" applyAlignment="1">
      <alignment horizontal="center" vertical="center"/>
    </xf>
    <xf numFmtId="0" fontId="16" fillId="0" borderId="19" xfId="0" applyFont="1" applyBorder="1"/>
    <xf numFmtId="9" fontId="16" fillId="0" borderId="0" xfId="0" applyNumberFormat="1" applyFont="1" applyAlignment="1">
      <alignment horizontal="center"/>
    </xf>
    <xf numFmtId="0" fontId="45" fillId="0" borderId="8" xfId="0" applyFont="1" applyBorder="1" applyAlignment="1">
      <alignment horizontal="left" vertical="center"/>
    </xf>
    <xf numFmtId="0" fontId="16" fillId="8" borderId="0" xfId="0" applyFont="1" applyFill="1" applyAlignment="1">
      <alignment horizontal="center"/>
    </xf>
    <xf numFmtId="0" fontId="16" fillId="9" borderId="9" xfId="0" applyFont="1" applyFill="1" applyBorder="1" applyAlignment="1">
      <alignment horizontal="center"/>
    </xf>
    <xf numFmtId="0" fontId="45" fillId="0" borderId="8" xfId="0" applyFont="1" applyBorder="1"/>
    <xf numFmtId="0" fontId="16" fillId="0" borderId="9" xfId="0" applyFont="1" applyBorder="1" applyAlignment="1">
      <alignment horizontal="center"/>
    </xf>
    <xf numFmtId="56" fontId="16" fillId="0" borderId="0" xfId="0" applyNumberFormat="1" applyFont="1" applyAlignment="1">
      <alignment horizontal="left"/>
    </xf>
    <xf numFmtId="56" fontId="16" fillId="0" borderId="0" xfId="0" applyNumberFormat="1" applyFont="1" applyAlignment="1">
      <alignment horizontal="center"/>
    </xf>
    <xf numFmtId="9" fontId="16" fillId="0" borderId="0" xfId="0" applyNumberFormat="1" applyFont="1" applyAlignment="1">
      <alignment horizontal="center" vertical="center" wrapText="1"/>
    </xf>
    <xf numFmtId="0" fontId="16" fillId="0" borderId="0" xfId="0" applyFont="1" applyFill="1" applyAlignment="1">
      <alignment horizontal="center"/>
    </xf>
    <xf numFmtId="0" fontId="97" fillId="0" borderId="0" xfId="0" applyFont="1"/>
    <xf numFmtId="0" fontId="74" fillId="0" borderId="0" xfId="0" applyFont="1" applyAlignment="1">
      <alignment vertical="center"/>
    </xf>
    <xf numFmtId="0" fontId="16" fillId="0" borderId="6" xfId="2" applyFont="1" applyBorder="1">
      <alignment vertical="center"/>
    </xf>
    <xf numFmtId="0" fontId="16" fillId="0" borderId="8" xfId="0" applyFont="1" applyBorder="1" applyAlignment="1">
      <alignment vertical="center"/>
    </xf>
    <xf numFmtId="0" fontId="45" fillId="2" borderId="1" xfId="3" applyFont="1" applyFill="1" applyBorder="1" applyAlignment="1">
      <alignment horizontal="center" vertical="center"/>
    </xf>
    <xf numFmtId="0" fontId="47" fillId="0" borderId="1" xfId="0" applyFont="1" applyBorder="1" applyAlignment="1">
      <alignment horizontal="left" vertical="center"/>
    </xf>
    <xf numFmtId="0" fontId="47" fillId="0" borderId="1" xfId="0" applyFont="1" applyBorder="1" applyAlignment="1">
      <alignment horizontal="center" vertical="center" shrinkToFit="1"/>
    </xf>
    <xf numFmtId="0" fontId="47" fillId="0" borderId="1" xfId="0" applyFont="1" applyBorder="1" applyAlignment="1">
      <alignment horizontal="left" vertical="center" shrinkToFit="1"/>
    </xf>
    <xf numFmtId="14" fontId="47" fillId="0" borderId="1" xfId="0" applyNumberFormat="1" applyFont="1" applyBorder="1" applyAlignment="1">
      <alignment horizontal="left" vertical="center"/>
    </xf>
    <xf numFmtId="0" fontId="47" fillId="0" borderId="1" xfId="0" applyFont="1" applyBorder="1" applyAlignment="1">
      <alignment horizontal="center" vertical="center"/>
    </xf>
    <xf numFmtId="0" fontId="47" fillId="0" borderId="2" xfId="0" applyFont="1" applyBorder="1" applyAlignment="1">
      <alignment horizontal="left" vertical="center"/>
    </xf>
    <xf numFmtId="0" fontId="47" fillId="0" borderId="3" xfId="0" applyFont="1" applyBorder="1" applyAlignment="1">
      <alignment horizontal="left"/>
    </xf>
    <xf numFmtId="0" fontId="47" fillId="0" borderId="4" xfId="0" applyFont="1" applyBorder="1" applyAlignment="1">
      <alignment horizontal="left"/>
    </xf>
    <xf numFmtId="0" fontId="47" fillId="0" borderId="1" xfId="0" applyFont="1" applyBorder="1" applyAlignment="1">
      <alignment horizontal="left"/>
    </xf>
    <xf numFmtId="0" fontId="47" fillId="0" borderId="0" xfId="0" applyFont="1" applyAlignment="1">
      <alignment horizontal="left" indent="1"/>
    </xf>
    <xf numFmtId="0" fontId="98" fillId="0" borderId="0" xfId="0" applyFont="1" applyBorder="1" applyAlignment="1">
      <alignment horizontal="left" indent="1"/>
    </xf>
    <xf numFmtId="0" fontId="47" fillId="0" borderId="0" xfId="0" applyFont="1" applyBorder="1"/>
    <xf numFmtId="0" fontId="98" fillId="0" borderId="19" xfId="0" applyFont="1" applyBorder="1" applyAlignment="1">
      <alignment horizontal="left" indent="2"/>
    </xf>
    <xf numFmtId="0" fontId="47" fillId="0" borderId="19" xfId="0" applyFont="1" applyBorder="1"/>
    <xf numFmtId="0" fontId="79" fillId="0" borderId="5" xfId="0" applyFont="1" applyBorder="1" applyAlignment="1">
      <alignment vertical="center"/>
    </xf>
    <xf numFmtId="0" fontId="79" fillId="0" borderId="6" xfId="0" applyFont="1" applyBorder="1" applyAlignment="1">
      <alignment vertical="center"/>
    </xf>
    <xf numFmtId="0" fontId="79" fillId="0" borderId="8" xfId="7" applyFont="1" applyFill="1" applyBorder="1" applyAlignment="1">
      <alignment vertical="center"/>
    </xf>
    <xf numFmtId="0" fontId="79" fillId="0" borderId="0" xfId="7" applyFont="1" applyFill="1" applyBorder="1" applyAlignment="1">
      <alignment vertical="center"/>
    </xf>
    <xf numFmtId="0" fontId="79" fillId="0" borderId="0" xfId="0" applyFont="1" applyAlignment="1">
      <alignment vertical="center"/>
    </xf>
    <xf numFmtId="0" fontId="79" fillId="0" borderId="8" xfId="0" applyFont="1" applyBorder="1" applyAlignment="1">
      <alignment vertical="center"/>
    </xf>
    <xf numFmtId="0" fontId="79" fillId="0" borderId="25" xfId="0" applyFont="1" applyBorder="1" applyAlignment="1">
      <alignment vertical="center"/>
    </xf>
    <xf numFmtId="0" fontId="79" fillId="0" borderId="26" xfId="0" applyFont="1" applyBorder="1" applyAlignment="1">
      <alignment vertical="center"/>
    </xf>
    <xf numFmtId="0" fontId="40" fillId="0" borderId="53" xfId="0" applyFont="1" applyBorder="1" applyAlignment="1">
      <alignment vertical="center"/>
    </xf>
    <xf numFmtId="0" fontId="40" fillId="0" borderId="1" xfId="0" applyFont="1" applyBorder="1" applyAlignment="1">
      <alignment vertical="center"/>
    </xf>
    <xf numFmtId="14" fontId="40" fillId="0" borderId="1" xfId="0" applyNumberFormat="1" applyFont="1" applyBorder="1" applyAlignment="1">
      <alignment horizontal="left" vertical="center"/>
    </xf>
    <xf numFmtId="0" fontId="40" fillId="0" borderId="1" xfId="0" applyFont="1" applyBorder="1" applyAlignment="1">
      <alignment horizontal="left" vertical="center"/>
    </xf>
    <xf numFmtId="0" fontId="40" fillId="0" borderId="22" xfId="0" applyFont="1" applyBorder="1" applyAlignment="1">
      <alignment vertical="center"/>
    </xf>
    <xf numFmtId="0" fontId="40" fillId="0" borderId="1" xfId="0" applyFont="1" applyBorder="1" applyAlignment="1">
      <alignment horizontal="right" vertical="center"/>
    </xf>
    <xf numFmtId="0" fontId="74" fillId="0" borderId="8" xfId="0" applyFont="1" applyBorder="1"/>
    <xf numFmtId="0" fontId="74" fillId="0" borderId="0" xfId="0" applyFont="1"/>
    <xf numFmtId="0" fontId="74" fillId="0" borderId="0" xfId="0" applyFont="1" applyAlignment="1">
      <alignment horizontal="center"/>
    </xf>
    <xf numFmtId="0" fontId="74" fillId="8" borderId="0" xfId="0" applyFont="1" applyFill="1" applyAlignment="1">
      <alignment horizontal="center"/>
    </xf>
    <xf numFmtId="0" fontId="74" fillId="9" borderId="9" xfId="0" applyFont="1" applyFill="1" applyBorder="1" applyAlignment="1">
      <alignment horizontal="center"/>
    </xf>
    <xf numFmtId="0" fontId="74" fillId="0" borderId="8" xfId="0" applyFont="1" applyBorder="1" applyAlignment="1">
      <alignment horizontal="left"/>
    </xf>
    <xf numFmtId="0" fontId="74" fillId="0" borderId="9" xfId="0" applyFont="1" applyBorder="1"/>
    <xf numFmtId="0" fontId="74" fillId="0" borderId="9" xfId="0" applyFont="1" applyBorder="1" applyAlignment="1">
      <alignment horizontal="center"/>
    </xf>
    <xf numFmtId="0" fontId="26" fillId="0" borderId="0" xfId="0" applyFont="1" applyAlignment="1">
      <alignment vertical="center"/>
    </xf>
    <xf numFmtId="0" fontId="69" fillId="0" borderId="0" xfId="0" applyFont="1" applyAlignment="1">
      <alignment vertical="center"/>
    </xf>
    <xf numFmtId="14" fontId="69" fillId="0" borderId="1" xfId="0" applyNumberFormat="1" applyFont="1" applyBorder="1" applyAlignment="1">
      <alignment horizontal="center" vertical="center"/>
    </xf>
    <xf numFmtId="0" fontId="69" fillId="0" borderId="1" xfId="0" applyFont="1" applyBorder="1" applyAlignment="1">
      <alignment horizontal="center" vertical="center"/>
    </xf>
    <xf numFmtId="14" fontId="69" fillId="0" borderId="9" xfId="0" applyNumberFormat="1" applyFont="1" applyBorder="1" applyAlignment="1">
      <alignment horizontal="left" vertical="center"/>
    </xf>
    <xf numFmtId="0" fontId="56" fillId="0" borderId="0" xfId="0" applyFont="1" applyBorder="1"/>
    <xf numFmtId="0" fontId="17" fillId="0" borderId="0" xfId="0" applyFont="1" applyAlignment="1">
      <alignment horizontal="left" vertical="center" wrapText="1"/>
    </xf>
    <xf numFmtId="0" fontId="38" fillId="0" borderId="0" xfId="1" applyFont="1" applyAlignment="1">
      <alignment horizontal="left" vertical="center"/>
    </xf>
    <xf numFmtId="0" fontId="1" fillId="0" borderId="0" xfId="0" applyFont="1"/>
    <xf numFmtId="0" fontId="17" fillId="0" borderId="5" xfId="0" applyFont="1" applyBorder="1" applyAlignment="1">
      <alignment vertical="center"/>
    </xf>
    <xf numFmtId="0" fontId="17" fillId="0" borderId="6" xfId="0" applyFont="1" applyBorder="1" applyAlignment="1">
      <alignment vertical="center" wrapText="1"/>
    </xf>
    <xf numFmtId="14" fontId="17" fillId="0" borderId="22" xfId="0" applyNumberFormat="1" applyFont="1" applyBorder="1" applyAlignment="1">
      <alignment horizontal="center" vertical="center"/>
    </xf>
    <xf numFmtId="0" fontId="17" fillId="0" borderId="8" xfId="0" applyFont="1" applyBorder="1" applyAlignment="1">
      <alignment horizontal="right" vertical="center"/>
    </xf>
    <xf numFmtId="14" fontId="17" fillId="0" borderId="23" xfId="0" applyNumberFormat="1" applyFont="1" applyBorder="1" applyAlignment="1">
      <alignment horizontal="center" vertical="center"/>
    </xf>
    <xf numFmtId="0" fontId="33" fillId="0" borderId="5" xfId="0" applyFont="1" applyBorder="1" applyAlignment="1">
      <alignment horizontal="center" vertical="center"/>
    </xf>
    <xf numFmtId="0" fontId="33" fillId="0" borderId="6" xfId="0" applyFont="1" applyBorder="1" applyAlignment="1">
      <alignment horizontal="center" vertical="center"/>
    </xf>
    <xf numFmtId="0" fontId="33" fillId="0" borderId="7" xfId="0" applyFont="1" applyBorder="1" applyAlignment="1">
      <alignment horizontal="center"/>
    </xf>
    <xf numFmtId="0" fontId="17" fillId="0" borderId="8" xfId="0" applyFont="1" applyBorder="1" applyAlignment="1">
      <alignment horizontal="center"/>
    </xf>
    <xf numFmtId="0" fontId="17" fillId="0" borderId="8" xfId="0" applyFont="1" applyBorder="1" applyAlignment="1">
      <alignment horizontal="right"/>
    </xf>
    <xf numFmtId="0" fontId="33" fillId="0" borderId="8" xfId="0" applyFont="1" applyBorder="1" applyAlignment="1">
      <alignment horizontal="center"/>
    </xf>
    <xf numFmtId="0" fontId="24" fillId="0" borderId="0" xfId="0" applyFont="1" applyAlignment="1">
      <alignment horizontal="center"/>
    </xf>
    <xf numFmtId="9" fontId="24" fillId="0" borderId="0" xfId="0" applyNumberFormat="1" applyFont="1" applyAlignment="1">
      <alignment horizontal="center"/>
    </xf>
    <xf numFmtId="179" fontId="17" fillId="0" borderId="23" xfId="0" applyNumberFormat="1" applyFont="1" applyBorder="1" applyAlignment="1">
      <alignment horizontal="center" vertical="center"/>
    </xf>
    <xf numFmtId="0" fontId="17" fillId="0" borderId="23" xfId="0" applyFont="1" applyBorder="1" applyAlignment="1">
      <alignment horizontal="center" vertical="center"/>
    </xf>
    <xf numFmtId="0" fontId="33" fillId="0" borderId="10" xfId="0" applyFont="1" applyBorder="1" applyAlignment="1">
      <alignment horizontal="center"/>
    </xf>
    <xf numFmtId="0" fontId="24" fillId="0" borderId="11" xfId="0" applyFont="1" applyBorder="1" applyAlignment="1">
      <alignment horizontal="center"/>
    </xf>
    <xf numFmtId="9" fontId="24" fillId="0" borderId="11" xfId="0" applyNumberFormat="1" applyFont="1" applyBorder="1" applyAlignment="1">
      <alignment horizontal="center"/>
    </xf>
    <xf numFmtId="0" fontId="40" fillId="0" borderId="0" xfId="0" applyFont="1" applyAlignment="1">
      <alignment horizontal="left" vertical="center"/>
    </xf>
    <xf numFmtId="14" fontId="41" fillId="0" borderId="23" xfId="0" applyNumberFormat="1" applyFont="1" applyBorder="1" applyAlignment="1">
      <alignment horizontal="center" vertical="center"/>
    </xf>
    <xf numFmtId="0" fontId="17" fillId="0" borderId="0" xfId="0" applyFont="1" applyAlignment="1">
      <alignment horizontal="left" vertical="center"/>
    </xf>
    <xf numFmtId="0" fontId="17" fillId="0" borderId="9" xfId="0" applyFont="1" applyBorder="1" applyAlignment="1">
      <alignment horizontal="left" vertical="center"/>
    </xf>
    <xf numFmtId="0" fontId="26" fillId="0" borderId="8" xfId="0" applyFont="1" applyBorder="1" applyAlignment="1">
      <alignment horizontal="right" vertical="center"/>
    </xf>
    <xf numFmtId="0" fontId="41" fillId="0" borderId="0" xfId="0" applyFont="1"/>
    <xf numFmtId="180" fontId="0" fillId="0" borderId="0" xfId="0" applyNumberFormat="1" applyAlignment="1">
      <alignment horizontal="center" vertical="center"/>
    </xf>
    <xf numFmtId="0" fontId="0" fillId="0" borderId="0" xfId="0" applyAlignment="1">
      <alignment horizontal="left" vertical="center"/>
    </xf>
    <xf numFmtId="0" fontId="33" fillId="0" borderId="23" xfId="0" applyFont="1" applyBorder="1" applyAlignment="1">
      <alignment horizontal="left" vertical="center" wrapText="1"/>
    </xf>
    <xf numFmtId="0" fontId="41" fillId="0" borderId="0" xfId="0" applyFont="1" applyAlignment="1">
      <alignment vertical="center"/>
    </xf>
    <xf numFmtId="14" fontId="17" fillId="0" borderId="23" xfId="0" applyNumberFormat="1" applyFont="1" applyBorder="1"/>
    <xf numFmtId="0" fontId="99" fillId="0" borderId="0" xfId="0" applyFont="1" applyAlignment="1">
      <alignment horizontal="left" vertical="center"/>
    </xf>
    <xf numFmtId="0" fontId="41" fillId="0" borderId="8" xfId="0" applyFont="1" applyBorder="1" applyAlignment="1">
      <alignment horizontal="right"/>
    </xf>
    <xf numFmtId="176" fontId="40" fillId="0" borderId="0" xfId="0" applyNumberFormat="1" applyFont="1" applyAlignment="1">
      <alignment horizontal="left" vertical="center"/>
    </xf>
    <xf numFmtId="0" fontId="0" fillId="0" borderId="0" xfId="0" applyAlignment="1">
      <alignment horizontal="left" vertical="center" wrapText="1"/>
    </xf>
    <xf numFmtId="0" fontId="41" fillId="0" borderId="8" xfId="0" applyFont="1" applyBorder="1" applyAlignment="1">
      <alignment horizontal="right" vertical="center"/>
    </xf>
    <xf numFmtId="176" fontId="41" fillId="0" borderId="0" xfId="0" applyNumberFormat="1" applyFont="1" applyAlignment="1">
      <alignment horizontal="left" vertical="center"/>
    </xf>
    <xf numFmtId="0" fontId="40" fillId="0" borderId="0" xfId="0" applyFont="1" applyAlignment="1">
      <alignment vertical="center"/>
    </xf>
    <xf numFmtId="0" fontId="17" fillId="0" borderId="8" xfId="0" applyFont="1" applyBorder="1" applyAlignment="1">
      <alignment horizontal="left"/>
    </xf>
    <xf numFmtId="14" fontId="40" fillId="0" borderId="23" xfId="0" applyNumberFormat="1" applyFont="1" applyBorder="1" applyAlignment="1">
      <alignment horizontal="center" vertical="center"/>
    </xf>
    <xf numFmtId="0" fontId="39" fillId="0" borderId="0" xfId="0" applyFont="1" applyAlignment="1">
      <alignment horizontal="left"/>
    </xf>
    <xf numFmtId="14" fontId="17" fillId="0" borderId="0" xfId="0" applyNumberFormat="1" applyFont="1"/>
    <xf numFmtId="0" fontId="17" fillId="0" borderId="9" xfId="0" applyFont="1" applyBorder="1" applyAlignment="1">
      <alignment vertical="center"/>
    </xf>
    <xf numFmtId="0" fontId="17" fillId="0" borderId="9" xfId="0" applyFont="1" applyBorder="1" applyAlignment="1">
      <alignment horizontal="left" vertical="center" wrapText="1"/>
    </xf>
    <xf numFmtId="0" fontId="41" fillId="0" borderId="0" xfId="0" applyFont="1" applyAlignment="1">
      <alignment horizontal="left" vertical="center"/>
    </xf>
    <xf numFmtId="0" fontId="17" fillId="0" borderId="24" xfId="0" applyFont="1" applyBorder="1"/>
    <xf numFmtId="0" fontId="1" fillId="0" borderId="6" xfId="0" applyFont="1" applyBorder="1"/>
    <xf numFmtId="0" fontId="1" fillId="2" borderId="21" xfId="3" applyFont="1" applyFill="1" applyBorder="1" applyAlignment="1">
      <alignment horizontal="center" vertical="center"/>
    </xf>
    <xf numFmtId="0" fontId="1" fillId="2" borderId="1" xfId="4" applyFont="1" applyFill="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vertical="center" shrinkToFit="1"/>
    </xf>
    <xf numFmtId="0" fontId="81" fillId="2" borderId="45" xfId="0" applyFont="1" applyFill="1" applyBorder="1" applyAlignment="1">
      <alignment vertical="center"/>
    </xf>
    <xf numFmtId="176" fontId="81" fillId="2" borderId="48" xfId="0" applyNumberFormat="1" applyFont="1" applyFill="1" applyBorder="1" applyAlignment="1">
      <alignment horizontal="center"/>
    </xf>
    <xf numFmtId="0" fontId="81" fillId="2" borderId="5" xfId="0" applyFont="1" applyFill="1" applyBorder="1"/>
    <xf numFmtId="0" fontId="81" fillId="2" borderId="10" xfId="0" applyFont="1" applyFill="1" applyBorder="1" applyAlignment="1">
      <alignment horizontal="left" indent="1"/>
    </xf>
    <xf numFmtId="0" fontId="81" fillId="2" borderId="11" xfId="0" applyFont="1" applyFill="1" applyBorder="1"/>
    <xf numFmtId="0" fontId="47" fillId="2" borderId="4" xfId="0" applyFont="1" applyFill="1" applyBorder="1" applyAlignment="1">
      <alignment horizontal="center"/>
    </xf>
    <xf numFmtId="176" fontId="101" fillId="0" borderId="9" xfId="0" applyNumberFormat="1" applyFont="1" applyBorder="1" applyAlignment="1">
      <alignment horizontal="left" vertical="center"/>
    </xf>
    <xf numFmtId="179" fontId="101" fillId="0" borderId="9" xfId="0" applyNumberFormat="1" applyFont="1" applyBorder="1" applyAlignment="1">
      <alignment horizontal="left" vertical="center"/>
    </xf>
    <xf numFmtId="176" fontId="101" fillId="0" borderId="12" xfId="0" applyNumberFormat="1" applyFont="1" applyBorder="1" applyAlignment="1">
      <alignment horizontal="left" vertical="center"/>
    </xf>
    <xf numFmtId="0" fontId="25" fillId="2" borderId="1" xfId="0" applyFont="1" applyFill="1" applyBorder="1" applyAlignment="1">
      <alignment horizontal="left"/>
    </xf>
    <xf numFmtId="0" fontId="25" fillId="2" borderId="22" xfId="0" applyFont="1" applyFill="1" applyBorder="1" applyAlignment="1">
      <alignment horizontal="center" vertical="center"/>
    </xf>
    <xf numFmtId="0" fontId="25" fillId="2" borderId="24" xfId="0" applyFont="1" applyFill="1" applyBorder="1" applyAlignment="1">
      <alignment horizontal="center" vertical="center"/>
    </xf>
    <xf numFmtId="0" fontId="25" fillId="2" borderId="5" xfId="0" applyFont="1" applyFill="1" applyBorder="1" applyAlignment="1">
      <alignment horizontal="left" vertical="center"/>
    </xf>
    <xf numFmtId="0" fontId="25" fillId="2" borderId="6" xfId="0" applyFont="1" applyFill="1" applyBorder="1" applyAlignment="1">
      <alignment horizontal="left" vertical="center"/>
    </xf>
    <xf numFmtId="0" fontId="25" fillId="2" borderId="7" xfId="0" applyFont="1" applyFill="1" applyBorder="1" applyAlignment="1">
      <alignment horizontal="left" vertical="center"/>
    </xf>
    <xf numFmtId="0" fontId="25" fillId="2" borderId="10" xfId="0" applyFont="1" applyFill="1" applyBorder="1" applyAlignment="1">
      <alignment horizontal="left" vertical="center"/>
    </xf>
    <xf numFmtId="0" fontId="25" fillId="2" borderId="11" xfId="0" applyFont="1" applyFill="1" applyBorder="1" applyAlignment="1">
      <alignment horizontal="left" vertical="center"/>
    </xf>
    <xf numFmtId="0" fontId="25" fillId="2" borderId="12" xfId="0" applyFont="1" applyFill="1" applyBorder="1" applyAlignment="1">
      <alignment horizontal="left" vertical="center"/>
    </xf>
    <xf numFmtId="0" fontId="25" fillId="2" borderId="1" xfId="0" applyFont="1" applyFill="1" applyBorder="1" applyAlignment="1">
      <alignment horizontal="center"/>
    </xf>
    <xf numFmtId="0" fontId="25" fillId="2" borderId="2" xfId="0" applyFont="1" applyFill="1" applyBorder="1" applyAlignment="1">
      <alignment horizontal="center"/>
    </xf>
    <xf numFmtId="0" fontId="25" fillId="2" borderId="3" xfId="0" applyFont="1" applyFill="1" applyBorder="1" applyAlignment="1">
      <alignment horizontal="center"/>
    </xf>
    <xf numFmtId="0" fontId="72" fillId="2" borderId="0" xfId="0" applyFont="1" applyFill="1" applyAlignment="1">
      <alignment horizontal="center"/>
    </xf>
    <xf numFmtId="0" fontId="25" fillId="2" borderId="2" xfId="0" applyFont="1" applyFill="1" applyBorder="1" applyAlignment="1">
      <alignment horizontal="center" vertical="center"/>
    </xf>
    <xf numFmtId="0" fontId="25" fillId="2" borderId="3" xfId="0" applyFont="1" applyFill="1" applyBorder="1" applyAlignment="1">
      <alignment horizontal="center" vertical="center"/>
    </xf>
    <xf numFmtId="0" fontId="25" fillId="2" borderId="4" xfId="0" applyFont="1" applyFill="1" applyBorder="1" applyAlignment="1">
      <alignment horizontal="center" vertical="center"/>
    </xf>
    <xf numFmtId="0" fontId="25" fillId="2" borderId="2" xfId="4" applyFont="1" applyFill="1" applyBorder="1" applyAlignment="1">
      <alignment horizontal="center" vertical="center"/>
    </xf>
    <xf numFmtId="0" fontId="25" fillId="2" borderId="3" xfId="4" applyFont="1" applyFill="1" applyBorder="1" applyAlignment="1">
      <alignment horizontal="center" vertical="center"/>
    </xf>
    <xf numFmtId="0" fontId="25" fillId="2" borderId="4" xfId="4" applyFont="1" applyFill="1" applyBorder="1" applyAlignment="1">
      <alignment horizontal="center" vertical="center"/>
    </xf>
    <xf numFmtId="0" fontId="25" fillId="2" borderId="4" xfId="0" applyFont="1" applyFill="1" applyBorder="1" applyAlignment="1">
      <alignment horizontal="center"/>
    </xf>
    <xf numFmtId="0" fontId="25" fillId="2" borderId="23" xfId="0" applyFont="1" applyFill="1" applyBorder="1" applyAlignment="1">
      <alignment horizontal="center" vertical="center"/>
    </xf>
    <xf numFmtId="0" fontId="25" fillId="2" borderId="8" xfId="0" applyFont="1" applyFill="1" applyBorder="1" applyAlignment="1">
      <alignment horizontal="left" vertical="center"/>
    </xf>
    <xf numFmtId="0" fontId="25" fillId="2" borderId="0" xfId="0" applyFont="1" applyFill="1" applyBorder="1" applyAlignment="1">
      <alignment horizontal="left" vertical="center"/>
    </xf>
    <xf numFmtId="0" fontId="25" fillId="2" borderId="9" xfId="0" applyFont="1" applyFill="1" applyBorder="1" applyAlignment="1">
      <alignment horizontal="left" vertical="center"/>
    </xf>
    <xf numFmtId="0" fontId="47" fillId="2" borderId="2" xfId="0" applyFont="1" applyFill="1" applyBorder="1" applyAlignment="1">
      <alignment horizontal="center"/>
    </xf>
    <xf numFmtId="0" fontId="47" fillId="2" borderId="3" xfId="0" applyFont="1" applyFill="1" applyBorder="1" applyAlignment="1">
      <alignment horizontal="center"/>
    </xf>
    <xf numFmtId="0" fontId="47" fillId="2" borderId="1" xfId="0" applyFont="1" applyFill="1" applyBorder="1" applyAlignment="1">
      <alignment horizontal="center"/>
    </xf>
    <xf numFmtId="0" fontId="28" fillId="2" borderId="0" xfId="0" applyFont="1" applyFill="1" applyAlignment="1">
      <alignment horizontal="center"/>
    </xf>
    <xf numFmtId="0" fontId="47" fillId="2" borderId="4" xfId="0" applyFont="1" applyFill="1" applyBorder="1" applyAlignment="1">
      <alignment horizontal="center"/>
    </xf>
    <xf numFmtId="0" fontId="47" fillId="2" borderId="22" xfId="0" applyFont="1" applyFill="1" applyBorder="1" applyAlignment="1">
      <alignment horizontal="center" vertical="center"/>
    </xf>
    <xf numFmtId="0" fontId="47" fillId="2" borderId="24" xfId="0" applyFont="1" applyFill="1" applyBorder="1" applyAlignment="1">
      <alignment horizontal="center" vertical="center"/>
    </xf>
    <xf numFmtId="0" fontId="47" fillId="2" borderId="5" xfId="0" applyFont="1" applyFill="1" applyBorder="1" applyAlignment="1">
      <alignment horizontal="left" vertical="center"/>
    </xf>
    <xf numFmtId="0" fontId="47" fillId="2" borderId="6" xfId="0" applyFont="1" applyFill="1" applyBorder="1" applyAlignment="1">
      <alignment horizontal="left" vertical="center"/>
    </xf>
    <xf numFmtId="0" fontId="47" fillId="2" borderId="7" xfId="0" applyFont="1" applyFill="1" applyBorder="1" applyAlignment="1">
      <alignment horizontal="left" vertical="center"/>
    </xf>
    <xf numFmtId="0" fontId="47" fillId="2" borderId="10" xfId="0" applyFont="1" applyFill="1" applyBorder="1" applyAlignment="1">
      <alignment horizontal="left" vertical="center"/>
    </xf>
    <xf numFmtId="0" fontId="47" fillId="2" borderId="11" xfId="0" applyFont="1" applyFill="1" applyBorder="1" applyAlignment="1">
      <alignment horizontal="left" vertical="center"/>
    </xf>
    <xf numFmtId="0" fontId="47" fillId="2" borderId="12" xfId="0" applyFont="1" applyFill="1" applyBorder="1" applyAlignment="1">
      <alignment horizontal="left" vertical="center"/>
    </xf>
    <xf numFmtId="0" fontId="47" fillId="2" borderId="2" xfId="0" applyFont="1" applyFill="1" applyBorder="1" applyAlignment="1">
      <alignment horizontal="center" vertical="center"/>
    </xf>
    <xf numFmtId="0" fontId="47" fillId="2" borderId="3" xfId="0" applyFont="1" applyFill="1" applyBorder="1" applyAlignment="1">
      <alignment horizontal="center" vertical="center"/>
    </xf>
    <xf numFmtId="0" fontId="47" fillId="2" borderId="4" xfId="0" applyFont="1" applyFill="1" applyBorder="1" applyAlignment="1">
      <alignment horizontal="center" vertical="center"/>
    </xf>
    <xf numFmtId="0" fontId="1" fillId="2" borderId="1" xfId="4" applyFont="1" applyFill="1" applyBorder="1" applyAlignment="1">
      <alignment horizontal="center" vertical="center"/>
    </xf>
    <xf numFmtId="0" fontId="35" fillId="0" borderId="14" xfId="1" applyFont="1" applyBorder="1" applyAlignment="1">
      <alignment horizontal="center" vertical="center"/>
    </xf>
    <xf numFmtId="0" fontId="45" fillId="2" borderId="1" xfId="4" applyFont="1" applyFill="1" applyBorder="1" applyAlignment="1">
      <alignment horizontal="center" vertical="center"/>
    </xf>
    <xf numFmtId="0" fontId="46" fillId="0" borderId="14" xfId="1" applyFont="1" applyBorder="1" applyAlignment="1">
      <alignment horizontal="center" vertical="center"/>
    </xf>
    <xf numFmtId="0" fontId="2" fillId="2" borderId="1" xfId="4" applyFont="1" applyFill="1" applyBorder="1" applyAlignment="1">
      <alignment horizontal="center" vertical="center"/>
    </xf>
    <xf numFmtId="0" fontId="56" fillId="2" borderId="1" xfId="4" applyFont="1" applyFill="1" applyBorder="1" applyAlignment="1">
      <alignment horizontal="center" vertical="center"/>
    </xf>
    <xf numFmtId="0" fontId="56" fillId="0" borderId="8" xfId="0" applyFont="1" applyBorder="1" applyAlignment="1">
      <alignment horizontal="left" vertical="center" wrapText="1"/>
    </xf>
    <xf numFmtId="0" fontId="56" fillId="0" borderId="0" xfId="0" applyFont="1" applyAlignment="1">
      <alignment horizontal="left" vertical="center" wrapText="1"/>
    </xf>
    <xf numFmtId="0" fontId="58" fillId="0" borderId="30" xfId="0" applyFont="1" applyBorder="1" applyAlignment="1">
      <alignment horizontal="center" vertical="center"/>
    </xf>
    <xf numFmtId="0" fontId="58" fillId="0" borderId="31" xfId="0" applyFont="1" applyBorder="1" applyAlignment="1">
      <alignment horizontal="center" vertical="center"/>
    </xf>
    <xf numFmtId="0" fontId="58" fillId="0" borderId="32" xfId="0" applyFont="1" applyBorder="1" applyAlignment="1">
      <alignment horizontal="center" vertical="center"/>
    </xf>
    <xf numFmtId="14" fontId="69" fillId="0" borderId="1" xfId="0" applyNumberFormat="1" applyFont="1" applyBorder="1" applyAlignment="1">
      <alignment horizontal="left" vertical="center"/>
    </xf>
    <xf numFmtId="0" fontId="56" fillId="0" borderId="1" xfId="0" applyFont="1" applyBorder="1" applyAlignment="1">
      <alignment horizontal="center" vertical="center"/>
    </xf>
    <xf numFmtId="0" fontId="69" fillId="0" borderId="1" xfId="0" applyFont="1" applyBorder="1" applyAlignment="1">
      <alignment horizontal="left" vertical="center"/>
    </xf>
    <xf numFmtId="0" fontId="3" fillId="2" borderId="1" xfId="4" applyFont="1" applyFill="1" applyBorder="1" applyAlignment="1">
      <alignment horizontal="center" vertical="center"/>
    </xf>
    <xf numFmtId="0" fontId="17" fillId="0" borderId="8" xfId="0" applyFont="1" applyBorder="1" applyAlignment="1">
      <alignment horizontal="left" vertical="center" wrapText="1"/>
    </xf>
    <xf numFmtId="0" fontId="17" fillId="0" borderId="0" xfId="0" applyFont="1" applyAlignment="1">
      <alignment horizontal="left" vertical="center" wrapText="1"/>
    </xf>
    <xf numFmtId="0" fontId="44" fillId="2" borderId="1" xfId="4" applyFont="1" applyFill="1" applyBorder="1" applyAlignment="1">
      <alignment horizontal="center" vertical="center"/>
    </xf>
    <xf numFmtId="0" fontId="24" fillId="0" borderId="11" xfId="11" applyFont="1" applyBorder="1" applyAlignment="1">
      <alignment horizontal="center" vertical="center"/>
    </xf>
    <xf numFmtId="0" fontId="87" fillId="0" borderId="2" xfId="11" applyFont="1" applyBorder="1" applyAlignment="1">
      <alignment horizontal="center"/>
    </xf>
    <xf numFmtId="0" fontId="87" fillId="0" borderId="4" xfId="11" applyFont="1" applyBorder="1" applyAlignment="1">
      <alignment horizontal="center"/>
    </xf>
    <xf numFmtId="0" fontId="87" fillId="13" borderId="10" xfId="11" applyFont="1" applyFill="1" applyBorder="1" applyAlignment="1">
      <alignment horizontal="center" vertical="center"/>
    </xf>
    <xf numFmtId="0" fontId="87" fillId="13" borderId="12" xfId="11" applyFont="1" applyFill="1" applyBorder="1" applyAlignment="1">
      <alignment horizontal="center" vertical="center"/>
    </xf>
    <xf numFmtId="0" fontId="87" fillId="10" borderId="10" xfId="11" applyFont="1" applyFill="1" applyBorder="1" applyAlignment="1">
      <alignment horizontal="center" vertical="center"/>
    </xf>
    <xf numFmtId="0" fontId="87" fillId="10" borderId="12" xfId="11" applyFont="1" applyFill="1" applyBorder="1" applyAlignment="1">
      <alignment horizontal="center" vertical="center"/>
    </xf>
    <xf numFmtId="0" fontId="87" fillId="12" borderId="5" xfId="11" applyFont="1" applyFill="1" applyBorder="1" applyAlignment="1">
      <alignment horizontal="center" vertical="center"/>
    </xf>
    <xf numFmtId="0" fontId="87" fillId="12" borderId="7" xfId="11" applyFont="1" applyFill="1" applyBorder="1" applyAlignment="1">
      <alignment horizontal="center" vertical="center"/>
    </xf>
    <xf numFmtId="0" fontId="87" fillId="12" borderId="10" xfId="11" applyFont="1" applyFill="1" applyBorder="1" applyAlignment="1">
      <alignment horizontal="center" vertical="center"/>
    </xf>
    <xf numFmtId="0" fontId="87" fillId="12" borderId="12" xfId="11" applyFont="1" applyFill="1" applyBorder="1" applyAlignment="1">
      <alignment horizontal="center" vertical="center"/>
    </xf>
    <xf numFmtId="0" fontId="87" fillId="18" borderId="5" xfId="11" applyFont="1" applyFill="1" applyBorder="1" applyAlignment="1">
      <alignment horizontal="center" vertical="center"/>
    </xf>
    <xf numFmtId="0" fontId="87" fillId="18" borderId="7" xfId="11" applyFont="1" applyFill="1" applyBorder="1" applyAlignment="1">
      <alignment horizontal="center" vertical="center"/>
    </xf>
    <xf numFmtId="0" fontId="87" fillId="18" borderId="10" xfId="11" applyFont="1" applyFill="1" applyBorder="1" applyAlignment="1">
      <alignment horizontal="center" vertical="center"/>
    </xf>
    <xf numFmtId="0" fontId="87" fillId="18" borderId="12" xfId="11" applyFont="1" applyFill="1" applyBorder="1" applyAlignment="1">
      <alignment horizontal="center" vertical="center"/>
    </xf>
    <xf numFmtId="0" fontId="88" fillId="0" borderId="11" xfId="11" applyFont="1" applyBorder="1" applyAlignment="1">
      <alignment horizontal="center" vertical="center"/>
    </xf>
    <xf numFmtId="0" fontId="40" fillId="0" borderId="0" xfId="0" applyFont="1" applyAlignment="1">
      <alignment horizontal="center"/>
    </xf>
    <xf numFmtId="0" fontId="40" fillId="8" borderId="0" xfId="0" applyFont="1" applyFill="1" applyAlignment="1">
      <alignment horizontal="center"/>
    </xf>
    <xf numFmtId="9" fontId="40" fillId="0" borderId="0" xfId="0" applyNumberFormat="1" applyFont="1" applyAlignment="1">
      <alignment horizontal="center"/>
    </xf>
    <xf numFmtId="0" fontId="102" fillId="0" borderId="8" xfId="0" applyFont="1" applyBorder="1" applyAlignment="1">
      <alignment horizontal="left"/>
    </xf>
    <xf numFmtId="0" fontId="40" fillId="0" borderId="8" xfId="0" applyFont="1" applyBorder="1" applyAlignment="1">
      <alignment vertical="center"/>
    </xf>
    <xf numFmtId="179" fontId="40" fillId="0" borderId="0" xfId="0" applyNumberFormat="1" applyFont="1" applyAlignment="1">
      <alignment horizontal="left" vertical="center"/>
    </xf>
    <xf numFmtId="49" fontId="24" fillId="0" borderId="0" xfId="0" applyNumberFormat="1" applyFont="1" applyAlignment="1">
      <alignment horizontal="center"/>
    </xf>
    <xf numFmtId="0" fontId="40" fillId="0" borderId="5" xfId="0" applyFont="1" applyBorder="1" applyAlignment="1">
      <alignment horizontal="left" vertical="top"/>
    </xf>
    <xf numFmtId="0" fontId="47" fillId="0" borderId="2" xfId="0" applyFont="1" applyBorder="1" applyAlignment="1">
      <alignment vertical="center"/>
    </xf>
    <xf numFmtId="0" fontId="47" fillId="2" borderId="1" xfId="0" applyFont="1" applyFill="1" applyBorder="1" applyAlignment="1">
      <alignment horizontal="center" vertical="center"/>
    </xf>
    <xf numFmtId="0" fontId="47" fillId="2" borderId="22" xfId="0" applyFont="1" applyFill="1" applyBorder="1" applyAlignment="1">
      <alignment horizontal="left" vertical="center"/>
    </xf>
    <xf numFmtId="0" fontId="47" fillId="2" borderId="24" xfId="0" applyFont="1" applyFill="1" applyBorder="1" applyAlignment="1">
      <alignment horizontal="left" vertical="center"/>
    </xf>
    <xf numFmtId="0" fontId="47" fillId="2" borderId="2" xfId="0" applyFont="1" applyFill="1" applyBorder="1" applyAlignment="1">
      <alignment horizontal="left" vertical="center"/>
    </xf>
    <xf numFmtId="0" fontId="47" fillId="2" borderId="3" xfId="0" applyFont="1" applyFill="1" applyBorder="1" applyAlignment="1">
      <alignment horizontal="left" vertical="center"/>
    </xf>
    <xf numFmtId="0" fontId="47" fillId="2" borderId="4" xfId="0" applyFont="1" applyFill="1" applyBorder="1" applyAlignment="1">
      <alignment horizontal="left" vertical="center"/>
    </xf>
    <xf numFmtId="181" fontId="81" fillId="2" borderId="1" xfId="0" applyNumberFormat="1" applyFont="1" applyFill="1" applyBorder="1" applyAlignment="1">
      <alignment horizontal="center" vertical="center" shrinkToFit="1"/>
    </xf>
    <xf numFmtId="0" fontId="81" fillId="2" borderId="1" xfId="0" applyFont="1" applyFill="1" applyBorder="1" applyAlignment="1">
      <alignment horizontal="right" vertical="center" shrinkToFit="1"/>
    </xf>
    <xf numFmtId="0" fontId="81" fillId="2" borderId="2" xfId="4" applyFont="1" applyFill="1" applyBorder="1" applyAlignment="1">
      <alignment vertical="center"/>
    </xf>
    <xf numFmtId="0" fontId="81" fillId="2" borderId="1" xfId="0" applyFont="1" applyFill="1" applyBorder="1" applyAlignment="1">
      <alignment vertical="center" shrinkToFit="1"/>
    </xf>
    <xf numFmtId="0" fontId="104" fillId="2" borderId="1" xfId="0" applyFont="1" applyFill="1" applyBorder="1" applyAlignment="1">
      <alignment horizontal="center"/>
    </xf>
  </cellXfs>
  <cellStyles count="16">
    <cellStyle name="一般" xfId="0" builtinId="0"/>
    <cellStyle name="一般 2" xfId="11" xr:uid="{A7194635-5B44-47EF-B3B6-DFD088108846}"/>
    <cellStyle name="一般 2 13" xfId="13" xr:uid="{C286E343-527E-4FCB-9B61-AFD8B02C0ED9}"/>
    <cellStyle name="一般 3" xfId="12" xr:uid="{5B49D046-2EF2-4001-8E07-0BE714890C0D}"/>
    <cellStyle name="一般 7" xfId="15" xr:uid="{B70A89C3-45FB-49F7-A143-3F13E34A112B}"/>
    <cellStyle name="一般_ADT-2012-07品保月報1 (2)" xfId="3" xr:uid="{00000000-0005-0000-0000-000001000000}"/>
    <cellStyle name="千分位" xfId="5" builtinId="3"/>
    <cellStyle name="千分位 2" xfId="14" xr:uid="{CDB5111A-DBAD-43A9-88CD-E95B527EEC64}"/>
    <cellStyle name="中等" xfId="8" builtinId="28"/>
    <cellStyle name="好" xfId="7" builtinId="26"/>
    <cellStyle name="超連結" xfId="6" builtinId="8"/>
    <cellStyle name="標準 2" xfId="2" xr:uid="{00000000-0005-0000-0000-000003000000}"/>
    <cellStyle name="標準_2002-10." xfId="1" xr:uid="{00000000-0005-0000-0000-000004000000}"/>
    <cellStyle name="標準_QA週報_2003-12_AFT-2006-6品保月報 2_ADT-2012-03品保月報1 2" xfId="4" xr:uid="{00000000-0005-0000-0000-000005000000}"/>
    <cellStyle name="壞" xfId="9" builtinId="27"/>
    <cellStyle name="警告文字" xfId="10" builtinId="11"/>
  </cellStyles>
  <dxfs count="0"/>
  <tableStyles count="0" defaultTableStyle="TableStyleMedium2" defaultPivotStyle="PivotStyleMedium9"/>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externalLink" Target="externalLinks/externalLink13.xml"/><Relationship Id="rId3" Type="http://schemas.openxmlformats.org/officeDocument/2006/relationships/worksheet" Target="worksheets/sheet3.xml"/><Relationship Id="rId21" Type="http://schemas.openxmlformats.org/officeDocument/2006/relationships/externalLink" Target="externalLinks/externalLink8.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externalLink" Target="externalLinks/externalLink12.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externalLink" Target="externalLinks/externalLink7.xml"/><Relationship Id="rId29" Type="http://schemas.openxmlformats.org/officeDocument/2006/relationships/externalLink" Target="externalLinks/externalLink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1.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externalLink" Target="externalLinks/externalLink10.xml"/><Relationship Id="rId28" Type="http://schemas.openxmlformats.org/officeDocument/2006/relationships/externalLink" Target="externalLinks/externalLink15.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externalLink" Target="externalLinks/externalLink6.xml"/><Relationship Id="rId31" Type="http://schemas.openxmlformats.org/officeDocument/2006/relationships/externalLink" Target="externalLinks/externalLink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externalLink" Target="externalLinks/externalLink9.xml"/><Relationship Id="rId27" Type="http://schemas.openxmlformats.org/officeDocument/2006/relationships/externalLink" Target="externalLinks/externalLink14.xml"/><Relationship Id="rId30" Type="http://schemas.openxmlformats.org/officeDocument/2006/relationships/externalLink" Target="externalLinks/externalLink17.xml"/><Relationship Id="rId35"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282073461668484E-2"/>
          <c:y val="0.27779899579883183"/>
          <c:w val="0.89340496794428359"/>
          <c:h val="0.48207454923925075"/>
        </c:manualLayout>
      </c:layout>
      <c:barChart>
        <c:barDir val="col"/>
        <c:grouping val="clustered"/>
        <c:varyColors val="0"/>
        <c:ser>
          <c:idx val="0"/>
          <c:order val="0"/>
          <c:tx>
            <c:strRef>
              <c:f>'1G'!$P$5</c:f>
              <c:strCache>
                <c:ptCount val="1"/>
                <c:pt idx="0">
                  <c:v>缺失(件)</c:v>
                </c:pt>
              </c:strCache>
            </c:strRef>
          </c:tx>
          <c:spPr>
            <a:solidFill>
              <a:schemeClr val="accent1"/>
            </a:solidFill>
            <a:ln>
              <a:noFill/>
            </a:ln>
            <a:effectLst/>
          </c:spPr>
          <c:invertIfNegative val="0"/>
          <c:cat>
            <c:strRef>
              <c:f>'1G'!$O$6:$O$9</c:f>
              <c:strCache>
                <c:ptCount val="4"/>
                <c:pt idx="0">
                  <c:v>素一</c:v>
                </c:pt>
                <c:pt idx="1">
                  <c:v>素二</c:v>
                </c:pt>
                <c:pt idx="2">
                  <c:v>素三</c:v>
                </c:pt>
                <c:pt idx="3">
                  <c:v>素四</c:v>
                </c:pt>
              </c:strCache>
            </c:strRef>
          </c:cat>
          <c:val>
            <c:numRef>
              <c:f>'1G'!$P$6:$P$9</c:f>
              <c:numCache>
                <c:formatCode>General</c:formatCode>
                <c:ptCount val="4"/>
                <c:pt idx="0">
                  <c:v>0</c:v>
                </c:pt>
                <c:pt idx="1">
                  <c:v>0</c:v>
                </c:pt>
                <c:pt idx="2">
                  <c:v>4</c:v>
                </c:pt>
                <c:pt idx="3">
                  <c:v>1</c:v>
                </c:pt>
              </c:numCache>
            </c:numRef>
          </c:val>
          <c:extLst>
            <c:ext xmlns:c16="http://schemas.microsoft.com/office/drawing/2014/chart" uri="{C3380CC4-5D6E-409C-BE32-E72D297353CC}">
              <c16:uniqueId val="{00000000-EBFD-459A-80DC-9CFB46E8D02F}"/>
            </c:ext>
          </c:extLst>
        </c:ser>
        <c:ser>
          <c:idx val="1"/>
          <c:order val="1"/>
          <c:tx>
            <c:strRef>
              <c:f>'1G'!$Q$5</c:f>
              <c:strCache>
                <c:ptCount val="1"/>
                <c:pt idx="0">
                  <c:v>改善(件)</c:v>
                </c:pt>
              </c:strCache>
            </c:strRef>
          </c:tx>
          <c:spPr>
            <a:solidFill>
              <a:schemeClr val="accent2"/>
            </a:solidFill>
            <a:ln>
              <a:noFill/>
            </a:ln>
            <a:effectLst/>
          </c:spPr>
          <c:invertIfNegative val="0"/>
          <c:cat>
            <c:strRef>
              <c:f>'1G'!$O$6:$O$9</c:f>
              <c:strCache>
                <c:ptCount val="4"/>
                <c:pt idx="0">
                  <c:v>素一</c:v>
                </c:pt>
                <c:pt idx="1">
                  <c:v>素二</c:v>
                </c:pt>
                <c:pt idx="2">
                  <c:v>素三</c:v>
                </c:pt>
                <c:pt idx="3">
                  <c:v>素四</c:v>
                </c:pt>
              </c:strCache>
            </c:strRef>
          </c:cat>
          <c:val>
            <c:numRef>
              <c:f>'1G'!$Q$6:$Q$9</c:f>
              <c:numCache>
                <c:formatCode>General</c:formatCode>
                <c:ptCount val="4"/>
                <c:pt idx="0">
                  <c:v>0</c:v>
                </c:pt>
                <c:pt idx="1">
                  <c:v>0</c:v>
                </c:pt>
                <c:pt idx="2">
                  <c:v>4</c:v>
                </c:pt>
                <c:pt idx="3">
                  <c:v>0</c:v>
                </c:pt>
              </c:numCache>
            </c:numRef>
          </c:val>
          <c:extLst>
            <c:ext xmlns:c16="http://schemas.microsoft.com/office/drawing/2014/chart" uri="{C3380CC4-5D6E-409C-BE32-E72D297353CC}">
              <c16:uniqueId val="{00000001-EBFD-459A-80DC-9CFB46E8D02F}"/>
            </c:ext>
          </c:extLst>
        </c:ser>
        <c:dLbls>
          <c:showLegendKey val="0"/>
          <c:showVal val="0"/>
          <c:showCatName val="0"/>
          <c:showSerName val="0"/>
          <c:showPercent val="0"/>
          <c:showBubbleSize val="0"/>
        </c:dLbls>
        <c:gapWidth val="150"/>
        <c:axId val="530978576"/>
        <c:axId val="826605784"/>
      </c:barChart>
      <c:catAx>
        <c:axId val="53097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ea"/>
                <a:ea typeface="+mn-ea"/>
                <a:cs typeface="+mn-cs"/>
              </a:defRPr>
            </a:pPr>
            <a:endParaRPr lang="zh-TW"/>
          </a:p>
        </c:txPr>
        <c:crossAx val="826605784"/>
        <c:crosses val="autoZero"/>
        <c:auto val="1"/>
        <c:lblAlgn val="ctr"/>
        <c:lblOffset val="100"/>
        <c:noMultiLvlLbl val="0"/>
      </c:catAx>
      <c:valAx>
        <c:axId val="826605784"/>
        <c:scaling>
          <c:orientation val="minMax"/>
          <c:min val="0"/>
        </c:scaling>
        <c:delete val="0"/>
        <c:axPos val="l"/>
        <c:majorGridlines>
          <c:spPr>
            <a:ln w="9525" cap="flat" cmpd="sng" algn="ctr">
              <a:solidFill>
                <a:schemeClr val="tx1">
                  <a:lumMod val="50000"/>
                  <a:lumOff val="50000"/>
                </a:schemeClr>
              </a:solidFill>
              <a:prstDash val="sysDash"/>
              <a:round/>
            </a:ln>
            <a:effectLst/>
          </c:spPr>
        </c:majorGridlines>
        <c:numFmt formatCode="#,##0_);[Red]\(#,##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ea"/>
                <a:ea typeface="+mn-ea"/>
                <a:cs typeface="+mn-cs"/>
              </a:defRPr>
            </a:pPr>
            <a:endParaRPr lang="zh-TW"/>
          </a:p>
        </c:txPr>
        <c:crossAx val="530978576"/>
        <c:crosses val="autoZero"/>
        <c:crossBetween val="between"/>
        <c:majorUnit val="1"/>
      </c:valAx>
      <c:spPr>
        <a:noFill/>
        <a:ln>
          <a:noFill/>
        </a:ln>
        <a:effectLst/>
      </c:spPr>
    </c:plotArea>
    <c:legend>
      <c:legendPos val="r"/>
      <c:layout>
        <c:manualLayout>
          <c:xMode val="edge"/>
          <c:yMode val="edge"/>
          <c:x val="0.41233351222763664"/>
          <c:y val="4.0625434272588308E-2"/>
          <c:w val="0.55301487705756525"/>
          <c:h val="0.1903278540288077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ea"/>
              <a:ea typeface="+mn-ea"/>
              <a:cs typeface="+mn-cs"/>
            </a:defRPr>
          </a:pPr>
          <a:endParaRPr lang="zh-TW"/>
        </a:p>
      </c:txPr>
    </c:legend>
    <c:plotVisOnly val="1"/>
    <c:dispBlanksAs val="gap"/>
    <c:showDLblsOverMax val="0"/>
  </c:chart>
  <c:spPr>
    <a:solidFill>
      <a:schemeClr val="bg1"/>
    </a:solidFill>
    <a:ln w="9525" cap="flat" cmpd="sng" algn="ctr">
      <a:solidFill>
        <a:schemeClr val="tx1"/>
      </a:solidFill>
      <a:round/>
    </a:ln>
    <a:effectLst/>
  </c:spPr>
  <c:txPr>
    <a:bodyPr/>
    <a:lstStyle/>
    <a:p>
      <a:pPr>
        <a:defRPr sz="1000" b="1">
          <a:latin typeface="+mn-ea"/>
          <a:ea typeface="+mn-ea"/>
        </a:defRPr>
      </a:pPr>
      <a:endParaRPr lang="zh-TW"/>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zh-TW" altLang="en-US" sz="1200"/>
              <a:t>他課特殊作業支援人次</a:t>
            </a:r>
          </a:p>
        </c:rich>
      </c:tx>
      <c:layout>
        <c:manualLayout>
          <c:xMode val="edge"/>
          <c:yMode val="edge"/>
          <c:x val="0.30659505776767049"/>
          <c:y val="3.7037037037037035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zh-TW"/>
        </a:p>
      </c:txPr>
    </c:title>
    <c:autoTitleDeleted val="0"/>
    <c:plotArea>
      <c:layout/>
      <c:barChart>
        <c:barDir val="col"/>
        <c:grouping val="clustered"/>
        <c:varyColors val="0"/>
        <c:ser>
          <c:idx val="0"/>
          <c:order val="0"/>
          <c:spPr>
            <a:solidFill>
              <a:srgbClr val="0070C0"/>
            </a:solidFill>
            <a:ln>
              <a:noFill/>
            </a:ln>
            <a:effectLst/>
          </c:spPr>
          <c:invertIfNegative val="0"/>
          <c:dPt>
            <c:idx val="7"/>
            <c:invertIfNegative val="0"/>
            <c:bubble3D val="0"/>
            <c:spPr>
              <a:solidFill>
                <a:srgbClr val="0070C0"/>
              </a:solidFill>
              <a:ln>
                <a:solidFill>
                  <a:srgbClr val="0070C0"/>
                </a:solidFill>
              </a:ln>
              <a:effectLst/>
            </c:spPr>
            <c:extLst>
              <c:ext xmlns:c16="http://schemas.microsoft.com/office/drawing/2014/chart" uri="{C3380CC4-5D6E-409C-BE32-E72D297353CC}">
                <c16:uniqueId val="{00000001-B787-4D7B-BF2B-ECDE7BAAA1BC}"/>
              </c:ext>
            </c:extLst>
          </c:dPt>
          <c:dPt>
            <c:idx val="8"/>
            <c:invertIfNegative val="0"/>
            <c:bubble3D val="0"/>
            <c:spPr>
              <a:solidFill>
                <a:srgbClr val="00B0F0"/>
              </a:solidFill>
              <a:ln>
                <a:noFill/>
              </a:ln>
              <a:effectLst/>
            </c:spPr>
            <c:extLst>
              <c:ext xmlns:c16="http://schemas.microsoft.com/office/drawing/2014/chart" uri="{C3380CC4-5D6E-409C-BE32-E72D297353CC}">
                <c16:uniqueId val="{00000003-609A-4CEE-B86A-F33A0791D638}"/>
              </c:ext>
            </c:extLst>
          </c:dPt>
          <c:cat>
            <c:strRef>
              <c:f>他課応援!$A$2:$A$13</c:f>
              <c:strCache>
                <c:ptCount val="12"/>
                <c:pt idx="0">
                  <c:v>2023年4月</c:v>
                </c:pt>
                <c:pt idx="1">
                  <c:v>2023年5月</c:v>
                </c:pt>
                <c:pt idx="2">
                  <c:v>2023年6月</c:v>
                </c:pt>
                <c:pt idx="3">
                  <c:v>2023年7月</c:v>
                </c:pt>
                <c:pt idx="4">
                  <c:v>2023年8月</c:v>
                </c:pt>
                <c:pt idx="5">
                  <c:v>2023年9月</c:v>
                </c:pt>
                <c:pt idx="6">
                  <c:v>2023年10月</c:v>
                </c:pt>
                <c:pt idx="7">
                  <c:v>2023年11月</c:v>
                </c:pt>
                <c:pt idx="8">
                  <c:v>2023年12月</c:v>
                </c:pt>
                <c:pt idx="9">
                  <c:v>2024年1月</c:v>
                </c:pt>
                <c:pt idx="10">
                  <c:v>2024年2月</c:v>
                </c:pt>
                <c:pt idx="11">
                  <c:v>2024年3月</c:v>
                </c:pt>
              </c:strCache>
            </c:strRef>
          </c:cat>
          <c:val>
            <c:numRef>
              <c:f>他課応援!$B$2:$B$13</c:f>
              <c:numCache>
                <c:formatCode>General</c:formatCode>
                <c:ptCount val="12"/>
                <c:pt idx="0">
                  <c:v>34</c:v>
                </c:pt>
                <c:pt idx="1">
                  <c:v>0</c:v>
                </c:pt>
                <c:pt idx="2">
                  <c:v>24</c:v>
                </c:pt>
                <c:pt idx="3">
                  <c:v>38</c:v>
                </c:pt>
                <c:pt idx="4">
                  <c:v>32</c:v>
                </c:pt>
                <c:pt idx="5">
                  <c:v>86</c:v>
                </c:pt>
                <c:pt idx="6">
                  <c:v>89</c:v>
                </c:pt>
                <c:pt idx="7">
                  <c:v>216</c:v>
                </c:pt>
                <c:pt idx="8">
                  <c:v>190</c:v>
                </c:pt>
                <c:pt idx="9">
                  <c:v>148</c:v>
                </c:pt>
                <c:pt idx="10">
                  <c:v>16</c:v>
                </c:pt>
                <c:pt idx="11">
                  <c:v>398</c:v>
                </c:pt>
              </c:numCache>
            </c:numRef>
          </c:val>
          <c:extLst>
            <c:ext xmlns:c16="http://schemas.microsoft.com/office/drawing/2014/chart" uri="{C3380CC4-5D6E-409C-BE32-E72D297353CC}">
              <c16:uniqueId val="{00000002-D3F1-497C-9D1E-FDDD3B5F614E}"/>
            </c:ext>
          </c:extLst>
        </c:ser>
        <c:dLbls>
          <c:showLegendKey val="0"/>
          <c:showVal val="0"/>
          <c:showCatName val="0"/>
          <c:showSerName val="0"/>
          <c:showPercent val="0"/>
          <c:showBubbleSize val="0"/>
        </c:dLbls>
        <c:gapWidth val="219"/>
        <c:overlap val="-27"/>
        <c:axId val="1016739160"/>
        <c:axId val="1016738832"/>
      </c:barChart>
      <c:catAx>
        <c:axId val="1016739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016738832"/>
        <c:crosses val="autoZero"/>
        <c:auto val="1"/>
        <c:lblAlgn val="ctr"/>
        <c:lblOffset val="100"/>
        <c:noMultiLvlLbl val="0"/>
      </c:catAx>
      <c:valAx>
        <c:axId val="101673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016739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16</xdr:col>
      <xdr:colOff>419101</xdr:colOff>
      <xdr:row>12</xdr:row>
      <xdr:rowOff>47625</xdr:rowOff>
    </xdr:from>
    <xdr:to>
      <xdr:col>29</xdr:col>
      <xdr:colOff>1</xdr:colOff>
      <xdr:row>24</xdr:row>
      <xdr:rowOff>25771</xdr:rowOff>
    </xdr:to>
    <xdr:pic>
      <xdr:nvPicPr>
        <xdr:cNvPr id="2" name="圖片 1">
          <a:extLst>
            <a:ext uri="{FF2B5EF4-FFF2-40B4-BE49-F238E27FC236}">
              <a16:creationId xmlns:a16="http://schemas.microsoft.com/office/drawing/2014/main" id="{382A8F6A-AED7-F4B1-B84B-A0D808D9498B}"/>
            </a:ext>
          </a:extLst>
        </xdr:cNvPr>
        <xdr:cNvPicPr>
          <a:picLocks noChangeAspect="1"/>
        </xdr:cNvPicPr>
      </xdr:nvPicPr>
      <xdr:blipFill rotWithShape="1">
        <a:blip xmlns:r="http://schemas.openxmlformats.org/officeDocument/2006/relationships" r:embed="rId1"/>
        <a:srcRect l="414" t="1923" r="841" b="2487"/>
        <a:stretch/>
      </xdr:blipFill>
      <xdr:spPr>
        <a:xfrm>
          <a:off x="9725026" y="2190750"/>
          <a:ext cx="8382000" cy="2035546"/>
        </a:xfrm>
        <a:prstGeom prst="rect">
          <a:avLst/>
        </a:prstGeom>
      </xdr:spPr>
    </xdr:pic>
    <xdr:clientData/>
  </xdr:twoCellAnchor>
  <xdr:twoCellAnchor editAs="oneCell">
    <xdr:from>
      <xdr:col>2</xdr:col>
      <xdr:colOff>0</xdr:colOff>
      <xdr:row>16</xdr:row>
      <xdr:rowOff>152400</xdr:rowOff>
    </xdr:from>
    <xdr:to>
      <xdr:col>15</xdr:col>
      <xdr:colOff>9525</xdr:colOff>
      <xdr:row>25</xdr:row>
      <xdr:rowOff>70124</xdr:rowOff>
    </xdr:to>
    <xdr:pic>
      <xdr:nvPicPr>
        <xdr:cNvPr id="3" name="圖片 2">
          <a:extLst>
            <a:ext uri="{FF2B5EF4-FFF2-40B4-BE49-F238E27FC236}">
              <a16:creationId xmlns:a16="http://schemas.microsoft.com/office/drawing/2014/main" id="{676B8967-CD2D-326F-22CF-97C6C0A584FF}"/>
            </a:ext>
          </a:extLst>
        </xdr:cNvPr>
        <xdr:cNvPicPr>
          <a:picLocks noChangeAspect="1"/>
        </xdr:cNvPicPr>
      </xdr:nvPicPr>
      <xdr:blipFill>
        <a:blip xmlns:r="http://schemas.openxmlformats.org/officeDocument/2006/relationships" r:embed="rId2"/>
        <a:stretch>
          <a:fillRect/>
        </a:stretch>
      </xdr:blipFill>
      <xdr:spPr>
        <a:xfrm>
          <a:off x="438150" y="2981325"/>
          <a:ext cx="8639175" cy="14607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19</xdr:col>
      <xdr:colOff>44729</xdr:colOff>
      <xdr:row>3</xdr:row>
      <xdr:rowOff>186764</xdr:rowOff>
    </xdr:from>
    <xdr:to>
      <xdr:col>23</xdr:col>
      <xdr:colOff>614642</xdr:colOff>
      <xdr:row>9</xdr:row>
      <xdr:rowOff>1</xdr:rowOff>
    </xdr:to>
    <xdr:graphicFrame macro="">
      <xdr:nvGraphicFramePr>
        <xdr:cNvPr id="2" name="圖表 1">
          <a:extLst>
            <a:ext uri="{FF2B5EF4-FFF2-40B4-BE49-F238E27FC236}">
              <a16:creationId xmlns:a16="http://schemas.microsoft.com/office/drawing/2014/main" id="{F3751A8C-1D8A-4E0B-91E7-945AC21CBA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11205</xdr:colOff>
      <xdr:row>8</xdr:row>
      <xdr:rowOff>116625</xdr:rowOff>
    </xdr:from>
    <xdr:to>
      <xdr:col>12</xdr:col>
      <xdr:colOff>476250</xdr:colOff>
      <xdr:row>13</xdr:row>
      <xdr:rowOff>191350</xdr:rowOff>
    </xdr:to>
    <xdr:pic>
      <xdr:nvPicPr>
        <xdr:cNvPr id="9" name="圖片 8">
          <a:extLst>
            <a:ext uri="{FF2B5EF4-FFF2-40B4-BE49-F238E27FC236}">
              <a16:creationId xmlns:a16="http://schemas.microsoft.com/office/drawing/2014/main" id="{BCFA3D04-ED6F-1E14-7488-135ED97D0561}"/>
            </a:ext>
          </a:extLst>
        </xdr:cNvPr>
        <xdr:cNvPicPr>
          <a:picLocks noChangeAspect="1"/>
        </xdr:cNvPicPr>
      </xdr:nvPicPr>
      <xdr:blipFill>
        <a:blip xmlns:r="http://schemas.openxmlformats.org/officeDocument/2006/relationships" r:embed="rId1"/>
        <a:stretch>
          <a:fillRect/>
        </a:stretch>
      </xdr:blipFill>
      <xdr:spPr>
        <a:xfrm>
          <a:off x="3116355" y="1812075"/>
          <a:ext cx="2522445" cy="1074850"/>
        </a:xfrm>
        <a:prstGeom prst="rect">
          <a:avLst/>
        </a:prstGeom>
      </xdr:spPr>
    </xdr:pic>
    <xdr:clientData/>
  </xdr:twoCellAnchor>
  <xdr:twoCellAnchor editAs="oneCell">
    <xdr:from>
      <xdr:col>6</xdr:col>
      <xdr:colOff>447675</xdr:colOff>
      <xdr:row>54</xdr:row>
      <xdr:rowOff>100258</xdr:rowOff>
    </xdr:from>
    <xdr:to>
      <xdr:col>12</xdr:col>
      <xdr:colOff>381000</xdr:colOff>
      <xdr:row>58</xdr:row>
      <xdr:rowOff>156579</xdr:rowOff>
    </xdr:to>
    <xdr:pic>
      <xdr:nvPicPr>
        <xdr:cNvPr id="7" name="圖片 6">
          <a:extLst>
            <a:ext uri="{FF2B5EF4-FFF2-40B4-BE49-F238E27FC236}">
              <a16:creationId xmlns:a16="http://schemas.microsoft.com/office/drawing/2014/main" id="{BDF705E4-A1A0-2020-FB9A-26EF8A445528}"/>
            </a:ext>
          </a:extLst>
        </xdr:cNvPr>
        <xdr:cNvPicPr>
          <a:picLocks noChangeAspect="1"/>
        </xdr:cNvPicPr>
      </xdr:nvPicPr>
      <xdr:blipFill>
        <a:blip xmlns:r="http://schemas.openxmlformats.org/officeDocument/2006/relationships" r:embed="rId2"/>
        <a:stretch>
          <a:fillRect/>
        </a:stretch>
      </xdr:blipFill>
      <xdr:spPr>
        <a:xfrm>
          <a:off x="3552825" y="11739808"/>
          <a:ext cx="1990725" cy="1056446"/>
        </a:xfrm>
        <a:prstGeom prst="rect">
          <a:avLst/>
        </a:prstGeom>
      </xdr:spPr>
    </xdr:pic>
    <xdr:clientData/>
  </xdr:twoCellAnchor>
  <xdr:twoCellAnchor>
    <xdr:from>
      <xdr:col>7</xdr:col>
      <xdr:colOff>314325</xdr:colOff>
      <xdr:row>54</xdr:row>
      <xdr:rowOff>133350</xdr:rowOff>
    </xdr:from>
    <xdr:to>
      <xdr:col>12</xdr:col>
      <xdr:colOff>342900</xdr:colOff>
      <xdr:row>55</xdr:row>
      <xdr:rowOff>114300</xdr:rowOff>
    </xdr:to>
    <xdr:sp macro="" textlink="">
      <xdr:nvSpPr>
        <xdr:cNvPr id="8" name="文字方塊 7">
          <a:extLst>
            <a:ext uri="{FF2B5EF4-FFF2-40B4-BE49-F238E27FC236}">
              <a16:creationId xmlns:a16="http://schemas.microsoft.com/office/drawing/2014/main" id="{B28975DF-AB20-2443-767C-2AB2223EBEA8}"/>
            </a:ext>
          </a:extLst>
        </xdr:cNvPr>
        <xdr:cNvSpPr txBox="1"/>
      </xdr:nvSpPr>
      <xdr:spPr>
        <a:xfrm>
          <a:off x="4105275" y="9829800"/>
          <a:ext cx="140017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zh-TW" altLang="en-US" sz="1050">
              <a:latin typeface="MS PGothic" panose="020B0600070205080204" pitchFamily="34" charset="-128"/>
              <a:ea typeface="MS PGothic" panose="020B0600070205080204" pitchFamily="34" charset="-128"/>
            </a:rPr>
            <a:t>畫像融合及</a:t>
          </a:r>
          <a:r>
            <a:rPr lang="en-US" altLang="zh-TW" sz="1050">
              <a:latin typeface="MS PGothic" panose="020B0600070205080204" pitchFamily="34" charset="-128"/>
              <a:ea typeface="MS PGothic" panose="020B0600070205080204" pitchFamily="34" charset="-128"/>
            </a:rPr>
            <a:t>RGB</a:t>
          </a:r>
          <a:r>
            <a:rPr lang="zh-TW" altLang="en-US" sz="1050">
              <a:latin typeface="MS PGothic" panose="020B0600070205080204" pitchFamily="34" charset="-128"/>
              <a:ea typeface="MS PGothic" panose="020B0600070205080204" pitchFamily="34" charset="-128"/>
            </a:rPr>
            <a:t>處理</a:t>
          </a:r>
        </a:p>
      </xdr:txBody>
    </xdr:sp>
    <xdr:clientData/>
  </xdr:twoCellAnchor>
  <xdr:twoCellAnchor>
    <xdr:from>
      <xdr:col>6</xdr:col>
      <xdr:colOff>438149</xdr:colOff>
      <xdr:row>54</xdr:row>
      <xdr:rowOff>114300</xdr:rowOff>
    </xdr:from>
    <xdr:to>
      <xdr:col>12</xdr:col>
      <xdr:colOff>352424</xdr:colOff>
      <xdr:row>58</xdr:row>
      <xdr:rowOff>142874</xdr:rowOff>
    </xdr:to>
    <xdr:sp macro="" textlink="">
      <xdr:nvSpPr>
        <xdr:cNvPr id="10" name="矩形 9">
          <a:extLst>
            <a:ext uri="{FF2B5EF4-FFF2-40B4-BE49-F238E27FC236}">
              <a16:creationId xmlns:a16="http://schemas.microsoft.com/office/drawing/2014/main" id="{6C09679A-3A32-F22F-5151-9F38685B08C6}"/>
            </a:ext>
          </a:extLst>
        </xdr:cNvPr>
        <xdr:cNvSpPr/>
      </xdr:nvSpPr>
      <xdr:spPr>
        <a:xfrm>
          <a:off x="3543299" y="9810750"/>
          <a:ext cx="1971675" cy="1028699"/>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editAs="oneCell">
    <xdr:from>
      <xdr:col>2</xdr:col>
      <xdr:colOff>19051</xdr:colOff>
      <xdr:row>23</xdr:row>
      <xdr:rowOff>28575</xdr:rowOff>
    </xdr:from>
    <xdr:to>
      <xdr:col>6</xdr:col>
      <xdr:colOff>24451</xdr:colOff>
      <xdr:row>26</xdr:row>
      <xdr:rowOff>85726</xdr:rowOff>
    </xdr:to>
    <xdr:pic>
      <xdr:nvPicPr>
        <xdr:cNvPr id="20" name="圖片 2">
          <a:extLst>
            <a:ext uri="{FF2B5EF4-FFF2-40B4-BE49-F238E27FC236}">
              <a16:creationId xmlns:a16="http://schemas.microsoft.com/office/drawing/2014/main" id="{C0D82504-76A8-40F6-AB8A-9828D588BAF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81001" y="4724400"/>
          <a:ext cx="2748600" cy="6572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38099</xdr:colOff>
      <xdr:row>23</xdr:row>
      <xdr:rowOff>9525</xdr:rowOff>
    </xdr:from>
    <xdr:to>
      <xdr:col>13</xdr:col>
      <xdr:colOff>43499</xdr:colOff>
      <xdr:row>27</xdr:row>
      <xdr:rowOff>31060</xdr:rowOff>
    </xdr:to>
    <xdr:pic>
      <xdr:nvPicPr>
        <xdr:cNvPr id="22" name="圖片 3">
          <a:extLst>
            <a:ext uri="{FF2B5EF4-FFF2-40B4-BE49-F238E27FC236}">
              <a16:creationId xmlns:a16="http://schemas.microsoft.com/office/drawing/2014/main" id="{619662FD-074F-8994-9E6B-C84D411E481D}"/>
            </a:ext>
          </a:extLst>
        </xdr:cNvPr>
        <xdr:cNvPicPr>
          <a:picLocks noChangeAspect="1"/>
        </xdr:cNvPicPr>
      </xdr:nvPicPr>
      <xdr:blipFill>
        <a:blip xmlns:r="http://schemas.openxmlformats.org/officeDocument/2006/relationships" r:embed="rId4"/>
        <a:stretch>
          <a:fillRect/>
        </a:stretch>
      </xdr:blipFill>
      <xdr:spPr>
        <a:xfrm>
          <a:off x="3143249" y="4705350"/>
          <a:ext cx="2520000" cy="808935"/>
        </a:xfrm>
        <a:prstGeom prst="rect">
          <a:avLst/>
        </a:prstGeom>
      </xdr:spPr>
    </xdr:pic>
    <xdr:clientData/>
  </xdr:twoCellAnchor>
  <xdr:twoCellAnchor editAs="oneCell">
    <xdr:from>
      <xdr:col>2</xdr:col>
      <xdr:colOff>57150</xdr:colOff>
      <xdr:row>40</xdr:row>
      <xdr:rowOff>47625</xdr:rowOff>
    </xdr:from>
    <xdr:to>
      <xdr:col>5</xdr:col>
      <xdr:colOff>200025</xdr:colOff>
      <xdr:row>48</xdr:row>
      <xdr:rowOff>55548</xdr:rowOff>
    </xdr:to>
    <xdr:pic>
      <xdr:nvPicPr>
        <xdr:cNvPr id="4" name="圖片 3">
          <a:extLst>
            <a:ext uri="{FF2B5EF4-FFF2-40B4-BE49-F238E27FC236}">
              <a16:creationId xmlns:a16="http://schemas.microsoft.com/office/drawing/2014/main" id="{1C5FFB6E-512C-5B8B-F175-D1BEFDF09280}"/>
            </a:ext>
          </a:extLst>
        </xdr:cNvPr>
        <xdr:cNvPicPr>
          <a:picLocks noChangeAspect="1"/>
        </xdr:cNvPicPr>
      </xdr:nvPicPr>
      <xdr:blipFill>
        <a:blip xmlns:r="http://schemas.openxmlformats.org/officeDocument/2006/relationships" r:embed="rId5"/>
        <a:stretch>
          <a:fillRect/>
        </a:stretch>
      </xdr:blipFill>
      <xdr:spPr>
        <a:xfrm>
          <a:off x="419100" y="8143875"/>
          <a:ext cx="2200275" cy="1684323"/>
        </a:xfrm>
        <a:prstGeom prst="rect">
          <a:avLst/>
        </a:prstGeom>
      </xdr:spPr>
    </xdr:pic>
    <xdr:clientData/>
  </xdr:twoCellAnchor>
  <xdr:twoCellAnchor>
    <xdr:from>
      <xdr:col>4</xdr:col>
      <xdr:colOff>285750</xdr:colOff>
      <xdr:row>43</xdr:row>
      <xdr:rowOff>114300</xdr:rowOff>
    </xdr:from>
    <xdr:to>
      <xdr:col>5</xdr:col>
      <xdr:colOff>638175</xdr:colOff>
      <xdr:row>43</xdr:row>
      <xdr:rowOff>152400</xdr:rowOff>
    </xdr:to>
    <xdr:cxnSp macro="">
      <xdr:nvCxnSpPr>
        <xdr:cNvPr id="13" name="直線單箭頭接點 12">
          <a:extLst>
            <a:ext uri="{FF2B5EF4-FFF2-40B4-BE49-F238E27FC236}">
              <a16:creationId xmlns:a16="http://schemas.microsoft.com/office/drawing/2014/main" id="{50DFF61B-F90D-8B0E-B528-347510138B99}"/>
            </a:ext>
          </a:extLst>
        </xdr:cNvPr>
        <xdr:cNvCxnSpPr/>
      </xdr:nvCxnSpPr>
      <xdr:spPr>
        <a:xfrm flipH="1">
          <a:off x="2019300" y="8810625"/>
          <a:ext cx="1038225" cy="38100"/>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98425</xdr:colOff>
      <xdr:row>29</xdr:row>
      <xdr:rowOff>19050</xdr:rowOff>
    </xdr:from>
    <xdr:to>
      <xdr:col>8</xdr:col>
      <xdr:colOff>342900</xdr:colOff>
      <xdr:row>36</xdr:row>
      <xdr:rowOff>0</xdr:rowOff>
    </xdr:to>
    <xdr:pic>
      <xdr:nvPicPr>
        <xdr:cNvPr id="3" name="圖片 2">
          <a:extLst>
            <a:ext uri="{FF2B5EF4-FFF2-40B4-BE49-F238E27FC236}">
              <a16:creationId xmlns:a16="http://schemas.microsoft.com/office/drawing/2014/main" id="{8A957FD5-CFE7-C34F-99BD-D95F6FE23A5F}"/>
            </a:ext>
          </a:extLst>
        </xdr:cNvPr>
        <xdr:cNvPicPr>
          <a:picLocks noChangeAspect="1"/>
        </xdr:cNvPicPr>
      </xdr:nvPicPr>
      <xdr:blipFill>
        <a:blip xmlns:r="http://schemas.openxmlformats.org/officeDocument/2006/relationships" r:embed="rId6"/>
        <a:stretch>
          <a:fillRect/>
        </a:stretch>
      </xdr:blipFill>
      <xdr:spPr>
        <a:xfrm>
          <a:off x="2517775" y="5915025"/>
          <a:ext cx="2301875" cy="13811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9525</xdr:colOff>
      <xdr:row>3</xdr:row>
      <xdr:rowOff>9525</xdr:rowOff>
    </xdr:from>
    <xdr:to>
      <xdr:col>12</xdr:col>
      <xdr:colOff>723900</xdr:colOff>
      <xdr:row>50</xdr:row>
      <xdr:rowOff>180975</xdr:rowOff>
    </xdr:to>
    <xdr:sp macro="" textlink="">
      <xdr:nvSpPr>
        <xdr:cNvPr id="2" name="矩形 1">
          <a:extLst>
            <a:ext uri="{FF2B5EF4-FFF2-40B4-BE49-F238E27FC236}">
              <a16:creationId xmlns:a16="http://schemas.microsoft.com/office/drawing/2014/main" id="{E0CD1E03-0160-2A3F-DE54-0470D5386502}"/>
            </a:ext>
          </a:extLst>
        </xdr:cNvPr>
        <xdr:cNvSpPr/>
      </xdr:nvSpPr>
      <xdr:spPr>
        <a:xfrm>
          <a:off x="371475" y="704850"/>
          <a:ext cx="5448300" cy="9686925"/>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TW" altLang="en-US" sz="2000" b="1">
              <a:solidFill>
                <a:sysClr val="windowText" lastClr="000000"/>
              </a:solidFill>
              <a:latin typeface="微軟正黑體" panose="020B0604030504040204" pitchFamily="34" charset="-120"/>
              <a:ea typeface="微軟正黑體" panose="020B0604030504040204" pitchFamily="34" charset="-120"/>
            </a:rPr>
            <a:t>解編至各窯協力作業</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295495</xdr:colOff>
      <xdr:row>0</xdr:row>
      <xdr:rowOff>60546</xdr:rowOff>
    </xdr:from>
    <xdr:to>
      <xdr:col>14</xdr:col>
      <xdr:colOff>232043</xdr:colOff>
      <xdr:row>16</xdr:row>
      <xdr:rowOff>7249</xdr:rowOff>
    </xdr:to>
    <xdr:graphicFrame macro="">
      <xdr:nvGraphicFramePr>
        <xdr:cNvPr id="2" name="圖表 2">
          <a:extLst>
            <a:ext uri="{FF2B5EF4-FFF2-40B4-BE49-F238E27FC236}">
              <a16:creationId xmlns:a16="http://schemas.microsoft.com/office/drawing/2014/main" id="{C11912BC-A16D-4F85-9511-6876DB4D7D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tc240z\7_1&#32032;&#26448;\20_&#21205;&#21147;&#20849;&#36890;\&#26399;&#26411;&#22312;&#24235;\&#26399;&#26411;&#26410;&#20351;&#29992;&#22312;&#24235;2006&#24180;3&#2637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44608;&#53468;&#50980;\KTY\KTY\&#44221;&#50689;&#54924;&#51032;\&#44277;&#50976;\NYJ\PLAN\97PLAN\0924\&#51228;&#54408;&#48324;.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44608;&#54217;&#54840;\&#44284;%20&#52712;&#54633;\NYJ\JMN\PLAN\97PLAN\0924\&#51228;&#54408;&#4832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SJPT00FLSV1\agmc\WINDOWS\&#65411;&#65438;&#65405;&#65400;&#65412;&#65391;&#65420;&#65439;\TAE\&#31649;&#29702;&#36039;&#26009;&#31561;\20010707_AKELIST_BACK_UP.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49569;&#52285;&#49437;\C\KTY\&#44221;&#50689;&#54924;&#51032;\&#44277;&#50976;\NYJ\PLAN\97PLAN\0924\&#51228;&#54408;&#4832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44608;&#53468;&#50980;\99\KTY\Plan\99PLAN\&#49324;&#50629;&#44228;&#54925;\KTY\&#44221;&#50689;&#54924;&#51032;\&#44277;&#50976;\NYJ\PLAN\97PLAN\0924\&#51228;&#54408;&#48324;.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44608;&#48124;&#49440;\C\NYJ\JMN\PLAN\97PLAN\0924\&#51228;&#54408;&#48324;.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A:\2000&#47749;&#49464;12.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44608;&#53468;&#50980;\KTY\&#54788;&#54889;&#48372;&#44256;\&#44277;&#50976;\NYJ\PLAN\97PLAN\0924\&#51228;&#54408;&#48324;.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44608;&#53468;&#50980;\99\KTY\&#48149;&#48337;&#44508;\KTY\Plan\99PLAN\KTY\Plan\98PLAN\&#49373;&#49328;&#44228;&#54925;\FAB&#49373;&#49328;&#44228;&#54925;4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SS\&#12506;&#12540;&#12473;&#12488;&#26376;&#22577;\P&#26376;&#22577;&#38609;(P&#36009;&#22770;&#26908;&#35342;&#2018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Woo\My%20Documents\Monthly%20Data\yhp\OEM\Compaq\MFG_Rdy\Q_Perf\Preli\NV3PRSTA.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Book2&#51032;%20&#50892;&#53356;&#49884;&#53944;"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72.18.154.164\aftqa\Documents%20and%20Settings\jyunetsu%20kanazawa\Local%20Settings\Temporary%20Internet%20Files\OLK260\&#12304;TFT&#21152;&#24037;&#12473;&#12509;&#12483;&#12488;&#12305;&#21697;&#30446;&#12510;&#12473;&#12479;&#35352;&#20837;&#12471;&#12540;&#12488;&#65288;&#12502;&#12521;&#12531;&#12463;&#65289;ver1.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72.25.10.201\section\yhy\&#54620;&#51068;\2000&#47749;&#49464;1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44608;&#53468;&#50980;\KTY\KTY\&#54788;&#54889;&#48372;&#44256;\PLAN\97PLAN\0924\&#51228;&#54408;&#4832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44608;&#53468;&#50980;\99\KTY\&#48149;&#48337;&#44508;\KTY\Plan\99PLAN\&#49324;&#50629;&#44228;&#54925;\KTY\&#44221;&#50689;&#54924;&#51032;\&#44277;&#50976;\NYJ\PLAN\97PLAN\0924\&#51228;&#54408;&#4832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44608;&#48124;&#49440;\SPUTTER%20&#54217;&#54840;\NYJ\JMN\PLAN\97PLAN\0924\&#51228;&#54408;&#4832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期末提出"/>
      <sheetName val="期末提出 (2)"/>
      <sheetName val="list"/>
      <sheetName val="2013-YF"/>
      <sheetName val="フイールド表"/>
      <sheetName val="素板品目對照表"/>
      <sheetName val="ロール仕様"/>
      <sheetName val="閾値基準"/>
      <sheetName val="１．InfoCube (YKCH0010) 案２"/>
      <sheetName val="１．InfoCube (YKCH0010)案１"/>
      <sheetName val="社員リスト"/>
      <sheetName val="Code"/>
      <sheetName val="FOM-TW0-C27-029 Rev.04"/>
      <sheetName val="JCMASTER34"/>
      <sheetName val="コード定義"/>
      <sheetName val="工作表1"/>
      <sheetName val="引き戻し予定"/>
      <sheetName val="分類"/>
      <sheetName val="設定"/>
      <sheetName val="コード一覧"/>
      <sheetName val="NG欠点密度"/>
      <sheetName val="Ｔ円形 ＞100 um 密度推移圖"/>
      <sheetName val="NG欠点個数入力"/>
      <sheetName val="欠点密度分布・歩留日毎-&gt;"/>
      <sheetName val="手順書"/>
      <sheetName val="手順書 (中文)"/>
      <sheetName val="集計Logic"/>
      <sheetName val="原紙"/>
      <sheetName val="生産実績集計"/>
      <sheetName val="1日"/>
      <sheetName val="2日"/>
      <sheetName val="3日"/>
      <sheetName val="4日"/>
      <sheetName val="5日"/>
      <sheetName val="6日"/>
      <sheetName val="7日"/>
      <sheetName val="8日"/>
      <sheetName val="9日"/>
      <sheetName val="10日"/>
      <sheetName val="11日"/>
      <sheetName val="12日"/>
      <sheetName val="13日"/>
      <sheetName val="14日"/>
      <sheetName val="15日"/>
      <sheetName val="16日"/>
      <sheetName val="17日"/>
      <sheetName val="18日"/>
      <sheetName val="19日"/>
      <sheetName val="20日"/>
      <sheetName val="21日"/>
      <sheetName val="22日"/>
      <sheetName val="23日"/>
      <sheetName val="24日"/>
      <sheetName val="25日"/>
      <sheetName val="26日"/>
      <sheetName val="27日"/>
      <sheetName val="28日"/>
      <sheetName val="29日"/>
      <sheetName val="30日"/>
      <sheetName val="31日"/>
      <sheetName val="勿殺(記錄用)"/>
      <sheetName val="G6 AN100受括表"/>
      <sheetName val="G6 LTPS向推移 "/>
      <sheetName val="G6 0.4T"/>
      <sheetName val="※新生產報告周四"/>
      <sheetName val="工作表3"/>
      <sheetName val="月初・受入切手入力"/>
      <sheetName val="期末提出_(2)"/>
      <sheetName val="１．InfoCube_(YKCH0010)_案２"/>
      <sheetName val="１．InfoCube_(YKCH0010)案１"/>
      <sheetName val="FOM-TW0-C27-029_Rev_04"/>
      <sheetName val="Ｔ円形_＞100_um_密度推移圖"/>
      <sheetName val="手順書_(中文)"/>
      <sheetName val="G6_AN100受括表"/>
      <sheetName val="G6_LTPS向推移_"/>
      <sheetName val="G6_0_4T"/>
      <sheetName val="Sheet1"/>
      <sheetName val="生産量Ｐ"/>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 sheetId="67"/>
      <sheetData sheetId="68"/>
      <sheetData sheetId="69"/>
      <sheetData sheetId="70"/>
      <sheetData sheetId="71"/>
      <sheetData sheetId="72"/>
      <sheetData sheetId="73"/>
      <sheetData sheetId="74"/>
      <sheetData sheetId="75"/>
      <sheetData sheetId="76" refreshError="1"/>
      <sheetData sheetId="7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B별"/>
      <sheetName val="EXTENSION현황"/>
      <sheetName val="FOB발"/>
      <sheetName val="3ND 64M"/>
      <sheetName val="95TOTREV"/>
      <sheetName val="단일장비탐색1"/>
      <sheetName val="(99)-상품제품수불 -본지점"/>
      <sheetName val="노임"/>
      <sheetName val="F4-F7"/>
      <sheetName val="PKG"/>
      <sheetName val="ALL"/>
      <sheetName val="12월수불자료"/>
      <sheetName val="01월TTL"/>
      <sheetName val="통계자료"/>
      <sheetName val="_M10C DIFF 산포 개선 사례_BASE PRESSU"/>
      <sheetName val="국산화"/>
      <sheetName val="FAB4생산"/>
      <sheetName val="산출기준(파견전산실)"/>
      <sheetName val="외화금융(97-03)"/>
      <sheetName val="FAB"/>
      <sheetName val="8)중점관리장비현황"/>
      <sheetName val="제조혁신(이지연, 윤수향)"/>
      <sheetName val="팀장평가"/>
      <sheetName val="제품별"/>
      <sheetName val="Sheet4"/>
      <sheetName val="산근"/>
      <sheetName val="DWS303"/>
      <sheetName val="DWS324"/>
      <sheetName val="TXRF"/>
      <sheetName val="HSA"/>
      <sheetName val="Macro1"/>
      <sheetName val="CD-실적"/>
      <sheetName val="고호석"/>
      <sheetName val="견적"/>
      <sheetName val="전체내역"/>
      <sheetName val="지수"/>
      <sheetName val="조정명세서"/>
      <sheetName val="EQT-ESTN"/>
      <sheetName val="경제성분석"/>
      <sheetName val="3ND_64M"/>
      <sheetName val="Æo°¡±aAØ"/>
      <sheetName val="960318-1"/>
      <sheetName val="금액집계"/>
      <sheetName val="설계조건"/>
      <sheetName val="F5"/>
      <sheetName val="손익분기점 데이터"/>
      <sheetName val="CAUDIT"/>
      <sheetName val="AXGAE"/>
      <sheetName val="현금및현금등가물1"/>
      <sheetName val="Sheet2"/>
      <sheetName val="9609Aß"/>
      <sheetName val="96재료"/>
      <sheetName val="부대"/>
      <sheetName val="피엘"/>
      <sheetName val="데이터유효성목록"/>
      <sheetName val="98비정기소모"/>
      <sheetName val="내역"/>
      <sheetName val="민감도"/>
      <sheetName val="유해위험요인 분류체계"/>
      <sheetName val="공통부대비"/>
      <sheetName val="3ND_64M1"/>
      <sheetName val="_M10C_DIFF_산포_개선_사례_BASE_PRESSU"/>
      <sheetName val="제조혁신(이지연,_윤수향)"/>
      <sheetName val="FANDBS"/>
      <sheetName val="GRDATA"/>
      <sheetName val="SHAFTDBSE"/>
      <sheetName val="变更复原基准"/>
      <sheetName val="자판실행"/>
      <sheetName val="내역서"/>
      <sheetName val="7682LA SKD(12.4)"/>
      <sheetName val="Sheet14"/>
      <sheetName val="Sheet13"/>
      <sheetName val="자재단가"/>
      <sheetName val="경상비내역"/>
      <sheetName val="부하집계표"/>
      <sheetName val="fab_i"/>
      <sheetName val="2.대외공문"/>
      <sheetName val="수보제한 (2)"/>
      <sheetName val="고합"/>
      <sheetName val="XREF"/>
      <sheetName val="YOEMAGUM"/>
      <sheetName val="T"/>
      <sheetName val="Emp Exercise Table"/>
      <sheetName val="Sheet1"/>
      <sheetName val="FAB2_상세"/>
      <sheetName val="FAB3_상세"/>
      <sheetName val="PKG_상세"/>
      <sheetName val="Test_상세"/>
      <sheetName val="설비상세"/>
      <sheetName val="구미종합"/>
      <sheetName val="FAB2_Matrix"/>
      <sheetName val="FAB3_Matrix"/>
      <sheetName val="PKG_Matrix"/>
      <sheetName val="Test_Matrix"/>
      <sheetName val="Sheet3"/>
      <sheetName val="총괄표"/>
      <sheetName val="증감내역"/>
      <sheetName val="산출근거_사무용품비"/>
      <sheetName val="산출근거_소모품비"/>
      <sheetName val="산출근거_여비교통비"/>
      <sheetName val="항공료기준표"/>
      <sheetName val="해외업무출장"/>
      <sheetName val="사외교육비"/>
      <sheetName val="연구용소모품"/>
      <sheetName val="산출근거(도서비)"/>
      <sheetName val="경상연구개발비"/>
      <sheetName val="1총괄표"/>
      <sheetName val="2증감내역"/>
      <sheetName val="3-1-1 여비교통비"/>
      <sheetName val="4-1해외출장계획"/>
      <sheetName val="3-1-2 사무용품비"/>
      <sheetName val="3-1-3 소모품비"/>
      <sheetName val="3-1-4 교육훈련비"/>
      <sheetName val="6사외교육비"/>
      <sheetName val="3-1-5 운반비"/>
      <sheetName val="3-1-6 통신비"/>
      <sheetName val="3-1-7 전산정보이용료"/>
      <sheetName val="3-1-8 도서비"/>
      <sheetName val="9-2복사인쇄비"/>
      <sheetName val="9-1전문서적"/>
      <sheetName val="3-1-9 수선비"/>
      <sheetName val="3-1-10 경상개발비(지급수수료)"/>
      <sheetName val="10경상연구개발비"/>
      <sheetName val="여비교통비"/>
      <sheetName val="소모품비"/>
      <sheetName val="교육훈련비"/>
      <sheetName val="운반보관비"/>
      <sheetName val="도서비"/>
      <sheetName val="경상개발비"/>
      <sheetName val="4-2해외출장(CONFERENCE)"/>
      <sheetName val="5사내교육비"/>
      <sheetName val="8연구용소모품"/>
      <sheetName val="10경상연구개발비(SMteam)"/>
      <sheetName val="O_I_US"/>
      <sheetName val="GL Recon"/>
      <sheetName val="Lists"/>
      <sheetName val="A"/>
      <sheetName val="Operating LR (Q1 - Q4)"/>
      <sheetName val="OB DTL"/>
      <sheetName val="AR AGING"/>
      <sheetName val="6월인원"/>
      <sheetName val="ASP"/>
      <sheetName val="CHIP_O"/>
      <sheetName val="FAB_O"/>
      <sheetName val="FRT_O"/>
      <sheetName val="PKG_I"/>
      <sheetName val="FT_금액"/>
      <sheetName val="YIELD"/>
      <sheetName val="Credit Calc"/>
      <sheetName val="Sheet1 (2)"/>
      <sheetName val="Grouping"/>
      <sheetName val="'M 1"/>
      <sheetName val="'M 2"/>
      <sheetName val="Aicklen"/>
      <sheetName val="Howie"/>
      <sheetName val="SG&amp;Named"/>
      <sheetName val="Biggs"/>
      <sheetName val="acctdesc"/>
      <sheetName val="Data"/>
      <sheetName val="Coverpage"/>
      <sheetName val="Japan"/>
      <sheetName val="Brains"/>
      <sheetName val="INPUT"/>
      <sheetName val="ACTIVITY_TABLE"/>
      <sheetName val="Earn &amp; E&amp;P &amp; Taxes ENXX_06"/>
      <sheetName val="Prelim FPHCI"/>
      <sheetName val="Summary"/>
      <sheetName val="Projections 2"/>
      <sheetName val="UNADJUSTED FROM PS"/>
      <sheetName val="Expansion Expenses"/>
      <sheetName val="PCP Recruitment &amp; Productivity"/>
      <sheetName val="State Franchise Taxes{C&amp;S}"/>
      <sheetName val="BAV_alt"/>
      <sheetName val="Details FY00"/>
      <sheetName val="Validation"/>
      <sheetName val="Intl def"/>
      <sheetName val="256D OUT TAT"/>
      <sheetName val="Segment"/>
      <sheetName val="PV Graph Data"/>
      <sheetName val="Human Ressources"/>
      <sheetName val="O.M. by Segment"/>
      <sheetName val="BackUp"/>
      <sheetName val="ENXX map to SAP 102204"/>
      <sheetName val="원가관리"/>
      <sheetName val="DATA-2001"/>
      <sheetName val="US 94 COST CENTER LIST"/>
      <sheetName val="GDX"/>
      <sheetName val="Exhibit 2.0"/>
      <sheetName val="Exhibit 3.0"/>
      <sheetName val="Financials"/>
      <sheetName val="HP Forecast - POL &amp; SW"/>
      <sheetName val="Forecast Period"/>
      <sheetName val="MCS"/>
      <sheetName val="Variables"/>
      <sheetName val="LC"/>
      <sheetName val="LC last year"/>
      <sheetName val="USD"/>
      <sheetName val="USD last year"/>
      <sheetName val="KeyMultInputs"/>
      <sheetName val="장비목록"/>
      <sheetName val="DDR"/>
      <sheetName val="시실누(모) "/>
      <sheetName val="현우실적"/>
      <sheetName val="Aries_all_char"/>
      <sheetName val="StepperValues"/>
      <sheetName val="TG9504"/>
      <sheetName val="Ref2"/>
      <sheetName val="국영"/>
      <sheetName val="Process Tools-Owned"/>
      <sheetName val="LUC-CAL"/>
      <sheetName val="SG&amp;A Allocation"/>
      <sheetName val="Policy"/>
      <sheetName val="AR County"/>
      <sheetName val="Revenue"/>
      <sheetName val="Consulting"/>
      <sheetName val="Equip_Purch"/>
      <sheetName val="Equip_Repair"/>
      <sheetName val="Exp_Software"/>
      <sheetName val="Mailing"/>
      <sheetName val="Mkt_Exp"/>
      <sheetName val="Motivation"/>
      <sheetName val="Office_Supplies"/>
      <sheetName val="Print_Copy"/>
      <sheetName val="Recruiting"/>
      <sheetName val="Temp_Help"/>
      <sheetName val="Training"/>
      <sheetName val="Travel"/>
      <sheetName val="Invoice"/>
      <sheetName val="PLAN_Units"/>
      <sheetName val="AccumOptions"/>
      <sheetName val="Rev Module Retrieve"/>
      <sheetName val="Accretion - Dilution"/>
      <sheetName val="166.415"/>
      <sheetName val="Customer SAB101 Issues Sort"/>
      <sheetName val="BU Commentary"/>
      <sheetName val="FebGL"/>
      <sheetName val="JanGL"/>
      <sheetName val="FY-07 Personal Property Tax"/>
      <sheetName val="FY-07 Real Property Tax"/>
      <sheetName val="Fcst Summary"/>
      <sheetName val="June01brio sort"/>
      <sheetName val="Period Pivot Summary"/>
      <sheetName val="コントロールパネル"/>
      <sheetName val="Summary_by_Account"/>
      <sheetName val="Cube by Product Line"/>
      <sheetName val="3-1-4 교_x0002__x0000_数8"/>
      <sheetName val=""/>
      <sheetName val="CAPA분석 360K"/>
      <sheetName val="자재 집계표"/>
      <sheetName val="BOM"/>
      <sheetName val="FAB2_Á_x0000_"/>
      <sheetName val="소특"/>
      <sheetName val="3-1-4 교_x0002_"/>
      <sheetName val="팀별"/>
      <sheetName val="현재"/>
      <sheetName val="hitachi"/>
      <sheetName val="서류검사"/>
      <sheetName val="asy_o"/>
      <sheetName val="data (누계)"/>
      <sheetName val="data(실적)"/>
      <sheetName val="data (전년동기)"/>
      <sheetName val="HFR Flash"/>
      <sheetName val="inventory"/>
      <sheetName val="Q1"/>
      <sheetName val="Rounding IS"/>
      <sheetName val="Rounding IS2"/>
      <sheetName val="Rounding Tax"/>
      <sheetName val="Round Type"/>
      <sheetName val="BW Retrieve CY"/>
      <sheetName val="VBasic"/>
      <sheetName val="seg comp op margin_P"/>
      <sheetName val="States"/>
      <sheetName val="Entity Codes"/>
      <sheetName val="Top"/>
      <sheetName val="FY01"/>
      <sheetName val="OCOGS"/>
      <sheetName val="은행"/>
      <sheetName val="평가&amp;선급.미지급"/>
      <sheetName val="C"/>
      <sheetName val="#REF"/>
      <sheetName val="01is(누계)"/>
      <sheetName val="LA(INVENTORY)"/>
      <sheetName val="감가상각비"/>
      <sheetName val="SA"/>
      <sheetName val="대차합동"/>
      <sheetName val="building"/>
      <sheetName val="월간단가"/>
      <sheetName val="주주명부&lt;끝&gt;"/>
      <sheetName val="basic_info"/>
      <sheetName val="B"/>
      <sheetName val="일수"/>
      <sheetName val="97년추정손익계산서"/>
      <sheetName val="HISTORY REPORT-ARMOR ALL &amp; STP"/>
      <sheetName val="대차총괄"/>
      <sheetName val="기준정보"/>
      <sheetName val="DB"/>
      <sheetName val="Cover"/>
      <sheetName val="관세"/>
      <sheetName val="RR Allocation"/>
      <sheetName val="건물"/>
      <sheetName val="Links"/>
      <sheetName val="Indoor Disposer"/>
      <sheetName val="DATA-2003"/>
      <sheetName val="SLS UPLOAD"/>
      <sheetName val="재고현황(Unit)"/>
      <sheetName val="AFS(국문)"/>
      <sheetName val="미실현손익명세서"/>
      <sheetName val="상품입고집계"/>
      <sheetName val="GF2"/>
      <sheetName val="512sd"/>
      <sheetName val="Sale"/>
      <sheetName val="TAT"/>
      <sheetName val="YLD"/>
      <sheetName val="입력DATA"/>
      <sheetName val="수불1Q"/>
      <sheetName val="수불2Q"/>
      <sheetName val="수불3Q"/>
      <sheetName val="수불4Q"/>
      <sheetName val="M5_S"/>
      <sheetName val="M6_S"/>
      <sheetName val="SRAM_생산"/>
      <sheetName val="SRAM_CHIP"/>
      <sheetName val="1월"/>
      <sheetName val="FLASH_생산"/>
      <sheetName val="FLASH_CHIP"/>
      <sheetName val="FLASH_sales"/>
      <sheetName val="IF5_F"/>
      <sheetName val="IF5_S"/>
      <sheetName val="IF6_S"/>
      <sheetName val="SRAM_sales"/>
      <sheetName val="Low YLD Reject"/>
      <sheetName val="중장SR"/>
      <sheetName val="공용정보"/>
      <sheetName val="6F8"/>
      <sheetName val="Total_Cost"/>
      <sheetName val="DAILY CHECK"/>
      <sheetName val="품의"/>
      <sheetName val="CHIP_INV"/>
      <sheetName val="특정현금과예금"/>
      <sheetName val="EPM Raw"/>
      <sheetName val="PT1H Raw"/>
      <sheetName val="PT2C_Raw"/>
      <sheetName val="근로(생)"/>
      <sheetName val="L_repair"/>
      <sheetName val="16M"/>
      <sheetName val="1M4M"/>
      <sheetName val="판매실적 종합"/>
      <sheetName val="SSMITM"/>
      <sheetName val="견적서"/>
      <sheetName val="선급법인세"/>
      <sheetName val="영업보증금"/>
      <sheetName val="Graph Data"/>
      <sheetName val="공통가설"/>
      <sheetName val="code"/>
      <sheetName val="참조"/>
      <sheetName val="Down Time"/>
      <sheetName val="TPM지표"/>
      <sheetName val="H.P견적(참조)"/>
      <sheetName val="KMT물량"/>
      <sheetName val="3월"/>
      <sheetName val="98CKL"/>
      <sheetName val="Selection List"/>
      <sheetName val="97센_협"/>
      <sheetName val="기본 상수"/>
      <sheetName val="원본"/>
      <sheetName val="RAW_Data"/>
      <sheetName val="장비명"/>
      <sheetName val="전기"/>
      <sheetName val="경수97.02"/>
      <sheetName val="Tot_Sum"/>
      <sheetName val="M8_Sum"/>
      <sheetName val="M9_Sum"/>
      <sheetName val="SALE&amp;COST"/>
      <sheetName val="1995년 섹터별 매출"/>
      <sheetName val="MFAB"/>
      <sheetName val="MFRT"/>
      <sheetName val="MPKG"/>
      <sheetName val="MPRD"/>
      <sheetName val="연구9월"/>
      <sheetName val="Fabless comp ROE"/>
      <sheetName val="cuslist"/>
      <sheetName val="4-8.공통"/>
      <sheetName val="고장이력"/>
      <sheetName val="환률"/>
      <sheetName val="해트트릭"/>
      <sheetName val="Controls"/>
      <sheetName val="BWipList"/>
      <sheetName val="TWipList"/>
      <sheetName val="앞면인쇄후180도_회전"/>
      <sheetName val="F"/>
      <sheetName val="MVMT_row2"/>
      <sheetName val="차수"/>
      <sheetName val="02"/>
      <sheetName val="03"/>
      <sheetName val="01"/>
      <sheetName val="현금흐름표"/>
      <sheetName val="분석내용"/>
      <sheetName val="CF2"/>
      <sheetName val="CF4"/>
      <sheetName val="CF5"/>
      <sheetName val="CF7"/>
      <sheetName val="CF8"/>
      <sheetName val="GF3"/>
      <sheetName val="128M"/>
      <sheetName val="16EDO"/>
      <sheetName val="16SD"/>
      <sheetName val="16WB"/>
      <sheetName val="256M"/>
      <sheetName val="4M"/>
      <sheetName val="64EDO"/>
      <sheetName val="64SD"/>
      <sheetName val="DRD"/>
      <sheetName val="SRAM"/>
      <sheetName val="근로소득 세액표"/>
      <sheetName val="건강보험 표준요율표"/>
      <sheetName val="국민연금 표준요율표"/>
      <sheetName val="wall"/>
      <sheetName val="전기일위대가"/>
      <sheetName val="Error별건수실적"/>
      <sheetName val="정부노임단가"/>
      <sheetName val="공사비내역서"/>
      <sheetName val="도급양식"/>
      <sheetName val="spread"/>
      <sheetName val="Raw Data"/>
      <sheetName val="93상각비"/>
      <sheetName val="부대대비"/>
      <sheetName val="냉연집계"/>
      <sheetName val="1_當期시산표"/>
      <sheetName val="견적율"/>
      <sheetName val="Daily-status"/>
      <sheetName val="DI"/>
      <sheetName val="영업.일1"/>
      <sheetName val="_M10C DIFF 산포 개선 사례_7자 GAS LINE"/>
      <sheetName val="MOTOR"/>
      <sheetName val="CODE표"/>
      <sheetName val="Making Order"/>
      <sheetName val="목창호"/>
      <sheetName val="표지"/>
      <sheetName val="노무비단가"/>
      <sheetName val="요율"/>
      <sheetName val="인건비"/>
      <sheetName val="J"/>
      <sheetName val="경비"/>
      <sheetName val="일반"/>
      <sheetName val="시설이용권명세서"/>
      <sheetName val="경  비 "/>
      <sheetName val="노무비"/>
      <sheetName val="재료비"/>
      <sheetName val="목록"/>
      <sheetName val="일일정리"/>
      <sheetName val="Test1"/>
      <sheetName val="단가표"/>
      <sheetName val="일위대가목차"/>
      <sheetName val="BID"/>
      <sheetName val="PM DATA"/>
      <sheetName val="실적분석"/>
      <sheetName val="교육"/>
      <sheetName val="그림"/>
      <sheetName val="기상도"/>
      <sheetName val="RESULT"/>
      <sheetName val="---FAB#1업무일지---"/>
      <sheetName val="95WBS"/>
      <sheetName val="TOEIC기준점수"/>
      <sheetName val="MatchCode"/>
      <sheetName val="첨부1"/>
      <sheetName val="옥외등신설"/>
      <sheetName val="저케CV22신설"/>
      <sheetName val="저케CV38신설"/>
      <sheetName val="저케CV8신설"/>
      <sheetName val="접지3종"/>
      <sheetName val="WB"/>
      <sheetName val="이천_yj"/>
      <sheetName val="청주_d"/>
      <sheetName val="청주_yj"/>
      <sheetName val="P2KLA"/>
      <sheetName val="GATEKLA"/>
      <sheetName val="ONO3"/>
      <sheetName val="MRS세부"/>
      <sheetName val="물가지수!"/>
      <sheetName val="개인별 프로젝트"/>
      <sheetName val="Data&amp;Assumptions"/>
      <sheetName val="가동비율"/>
      <sheetName val="단가"/>
      <sheetName val="SUB (N)"/>
      <sheetName val="단가산출서(기계)"/>
      <sheetName val="96 기타 전시회 경비"/>
      <sheetName val="96 상반기 전시회 경비"/>
      <sheetName val="96 하반기 전시회 경비"/>
      <sheetName val="개요"/>
      <sheetName val="기상도월"/>
      <sheetName val="11월 Red Zone 기상도"/>
      <sheetName val="Lot Status"/>
      <sheetName val="Xunit (단위환산)"/>
      <sheetName val="예수금"/>
      <sheetName val="배부기준"/>
      <sheetName val="BND"/>
      <sheetName val="일위목록"/>
      <sheetName val="간접비계산"/>
      <sheetName val="atd"/>
      <sheetName val="atm"/>
      <sheetName val="T48a"/>
      <sheetName val="FACTOR"/>
      <sheetName val="그래프"/>
      <sheetName val="fmv"/>
      <sheetName val="TBUS"/>
      <sheetName val="경비예산"/>
      <sheetName val="생산성(2차)"/>
      <sheetName val="요약(1차)"/>
      <sheetName val="인원"/>
      <sheetName val="미구주"/>
      <sheetName val="사번순"/>
      <sheetName val="분당임차변경"/>
      <sheetName val="생산직"/>
      <sheetName val="Hynix &amp; SYS IC Co"/>
      <sheetName val="Code 2"/>
      <sheetName val="연수원"/>
      <sheetName val="PKG_O"/>
      <sheetName val="MP01"/>
      <sheetName val="BEST"/>
      <sheetName val="수정시산표"/>
      <sheetName val="ORIGINAL"/>
      <sheetName val="鄴ႄ뛶棕饭䌋±ONFMRENCE)"/>
      <sheetName val=" 55 BA 장입기 091203.xlsx"/>
      <sheetName val="카드키식수내역"/>
      <sheetName val="조명투자및환수계획"/>
      <sheetName val="제조중간결과"/>
      <sheetName val="입찰내역 발주처 양식"/>
      <sheetName val="견적을지"/>
      <sheetName val="목표세부명세"/>
      <sheetName val="장기차입금"/>
      <sheetName val="Vendor"/>
      <sheetName val="부품별 매입현황"/>
      <sheetName val="FAB2_Á_x005f_x0000_"/>
      <sheetName val="Cgs계산값1"/>
      <sheetName val="Source"/>
      <sheetName val="POWER"/>
      <sheetName val="FAB2_Á?"/>
      <sheetName val="DRT102"/>
      <sheetName val="DRT502"/>
      <sheetName val="불합리 적출 및 관리"/>
      <sheetName val="3-1-4 교_x0002_?数8"/>
      <sheetName val="ELECTRIC"/>
      <sheetName val="CTEMCOST"/>
      <sheetName val="SCHEDULE"/>
      <sheetName val="저항"/>
      <sheetName val="费用预算"/>
      <sheetName val="변수1"/>
      <sheetName val="FAB2_Á_x005f_x005f_x005f_x0000_"/>
      <sheetName val="설계상수"/>
      <sheetName val="DATA1"/>
      <sheetName val="DATA2"/>
      <sheetName val="DATA3"/>
      <sheetName val="CAP"/>
      <sheetName val="변수"/>
      <sheetName val="TFT 저항"/>
      <sheetName val="FAB2_Á_x005f_x005f_x005f_x005f_x005f_x005f_x005f_x0000_"/>
      <sheetName val="3-1-4 교_x005f_x0002__x005f_x0000_数8"/>
      <sheetName val="전압하강"/>
      <sheetName val="dV&amp;Cl"/>
      <sheetName val="F-T Voltage"/>
      <sheetName val="sum"/>
      <sheetName val="지우지말것"/>
      <sheetName val="대치판정"/>
      <sheetName val="실행내역서 "/>
      <sheetName val="BP-이발-RJ TREND"/>
      <sheetName val="AIH수질경향"/>
      <sheetName val="BCD수질경향"/>
      <sheetName val="EFG수질경향"/>
      <sheetName val="GKL수질경향"/>
      <sheetName val="APT"/>
      <sheetName val="Q4 VE Saving( vs Q3)"/>
      <sheetName val="99선급비용"/>
      <sheetName val="Low_YLD_Reject"/>
      <sheetName val="시실누(모)_"/>
      <sheetName val="개인별_프로젝트"/>
      <sheetName val="96_기타_전시회_경비"/>
      <sheetName val="96_상반기_전시회_경비"/>
      <sheetName val="96_하반기_전시회_경비"/>
      <sheetName val="Lot_Status"/>
      <sheetName val="11월_Red_Zone_기상도"/>
      <sheetName val="SUB_(N)"/>
      <sheetName val="Xunit_(단위환산)"/>
      <sheetName val="Sheet1_(2)"/>
      <sheetName val="Hynix_&amp;_SYS_IC_Co"/>
      <sheetName val="Code_2"/>
      <sheetName val="Tool trouble"/>
      <sheetName val="RETICLE (HSG8255ROA)"/>
      <sheetName val="RETICLE (HIPER 1MEGA)"/>
      <sheetName val="RETICLE (27C64) 57006"/>
      <sheetName val="RETICLE (27C128) 57005"/>
      <sheetName val="RETICLE (27C512) 57004"/>
      <sheetName val="RETICLE (27C256) 57003"/>
      <sheetName val="RETICLE (27256) 54002"/>
      <sheetName val="MEM수율입고"/>
      <sheetName val="INDEX"/>
      <sheetName val="OPEN ITEM"/>
      <sheetName val="BS"/>
      <sheetName val="IS계정설명"/>
      <sheetName val="IS"/>
      <sheetName val="CF"/>
      <sheetName val="Depreciation_Disposed"/>
      <sheetName val="Depreciation_Prior"/>
      <sheetName val="Depreciation_2013"/>
      <sheetName val="Cadence Prepaid Exp_Old"/>
      <sheetName val="A. Bank Rec"/>
      <sheetName val="B. AR"/>
      <sheetName val="B-1. FSA"/>
      <sheetName val="C. Prepaid Exp"/>
      <sheetName val="D. Income tax receivable"/>
      <sheetName val="E. Depreciation_2019"/>
      <sheetName val="F. AP"/>
      <sheetName val="F-1. Misc Pay"/>
      <sheetName val="G. Expense summary"/>
      <sheetName val="G-2. CC_3676 &amp; 5553"/>
      <sheetName val="G-3. Outstanding check"/>
      <sheetName val="H. PR"/>
      <sheetName val="I.BS 잔액 명세 "/>
      <sheetName val="I.결산반영_PBC"/>
      <sheetName val="Cadence contract"/>
      <sheetName val="EE LOAN"/>
      <sheetName val="Lease Agrrement_5.17.2019"/>
      <sheetName val="3ND_64M2"/>
      <sheetName val="_M10C_DIFF_산포_개선_사례_BASE_PRESS1"/>
      <sheetName val="제조혁신(이지연,_윤수향)1"/>
      <sheetName val="(99)-상품제품수불_-본지점"/>
      <sheetName val="유해위험요인_분류체계"/>
      <sheetName val="7682LA_SKD(12_4)"/>
      <sheetName val="9호관로"/>
      <sheetName val="사통"/>
      <sheetName val="유효성검사"/>
      <sheetName val="기본데이타"/>
      <sheetName val="4 LINE"/>
      <sheetName val="7 th"/>
      <sheetName val="확산동"/>
      <sheetName val="조직"/>
      <sheetName val="차압계산"/>
      <sheetName val="공조기"/>
      <sheetName val="공조기휀"/>
      <sheetName val="AHU집계"/>
      <sheetName val="ACE"/>
      <sheetName val="5.동별횡주관경"/>
      <sheetName val="FCU (2)"/>
      <sheetName val="DNW"/>
      <sheetName val="손익분기점_데이터"/>
      <sheetName val="Header"/>
      <sheetName val="sapactivexlhiddensheet"/>
      <sheetName val="청도"/>
      <sheetName val="Disclaimer"/>
      <sheetName val="AFE's  By Afe"/>
      <sheetName val="Id"/>
      <sheetName val="Intro2"/>
      <sheetName val="업무분장 "/>
      <sheetName val="BOQ-1"/>
      <sheetName val="판매종합"/>
      <sheetName val="터파기및재료"/>
      <sheetName val="3ND_64M3"/>
      <sheetName val="_M10C_DIFF_산포_개선_사례_BASE_PRESS2"/>
      <sheetName val="제조혁신(이지연,_윤수향)2"/>
      <sheetName val="(99)-상품제품수불_-본지점1"/>
      <sheetName val="유해위험요인_분류체계1"/>
      <sheetName val="7682LA_SKD(12_4)1"/>
      <sheetName val="4_LINE"/>
      <sheetName val="7_th"/>
      <sheetName val="5_동별횡주관경"/>
      <sheetName val="FCU_(2)"/>
      <sheetName val="수보제한_(2)"/>
      <sheetName val="Graph_Data"/>
      <sheetName val="한계원가"/>
      <sheetName val="Cost Reduction"/>
      <sheetName val="평가&amp;선급_미지급"/>
      <sheetName val="HISTORY_REPORT-ARMOR_ALL_&amp;_STP"/>
      <sheetName val="RR_Allocation"/>
      <sheetName val="Indoor_Disposer"/>
      <sheetName val="SLS_UPLOAD"/>
      <sheetName val="Low_YLD_Reject1"/>
      <sheetName val="시실누(모)_1"/>
      <sheetName val="DAILY_CHECK"/>
      <sheetName val="EPM_Raw"/>
      <sheetName val="PT1H_Raw"/>
      <sheetName val="판매실적_종합"/>
      <sheetName val="Down_Time"/>
      <sheetName val="H_P견적(참조)"/>
      <sheetName val="Selection_List"/>
      <sheetName val="기본_상수"/>
      <sheetName val="경수97_02"/>
      <sheetName val="1995년_섹터별_매출"/>
      <sheetName val="Fabless_comp_ROE"/>
      <sheetName val="4-8_공통"/>
      <sheetName val="근로소득_세액표"/>
      <sheetName val="건강보험_표준요율표"/>
      <sheetName val="국민연금_표준요율표"/>
      <sheetName val="영업_일1"/>
      <sheetName val="_M10C_DIFF_산포_개선_사례_7자_GAS_LINE"/>
      <sheetName val="Making_Order"/>
      <sheetName val="경__비_"/>
      <sheetName val="PM_DATA"/>
      <sheetName val="개인별_프로젝트1"/>
      <sheetName val="SUB_(N)1"/>
      <sheetName val="96_기타_전시회_경비1"/>
      <sheetName val="96_상반기_전시회_경비1"/>
      <sheetName val="96_하반기_전시회_경비1"/>
      <sheetName val="11월_Red_Zone_기상도1"/>
      <sheetName val="Lot_Status1"/>
      <sheetName val="Xunit_(단위환산)1"/>
      <sheetName val="Sheet1_(2)1"/>
      <sheetName val="Hynix_&amp;_SYS_IC_Co1"/>
      <sheetName val="Code_21"/>
      <sheetName val="3-1-1_여비교통비"/>
      <sheetName val="3-1-2_사무용품비"/>
      <sheetName val="3-1-3_소모품비"/>
      <sheetName val="3-1-4_교육훈련비"/>
      <sheetName val="3-1-5_운반비"/>
      <sheetName val="3-1-6_통신비"/>
      <sheetName val="3-1-7_전산정보이용료"/>
      <sheetName val="3-1-8_도서비"/>
      <sheetName val="3-1-9_수선비"/>
      <sheetName val="3-1-10_경상개발비(지급수수료)"/>
      <sheetName val="Credit_Calc"/>
      <sheetName val="CAPA분석_360K"/>
      <sheetName val="3-1-4_교数8"/>
      <sheetName val="자재_집계표"/>
      <sheetName val="3-1-4_교"/>
      <sheetName val="_55_BA_장입기_091203_xlsx"/>
      <sheetName val="입찰내역_발주처_양식"/>
      <sheetName val="부품별_매입현황"/>
      <sheetName val="불합리_적출_및_관리"/>
      <sheetName val="3-1-4_교?数8"/>
      <sheetName val="TFT_저항"/>
      <sheetName val="3-1-4_교_x005f_x0002__x005f_x0000_数8"/>
      <sheetName val="F-T_Voltage"/>
      <sheetName val="실행내역서_"/>
      <sheetName val="BP-이발-RJ_TREND"/>
      <sheetName val="Q4_VE_Saving(_vs_Q3)"/>
      <sheetName val="Tool_trouble"/>
      <sheetName val="RETICLE_(HSG8255ROA)"/>
      <sheetName val="RETICLE_(HIPER_1MEGA)"/>
      <sheetName val="RETICLE_(27C64)_57006"/>
      <sheetName val="RETICLE_(27C128)_57005"/>
      <sheetName val="RETICLE_(27C512)_57004"/>
      <sheetName val="RETICLE_(27C256)_57003"/>
      <sheetName val="RETICLE_(27256)_54002"/>
      <sheetName val="AFE's__By_Afe"/>
      <sheetName val="손익분기점_데이터1"/>
      <sheetName val="2_대외공문"/>
      <sheetName val="업무분장_"/>
      <sheetName val="토목주소"/>
      <sheetName val="평가결과_부서별3"/>
      <sheetName val="98년"/>
      <sheetName val="1월22일기준인원"/>
      <sheetName val="호봉표"/>
      <sheetName val="명단"/>
      <sheetName val="사급연봉(2.5)"/>
      <sheetName val="오급연봉(2.5)"/>
      <sheetName val="구급연봉(2.5)"/>
      <sheetName val="선임연봉(2.5)"/>
      <sheetName val="수석연봉(2.5)"/>
      <sheetName val="전임연봉(2.5)"/>
      <sheetName val="책임연봉(2.5)"/>
      <sheetName val="인사파일"/>
      <sheetName val="Assumptions"/>
      <sheetName val="개인별장비관리"/>
      <sheetName val="Trans"/>
      <sheetName val="BAY실적"/>
      <sheetName val="data_MM"/>
      <sheetName val="환율"/>
      <sheetName val="정산표"/>
      <sheetName val="工作表"/>
      <sheetName val="시산표"/>
      <sheetName val="256D_OUT_TAT"/>
      <sheetName val="재무상태변동표"/>
      <sheetName val="선급비용"/>
      <sheetName val="선급금(에프)"/>
      <sheetName val="가수현황"/>
      <sheetName val="항목(1)"/>
      <sheetName val="수리결과"/>
      <sheetName val="1.현금예금"/>
      <sheetName val="1.현금및현금성자산"/>
      <sheetName val="기준액"/>
      <sheetName val="5사남"/>
      <sheetName val="LS"/>
      <sheetName val="Sheet6"/>
      <sheetName val="HCCE01"/>
      <sheetName val="TABLE01"/>
      <sheetName val="9609추"/>
      <sheetName val="원가표"/>
      <sheetName val="비품"/>
      <sheetName val="보고"/>
      <sheetName val="14.1부"/>
      <sheetName val="교육계획"/>
      <sheetName val="dfab"/>
      <sheetName val="dfas"/>
      <sheetName val="dfrt"/>
      <sheetName val="dfrtd"/>
      <sheetName val="dfrtm"/>
      <sheetName val="dmm"/>
      <sheetName val="dpex"/>
      <sheetName val="dpkg"/>
      <sheetName val="dprd"/>
      <sheetName val="dsal"/>
      <sheetName val="dspd"/>
      <sheetName val="dwfs"/>
      <sheetName val="MM투입 계획"/>
      <sheetName val="TMC_VP2001"/>
      <sheetName val="SA3200"/>
      <sheetName val="Home"/>
      <sheetName val="유화"/>
      <sheetName val="공문 "/>
      <sheetName val="광혁기성"/>
      <sheetName val="inter"/>
      <sheetName val="Total"/>
      <sheetName val="기초분물량표"/>
      <sheetName val="wage"/>
      <sheetName val="schtable"/>
      <sheetName val="공문"/>
      <sheetName val="실행예산"/>
      <sheetName val="총괄표실행"/>
      <sheetName val="비목별실행"/>
      <sheetName val="MANHR실행"/>
      <sheetName val="기성계획"/>
      <sheetName val="공정계획"/>
      <sheetName val="경상비실행"/>
      <sheetName val="eqsch"/>
      <sheetName val="eqcost"/>
      <sheetName val="eqsch투자"/>
      <sheetName val="histo"/>
      <sheetName val="histo (2)"/>
      <sheetName val="직접비실행"/>
      <sheetName val="eqpt실행"/>
      <sheetName val="Piping실행"/>
      <sheetName val="strstl실행"/>
      <sheetName val="paint실행"/>
      <sheetName val="precom실행"/>
      <sheetName val="refrect실행"/>
      <sheetName val="도급summary"/>
      <sheetName val="indirect"/>
      <sheetName val="direct"/>
      <sheetName val="mantable"/>
      <sheetName val="Piping"/>
      <sheetName val="eqpt"/>
      <sheetName val="eqpt coal"/>
      <sheetName val="strstl"/>
      <sheetName val="strstl coal"/>
      <sheetName val="Piping coal"/>
      <sheetName val="paint"/>
      <sheetName val="paint coal"/>
      <sheetName val="insul"/>
      <sheetName val="refrect"/>
      <sheetName val="civil"/>
      <sheetName val="precom"/>
      <sheetName val="mansch"/>
      <sheetName val="eqrate"/>
      <sheetName val="ORGAN"/>
      <sheetName val="staffsch"/>
      <sheetName val="staffcost"/>
      <sheetName val="staffsal"/>
      <sheetName val="indlabsch"/>
      <sheetName val="indlabcost"/>
      <sheetName val="indvehsch"/>
      <sheetName val="indvehcost실행용"/>
      <sheetName val="indvehcost도급용"/>
      <sheetName val="mansch 변경"/>
      <sheetName val="물량표"/>
      <sheetName val="차액보증"/>
      <sheetName val="gyun"/>
      <sheetName val="새공통"/>
      <sheetName val="일위대가"/>
      <sheetName val="와동25-3(변경)"/>
      <sheetName val="4-12"/>
      <sheetName val="range names"/>
      <sheetName val="breakdown"/>
      <sheetName val="대비"/>
      <sheetName val="본실행"/>
      <sheetName val="BSD (2)"/>
      <sheetName val="식재인부"/>
      <sheetName val="Calcs"/>
      <sheetName val="ABUT수량-A1"/>
      <sheetName val="점수계산1-2"/>
      <sheetName val="사업개요"/>
      <sheetName val="적정분양가"/>
      <sheetName val="노임단가"/>
      <sheetName val="관람석제출"/>
      <sheetName val="SW-TEO"/>
      <sheetName val="돈암사업"/>
      <sheetName val="합계잔액시산표"/>
      <sheetName val="_M10C_DIFF__________BASE_PRES_2"/>
      <sheetName val=" FURNACE현설"/>
      <sheetName val="CAPVC"/>
      <sheetName val="TRE TABLE"/>
      <sheetName val="FRP내역서"/>
      <sheetName val="category"/>
      <sheetName val="영업본부US$실적 (2)"/>
      <sheetName val="BTS-시범물량"/>
      <sheetName val="XY tilt 2nd"/>
      <sheetName val="1. Angle confirm"/>
      <sheetName val="3-1-4 교_x005f_x0002_"/>
      <sheetName val="FAB2_Á_"/>
      <sheetName val="Var."/>
      <sheetName val="R"/>
      <sheetName val="정리"/>
      <sheetName val="보고서"/>
      <sheetName val="L2"/>
      <sheetName val="L1"/>
      <sheetName val="Map"/>
      <sheetName val="국내"/>
      <sheetName val="FAB2_Á_x005f_x005f_x005f_x005f_x005f_x005f_x005f_x005f_"/>
      <sheetName val="Array PI"/>
      <sheetName val="Cgs계산식1"/>
      <sheetName val="Pandora"/>
      <sheetName val="VIZIO DA가격"/>
      <sheetName val="기타 DA가격"/>
      <sheetName val="LGE DA가격"/>
      <sheetName val="잉여처분"/>
      <sheetName val="Prices"/>
      <sheetName val="DATA6"/>
      <sheetName val="3-1-4 교_x0002__数8"/>
      <sheetName val="X13"/>
      <sheetName val="Sapphire"/>
      <sheetName val="EQUIP LIST"/>
      <sheetName val="3-1-4 교_x005f_x005f_x005f_x0002__x005f_x005f_x000"/>
      <sheetName val="3-1-4 교_x005f_x0002__数8"/>
      <sheetName val="3-1-4 ɐ_x0000__x0000__x0000_␀"/>
      <sheetName val="작업공사목록"/>
      <sheetName val="PwC"/>
      <sheetName val="Co_Scoresheet_FY104Q"/>
      <sheetName val="PopCache"/>
      <sheetName val="3-1-4 ɐ"/>
      <sheetName val="3-1-1_여비교통비1"/>
      <sheetName val="3-1-2_사무용품비1"/>
      <sheetName val="3-1-3_소모품비1"/>
      <sheetName val="3-1-4_교육훈련비1"/>
      <sheetName val="3-1-5_운반비1"/>
      <sheetName val="3-1-6_통신비1"/>
      <sheetName val="3-1-7_전산정보이용료1"/>
      <sheetName val="3-1-8_도서비1"/>
      <sheetName val="3-1-9_수선비1"/>
      <sheetName val="3-1-10_경상개발비(지급수수료)1"/>
      <sheetName val="자재_집계표1"/>
      <sheetName val="Credit_Calc1"/>
      <sheetName val="CAPA분석_360K1"/>
      <sheetName val="입찰내역_발주처_양식1"/>
      <sheetName val="_55_BA_장입기_091203_xlsx1"/>
      <sheetName val="유효성"/>
      <sheetName val="TFT 측정(2)"/>
      <sheetName val="사유 구분"/>
      <sheetName val="인력관리_Code"/>
      <sheetName val="FAB2_Á_x005f_x005f_x005f_x005f_"/>
      <sheetName val="14.1&quot; Cst 변화"/>
      <sheetName val="계조에 따른 특성"/>
      <sheetName val="Total-P&amp;L(Local)"/>
      <sheetName val="키워드"/>
      <sheetName val="THIN"/>
      <sheetName val="한국단가계약표"/>
      <sheetName val="무상 Part List(BW)"/>
      <sheetName val="※ 참고사항"/>
      <sheetName val="2)인력관리_Code_Flash"/>
      <sheetName val="노동부강사"/>
      <sheetName val="강사과정"/>
      <sheetName val="개인정보"/>
      <sheetName val="노동필터"/>
      <sheetName val="노동부DB"/>
      <sheetName val="자료입력"/>
      <sheetName val="노동부_조견단가"/>
      <sheetName val="훈련비계산"/>
      <sheetName val="XY_tilt_2nd"/>
      <sheetName val="1__Angle_confirm"/>
      <sheetName val="Var_"/>
      <sheetName val="Array_PI"/>
      <sheetName val="VIZIO_DA가격"/>
      <sheetName val="기타_DA가격"/>
      <sheetName val="LGE_DA가격"/>
      <sheetName val="3-1-4_교_x005f_x0002_"/>
      <sheetName val="영업본부US$실적_(2)"/>
      <sheetName val="값목록(Do not touch)"/>
      <sheetName val="24.보증금(전신전화가입권)"/>
      <sheetName val="기별월별손익"/>
      <sheetName val="원가절감실적(계정별)"/>
      <sheetName val="토목검측서"/>
      <sheetName val="계약1차"/>
      <sheetName val="DATE변환2"/>
      <sheetName val="전등설비"/>
      <sheetName val="Laser Alignment Target Spec"/>
      <sheetName val="Laser Focus Spec"/>
      <sheetName val="FAB#7"/>
      <sheetName val="임시"/>
      <sheetName val="FitOutConfCentre"/>
      <sheetName val="부속동"/>
      <sheetName val="할증 "/>
      <sheetName val="조명율표"/>
      <sheetName val="자료"/>
      <sheetName val="일년TOTAL"/>
      <sheetName val=" T3B-SN SOD SKIP + SIGE No Dela"/>
      <sheetName val="PBS"/>
      <sheetName val="Wip Status"/>
      <sheetName val="공종별 집계"/>
      <sheetName val="1단계"/>
      <sheetName val="init"/>
      <sheetName val="공사비 내역 (가)"/>
      <sheetName val="TABLE"/>
      <sheetName val="N賃率-職"/>
      <sheetName val="직재"/>
      <sheetName val="토공(완충)"/>
      <sheetName val="PUMP"/>
      <sheetName val="Proposal"/>
      <sheetName val="차량구입"/>
      <sheetName val=" 견적서"/>
      <sheetName val="설산1.나"/>
      <sheetName val="본사S"/>
      <sheetName val="건축원가계산서"/>
      <sheetName val="예산M12A"/>
      <sheetName val="CONCRETE"/>
      <sheetName val="Mkt_Eᙪ"/>
      <sheetName val="Mkt_E빴"/>
      <sheetName val="Mkt_Eᙪ"/>
      <sheetName val="Mkt_Eᙪ"/>
      <sheetName val="Mkt_E魪"/>
      <sheetName val="Mkt_E魪"/>
      <sheetName val="1_汇总"/>
      <sheetName val="6.Machine Lis"/>
      <sheetName val="担当工程师"/>
      <sheetName val="반입시나리오(area별 조정)"/>
      <sheetName val="VDID"/>
      <sheetName val="VGID_Hot Carrier"/>
      <sheetName val="BV"/>
      <sheetName val="VGID_Body Effect"/>
      <sheetName val="근태Master"/>
      <sheetName val="Test"/>
      <sheetName val="목록이름"/>
      <sheetName val="데이터 유효성검사"/>
      <sheetName val="Mkt_E"/>
      <sheetName val="Mkt_E홪"/>
      <sheetName val="통계"/>
      <sheetName val="기준"/>
      <sheetName val="2_汇总"/>
      <sheetName val="3-1-1_여비교통비2"/>
      <sheetName val="3-1-2_사무용품비2"/>
      <sheetName val="3-1-3_소모품비2"/>
      <sheetName val="3-1-4_교육훈련비2"/>
      <sheetName val="3-1-5_운반비2"/>
      <sheetName val="3-1-6_통신비2"/>
      <sheetName val="3-1-7_전산정보이용료2"/>
      <sheetName val="3-1-8_도서비2"/>
      <sheetName val="3-1-9_수선비2"/>
      <sheetName val="3-1-10_경상개발비(지급수수료)2"/>
      <sheetName val="시실누(모)_2"/>
      <sheetName val="Credit_Calc2"/>
      <sheetName val="CAPA분석_360K2"/>
      <sheetName val="자재_집계표2"/>
      <sheetName val="_55_BA_장입기_091203_xlsx2"/>
      <sheetName val="입찰내역_발주처_양식2"/>
      <sheetName val="부품별_매입현황1"/>
      <sheetName val="기본_상수1"/>
      <sheetName val="불합리_적출_및_관리1"/>
      <sheetName val="TFT_저항1"/>
      <sheetName val="3-1-4_교_x005f_x0002__x005f_x0000_数81"/>
      <sheetName val="F-T_Voltage1"/>
      <sheetName val="XY_tilt_2nd1"/>
      <sheetName val="1__Angle_confirm1"/>
      <sheetName val="Var_1"/>
      <sheetName val="Array_PI1"/>
      <sheetName val="VIZIO_DA가격1"/>
      <sheetName val="기타_DA가격1"/>
      <sheetName val="LGE_DA가격1"/>
      <sheetName val="3-1-4_교_x005f_x0002_1"/>
      <sheetName val="영업본부US$실적_(2)1"/>
      <sheetName val="3-1-4_교_数8"/>
      <sheetName val="3-1-4_교_x005f_x005f_x005f_x0002__x005f_x005f_x000"/>
      <sheetName val="3-1-4_교_x005f_x0002__数8"/>
      <sheetName val="3-1-4_ɐ␀"/>
      <sheetName val="3-1-4_ɐ"/>
      <sheetName val="EQUIP_LIST"/>
      <sheetName val="TFT_측정(2)"/>
      <sheetName val="사유_구분"/>
      <sheetName val="14_1&quot;_Cst_변화"/>
      <sheetName val="계조에_따른_특성"/>
      <sheetName val="무상_Part_List(BW)"/>
      <sheetName val="_T3B-SN_SOD_SKIP_+_SIGE_No_Dela"/>
      <sheetName val="Wip_Status"/>
      <sheetName val="공종별_집계"/>
      <sheetName val="공사비_내역_(가)"/>
      <sheetName val="BSD_(2)"/>
      <sheetName val="_견적서"/>
      <sheetName val="설산1_나"/>
      <sheetName val="값목록(Do_not_touch)"/>
      <sheetName val="24_보증금(전신전화가입권)"/>
      <sheetName val="※_참고사항"/>
      <sheetName val="US_94_COST_CENTER_LIST"/>
      <sheetName val="Process_Tools-Owned"/>
      <sheetName val="SG&amp;A_Allocation"/>
      <sheetName val="AR_County"/>
      <sheetName val="Rev_Module_Retrieve"/>
      <sheetName val="Accretion_-_Dilution"/>
      <sheetName val="166_415"/>
      <sheetName val="Customer_SAB101_Issues_Sort"/>
      <sheetName val="BU_Commentary"/>
      <sheetName val="FY-07_Personal_Property_Tax"/>
      <sheetName val="FY-07_Real_Property_Tax"/>
      <sheetName val="Fcst_Summary"/>
      <sheetName val="June01brio_sort"/>
      <sheetName val="Period_Pivot_Summary"/>
      <sheetName val="Cube_by_Product_Line"/>
      <sheetName val="Laser_Alignment_Target_Spec"/>
      <sheetName val="Laser_Focus_Spec"/>
      <sheetName val="할증_"/>
      <sheetName val="6_Machine_Lis"/>
      <sheetName val="반입시나리오(area별_조정)"/>
      <sheetName val="VGID_Hot_Carrier"/>
      <sheetName val="VGID_Body_Effect"/>
      <sheetName val="충주"/>
      <sheetName val="총투입계"/>
      <sheetName val="인사자료총집계"/>
      <sheetName val="DRUM"/>
      <sheetName val="Mkt_E렀푶"/>
      <sheetName val="12CGOU"/>
      <sheetName val="3-1-4 교_x005f_x0002_?数8"/>
      <sheetName val="3-1-4 교_x005f_x005f_x005f_x005f_x005f_x005f_x0002"/>
      <sheetName val="3-1-4 교_x005f_x005f_x005f_x0002_"/>
      <sheetName val="3-1-4 교_x005f_x005f_x005f_x0002__数8"/>
      <sheetName val="게이트 지연시간 설정 2"/>
      <sheetName val="其他"/>
      <sheetName val="培训费"/>
      <sheetName val="保险费及物流保险"/>
      <sheetName val="研究开发费"/>
      <sheetName val="租赁费"/>
      <sheetName val="图书费"/>
      <sheetName val="免费样品"/>
      <sheetName val="售后服务费"/>
      <sheetName val="质检费"/>
      <sheetName val="宿舍食堂运营费"/>
      <sheetName val="温湿度测试曲线"/>
      <sheetName val="夜班温湿度数据"/>
      <sheetName val="Particle测试曲线"/>
      <sheetName val="3-1-4 교_x005f_x0002__x000"/>
      <sheetName val="3-1-4 교_x005f_x005f_x0002"/>
      <sheetName val="3-1-4 ɐ_x005f_x0000__x005f_x0000__x005f_x0000_␀"/>
      <sheetName val="FAB2_Á_x005f_x005f_"/>
      <sheetName val="유첨1_WW47"/>
      <sheetName val="CIPI-IN01"/>
      <sheetName val="파손이력"/>
      <sheetName val="VAC Robot 현황"/>
      <sheetName val="후공정 장비반 업무 List"/>
      <sheetName val="범례"/>
      <sheetName val="불량율오산_Law"/>
      <sheetName val="Main Data"/>
      <sheetName val="비고"/>
      <sheetName val="3-1-4 교_x0002__x000"/>
      <sheetName val="3-1-4 교_x0002"/>
      <sheetName val="dummyd2"/>
      <sheetName val="Report"/>
      <sheetName val="+ Weekly Progress(KO)"/>
      <sheetName val="연습"/>
      <sheetName val="입출재고현황 (2)"/>
      <sheetName val="당월(1)"/>
      <sheetName val="판매계획"/>
      <sheetName val="재무"/>
      <sheetName val="ROIC"/>
      <sheetName val="N+"/>
      <sheetName val="당초"/>
      <sheetName val="환율change"/>
      <sheetName val="BAND不合理统计"/>
      <sheetName val="첨부."/>
      <sheetName val="Mkt_E᠇⨺"/>
      <sheetName val="R1"/>
      <sheetName val="04월_IO기준"/>
      <sheetName val="4TH 64M"/>
      <sheetName val="CC별"/>
      <sheetName val="1. H2SO4_SUPPLY"/>
      <sheetName val="Pad 좌표&amp;Location"/>
      <sheetName val="設定"/>
      <sheetName val="실행철강하도"/>
      <sheetName val="사전공사"/>
      <sheetName val="数据有效性"/>
      <sheetName val="cYLD"/>
      <sheetName val="cM8"/>
      <sheetName val="iE1"/>
      <sheetName val="iM5"/>
      <sheetName val="iM6"/>
      <sheetName val="iM7"/>
      <sheetName val="iYLD"/>
      <sheetName val="NET"/>
      <sheetName val="cF4p"/>
      <sheetName val="cF5p"/>
      <sheetName val="cM8p"/>
      <sheetName val="iE1p"/>
      <sheetName val="iM5p"/>
      <sheetName val="iM6p"/>
      <sheetName val="iM7p"/>
      <sheetName val="PLAN"/>
      <sheetName val="FA&amp;REV History Guideline(삭제금지)"/>
      <sheetName val="Hauptdaten"/>
      <sheetName val="MA"/>
      <sheetName val="MT(ET&amp;AVI)"/>
      <sheetName val="업무 List"/>
      <sheetName val="목록_수정및 삭제 금지"/>
      <sheetName val="목록이름_접근금지"/>
      <sheetName val="자재 기준정보"/>
      <sheetName val="수선비기준정보"/>
      <sheetName val="Device 기준정보"/>
      <sheetName val="Tester Infra 기준정보"/>
      <sheetName val="실장기 Infra 기준정보"/>
      <sheetName val="6동"/>
      <sheetName val="下拉菜单数据源_不可删除"/>
      <sheetName val="Mkt_E렆☲"/>
      <sheetName val="Mkt_E蠈‵"/>
      <sheetName val="Mkt_Eᘳ"/>
      <sheetName val="Mkt_E砅έ"/>
      <sheetName val="Mkt_Eꠈ┵"/>
      <sheetName val="Mkt_E"/>
      <sheetName val="Mkt_E項ㅸ"/>
      <sheetName val="PR_APW"/>
      <sheetName val="실행"/>
      <sheetName val="3-1-4 교_x005f_x005f_x005f_x0002__x000"/>
      <sheetName val="引用页"/>
      <sheetName val="Mkt_E_xd808_ሶ"/>
      <sheetName val="2_完成实绩"/>
      <sheetName val="첨부1.Utility 물질명, 배관 재질(수정 금지)"/>
      <sheetName val="不要删除"/>
      <sheetName val="인력현황"/>
      <sheetName val="3-1-4 교_x005f_x005f_x005f_x005f_x0002"/>
      <sheetName val="3-1-4 교_x005f_x005f_x005f_x005f_x005f_x005f_x005f"/>
      <sheetName val="3-1-4 ɐ_x005f_x005f_x005f_x0000__x005f_x005f_x000"/>
      <sheetName val="3-1-4 교_x005f_x005f_x005f_x0002_?数8"/>
      <sheetName val="区域引用"/>
      <sheetName val="04-1.(참고)해외출장비기준"/>
      <sheetName val="참고)미기원 국제학회 Pool&amp;일정"/>
      <sheetName val="별첨3.Marco 기준정보(수정 금지)"/>
      <sheetName val="유효성 기준"/>
      <sheetName val="1指标.周间"/>
      <sheetName val="실장기 기준정보"/>
      <sheetName val="Infra 기준정보"/>
      <sheetName val="全社"/>
      <sheetName val="유형분류"/>
      <sheetName val="참고. 유효성 검사"/>
      <sheetName val="요약"/>
      <sheetName val="유효성_Cell전"/>
      <sheetName val="구분"/>
      <sheetName val="Category(삭제금지)"/>
      <sheetName val="긴급발주기준"/>
      <sheetName val="팀&amp;계정 Code"/>
      <sheetName val="참고"/>
      <sheetName val="TP_유효성"/>
      <sheetName val="CSOT T3 기구 견적서 양식_rev1.xlsx"/>
      <sheetName val="조달설치비계산서"/>
      <sheetName val="원가"/>
      <sheetName val="신우"/>
      <sheetName val="SG"/>
      <sheetName val="항목분류"/>
      <sheetName val="파트장 지시업무"/>
      <sheetName val="효율M14"/>
      <sheetName val="3-1-4_교_x005f_x005f_x005f_x0002_"/>
      <sheetName val="3-1-4 교_x005f_x005f_x005f"/>
      <sheetName val="3-1-4 ɐ_x005f_x0000__x000"/>
      <sheetName val="3-1-4_교_x005f_x0002__x000"/>
      <sheetName val="3-1-4_교_x005f_x005f_x0002"/>
      <sheetName val="3-1-4_교_x005f_x005f_x005f_x005f_x005f_x005f_x0002"/>
      <sheetName val="3-1-4_교_x005f_x005f_x005f_x0002__数8"/>
      <sheetName val="3-1-4 ɐ___␀"/>
      <sheetName val="3-1-4 ɐ???␀"/>
      <sheetName val="营业成本表"/>
      <sheetName val="CVP-边际贡献表"/>
      <sheetName val="应收应付票据"/>
      <sheetName val="预收账款账龄分析"/>
      <sheetName val="#REF!"/>
      <sheetName val="입력변수"/>
      <sheetName val="요구ion"/>
      <sheetName val="충전율"/>
      <sheetName val="Para."/>
      <sheetName val="변수2"/>
      <sheetName val="1-9.7&quot;"/>
      <sheetName val="AC List"/>
      <sheetName val="ADJTBL 3100"/>
      <sheetName val="FPY"/>
      <sheetName val="ΔVp &amp; Ω"/>
      <sheetName val="KOR"/>
      <sheetName val="1.1主表"/>
      <sheetName val="Weekly (2)"/>
      <sheetName val="Calculation"/>
      <sheetName val="NCD产品"/>
      <sheetName val="NCD数字"/>
      <sheetName val="3)"/>
      <sheetName val="_Hidden1"/>
      <sheetName val="제품 Master"/>
      <sheetName val="1"/>
      <sheetName val="Sheet"/>
      <sheetName val="ValueList_Helper"/>
      <sheetName val="3-1-1_여비교통비3"/>
      <sheetName val="3-1-2_사무용품비3"/>
      <sheetName val="3-1-3_소모품비3"/>
      <sheetName val="3-1-4_교육훈련비3"/>
      <sheetName val="3-1-5_운반비3"/>
      <sheetName val="3-1-6_통신비3"/>
      <sheetName val="3-1-7_전산정보이용료3"/>
      <sheetName val="3-1-8_도서비3"/>
      <sheetName val="3-1-9_수선비3"/>
      <sheetName val="3-1-10_경상개발비(지급수수료)3"/>
      <sheetName val="시실누(모)_3"/>
      <sheetName val="Credit_Calc3"/>
      <sheetName val="CAPA분석_360K3"/>
      <sheetName val="자재_집계표3"/>
      <sheetName val="_55_BA_장입기_091203_xlsx3"/>
      <sheetName val="입찰내역_발주처_양식3"/>
      <sheetName val="부품별_매입현황2"/>
      <sheetName val="기본_상수2"/>
      <sheetName val="불합리_적출_및_관리2"/>
      <sheetName val="TFT_저항2"/>
      <sheetName val="3-1-4_교_x005f_x0002__x005f_x0000_数82"/>
      <sheetName val="F-T_Voltage2"/>
      <sheetName val="XY_tilt_2nd2"/>
      <sheetName val="1__Angle_confirm2"/>
      <sheetName val="3-1-4_교_x005f_x0002_2"/>
      <sheetName val="Var_2"/>
      <sheetName val="Array_PI2"/>
      <sheetName val="VIZIO_DA가격2"/>
      <sheetName val="기타_DA가격2"/>
      <sheetName val="LGE_DA가격2"/>
      <sheetName val="영업본부US$실적_(2)2"/>
      <sheetName val="3-1-4_교_x005f_x005f_x005f_x0002__x005f_x005f_x001"/>
      <sheetName val="3-1-4_교_x005f_x0002__数81"/>
      <sheetName val="3-1-4_ɐ1"/>
      <sheetName val="EQUIP_LIST1"/>
      <sheetName val="TFT_측정(2)1"/>
      <sheetName val="사유_구분1"/>
      <sheetName val="14_1&quot;_Cst_변화1"/>
      <sheetName val="계조에_따른_특성1"/>
      <sheetName val="무상_Part_List(BW)1"/>
      <sheetName val="※_참고사항1"/>
      <sheetName val="값목록(Do_not_touch)1"/>
      <sheetName val="24_보증금(전신전화가입권)1"/>
      <sheetName val="근로소득_세액표1"/>
      <sheetName val="건강보험_표준요율표1"/>
      <sheetName val="국민연금_표준요율표1"/>
      <sheetName val="Laser_Alignment_Target_Spec1"/>
      <sheetName val="Laser_Focus_Spec1"/>
      <sheetName val="_M10C_DIFF_산포_개선_사례_7자_GAS_LIN1"/>
      <sheetName val="Graph_Data1"/>
      <sheetName val="실행내역서_1"/>
      <sheetName val="BP-이발-RJ_TREND1"/>
      <sheetName val="DAILY_CHECK1"/>
      <sheetName val="EPM_Raw1"/>
      <sheetName val="PT1H_Raw1"/>
      <sheetName val="판매실적_종합1"/>
      <sheetName val="Down_Time1"/>
      <sheetName val="H_P견적(참조)1"/>
      <sheetName val="경수97_021"/>
      <sheetName val="1995년_섹터별_매출1"/>
      <sheetName val="4-8_공통1"/>
      <sheetName val="Fabless_comp_ROE1"/>
      <sheetName val="Making_Order1"/>
      <sheetName val="256D_OUT_TAT1"/>
      <sheetName val="_T3B-SN_SOD_SKIP_+_SIGE_No_Del1"/>
      <sheetName val="Wip_Status1"/>
      <sheetName val="공종별_집계1"/>
      <sheetName val="공사비_내역_(가)1"/>
      <sheetName val="BSD_(2)1"/>
      <sheetName val="_견적서1"/>
      <sheetName val="설산1_나1"/>
      <sheetName val="반입시나리오(area별_조정)1"/>
      <sheetName val="US_94_COST_CENTER_LIST1"/>
      <sheetName val="Process_Tools-Owned1"/>
      <sheetName val="SG&amp;A_Allocation1"/>
      <sheetName val="AR_County1"/>
      <sheetName val="Rev_Module_Retrieve1"/>
      <sheetName val="Accretion_-_Dilution1"/>
      <sheetName val="166_4151"/>
      <sheetName val="Customer_SAB101_Issues_Sort1"/>
      <sheetName val="BU_Commentary1"/>
      <sheetName val="FY-07_Personal_Property_Tax1"/>
      <sheetName val="FY-07_Real_Property_Tax1"/>
      <sheetName val="Fcst_Summary1"/>
      <sheetName val="June01brio_sort1"/>
      <sheetName val="Period_Pivot_Summary1"/>
      <sheetName val="Cube_by_Product_Line1"/>
      <sheetName val="할증_1"/>
      <sheetName val="6_Machine_Lis1"/>
      <sheetName val="VGID_Hot_Carrier1"/>
      <sheetName val="VGID_Body_Effect1"/>
      <sheetName val="데이터_유효성검사"/>
      <sheetName val="GL_Recon"/>
      <sheetName val="Operating_LR_(Q1_-_Q4)"/>
      <sheetName val="OB_DTL"/>
      <sheetName val="AR_AGING"/>
      <sheetName val="data_(누계)"/>
      <sheetName val="data_(전년동기)"/>
      <sheetName val="3-1-4_교_x005f_x0002_?数8"/>
      <sheetName val="게이트_지연시간_설정_2"/>
      <sheetName val="3-1-4_ɐ_x005f_x0000__x005f_x0000__x005f_x0000_␀"/>
      <sheetName val="VAC_Robot_현황"/>
      <sheetName val="후공정_장비반_업무_List"/>
      <sheetName val="Main_Data"/>
      <sheetName val="3-1-4_교_x000"/>
      <sheetName val="3-1-4_교_x0002"/>
      <sheetName val="+_Weekly_Progress(KO)"/>
      <sheetName val="입출재고현황_(2)"/>
      <sheetName val="첨부_"/>
      <sheetName val="4TH_64M"/>
      <sheetName val="1__H2SO4_SUPPLY"/>
      <sheetName val="Pad_좌표&amp;Location"/>
      <sheetName val="업무_List"/>
      <sheetName val="목록_수정및_삭제_금지"/>
      <sheetName val="FA&amp;REV_History_Guideline(삭제금지)"/>
      <sheetName val="자재_기준정보"/>
      <sheetName val="Device_기준정보"/>
      <sheetName val="Tester_Infra_기준정보"/>
      <sheetName val="실장기_Infra_기준정보"/>
      <sheetName val="3-1-4_교_x005f_x005f_x005f_x0002__x000"/>
      <sheetName val="첨부1_Utility_물질명,_배관_재질(수정_금지)"/>
      <sheetName val="EQD-FGM1"/>
      <sheetName val="3-1-4 ɐ_x005f_x005f_x005f_x005f_x005f_x005f_x0000"/>
      <sheetName val="부품인정 현황"/>
      <sheetName val="3-1-4 ɐ_x005f_x005f_x005f_x005f_x005f_x005f_x005f"/>
      <sheetName val="여비"/>
      <sheetName val="Simulation"/>
      <sheetName val="설비기준정보"/>
      <sheetName val="참고.유효성 검사"/>
      <sheetName val="Back Data"/>
      <sheetName val="불량명"/>
      <sheetName val="근태 Trend"/>
      <sheetName val="List"/>
      <sheetName val="고장분류"/>
      <sheetName val="부외등급"/>
      <sheetName val="分类"/>
      <sheetName val="팀코드"/>
      <sheetName val="인원시간"/>
      <sheetName val="AHU"/>
      <sheetName val="pcw"/>
      <sheetName val="HiPas일보 in"/>
      <sheetName val="SUB9601"/>
      <sheetName val="세무서코드"/>
      <sheetName val="사업자등록증"/>
      <sheetName val="기본"/>
      <sheetName val="손익분석"/>
      <sheetName val="0-Basics"/>
      <sheetName val="^Control^"/>
      <sheetName val="고객데이터"/>
      <sheetName val="세액계산"/>
      <sheetName val="45,46"/>
      <sheetName val="COA-17"/>
      <sheetName val="C-18"/>
      <sheetName val="1-1"/>
      <sheetName val="HiPas일보_in"/>
      <sheetName val="14_1부"/>
      <sheetName val="할증"/>
      <sheetName val="GAEYO"/>
      <sheetName val="연락처"/>
      <sheetName val="支払手形"/>
      <sheetName val="雑収"/>
      <sheetName val="집계표(수배전제조구매)"/>
      <sheetName val="품셈"/>
      <sheetName val="원가data"/>
      <sheetName val="수입2"/>
      <sheetName val="단가산출"/>
      <sheetName val="SLAB&quot;1&quot;"/>
      <sheetName val="공모펀드추가"/>
      <sheetName val="분석결과"/>
      <sheetName val="PC%계산"/>
      <sheetName val="126.255"/>
      <sheetName val="EBARA PM현황"/>
      <sheetName val="가격표"/>
      <sheetName val="목록표"/>
      <sheetName val="CHART_DATA_PLAN_RESULT_TREND"/>
      <sheetName val="PARAM"/>
      <sheetName val="CHART_DATA_RADAR"/>
      <sheetName val="D_HOT_CHAGER"/>
      <sheetName val="D_CSFKPIID"/>
      <sheetName val="D_INSIDEID"/>
      <sheetName val="D_LEVEL"/>
      <sheetName val="D_UNIT"/>
      <sheetName val="D_WORK_DT"/>
      <sheetName val="SCK"/>
      <sheetName val="평가기준"/>
      <sheetName val="MATL"/>
      <sheetName val="AuWire"/>
      <sheetName val="Epoxy"/>
      <sheetName val="MoldComp"/>
      <sheetName val="CPK Job Codes"/>
      <sheetName val="CPK Salary Structure"/>
      <sheetName val="Global Job Codes - Mgmt"/>
      <sheetName val="Mercer Data"/>
      <sheetName val="Budget Control - local Currency"/>
      <sheetName val="기초코드"/>
      <sheetName val="FY-FinModel1.0"/>
      <sheetName val="프랜트면허"/>
      <sheetName val="Sheet1 (3)"/>
      <sheetName val="CAT_5"/>
      <sheetName val="CPK_Job_Codes"/>
      <sheetName val="CPK_Salary_Structure"/>
      <sheetName val="Global_Job_Codes_-_Mgmt"/>
      <sheetName val="Mercer_Data"/>
      <sheetName val="Budget_Control_-_local_Currency"/>
      <sheetName val="FY-FinModel1_0"/>
      <sheetName val="3.기준(외화1)"/>
      <sheetName val="WACC"/>
      <sheetName val="MATRLDATA"/>
      <sheetName val="F9804"/>
      <sheetName val="건설"/>
      <sheetName val="전신전화가입권"/>
      <sheetName val="G2설비도급"/>
      <sheetName val="97-98"/>
      <sheetName val="손익차9월2"/>
      <sheetName val="데이타"/>
      <sheetName val="기초자료입력"/>
      <sheetName val="00000"/>
      <sheetName val="정의"/>
      <sheetName val="손익"/>
      <sheetName val="양식_WBS(L2)"/>
      <sheetName val="일위대가표"/>
      <sheetName val="유통망계획"/>
      <sheetName val="건설중인자산"/>
      <sheetName val="개발 RTL.TEST적용"/>
      <sheetName val="光源条件"/>
      <sheetName val="電圧条件表"/>
      <sheetName val="駆動仕様"/>
      <sheetName val="GraphTemp"/>
      <sheetName val="비정기tel"/>
      <sheetName val="WP"/>
      <sheetName val="가도공"/>
      <sheetName val="표지 (2)"/>
      <sheetName val="TB"/>
      <sheetName val="PAJE,PRJE"/>
      <sheetName val="WTB"/>
      <sheetName val="내역1"/>
      <sheetName val="Spec.Infomation Notice Cover"/>
      <sheetName val="5311"/>
      <sheetName val="BaseData"/>
      <sheetName val="공사개요"/>
      <sheetName val="DCVD공정요약"/>
      <sheetName val="ﾛﾎﾞｯﾄ搬送時間ﾃﾞｰﾀ"/>
      <sheetName val="voucher"/>
      <sheetName val="수입"/>
      <sheetName val="개산공사비"/>
      <sheetName val="계정code"/>
      <sheetName val="plan-it"/>
      <sheetName val="Sch PR-2"/>
      <sheetName val="Sch PR-3"/>
      <sheetName val="선급법인세 (2)"/>
      <sheetName val="Trend 그래프用"/>
      <sheetName val="갑지"/>
      <sheetName val="실행(계획,실행)"/>
      <sheetName val="기초단가"/>
      <sheetName val="중기조종사 단위단가"/>
      <sheetName val="노무"/>
      <sheetName val="Trend_그래프用"/>
      <sheetName val="Sch_PR-2"/>
      <sheetName val="Sch_PR-3"/>
      <sheetName val="선급법인세_(2)"/>
      <sheetName val="DataBase 작성 샘플"/>
      <sheetName val="경비2내역"/>
      <sheetName val="일위대가 "/>
      <sheetName val="달력"/>
      <sheetName val="달력원본"/>
      <sheetName val="연간근무편성표"/>
      <sheetName val="TRIAS_TI"/>
      <sheetName val="보고-BS"/>
      <sheetName val="현재STEP"/>
      <sheetName val="일위대가(1)"/>
      <sheetName val="시운전연료"/>
      <sheetName val="lOT 별 cHECK 사항"/>
      <sheetName val="1,2공구원가계산서"/>
      <sheetName val="2공구산출내역"/>
      <sheetName val="1공구산출내역서"/>
      <sheetName val="Mirra"/>
      <sheetName val="원내역"/>
      <sheetName val="SULKEA"/>
      <sheetName val="도기류"/>
      <sheetName val="NM2"/>
      <sheetName val="NW1"/>
      <sheetName val="NW2"/>
      <sheetName val="PW3"/>
      <sheetName val="PW4"/>
      <sheetName val="SC1"/>
      <sheetName val="NE"/>
      <sheetName val="P+"/>
      <sheetName val="PE"/>
      <sheetName val="PM"/>
      <sheetName val="TR"/>
      <sheetName val="설계"/>
      <sheetName val="안전관리신규교육참석자"/>
      <sheetName val="전일EOH"/>
      <sheetName val="2010 확산 SDET"/>
      <sheetName val="사급연봉(2_5)"/>
      <sheetName val="오급연봉(2_5)"/>
      <sheetName val="구급연봉(2_5)"/>
      <sheetName val="선임연봉(2_5)"/>
      <sheetName val="수석연봉(2_5)"/>
      <sheetName val="전임연봉(2_5)"/>
      <sheetName val="책임연봉(2_5)"/>
      <sheetName val="산출내역서집계표"/>
      <sheetName val="시화점실행"/>
      <sheetName val="11월 매출 f'cst"/>
      <sheetName val="SIMS_RAW"/>
      <sheetName val="금융비용"/>
      <sheetName val="회사정보"/>
      <sheetName val="Low_YLD_Reject2"/>
      <sheetName val="개인별_프로젝트2"/>
      <sheetName val="96_기타_전시회_경비2"/>
      <sheetName val="96_상반기_전시회_경비2"/>
      <sheetName val="96_하반기_전시회_경비2"/>
      <sheetName val="Lot_Status2"/>
      <sheetName val="11월_Red_Zone_기상도2"/>
      <sheetName val="SUB_(N)2"/>
      <sheetName val="Xunit_(단위환산)2"/>
      <sheetName val="Sheet1_(2)2"/>
      <sheetName val="Hynix_&amp;_SYS_IC_Co2"/>
      <sheetName val="Code_22"/>
      <sheetName val="Tool_trouble1"/>
      <sheetName val="Q4_VE_Saving(_vs_Q3)1"/>
      <sheetName val="4TH_64M1"/>
      <sheetName val="1__H2SO4_SUPPLY1"/>
      <sheetName val="Pad_좌표&amp;Location1"/>
      <sheetName val="lOT_별_cHECK_사항"/>
      <sheetName val="11월_매출_f'cst"/>
      <sheetName val="2010_확산_SDET"/>
      <sheetName val="样式2附件 分类体系"/>
      <sheetName val="s"/>
      <sheetName val="Sheet5"/>
      <sheetName val="추가예산"/>
      <sheetName val="5.임직원 사진"/>
      <sheetName val="0.조회"/>
      <sheetName val="토목수량(공정)"/>
      <sheetName val="4월 건강정산-기"/>
      <sheetName val="DATE변환"/>
      <sheetName val="작업장"/>
      <sheetName val="소망"/>
      <sheetName val="결재"/>
      <sheetName val="구매자재팀 집계"/>
      <sheetName val="구매자재팀 목표"/>
      <sheetName val="TH VL, NC, DDHT Thanhphuoc"/>
      <sheetName val="IX 20 Yr"/>
      <sheetName val="PROP_95"/>
      <sheetName val="예적금"/>
      <sheetName val="외상매출금현황-수정분 A2"/>
      <sheetName val="취합"/>
      <sheetName val="RUL2"/>
      <sheetName val="1.BS"/>
      <sheetName val="2.PL"/>
      <sheetName val="PL(Input)"/>
      <sheetName val="BS(Output)"/>
      <sheetName val="개발담당자 "/>
      <sheetName val="종합2"/>
      <sheetName val="May."/>
      <sheetName val="수요일"/>
      <sheetName val="금요일"/>
      <sheetName val="설비운영"/>
      <sheetName val="shutt_bi"/>
      <sheetName val="데이터유효성"/>
      <sheetName val="공정분류기준"/>
      <sheetName val="별첨4_전담운영PM(1)"/>
      <sheetName val="차량실적1"/>
      <sheetName val="9-1차이내역"/>
      <sheetName val="6)Matl analysis"/>
      <sheetName val="1)Assumptions"/>
      <sheetName val="TEMP1"/>
      <sheetName val="TEMP2"/>
      <sheetName val="VLOOKUP"/>
      <sheetName val="Nand"/>
      <sheetName val="Nandp"/>
      <sheetName val="TFT 활동"/>
      <sheetName val="MLM(OL)"/>
      <sheetName val="2SL"/>
      <sheetName val="Master"/>
      <sheetName val="Drop Memu"/>
      <sheetName val="임차보증금"/>
      <sheetName val="누PL"/>
      <sheetName val="해외출자현황(원본틀)"/>
      <sheetName val="2공장"/>
      <sheetName val="3공장"/>
      <sheetName val="Book1"/>
      <sheetName val="고장명"/>
      <sheetName val="data_(누계)1"/>
      <sheetName val="data_(전년동기)1"/>
      <sheetName val="6)Matl_analysis"/>
      <sheetName val="DataBase_작성_샘플"/>
      <sheetName val="TFT_활동"/>
      <sheetName val="1_현금예금"/>
      <sheetName val="1_현금및현금성자산"/>
      <sheetName val="Drop_Memu"/>
      <sheetName val="재고 및 일일 TREND"/>
      <sheetName val="일일정산 TREND"/>
      <sheetName val="일일재고관리20045"/>
      <sheetName val="일일재고관리20046"/>
      <sheetName val="일일재고관리20047"/>
      <sheetName val="제조부대설비월정산"/>
      <sheetName val="유형"/>
      <sheetName val="월별예산"/>
      <sheetName val="info"/>
      <sheetName val="Rule"/>
      <sheetName val="세부 대응"/>
      <sheetName val="건들지마세요"/>
      <sheetName val="96수표어음"/>
      <sheetName val="S영업외손익(연결)"/>
      <sheetName val="CScore February"/>
      <sheetName val="Mapping"/>
      <sheetName val="Series C Options"/>
      <sheetName val="Updated FY2010 Wkg FCST"/>
      <sheetName val="Aug 2010 MSPP Purchase"/>
      <sheetName val="MSPP weighted- QTD"/>
      <sheetName val="Stock Price NASDAQ"/>
      <sheetName val="DSU weighted- QTD"/>
      <sheetName val="MSPP weighted- YTD"/>
      <sheetName val="DSU weighted- YTD"/>
      <sheetName val="SL Input"/>
      <sheetName val="RET_LOC"/>
      <sheetName val="RET_USD"/>
      <sheetName val="Lookup"/>
      <sheetName val="J2"/>
      <sheetName val="J3.4"/>
      <sheetName val="J1"/>
      <sheetName val="RATE CHART"/>
      <sheetName val="HW"/>
      <sheetName val="U1.5"/>
      <sheetName val="U1.2"/>
      <sheetName val="U1.4"/>
      <sheetName val="U1.1"/>
      <sheetName val="U1.3"/>
      <sheetName val="Rent Analysis"/>
      <sheetName val="FCST"/>
      <sheetName val="ACTUAL"/>
      <sheetName val="Drop Down"/>
      <sheetName val="Game changer priorities"/>
      <sheetName val="Parameters"/>
      <sheetName val="유효성_테이블"/>
      <sheetName val="데이터유효성검사_목록LIST"/>
      <sheetName val="세보설계 인력"/>
      <sheetName val="ASIC08-W-SPEC-MO"/>
      <sheetName val="단기차입금(200006)"/>
      <sheetName val="장비별 메이커"/>
      <sheetName val="설계내역서"/>
      <sheetName val="가설"/>
      <sheetName val="Tracking Groups"/>
      <sheetName val="개발담당자_"/>
      <sheetName val="May_"/>
      <sheetName val="차입금 및 담보현황"/>
      <sheetName val="주주 및 채권자 현황v"/>
      <sheetName val="현대성우캐스팅"/>
      <sheetName val="남양금속"/>
      <sheetName val="부산주공"/>
      <sheetName val="메티아"/>
      <sheetName val="항목"/>
      <sheetName val="통폐합유형 작성기준"/>
      <sheetName val="FORM-0"/>
      <sheetName val="定义"/>
      <sheetName val="별첨2.Toxic Gas 배관 시공 기준(수정 금지)"/>
      <sheetName val="Macro_STD_Info"/>
      <sheetName val="예산실적전체당월"/>
      <sheetName val="제품_Master"/>
      <sheetName val="양식3"/>
      <sheetName val="Laser Focu0_x0000_砀_x000c__x0000__x0000_"/>
      <sheetName val="(참조)"/>
      <sheetName val="표준대차대조표(갑)"/>
      <sheetName val="평균단가"/>
      <sheetName val="월별기성현황"/>
      <sheetName val="Laser Focu0"/>
      <sheetName val="인피년 출하list"/>
      <sheetName val="Market_Share"/>
      <sheetName val="부서코드"/>
      <sheetName val="★상세내역(이동계획)"/>
      <sheetName val="TOTAL-PL"/>
      <sheetName val="时刻别出库"/>
      <sheetName val="Option"/>
      <sheetName val="5M1E 목록"/>
      <sheetName val="사업부구분코드"/>
      <sheetName val="ARION"/>
      <sheetName val="96TOTREV"/>
      <sheetName val="준검 내역서"/>
      <sheetName val="Mkt_E?ሶ"/>
      <sheetName val="구성원"/>
      <sheetName val="이동계획"/>
      <sheetName val="참고)출장비 반영 기준표"/>
      <sheetName val="Payroll-final"/>
      <sheetName val="UFPrn20020304112952"/>
      <sheetName val="전체실적"/>
      <sheetName val="사업소계"/>
      <sheetName val="노원열병합  건축공사기성내역서"/>
      <sheetName val="신관(1)"/>
      <sheetName val="처음"/>
      <sheetName val="WORK"/>
      <sheetName val="Languages"/>
      <sheetName val="터널조도"/>
      <sheetName val="Macro2"/>
      <sheetName val="주형"/>
      <sheetName val="PARAMETER"/>
      <sheetName val="LEGEND"/>
      <sheetName val="512M"/>
      <sheetName val="64M"/>
      <sheetName val="COVER SHEET "/>
      <sheetName val="기둥(원형)"/>
      <sheetName val="MEXICO-C"/>
      <sheetName val="OD5000"/>
      <sheetName val="TYPE-A"/>
      <sheetName val="도급"/>
      <sheetName val="Macro4"/>
      <sheetName val="5"/>
      <sheetName val="DATE"/>
      <sheetName val="특별교실"/>
      <sheetName val="__MAIN"/>
      <sheetName val="laroux"/>
      <sheetName val="TIE-INS"/>
      <sheetName val="118.세금과공과"/>
      <sheetName val="현관"/>
      <sheetName val="Graph (LGEN)"/>
      <sheetName val="out_prog"/>
      <sheetName val="선적schedule (2)"/>
      <sheetName val="노임(1차)"/>
      <sheetName val="MP02"/>
      <sheetName val="kimre scrubber"/>
      <sheetName val="총괄"/>
      <sheetName val="인건-측정"/>
      <sheetName val="PROCESS"/>
      <sheetName val="CHITIET VL-NC"/>
      <sheetName val="DON GIA"/>
      <sheetName val="일위대가(원본)"/>
      <sheetName val="상용_mp"/>
      <sheetName val="단가비교표"/>
      <sheetName val="유기공정"/>
      <sheetName val="결재판(삭제하지말아주세요)"/>
      <sheetName val="POST COL. 일위대가_호표"/>
      <sheetName val="고정자산원본"/>
      <sheetName val="뒤차축소"/>
      <sheetName val="제품별.XLS"/>
      <sheetName val="%EC%A0%9C%ED%92%88%EB%B3%84.XLS"/>
      <sheetName val="MDOD DATA"/>
      <sheetName val="Index_삭제금지"/>
      <sheetName val="데이터이름"/>
      <sheetName val="삭제금지"/>
      <sheetName val="시그네틱스"/>
      <sheetName val="구분자 표준 초안"/>
      <sheetName val="유효성목록"/>
      <sheetName val="256D_OUT_TAT2"/>
      <sheetName val="data_(누계)2"/>
      <sheetName val="data_(전년동기)2"/>
      <sheetName val="3-1-4_교_x005f_x005f_x005f_x0002__x005f_x005f_x002"/>
      <sheetName val="3-1-4_교_x005f_x0002__数82"/>
      <sheetName val="3-1-4_ɐ2"/>
      <sheetName val="값목록(Do_not_touch)2"/>
      <sheetName val="24_보증금(전신전화가입권)2"/>
      <sheetName val="근로소득_세액표2"/>
      <sheetName val="건강보험_표준요율표2"/>
      <sheetName val="국민연금_표준요율표2"/>
      <sheetName val="Laser_Alignment_Target_Spec2"/>
      <sheetName val="Laser_Focus_Spec2"/>
      <sheetName val="_M10C_DIFF_산포_개선_사례_7자_GAS_LIN2"/>
      <sheetName val="Graph_Data2"/>
      <sheetName val="실행내역서_2"/>
      <sheetName val="BP-이발-RJ_TREND2"/>
      <sheetName val="유해위험요인_분류체계2"/>
      <sheetName val="DAILY_CHECK2"/>
      <sheetName val="EPM_Raw2"/>
      <sheetName val="PT1H_Raw2"/>
      <sheetName val="판매실적_종합2"/>
      <sheetName val="Down_Time2"/>
      <sheetName val="H_P견적(참조)2"/>
      <sheetName val="경수97_022"/>
      <sheetName val="1995년_섹터별_매출2"/>
      <sheetName val="4-8_공통2"/>
      <sheetName val="Fabless_comp_ROE2"/>
      <sheetName val="Making_Order2"/>
      <sheetName val="6)Matl_analysis1"/>
      <sheetName val="DataBase_작성_샘플1"/>
      <sheetName val="1_현금예금1"/>
      <sheetName val="1_현금및현금성자산1"/>
      <sheetName val="TFT_활동1"/>
      <sheetName val="Drop_Memu1"/>
      <sheetName val="재고_및_일일_TREND"/>
      <sheetName val="일일정산_TREND"/>
      <sheetName val="세부_대응"/>
      <sheetName val="세보설계_인력"/>
      <sheetName val="1_BS"/>
      <sheetName val="2_PL"/>
      <sheetName val="장비별_메이커"/>
      <sheetName val="CScore_February"/>
      <sheetName val="Series_C_Options"/>
      <sheetName val="Updated_FY2010_Wkg_FCST"/>
      <sheetName val="Aug_2010_MSPP_Purchase"/>
      <sheetName val="MSPP_weighted-_QTD"/>
      <sheetName val="Stock_Price_NASDAQ"/>
      <sheetName val="DSU_weighted-_QTD"/>
      <sheetName val="MSPP_weighted-_YTD"/>
      <sheetName val="DSU_weighted-_YTD"/>
      <sheetName val="SL_Input"/>
      <sheetName val="J3_4"/>
      <sheetName val="RATE_CHART"/>
      <sheetName val="U1_5"/>
      <sheetName val="U1_2"/>
      <sheetName val="U1_4"/>
      <sheetName val="U1_1"/>
      <sheetName val="U1_3"/>
      <sheetName val="Rent_Analysis"/>
      <sheetName val="Drop_Down"/>
      <sheetName val="Game_changer_priorities"/>
      <sheetName val="Emp_Exercise_Table"/>
      <sheetName val="Earn_&amp;_E&amp;P_&amp;_Taxes_ENXX_06"/>
      <sheetName val="Prelim_FPHCI"/>
      <sheetName val="Details_FY00"/>
      <sheetName val="Expansion_Expenses"/>
      <sheetName val="PCP_Recruitment_&amp;_Productivity"/>
      <sheetName val="State_Franchise_Taxes{C&amp;S}"/>
      <sheetName val="UNADJUSTED_FROM_PS"/>
      <sheetName val="MDOD_DATA"/>
      <sheetName val="구분자_표준_초안"/>
      <sheetName val="3-1-4_교_x0002__x0000_数8"/>
      <sheetName val="3-1-4_교_x0002_"/>
      <sheetName val="3-1-4_교_x0002__数8"/>
      <sheetName val="3-1-4_교_x0002__x0000_数81"/>
      <sheetName val="3-1-4_교_x0002_1"/>
      <sheetName val="3-1-4_교_x0002__数81"/>
      <sheetName val="3-1-4_교_x0002__x000"/>
      <sheetName val="3-1-4_교_x0002__x001"/>
      <sheetName val="3-1-4_교_x005f_x0002__x001"/>
      <sheetName val="HP1AMLIST"/>
      <sheetName val="표시트"/>
      <sheetName val="노임이"/>
      <sheetName val="예금구좌"/>
      <sheetName val="서식"/>
      <sheetName val="기준정보_(Main_Dual_LN)_CHDZ-Y663A"/>
      <sheetName val="별첨2-1"/>
      <sheetName val="GAP log template 가이드"/>
      <sheetName val="RCM Guideline"/>
      <sheetName val="별첨12-1"/>
      <sheetName val="금액내역서"/>
      <sheetName val="SILICATE"/>
      <sheetName val="CPK_Job_Codes1"/>
      <sheetName val="CPK_Salary_Structure1"/>
      <sheetName val="Global_Job_Codes_-_Mgmt1"/>
      <sheetName val="Mercer_Data1"/>
      <sheetName val="Budget_Control_-_local_Currenc1"/>
      <sheetName val="FY-FinModel1_01"/>
      <sheetName val="Actuals"/>
      <sheetName val="손익계산서"/>
      <sheetName val="대차대조표"/>
      <sheetName val="pre-anal손익계산서"/>
      <sheetName val="pre-anal대차대조표"/>
      <sheetName val="Sheet1_(3)"/>
      <sheetName val="126_255"/>
      <sheetName val="3_기준(외화1)"/>
      <sheetName val="1106  APS RATE "/>
      <sheetName val="3CHBDC"/>
      <sheetName val="물량산출근거"/>
      <sheetName val="7-1단위세대오배수FUD"/>
      <sheetName val="누락일위대가내역"/>
      <sheetName val="중연"/>
      <sheetName val="용연"/>
      <sheetName val="예산M11A"/>
      <sheetName val="etc"/>
      <sheetName val="처짐량비교"/>
      <sheetName val="원가내역"/>
      <sheetName val="计算稿"/>
      <sheetName val="Balance Sheet"/>
      <sheetName val="Income Statement"/>
      <sheetName val="매입Data"/>
      <sheetName val="매출Data"/>
      <sheetName val="SDR"/>
      <sheetName val="증기"/>
      <sheetName val="ss"/>
      <sheetName val="comparables"/>
      <sheetName val="Deduction"/>
      <sheetName val="other"/>
      <sheetName val="conclusion"/>
      <sheetName val="결정단가"/>
      <sheetName val="客戶清單customer list"/>
      <sheetName val="Sheet1_(3)1"/>
      <sheetName val="126_2551"/>
      <sheetName val="Balance_Sheet"/>
      <sheetName val="Income_Statement"/>
      <sheetName val="客戶清單customer_list"/>
      <sheetName val="N001_01_A"/>
      <sheetName val="BM2D_5G3"/>
      <sheetName val="VIAD_5G3"/>
      <sheetName val="VIACHN_5G3"/>
      <sheetName val="外気負荷"/>
      <sheetName val="Wip_Status2"/>
      <sheetName val="CPK_Job_Codes2"/>
      <sheetName val="CPK_Salary_Structure2"/>
      <sheetName val="Global_Job_Codes_-_Mgmt2"/>
      <sheetName val="Mercer_Data2"/>
      <sheetName val="Budget_Control_-_local_Currenc2"/>
      <sheetName val="FY-FinModel1_02"/>
      <sheetName val="Financ. Overview"/>
      <sheetName val="Toolbox"/>
      <sheetName val="3_기준(외화1)1"/>
      <sheetName val="1106__APS_RATE_"/>
      <sheetName val="매출(본)"/>
      <sheetName val="C5200"/>
      <sheetName val="C5200_2(501)"/>
      <sheetName val="C5200_2(712)"/>
      <sheetName val="C5200MXP+"/>
      <sheetName val="C5200_2(702)"/>
      <sheetName val="C5200_2(701)"/>
      <sheetName val="C5200_2(303)"/>
      <sheetName val="C5200DPS"/>
      <sheetName val="C5200DPS_2(509)"/>
      <sheetName val="C5200IPS"/>
      <sheetName val="C5200IPS_2"/>
      <sheetName val="9408"/>
      <sheetName val="9408_2(403)"/>
      <sheetName val="9408_2(404)"/>
      <sheetName val="9408_2(406)"/>
      <sheetName val="9408_2(511)"/>
      <sheetName val="9608"/>
      <sheetName val="9608_2"/>
      <sheetName val="4528"/>
      <sheetName val="4528_2"/>
      <sheetName val="PF"/>
      <sheetName val="DATA SHEET(Dont Remove)"/>
      <sheetName val="Mech_1030"/>
      <sheetName val="부속동부하"/>
      <sheetName val="외화"/>
      <sheetName val="VMB Utility"/>
      <sheetName val="AP SO P&amp;L"/>
      <sheetName val="pmH comet"/>
      <sheetName val="PTE Delta Explanation"/>
      <sheetName val="인원계획-미화"/>
      <sheetName val="재무가정"/>
      <sheetName val="FED R&amp;D PBC"/>
      <sheetName val="Co "/>
      <sheetName val="Group "/>
      <sheetName val="Deluxe Rev FY01"/>
      <sheetName val="Drivers"/>
      <sheetName val="CRITERIA1"/>
      <sheetName val="Outside Services"/>
      <sheetName val="OC lookup table"/>
      <sheetName val="BU VLookup"/>
      <sheetName val="Actual Update"/>
      <sheetName val="B4 JE"/>
      <sheetName val="Payroll"/>
      <sheetName val="유림골조"/>
      <sheetName val="FAB1(생산부)"/>
      <sheetName val="물가자료"/>
      <sheetName val="건축총괄"/>
      <sheetName val="복사본"/>
      <sheetName val="팩터"/>
      <sheetName val="집계표"/>
      <sheetName val="결재판-NO!삭제"/>
      <sheetName val="가설공사"/>
      <sheetName val="철근콘크리트공사"/>
      <sheetName val="조적공사"/>
      <sheetName val="방수공사"/>
      <sheetName val="미장공사"/>
      <sheetName val="타일공사"/>
      <sheetName val="목공사"/>
      <sheetName val="수장공사"/>
      <sheetName val="가구공사"/>
      <sheetName val="도장공사 "/>
      <sheetName val="금속공사"/>
      <sheetName val="창호공사"/>
      <sheetName val="유리공사"/>
      <sheetName val="지붕및홈통공사"/>
      <sheetName val="잡공사"/>
      <sheetName val="물량표(신)"/>
      <sheetName val="기기리스트"/>
      <sheetName val="UG-Invoice"/>
      <sheetName val="수정용피벗"/>
      <sheetName val="인상효1"/>
      <sheetName val="07DATA"/>
      <sheetName val="Subcons"/>
      <sheetName val="법인세비용_2004"/>
      <sheetName val="전산자료조회(060418)"/>
      <sheetName val="주당순이익"/>
      <sheetName val="감사회사"/>
      <sheetName val="PROCURE"/>
      <sheetName val="10고객별 담당자"/>
      <sheetName val="발행"/>
      <sheetName val="재고자산미실현이익제거"/>
      <sheetName val="8월차잔"/>
      <sheetName val="수불명세서"/>
      <sheetName val="갑지(추정)"/>
      <sheetName val="개발_RTL_TEST적용"/>
      <sheetName val="지급어음"/>
      <sheetName val="매출월"/>
      <sheetName val="생산매출 (3)"/>
      <sheetName val="Decision"/>
      <sheetName val="Позиция"/>
      <sheetName val="제출용BS(한일+할부)"/>
      <sheetName val="9700"/>
      <sheetName val="5530"/>
      <sheetName val="경기남부"/>
      <sheetName val="config"/>
      <sheetName val="Pricing"/>
      <sheetName val="MARCsheet"/>
      <sheetName val="Register"/>
      <sheetName val="CSDL"/>
      <sheetName val="산출내역서"/>
      <sheetName val="Low_YLD_Reject3"/>
      <sheetName val="개인별_프로젝트3"/>
      <sheetName val="11월_Red_Zone_기상도3"/>
      <sheetName val="96_기타_전시회_경비3"/>
      <sheetName val="96_상반기_전시회_경비3"/>
      <sheetName val="96_하반기_전시회_경비3"/>
      <sheetName val="SUB_(N)3"/>
      <sheetName val="Lot_Status3"/>
      <sheetName val="Xunit_(단위환산)3"/>
      <sheetName val="Sheet1_(2)3"/>
      <sheetName val="Hynix_&amp;_SYS_IC_Co3"/>
      <sheetName val="Code_23"/>
      <sheetName val="Pad_좌표&amp;Location2"/>
      <sheetName val="Q4_VE_Saving(_vs_Q3)2"/>
      <sheetName val="Tool_trouble2"/>
      <sheetName val="4TH_64M2"/>
      <sheetName val="1__H2SO4_SUPPLY2"/>
      <sheetName val="데이터_유효성검사1"/>
      <sheetName val="RETICLE_(HSG8255ROA)1"/>
      <sheetName val="RETICLE_(HIPER_1MEGA)1"/>
      <sheetName val="RETICLE_(27C64)_570061"/>
      <sheetName val="RETICLE_(27C128)_570051"/>
      <sheetName val="RETICLE_(27C512)_570041"/>
      <sheetName val="RETICLE_(27C256)_570031"/>
      <sheetName val="RETICLE_(27256)_540021"/>
      <sheetName val="lOT_별_cHECK_사항1"/>
      <sheetName val="11월_매출_f'cst1"/>
      <sheetName val="2010_확산_SDET1"/>
      <sheetName val="样式2附件_分类体系"/>
      <sheetName val="O_970122"/>
      <sheetName val="WAFER X-Y AM03-008581A"/>
      <sheetName val="Anti"/>
      <sheetName val="월별"/>
      <sheetName val="Cutting Dies "/>
      <sheetName val="임테블"/>
      <sheetName val="F45"/>
      <sheetName val="F45(1Q)"/>
      <sheetName val="유형자산LS"/>
      <sheetName val="재단재고"/>
      <sheetName val="조립자재_Pivot"/>
      <sheetName val="대구은행"/>
      <sheetName val="잡철물"/>
      <sheetName val="영업_일11"/>
      <sheetName val="경__비_1"/>
      <sheetName val="표지_(2)"/>
      <sheetName val="Spec_Infomation_Notice_Cover"/>
      <sheetName val="비케이엘씨디"/>
      <sheetName val="PSTS(2008)"/>
      <sheetName val="코드"/>
      <sheetName val="개발_RTL_TEST적용1"/>
      <sheetName val="IX_20_Yr"/>
      <sheetName val="10고객별_담당자"/>
      <sheetName val="생산매출_(3)"/>
      <sheetName val="빙장비사양"/>
      <sheetName val="장비사양"/>
      <sheetName val="등록양식 (2)"/>
      <sheetName val="해외세목"/>
      <sheetName val="컨베어"/>
      <sheetName val="견적단가"/>
      <sheetName val="환경기계공정표 (3)"/>
      <sheetName val="실행(ALT1)"/>
      <sheetName val="FRP PIPING 일위대가"/>
      <sheetName val="자재대"/>
      <sheetName val="수량산출"/>
      <sheetName val="골조시행"/>
      <sheetName val="ASSIGN"/>
      <sheetName val="14_1부1"/>
      <sheetName val="HiPas일보_in1"/>
      <sheetName val="소비자가"/>
      <sheetName val="배관"/>
      <sheetName val="6,000"/>
      <sheetName val="Macro(전선)"/>
      <sheetName val="F1YLD"/>
      <sheetName val="F5YLD"/>
      <sheetName val="F8YLD"/>
      <sheetName val="iM1"/>
      <sheetName val="iM1p"/>
      <sheetName val="00내역서"/>
      <sheetName val="ASEM내역"/>
      <sheetName val="20관리비율"/>
      <sheetName val="Sheet2 (2)"/>
      <sheetName val="hMC1"/>
      <sheetName val="hMC2"/>
      <sheetName val="hMP"/>
      <sheetName val="hcYLD"/>
      <sheetName val="iMC1p"/>
      <sheetName val="iMC2p"/>
      <sheetName val="hMPp"/>
      <sheetName val="cM9"/>
      <sheetName val="cM9p"/>
      <sheetName val="f_in"/>
      <sheetName val="원형맨홀수량"/>
      <sheetName val="과천MAIN"/>
      <sheetName val="Project Brief"/>
      <sheetName val="상품보조수불"/>
      <sheetName val="총물량"/>
      <sheetName val="부문손익"/>
      <sheetName val="식재수량표"/>
      <sheetName val="일위_파일"/>
      <sheetName val="Ekog10"/>
      <sheetName val="개소별수량산출"/>
      <sheetName val="집계"/>
      <sheetName val="예총"/>
      <sheetName val=" 내역서"/>
      <sheetName val="항목등록"/>
      <sheetName val="공비대비"/>
      <sheetName val="산출근거#2-3"/>
      <sheetName val="형틀공사"/>
      <sheetName val="단가목록"/>
      <sheetName val="일정요약"/>
      <sheetName val="9GNG운반"/>
      <sheetName val="1인1테마"/>
      <sheetName val="견적내역"/>
      <sheetName val="연체대출"/>
      <sheetName val="LABTOTAL"/>
      <sheetName val="EBARA_PM현황"/>
      <sheetName val="TH_VL,_NC,_DDHT_Thanhphuoc"/>
      <sheetName val="현자재그룹내역"/>
      <sheetName val="제조원가"/>
      <sheetName val="10월작업불량"/>
      <sheetName val="Build Plan All"/>
      <sheetName val="※ Code2. 危险性分类｜위험성분류"/>
      <sheetName val="해외법인"/>
      <sheetName val="비교표"/>
      <sheetName val="임차비용"/>
      <sheetName val="인건비 내역서"/>
      <sheetName val="이자율별 차입금 적수"/>
      <sheetName val="PART"/>
      <sheetName val="CPk"/>
      <sheetName val="3ND_64M4"/>
      <sheetName val="Low_YLD_Reject4"/>
      <sheetName val="시실누(모)_4"/>
      <sheetName val="SUB_(N)4"/>
      <sheetName val="개인별_프로젝트4"/>
      <sheetName val="11월_Red_Zone_기상도4"/>
      <sheetName val="96_기타_전시회_경비4"/>
      <sheetName val="96_상반기_전시회_경비4"/>
      <sheetName val="96_하반기_전시회_경비4"/>
      <sheetName val="Lot_Status4"/>
      <sheetName val="Xunit_(단위환산)4"/>
      <sheetName val="Sheet1_(2)4"/>
      <sheetName val="Hynix_&amp;_SYS_IC_Co4"/>
      <sheetName val="Code_24"/>
      <sheetName val="유해위험요인_분류체계3"/>
      <sheetName val="부품별_매입현황3"/>
      <sheetName val="기본_상수3"/>
      <sheetName val="불합리_적출_및_관리3"/>
      <sheetName val="TFT_저항3"/>
      <sheetName val="3-1-4_교_x005f_x0002__x005f_x0000_数83"/>
      <sheetName val="F-T_Voltage3"/>
      <sheetName val="실행내역서_3"/>
      <sheetName val="BP-이발-RJ_TREND3"/>
      <sheetName val="Q4_VE_Saving(_vs_Q3)3"/>
      <sheetName val="Tool_trouble3"/>
      <sheetName val="4TH_64M3"/>
      <sheetName val="XY_tilt_2nd3"/>
      <sheetName val="1__Angle_confirm3"/>
      <sheetName val="Var_3"/>
      <sheetName val="Array_PI3"/>
      <sheetName val="VIZIO_DA가격3"/>
      <sheetName val="기타_DA가격3"/>
      <sheetName val="LGE_DA가격3"/>
      <sheetName val="3-1-4_교_x005f_x0002_3"/>
      <sheetName val="1__H2SO4_SUPPLY3"/>
      <sheetName val="Pad_좌표&amp;Location3"/>
      <sheetName val="데이터_유효성검사2"/>
      <sheetName val="RETICLE_(HSG8255ROA)2"/>
      <sheetName val="RETICLE_(HIPER_1MEGA)2"/>
      <sheetName val="RETICLE_(27C64)_570062"/>
      <sheetName val="RETICLE_(27C128)_570052"/>
      <sheetName val="RETICLE_(27C512)_570042"/>
      <sheetName val="RETICLE_(27C256)_570032"/>
      <sheetName val="RETICLE_(27256)_540022"/>
      <sheetName val="lOT_별_cHECK_사항2"/>
      <sheetName val="2010_확산_SDET2"/>
      <sheetName val="4월_건강정산-기"/>
      <sheetName val="사급연봉(2_5)1"/>
      <sheetName val="오급연봉(2_5)1"/>
      <sheetName val="구급연봉(2_5)1"/>
      <sheetName val="선임연봉(2_5)1"/>
      <sheetName val="수석연봉(2_5)1"/>
      <sheetName val="전임연봉(2_5)1"/>
      <sheetName val="책임연봉(2_5)1"/>
      <sheetName val="11월_매출_f'cst2"/>
      <sheetName val="样式2附件_分类体系1"/>
      <sheetName val="3-1-4_교_x005f_x005f_x005f_x0002_1"/>
      <sheetName val="3-1-4_교_x005f_x005f_x005f_x005f_x005f_x005f_x0001"/>
      <sheetName val="5_임직원_사진"/>
      <sheetName val="0_조회"/>
      <sheetName val="구매자재팀_집계"/>
      <sheetName val="구매자재팀_목표"/>
      <sheetName val="참고__유효성_검사"/>
      <sheetName val="3-1-4_교_x005f_x005f_x005f_x005f_x005f_x005f_x005f"/>
      <sheetName val="3-1-4_ɐ_x005f_x005f_x005f_x0000__x005f_x005f_x000"/>
      <sheetName val="3-1-4_ɐ_x005f_x005f_x005f_x005f_x005f_x005f_x0000"/>
      <sheetName val="WAFER_X-Y_AM03-008581A"/>
      <sheetName val="Cutting_Dies_"/>
      <sheetName val="96갑지"/>
      <sheetName val="다목적갑"/>
      <sheetName val="미익SUB"/>
      <sheetName val="기초부품"/>
      <sheetName val="PP%계산(초기공정능력)"/>
      <sheetName val="3-1-4 ɐ_x005f_x005f_x0000"/>
      <sheetName val="3-1-4 ɐ_x005f_x005f_x005f"/>
      <sheetName val="Sheet 효율"/>
      <sheetName val="Need Data"/>
      <sheetName val="월CAPA계산"/>
      <sheetName val="SYS CAT_RENEW_1"/>
      <sheetName val="SYS GROUP NO"/>
      <sheetName val="CLASS"/>
      <sheetName val="CHEMICALS"/>
      <sheetName val="Mkt_E_x0005_ᙪ"/>
      <sheetName val="유첨1_WW4忕"/>
      <sheetName val="교육일정"/>
      <sheetName val="유림콘도"/>
      <sheetName val="20190530"/>
      <sheetName val="유형 테이블"/>
      <sheetName val="참조)마스터정보"/>
      <sheetName val="장비기능분류"/>
      <sheetName val="赤"/>
      <sheetName val="작성Guideline"/>
      <sheetName val="업무모델"/>
      <sheetName val="(참조) 장비기능분류"/>
      <sheetName val="(참조) 변경유형"/>
      <sheetName val="总表"/>
      <sheetName val="0-ハード（その他)"/>
      <sheetName val="下拉项目"/>
      <sheetName val="原因分类目录"/>
      <sheetName val="下拉选项"/>
      <sheetName val="투자성격 분류"/>
      <sheetName val="조명시설"/>
      <sheetName val="EQT-EST_x0000_"/>
      <sheetName val="산출근거"/>
      <sheetName val="분류목록"/>
      <sheetName val="목록관리"/>
      <sheetName val="Value List"/>
      <sheetName val="(참조) 선택 값 리스트"/>
      <sheetName val="기능분류 List"/>
      <sheetName val="Maker (To-Be)"/>
      <sheetName val="EQ Model List"/>
      <sheetName val="Sub Unit List"/>
      <sheetName val="Sub Unit 분류_191016"/>
      <sheetName val="장비기능분류_191112"/>
      <sheetName val=" BSAF_20190111"/>
      <sheetName val="CODE LIST"/>
      <sheetName val="차체부품 INS REPORT(갑)"/>
      <sheetName val="3-1-4 교_x005f"/>
      <sheetName val="3-1-4 ɐ_x0000__x000"/>
      <sheetName val="WIND"/>
      <sheetName val="M14B"/>
      <sheetName val="用水量"/>
      <sheetName val="작업 반복"/>
      <sheetName val="차트 이름표"/>
      <sheetName val="데이터 액세스"/>
      <sheetName val="작업목록"/>
      <sheetName val="有效性定义"/>
      <sheetName val="3-1-1_여비교통비4"/>
      <sheetName val="3-1-2_사무용품비4"/>
      <sheetName val="3-1-3_소모품비4"/>
      <sheetName val="3-1-4_교육훈련비4"/>
      <sheetName val="3-1-5_운반비4"/>
      <sheetName val="3-1-6_통신비4"/>
      <sheetName val="3-1-7_전산정보이용료4"/>
      <sheetName val="3-1-8_도서비4"/>
      <sheetName val="3-1-9_수선비4"/>
      <sheetName val="3-1-10_경상개발비(지급수수료)4"/>
      <sheetName val="Credit_Calc4"/>
      <sheetName val="CAPA분석_360K4"/>
      <sheetName val="자재_집계표4"/>
      <sheetName val="_55_BA_장입기_091203_xlsx4"/>
      <sheetName val="입찰내역_발주처_양식4"/>
      <sheetName val="영업본부US$실적_(2)3"/>
      <sheetName val="EQUIP_LIST2"/>
      <sheetName val="TFT_측정(2)2"/>
      <sheetName val="사유_구분2"/>
      <sheetName val="14_1&quot;_Cst_변화2"/>
      <sheetName val="계조에_따른_특성2"/>
      <sheetName val="무상_Part_List(BW)2"/>
      <sheetName val="※_참고사항2"/>
      <sheetName val="_T3B-SN_SOD_SKIP_+_SIGE_No_Del2"/>
      <sheetName val="7682LA_SKD(12_4)2"/>
      <sheetName val="공종별_집계2"/>
      <sheetName val="공사비_내역_(가)2"/>
      <sheetName val="BSD_(2)2"/>
      <sheetName val="_견적서2"/>
      <sheetName val="설산1_나2"/>
      <sheetName val="US_94_COST_CENTER_LIST2"/>
      <sheetName val="Process_Tools-Owned2"/>
      <sheetName val="SG&amp;A_Allocation2"/>
      <sheetName val="AR_County2"/>
      <sheetName val="Rev_Module_Retrieve2"/>
      <sheetName val="Accretion_-_Dilution2"/>
      <sheetName val="166_4152"/>
      <sheetName val="Customer_SAB101_Issues_Sort2"/>
      <sheetName val="BU_Commentary2"/>
      <sheetName val="FY-07_Personal_Property_Tax2"/>
      <sheetName val="FY-07_Real_Property_Tax2"/>
      <sheetName val="Fcst_Summary2"/>
      <sheetName val="June01brio_sort2"/>
      <sheetName val="Period_Pivot_Summary2"/>
      <sheetName val="Cube_by_Product_Line2"/>
      <sheetName val="VGID_Hot_Carrier2"/>
      <sheetName val="VGID_Body_Effect2"/>
      <sheetName val="반입시나리오(area별_조정)2"/>
      <sheetName val="할증_2"/>
      <sheetName val="6_Machine_Lis2"/>
      <sheetName val="GL_Recon1"/>
      <sheetName val="Operating_LR_(Q1_-_Q4)1"/>
      <sheetName val="OB_DTL1"/>
      <sheetName val="AR_AGING1"/>
      <sheetName val="3-1-4_교_x005f_x0002_?数81"/>
      <sheetName val="3-1-4_교_x005f_x005f_x005f_x0002__数81"/>
      <sheetName val="게이트_지연시간_설정_21"/>
      <sheetName val="3-1-4_교_x005f_x0002__x0001"/>
      <sheetName val="3-1-4_교_x005f_x005f_x00021"/>
      <sheetName val="3-1-4_ɐ_x005f_x0000__x005f_x0000__x005f_x0000_␀1"/>
      <sheetName val="VAC_Robot_현황1"/>
      <sheetName val="후공정_장비반_업무_List1"/>
      <sheetName val="Main_Data1"/>
      <sheetName val="3-1-4_교_x00021"/>
      <sheetName val="+_Weekly_Progress(KO)1"/>
      <sheetName val="입출재고현황_(2)1"/>
      <sheetName val="첨부_1"/>
      <sheetName val="FA&amp;REV_History_Guideline(삭제금지)1"/>
      <sheetName val="자재_기준정보1"/>
      <sheetName val="Device_기준정보1"/>
      <sheetName val="Tester_Infra_기준정보1"/>
      <sheetName val="실장기_Infra_기준정보1"/>
      <sheetName val="업무_List1"/>
      <sheetName val="목록_수정및_삭제_금지1"/>
      <sheetName val="04-1_(참고)해외출장비기준"/>
      <sheetName val="3-1-4_교_x005f_x005f_x005f_x0002__x0001"/>
      <sheetName val="Infra_기준정보"/>
      <sheetName val="실장기_기준정보"/>
      <sheetName val="첨부1_Utility_물질명,_배관_재질(수정_금지)1"/>
      <sheetName val="참고)미기원_국제학회_Pool&amp;일정"/>
      <sheetName val="3-1-4_교_x005f_x005f_x005f_x005f_x0002"/>
      <sheetName val="3-1-4_교_x005f_x005f_x005f_x0002_?数8"/>
      <sheetName val="별첨3_Marco_기준정보(수정_금지)"/>
      <sheetName val="팀&amp;계정_Code"/>
      <sheetName val="CSOT_T3_기구_견적서_양식_rev1_xlsx"/>
      <sheetName val="파트장_지시업무"/>
      <sheetName val="유효성_기준"/>
      <sheetName val="1指标_周间"/>
      <sheetName val="제품_Master1"/>
      <sheetName val="3-1-4_교_x005f_x005f_x005f"/>
      <sheetName val="3-1-4_ɐ_x005f_x0000__x000"/>
      <sheetName val="3-1-4_ɐ___␀"/>
      <sheetName val="3-1-4_ɐ???␀"/>
      <sheetName val="Para_"/>
      <sheetName val="1-9_7&quot;"/>
      <sheetName val="AC_List"/>
      <sheetName val="ADJTBL_3100"/>
      <sheetName val="ΔVp_&amp;_Ω"/>
      <sheetName val="1_1主表"/>
      <sheetName val="Weekly_(2)"/>
      <sheetName val="Mkt_Eሶ"/>
      <sheetName val="부품인정_현황"/>
      <sheetName val="3-1-4_ɐ_x005f_x005f_x005f_x005f_x005f_x005f_x005f"/>
      <sheetName val="참고_유효성_검사"/>
      <sheetName val="Back_Data"/>
      <sheetName val="근태_Trend"/>
      <sheetName val="별첨2_Toxic_Gas_배관_시공_기준(수정_금지)"/>
      <sheetName val="통폐합유형_작성기준"/>
      <sheetName val="Laser_Focu0砀"/>
      <sheetName val="인피년_출하list"/>
      <sheetName val="5M1E_목록"/>
      <sheetName val="Need_Data"/>
      <sheetName val="Laser_Focu0"/>
      <sheetName val="준검_내역서"/>
      <sheetName val="SYS_CAT_RENEW_1"/>
      <sheetName val="SYS_GROUP_NO"/>
      <sheetName val="Mkt_Eᙪ"/>
      <sheetName val="유형_테이블"/>
      <sheetName val="1-4备注"/>
      <sheetName val="업무연락"/>
      <sheetName val="基准"/>
      <sheetName val="勿删基准"/>
      <sheetName val="参数基准"/>
      <sheetName val="3-1-4_교_x0002__x0000_数82"/>
      <sheetName val="3-1-4_교_x0002_2"/>
      <sheetName val="3-1-4_교_x0002_?数8"/>
      <sheetName val="3-1-4 ɐ_x0000"/>
      <sheetName val="3-1-4 ɐ_x005f"/>
      <sheetName val="TTL"/>
      <sheetName val="2016년 계약단가"/>
      <sheetName val="C2F 人员"/>
      <sheetName val="区分"/>
      <sheetName val="1-6参照表3"/>
      <sheetName val="분류목록_20191219"/>
      <sheetName val="참고사항"/>
      <sheetName val="0415"/>
      <sheetName val="선택리스트"/>
      <sheetName val="3BL공동구 수량"/>
      <sheetName val="estimate"/>
      <sheetName val="원형1호맨홀토공수량"/>
      <sheetName val="TIE-IN"/>
      <sheetName val="Data base"/>
      <sheetName val="TOTAL(ITEM)"/>
      <sheetName val="BM_NEW2"/>
      <sheetName val="비핵심자산"/>
      <sheetName val="건축집계표"/>
      <sheetName val="ﾘｽﾄ"/>
      <sheetName val="APW"/>
      <sheetName val="진행조건_및_CD_Data"/>
      <sheetName val="Gox_INT"/>
      <sheetName val="P1_INT"/>
      <sheetName val="TST_Gox"/>
      <sheetName val="plan&amp;section of foundation"/>
      <sheetName val="pile bearing capa &amp; arrenge"/>
      <sheetName val="design load"/>
      <sheetName val="working load at the btm ft."/>
      <sheetName val="stability check"/>
      <sheetName val="design criteria"/>
      <sheetName val="화산경계"/>
      <sheetName val="PL-yearly"/>
      <sheetName val="Eqptype"/>
      <sheetName val="Cash Flow"/>
      <sheetName val="HidM SPEC v1"/>
      <sheetName val="BudgetCode"/>
      <sheetName val="DepartCode"/>
      <sheetName val="ProjectCode"/>
      <sheetName val="3-1-4䀀⊔"/>
      <sheetName val="Mkt_E_x0000_⢐"/>
      <sheetName val="2017년 단가"/>
      <sheetName val="갑지1"/>
      <sheetName val="제조원가계산서"/>
      <sheetName val="FG"/>
      <sheetName val="参考"/>
      <sheetName val="Trend"/>
      <sheetName val="유첨2. 기준정보"/>
      <sheetName val="기준정보 (9)"/>
      <sheetName val="Pipeline DB 관리 Point"/>
      <sheetName val="Old Master"/>
      <sheetName val="CPK Dept Codes"/>
      <sheetName val="New Job Code Table"/>
      <sheetName val="집계표(OPTION)"/>
      <sheetName val="eq_data"/>
      <sheetName val="공틀공사"/>
      <sheetName val="Y-WORK"/>
      <sheetName val="적용환율"/>
      <sheetName val="사급자재"/>
      <sheetName val="전체내역 (2)"/>
      <sheetName val="BOQ"/>
      <sheetName val="일반공사"/>
      <sheetName val="AS복구"/>
      <sheetName val="중기터파기"/>
      <sheetName val="변수값"/>
      <sheetName val="중기상차"/>
      <sheetName val="포장복구집계"/>
      <sheetName val="전사집계"/>
      <sheetName val="FND"/>
      <sheetName val="FNDp"/>
      <sheetName val="一発シート"/>
      <sheetName val="UR2-Calculation"/>
      <sheetName val="BP2000 Month"/>
      <sheetName val="내역서을지"/>
      <sheetName val="을지"/>
      <sheetName val="차입금"/>
      <sheetName val="환율021231"/>
      <sheetName val="미확인자산list(171제외)"/>
      <sheetName val="출금계획"/>
      <sheetName val="교각1"/>
      <sheetName val=" 냉각수펌프"/>
      <sheetName val="외주가공"/>
      <sheetName val="選択肢マスタ"/>
      <sheetName val="타워기초"/>
      <sheetName val="1.설계기준"/>
      <sheetName val="6PILE  (돌출)"/>
      <sheetName val="DATA(BAC)"/>
      <sheetName val="EHP 내역서"/>
      <sheetName val="M10F 3F TSPR05 베이파티션 설치공사_내역서.x"/>
      <sheetName val="3.공통공사대비"/>
      <sheetName val="정보매체A동"/>
      <sheetName val="간접"/>
      <sheetName val="Spool Status"/>
      <sheetName val="iM10"/>
      <sheetName val="iMPp"/>
      <sheetName val="을"/>
      <sheetName val="3련 BOX"/>
      <sheetName val="설변물량"/>
      <sheetName val="밸브설치"/>
      <sheetName val="General Assumptions"/>
      <sheetName val="Scorecard"/>
      <sheetName val="F12"/>
      <sheetName val="PLarp"/>
      <sheetName val="HIS"/>
      <sheetName val="노원열병합__건축공사기성내역서"/>
      <sheetName val="118_세금과공과"/>
      <sheetName val="Sheet2_(2)"/>
      <sheetName val="工완성공사율"/>
      <sheetName val="Assumptions_of_BOQ (3)"/>
      <sheetName val="C3-bill"/>
      <sheetName val="SubmitCal"/>
      <sheetName val="진주방향"/>
      <sheetName val="Front"/>
      <sheetName val="카메라"/>
      <sheetName val="PTR台손익"/>
      <sheetName val="HISTORICAL"/>
      <sheetName val="FORECASTING"/>
      <sheetName val="WW14"/>
      <sheetName val="WW15"/>
      <sheetName val="견적의뢰"/>
      <sheetName val="소방사항"/>
      <sheetName val="중기일위대가"/>
      <sheetName val="실행견적"/>
      <sheetName val="Data_base"/>
      <sheetName val="Raw_Data1"/>
      <sheetName val="Data_base1"/>
      <sheetName val="노원열병합__건축공사기성내역서1"/>
      <sheetName val="단가조사서"/>
      <sheetName val="V5"/>
      <sheetName val="電気設備表"/>
      <sheetName val="구미"/>
      <sheetName val="토목내역"/>
      <sheetName val="남양시작동자105노65기1.3화1.2"/>
      <sheetName val="안정계산"/>
      <sheetName val="단면검토"/>
      <sheetName val="Chiet tinh dz35"/>
      <sheetName val="채권(하반기)"/>
      <sheetName val="Sheet28"/>
      <sheetName val="Sheet29"/>
      <sheetName val="P.M 별"/>
      <sheetName val="JT3.0견적-구1"/>
      <sheetName val="세부내역"/>
      <sheetName val="일보"/>
      <sheetName val="HDPDEP"/>
      <sheetName val="PT1"/>
      <sheetName val="Lot처리"/>
      <sheetName val="Status"/>
      <sheetName val="STIET_O2"/>
      <sheetName val="Construction"/>
      <sheetName val="난방열교"/>
      <sheetName val="급탕열교"/>
      <sheetName val="단면치수"/>
      <sheetName val="O＆P"/>
      <sheetName val="LO"/>
      <sheetName val="RATS_Patch"/>
      <sheetName val="RATS_Gates_Milestones"/>
      <sheetName val="MASTER_Hynix"/>
      <sheetName val="입찰안"/>
      <sheetName val="공사비집계"/>
      <sheetName val="목차"/>
      <sheetName val="★Friends 핵심 Member 교육"/>
      <sheetName val="업체의 LPL소속정보"/>
      <sheetName val="기초공"/>
      <sheetName val="XL4Poppy"/>
      <sheetName val="RAW"/>
      <sheetName val="직무기준"/>
      <sheetName val="pipe"/>
      <sheetName val="실행내역"/>
      <sheetName val="직노"/>
      <sheetName val="Customer Databas"/>
      <sheetName val="Implementation Status"/>
      <sheetName val="생산량"/>
      <sheetName val="CJ"/>
      <sheetName val="US$ I (SEG.)"/>
      <sheetName val="merger"/>
      <sheetName val="Yield Target"/>
      <sheetName val="DHE-P"/>
      <sheetName val="설비"/>
      <sheetName val="시설"/>
      <sheetName val="붙여넣기(이상발생)"/>
      <sheetName val="PACKING LIST"/>
      <sheetName val="plan&amp;section_of_foundation"/>
      <sheetName val="pile_bearing_capa_&amp;_arrenge"/>
      <sheetName val="design_load"/>
      <sheetName val="working_load_at_the_btm_ft_"/>
      <sheetName val="stability_check"/>
      <sheetName val="design_criteria"/>
      <sheetName val="3BL공동구_수량"/>
      <sheetName val="ML"/>
      <sheetName val="1998"/>
      <sheetName val="값목록(Don't touch)"/>
      <sheetName val="TAB"/>
      <sheetName val="1.One-Die-Map"/>
      <sheetName val="VariableFactors"/>
      <sheetName val="CIN-14"/>
      <sheetName val="취득자산"/>
      <sheetName val="T6-6(2)"/>
      <sheetName val="자재표"/>
      <sheetName val="Baby일위대가"/>
      <sheetName val="b_balju-단가단가단가"/>
      <sheetName val="b_balju"/>
      <sheetName val="2-2-1-3"/>
      <sheetName val="중기"/>
      <sheetName val=" LC-1"/>
      <sheetName val="PI"/>
      <sheetName val="위생기구"/>
      <sheetName val="기계실냉난방"/>
      <sheetName val="CABLE SIZE-1"/>
      <sheetName val="9811"/>
      <sheetName val="단가표 (2)"/>
      <sheetName val="설비투자"/>
      <sheetName val="PT_ED"/>
      <sheetName val="DIAINCH"/>
      <sheetName val="C_d"/>
      <sheetName val="정보"/>
      <sheetName val="시산표(매출조정전)"/>
      <sheetName val="10월상품입고"/>
      <sheetName val="BEND LOSS"/>
      <sheetName val="_FURNACE현설"/>
      <sheetName val="_내역서"/>
      <sheetName val="_FURNACE현설1"/>
      <sheetName val="_내역서1"/>
      <sheetName val="철거 내역서"/>
      <sheetName val="견적서 을지"/>
      <sheetName val="Amount of Itemized"/>
      <sheetName val="4차원가계산서"/>
      <sheetName val="유림총괄"/>
      <sheetName val="건축공사 집계표"/>
      <sheetName val="골조"/>
      <sheetName val="단위중량"/>
      <sheetName val="실행(표지,갑,을)"/>
      <sheetName val="TRIM data(sheet1)"/>
      <sheetName val="기번기준"/>
      <sheetName val="영업총괄"/>
      <sheetName val="영업권1114"/>
      <sheetName val="발생Trend (장비별)"/>
      <sheetName val="내역서(기계)"/>
      <sheetName val="수목데이타 "/>
      <sheetName val="9509"/>
      <sheetName val="출하생산일보"/>
      <sheetName val="관리,공감"/>
      <sheetName val="HVAC"/>
      <sheetName val="공통갑지"/>
      <sheetName val="일반부표"/>
      <sheetName val="법인세-2005년"/>
      <sheetName val="3.생산계획"/>
      <sheetName val="MAIN"/>
      <sheetName val="파일"/>
      <sheetName val="설비내역서"/>
      <sheetName val="백호우계수"/>
      <sheetName val="패널"/>
      <sheetName val="VXXXXXXX"/>
      <sheetName val="확약서"/>
      <sheetName val="기타코드"/>
      <sheetName val="Chart"/>
      <sheetName val="Pivot"/>
      <sheetName val="잉여금"/>
      <sheetName val="수로BOX"/>
      <sheetName val="wssm"/>
      <sheetName val="설계서(본관)"/>
      <sheetName val="POWER ASSUMPTIONS"/>
      <sheetName val="2.1 受電設備棟"/>
      <sheetName val="2.2 受・防火水槽"/>
      <sheetName val="2.3 排水処理設備棟"/>
      <sheetName val="2.4 倉庫棟"/>
      <sheetName val="2.5 守衛棟"/>
      <sheetName val="5월매출분석"/>
      <sheetName val="설계산출기초"/>
      <sheetName val="도급예산내역서봉투"/>
      <sheetName val="공사원가계산서"/>
      <sheetName val="설계산출표지"/>
      <sheetName val="도급예산내역서총괄표"/>
      <sheetName val="을부담운반비"/>
      <sheetName val="운반비산출"/>
      <sheetName val="장비1반일보"/>
      <sheetName val="Fabout Time chart rev1"/>
      <sheetName val="영업_일12"/>
      <sheetName val="경__비_2"/>
      <sheetName val="Spec_Infomation_Notice_Cover1"/>
      <sheetName val="표지_(2)1"/>
      <sheetName val="등록양식_(2)"/>
      <sheetName val="환경기계공정표_(3)"/>
      <sheetName val="VMB_Utility"/>
      <sheetName val="FRP_PIPING_일위대가"/>
      <sheetName val="POWER_ASSUMPTIONS"/>
      <sheetName val="2_1_受電設備棟"/>
      <sheetName val="2_2_受・防火水槽"/>
      <sheetName val="2_3_排水処理設備棟"/>
      <sheetName val="2_4_倉庫棟"/>
      <sheetName val="2_5_守衛棟"/>
      <sheetName val="건강"/>
      <sheetName val="2006"/>
      <sheetName val="판매98"/>
      <sheetName val="DCF"/>
      <sheetName val="총괄매출계획"/>
      <sheetName val="FY05_PC"/>
      <sheetName val="AILC004"/>
      <sheetName val="현금및현금등가물"/>
      <sheetName val="95감가상각"/>
      <sheetName val="불량건수"/>
      <sheetName val="불량코드"/>
      <sheetName val="외주집계"/>
      <sheetName val="등가관장표"/>
      <sheetName val="(4-2)열관류값-2"/>
      <sheetName val="건재양식"/>
      <sheetName val="매립"/>
      <sheetName val="BOOK4"/>
      <sheetName val="건축공사"/>
      <sheetName val="대운반(철재)"/>
      <sheetName val="FAB7_BPM"/>
      <sheetName val="상불"/>
      <sheetName val="서보,PLC단가표"/>
      <sheetName val="일위대가(당초)"/>
      <sheetName val="2001손익실적"/>
      <sheetName val="FC-101"/>
      <sheetName val="48전력선로일위"/>
      <sheetName val="입찰"/>
      <sheetName val="현경"/>
      <sheetName val="QandAJunior"/>
      <sheetName val="설계명세,97품셈"/>
      <sheetName val="8.수량산출 (2)"/>
      <sheetName val="MNT 개발계획_최종"/>
      <sheetName val="소방"/>
      <sheetName val="출금실적"/>
      <sheetName val="아파트건축"/>
      <sheetName val="가계부"/>
      <sheetName val="제품목록"/>
      <sheetName val="매입매출관리"/>
      <sheetName val="概要書"/>
      <sheetName val="ﾒｰｶｰﾘｽﾄ"/>
      <sheetName val="建築依頼事項"/>
      <sheetName val="別途工事"/>
      <sheetName val="030710"/>
      <sheetName val="Ref"/>
      <sheetName val="工場棟・目次"/>
      <sheetName val="事務棟・目次"/>
      <sheetName val="外構・目次"/>
      <sheetName val="ExSum"/>
      <sheetName val="DRY-CON"/>
      <sheetName val="Book 1 Summary"/>
      <sheetName val="選択肢"/>
      <sheetName val="Sprial_GS_2001"/>
      <sheetName val="住友電装２期設備原価0714"/>
      <sheetName val="预算"/>
      <sheetName val="water prop."/>
      <sheetName val="IO LIST"/>
      <sheetName val="0200 Siteworks"/>
      <sheetName val="CHECKLIST"/>
      <sheetName val="WP-Matrix"/>
      <sheetName val="YANG"/>
      <sheetName val="매출매입_153Q"/>
      <sheetName val="기본사항"/>
      <sheetName val="법인구분"/>
      <sheetName val="생산현황"/>
      <sheetName val="노무비-TT"/>
      <sheetName val="팀별손익"/>
      <sheetName val="수목표준대가"/>
      <sheetName val=" 기성청구서 양식.xlsx"/>
      <sheetName val="0110(상세작업분)"/>
      <sheetName val="_내역서2"/>
      <sheetName val="_FURNACE현설2"/>
      <sheetName val="BEND_LOSS"/>
      <sheetName val="철거_내역서"/>
      <sheetName val="견적서_을지"/>
      <sheetName val="Amount_of_Itemized"/>
      <sheetName val="단가결정"/>
      <sheetName val="LOG"/>
      <sheetName val="광주운남을"/>
      <sheetName val="95년12월말"/>
      <sheetName val="Site Expenses"/>
      <sheetName val="E_Summary"/>
      <sheetName val="D_Cntnts"/>
      <sheetName val="RCC,Ret. Wall"/>
      <sheetName val="Original External Work"/>
      <sheetName val="각사별공사비분개 "/>
      <sheetName val="附录1"/>
      <sheetName val="투찰"/>
      <sheetName val="FIB"/>
      <sheetName val="판매단가"/>
      <sheetName val="조정내역"/>
      <sheetName val="Cat A Change Control"/>
      <sheetName val="비용"/>
      <sheetName val="구성"/>
      <sheetName val="사용내역(이천)"/>
      <sheetName val="남양구조시험동"/>
      <sheetName val="안산기계장치"/>
      <sheetName val="작성기준"/>
      <sheetName val="폐토수익화 "/>
      <sheetName val="RETISLE (27C512) 57004"/>
      <sheetName val="14_1부2"/>
      <sheetName val="HiPas일보_in2"/>
      <sheetName val="Selection_List1"/>
      <sheetName val="COVER_SHEET_"/>
      <sheetName val="POST_COL__일위대가_호표"/>
      <sheetName val="Project_Brief"/>
      <sheetName val="중기조종사_단위단가"/>
      <sheetName val="RETISLE_(27C512)_57004"/>
      <sheetName val="PRC-SUM"/>
      <sheetName val="Contents"/>
      <sheetName val="DROP_DOWN_OPTIONS"/>
      <sheetName val="EBARA_PM현황1"/>
      <sheetName val="폐토수익화_"/>
      <sheetName val="부서CODE"/>
      <sheetName val="호봉CODE"/>
      <sheetName val="아파트 기성내역서"/>
      <sheetName val="TOTAL인원"/>
      <sheetName val="C-3,Ass'y"/>
      <sheetName val="comps LFY+"/>
      <sheetName val="HDI implied"/>
      <sheetName val="가공"/>
      <sheetName val="009외주"/>
      <sheetName val="39기"/>
      <sheetName val="7 (2)"/>
      <sheetName val="comm"/>
      <sheetName val="현금"/>
      <sheetName val="7.세무조정"/>
      <sheetName val="식물림"/>
      <sheetName val="전장품(관리용)"/>
      <sheetName val="Budget"/>
      <sheetName val="FDKP1401-安装"/>
      <sheetName val="시설물일위"/>
      <sheetName val="횡배수관토공수량"/>
      <sheetName val="중소기업"/>
      <sheetName val="간접비내역-1"/>
      <sheetName val="공통토목건축"/>
      <sheetName val="G2건축도급"/>
      <sheetName val="검토갑"/>
      <sheetName val="내역집계 "/>
      <sheetName val="원가총괄표(取费表)"/>
      <sheetName val="Total pt-base"/>
      <sheetName val="sql"/>
      <sheetName val="지역개발"/>
      <sheetName val="요약재무제표"/>
      <sheetName val="건설가"/>
      <sheetName val="C.O.S.S."/>
      <sheetName val="옥외배관기본공량"/>
      <sheetName val="총괄갑 "/>
      <sheetName val="Wafer별Data"/>
      <sheetName val="설비원가"/>
      <sheetName val="입력List(입)"/>
      <sheetName val="Data Table"/>
      <sheetName val="ProcessFlow"/>
      <sheetName val="Fab2summary"/>
      <sheetName val="PST209"/>
      <sheetName val="계정"/>
      <sheetName val="항목구분"/>
      <sheetName val="원가계산서"/>
      <sheetName val="Pumping"/>
      <sheetName val="산출0"/>
      <sheetName val="콘크리트타설집계표"/>
      <sheetName val="※ Code1. 部门｜부서(팀) "/>
      <sheetName val="#2_일위대가목록"/>
      <sheetName val="견적정보"/>
      <sheetName val="참조표"/>
      <sheetName val="PKG-3"/>
      <sheetName val="汇总表"/>
      <sheetName val="사원번호"/>
      <sheetName val="승용"/>
      <sheetName val="관급자재"/>
      <sheetName val="특별안전보건교육"/>
      <sheetName val="코드표"/>
      <sheetName val="※_Code2__危险性分类｜위험성분류"/>
      <sheetName val="3-1-4_교数83"/>
      <sheetName val="3-1-4_교3"/>
      <sheetName val="3-1-4_교_数82"/>
      <sheetName val="Build_Plan_All"/>
      <sheetName val="총괄갑_"/>
      <sheetName val="TRE_TABLE"/>
      <sheetName val="노원열병합__건축공사기성내역서2"/>
      <sheetName val="Graph_(LGEN)"/>
      <sheetName val="선적schedule_(2)"/>
      <sheetName val="전체내역_(2)"/>
      <sheetName val="BP2000_Month"/>
      <sheetName val="Data_base2"/>
      <sheetName val="남양시작동자105노65기1_3화1_2"/>
      <sheetName val="kimre_scrubber"/>
      <sheetName val="P_M_별"/>
      <sheetName val="Chiet_tinh_dz35"/>
      <sheetName val="comps_LFY+"/>
      <sheetName val="HDI_implied"/>
      <sheetName val="Data_Table"/>
      <sheetName val="Trend_그래프用1"/>
      <sheetName val="Sch_PR-21"/>
      <sheetName val="Sch_PR-31"/>
      <sheetName val="선급법인세_(2)1"/>
      <sheetName val="일위대가_"/>
      <sheetName val="수목데이타_"/>
      <sheetName val="발생Trend_(장비별)"/>
      <sheetName val="TRIM_data(sheet1)"/>
      <sheetName val="3_생산계획"/>
      <sheetName val="건축공사_집계표"/>
      <sheetName val="_LC-1"/>
      <sheetName val="CABLE_SIZE-1"/>
      <sheetName val="단가표_(2)"/>
      <sheetName val="※_Code1__部门｜부서(팀)_"/>
      <sheetName val="3-1-4_교数81"/>
      <sheetName val="3-1-4_교1"/>
      <sheetName val="3-1-4_교数82"/>
      <sheetName val="3-1-4_교2"/>
      <sheetName val="3-1-4_교_x0001"/>
      <sheetName val="3-1-4_ɐ_x005f_x005f_x0000"/>
      <sheetName val="3-1-4_교_x005f"/>
      <sheetName val="3-1-4_ɐ_x000"/>
      <sheetName val="3-1-4_ɐ_x0000"/>
      <sheetName val="3-1-4_교_数81"/>
      <sheetName val="3-1-4_교_x001"/>
      <sheetName val="부하계산서"/>
      <sheetName val="BIG_yosu"/>
      <sheetName val="포장재"/>
      <sheetName val="수액원료4"/>
      <sheetName val="수금 "/>
      <sheetName val="Sch9"/>
      <sheetName val="BS(4)"/>
      <sheetName val="건설중인자산(기타)"/>
      <sheetName val="이익잉여금"/>
      <sheetName val="4.제조원가현황"/>
      <sheetName val="3WAY 교체건"/>
      <sheetName val="_M10C_DIFF__________7__GAS_LI_2"/>
      <sheetName val="건축내역"/>
      <sheetName val="판매시설"/>
      <sheetName val="재료집계"/>
      <sheetName val="계수시트"/>
      <sheetName val="시중노임단가(2018년하반기)"/>
      <sheetName val="Sheet540"/>
      <sheetName val="단면가정"/>
      <sheetName val="도움말"/>
      <sheetName val="986월원안"/>
      <sheetName val="1st qtr frcst"/>
      <sheetName val="0226"/>
      <sheetName val="AREAS"/>
      <sheetName val="Quantity"/>
      <sheetName val="dnc4"/>
      <sheetName val="Div26 - Elect"/>
      <sheetName val="Gia"/>
      <sheetName val="SEX"/>
      <sheetName val="NEW-PANEL"/>
      <sheetName val="Sat tron"/>
      <sheetName val="Parem"/>
      <sheetName val="125x125"/>
      <sheetName val="기안"/>
      <sheetName val="배수장토목공사비"/>
      <sheetName val="Project Data"/>
      <sheetName val="Tro giup"/>
      <sheetName val="Bill 02-PL"/>
      <sheetName val="Mdata"/>
      <sheetName val="Door"/>
      <sheetName val="EW"/>
      <sheetName val="IW"/>
      <sheetName val="Wdw"/>
      <sheetName val="BG"/>
      <sheetName val="HRG BHN"/>
      <sheetName val="control"/>
      <sheetName val="SITE-E"/>
      <sheetName val="RAB AR&amp;STR"/>
      <sheetName val="TT35"/>
      <sheetName val="Gia "/>
      <sheetName val="Chenh lech vat tu"/>
      <sheetName val="TH-Dien"/>
      <sheetName val="BK-C T"/>
      <sheetName val="MaDP"/>
      <sheetName val="NVL"/>
      <sheetName val="SCOPE OF WORK"/>
      <sheetName val="B_2_Electrical"/>
      <sheetName val="TỔNG HỢP"/>
      <sheetName val="TH kinh phi"/>
      <sheetName val="KLDT DIEN"/>
      <sheetName val="Dinh muc CP KTCB khac"/>
      <sheetName val="ESTI."/>
      <sheetName val="DI-ESTI"/>
      <sheetName val="Villa A"/>
      <sheetName val="CHITIET VL-NC-TT1p"/>
      <sheetName val="TONGKE3p"/>
      <sheetName val="조선용암면"/>
      <sheetName val="THVT"/>
      <sheetName val="BT thang bo"/>
      <sheetName val="orignal"/>
      <sheetName val="2-2.매출분석"/>
      <sheetName val="LV PANEL"/>
      <sheetName val="EL"/>
      <sheetName val="TH"/>
      <sheetName val="Div26_-_Elect"/>
      <sheetName val="Bill_02-PL"/>
      <sheetName val="Sat_tron"/>
      <sheetName val="Project_Data"/>
      <sheetName val="Tro_giup"/>
      <sheetName val="MTO REV.2(ARMOR)"/>
      <sheetName val="Chiet tinh dz22"/>
      <sheetName val="TONG HOP"/>
      <sheetName val="TH KP (2)"/>
      <sheetName val="MTO REV.0"/>
      <sheetName val="Du thau"/>
      <sheetName val="Bia du toan"/>
      <sheetName val="TLg Laitau"/>
      <sheetName val="TLg CN&amp;Laixe"/>
      <sheetName val="TLg Laitau (2)"/>
      <sheetName val="TLg CN&amp;Laixe (2)"/>
      <sheetName val="BAG-2"/>
      <sheetName val="PLUMBING  WORKS"/>
      <sheetName val="ecost1_1"/>
      <sheetName val="반기_유가증권"/>
      <sheetName val="PriceSummary"/>
      <sheetName val="Cost Summary"/>
      <sheetName val="날개벽수량표"/>
      <sheetName val="근로자자료입력"/>
      <sheetName val="참고자료"/>
      <sheetName val="TTTram"/>
      <sheetName val="Xuat"/>
      <sheetName val="dtxl"/>
      <sheetName val="Main_Mech"/>
      <sheetName val="Sub_Mech"/>
      <sheetName val="MAIN GATE HOUSE"/>
      <sheetName val="Phu cap"/>
      <sheetName val="ctTBA"/>
      <sheetName val="Database"/>
      <sheetName val="sat"/>
      <sheetName val="ptvt"/>
      <sheetName val="BGT"/>
      <sheetName val="수선비"/>
      <sheetName val="Define"/>
      <sheetName val="Stem Footing"/>
      <sheetName val="설계명세서"/>
      <sheetName val="COVER_SHEET_1"/>
      <sheetName val="118_세금과공과1"/>
      <sheetName val="QMCT"/>
      <sheetName val="Coax Designer"/>
      <sheetName val="GIAVLIEU"/>
      <sheetName val="KP_List"/>
      <sheetName val="PU_ITALY "/>
      <sheetName val="Module1"/>
      <sheetName val="Module2"/>
      <sheetName val="DG"/>
      <sheetName val="6787CWFASE2CASE2_00"/>
      <sheetName val="Earthwork"/>
      <sheetName val="DANHPHAP"/>
      <sheetName val="chi tiet TBA"/>
      <sheetName val="chi tiet C"/>
      <sheetName val="물량표S"/>
      <sheetName val="THDZ0,4"/>
      <sheetName val="TH DZ35"/>
      <sheetName val="THTram"/>
      <sheetName val="ptnc"/>
      <sheetName val="ptvl"/>
      <sheetName val="ptm"/>
      <sheetName val="KLHT"/>
      <sheetName val="Customize Your Purchase Order"/>
      <sheetName val="CHITIET VL-NC-TT -1p"/>
      <sheetName val="CHITIET VL-NC-TT-3p"/>
      <sheetName val="TONG HOP VL-NC TT"/>
      <sheetName val="TDTKP1"/>
      <sheetName val="KPVC-BD "/>
      <sheetName val="열지마시오"/>
      <sheetName val="보증명50"/>
      <sheetName val="Xang dau"/>
      <sheetName val="매출"/>
      <sheetName val="인사현황(부서)"/>
      <sheetName val="pivot monthly"/>
      <sheetName val="Cockpit"/>
      <sheetName val="Hilfstabelle_Sprachen"/>
      <sheetName val="G703"/>
      <sheetName val="도체종-상수표"/>
      <sheetName val="집계장(대목_실행)"/>
      <sheetName val="합천내역"/>
      <sheetName val="1-6(반품내역)"/>
      <sheetName val="부하"/>
      <sheetName val="Sheet16"/>
      <sheetName val="계산서"/>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refreshError="1"/>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refreshError="1"/>
      <sheetData sheetId="1926" refreshError="1"/>
      <sheetData sheetId="1927" refreshError="1"/>
      <sheetData sheetId="1928" refreshError="1"/>
      <sheetData sheetId="1929" refreshError="1"/>
      <sheetData sheetId="1930" refreshError="1"/>
      <sheetData sheetId="1931" refreshError="1"/>
      <sheetData sheetId="1932" refreshError="1"/>
      <sheetData sheetId="1933" refreshError="1"/>
      <sheetData sheetId="1934" refreshError="1"/>
      <sheetData sheetId="1935" refreshError="1"/>
      <sheetData sheetId="1936" refreshError="1"/>
      <sheetData sheetId="1937" refreshError="1"/>
      <sheetData sheetId="1938" refreshError="1"/>
      <sheetData sheetId="1939" refreshError="1"/>
      <sheetData sheetId="1940" refreshError="1"/>
      <sheetData sheetId="1941" refreshError="1"/>
      <sheetData sheetId="1942" refreshError="1"/>
      <sheetData sheetId="1943" refreshError="1"/>
      <sheetData sheetId="1944" refreshError="1"/>
      <sheetData sheetId="1945" refreshError="1"/>
      <sheetData sheetId="1946" refreshError="1"/>
      <sheetData sheetId="1947" refreshError="1"/>
      <sheetData sheetId="1948" refreshError="1"/>
      <sheetData sheetId="1949" refreshError="1"/>
      <sheetData sheetId="1950" refreshError="1"/>
      <sheetData sheetId="1951" refreshError="1"/>
      <sheetData sheetId="1952" refreshError="1"/>
      <sheetData sheetId="1953" refreshError="1"/>
      <sheetData sheetId="1954" refreshError="1"/>
      <sheetData sheetId="1955" refreshError="1"/>
      <sheetData sheetId="1956" refreshError="1"/>
      <sheetData sheetId="1957" refreshError="1"/>
      <sheetData sheetId="1958" refreshError="1"/>
      <sheetData sheetId="1959" refreshError="1"/>
      <sheetData sheetId="1960" refreshError="1"/>
      <sheetData sheetId="1961" refreshError="1"/>
      <sheetData sheetId="1962" refreshError="1"/>
      <sheetData sheetId="1963" refreshError="1"/>
      <sheetData sheetId="1964" refreshError="1"/>
      <sheetData sheetId="1965" refreshError="1"/>
      <sheetData sheetId="1966" refreshError="1"/>
      <sheetData sheetId="1967" refreshError="1"/>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refreshError="1"/>
      <sheetData sheetId="1977" refreshError="1"/>
      <sheetData sheetId="1978" refreshError="1"/>
      <sheetData sheetId="1979" refreshError="1"/>
      <sheetData sheetId="1980" refreshError="1"/>
      <sheetData sheetId="1981" refreshError="1"/>
      <sheetData sheetId="1982" refreshError="1"/>
      <sheetData sheetId="1983" refreshError="1"/>
      <sheetData sheetId="1984" refreshError="1"/>
      <sheetData sheetId="1985" refreshError="1"/>
      <sheetData sheetId="1986" refreshError="1"/>
      <sheetData sheetId="1987" refreshError="1"/>
      <sheetData sheetId="1988" refreshError="1"/>
      <sheetData sheetId="1989" refreshError="1"/>
      <sheetData sheetId="1990" refreshError="1"/>
      <sheetData sheetId="1991" refreshError="1"/>
      <sheetData sheetId="1992" refreshError="1"/>
      <sheetData sheetId="1993" refreshError="1"/>
      <sheetData sheetId="1994" refreshError="1"/>
      <sheetData sheetId="1995" refreshError="1"/>
      <sheetData sheetId="1996" refreshError="1"/>
      <sheetData sheetId="1997" refreshError="1"/>
      <sheetData sheetId="1998" refreshError="1"/>
      <sheetData sheetId="1999" refreshError="1"/>
      <sheetData sheetId="2000" refreshError="1"/>
      <sheetData sheetId="2001" refreshError="1"/>
      <sheetData sheetId="2002" refreshError="1"/>
      <sheetData sheetId="2003" refreshError="1"/>
      <sheetData sheetId="2004" refreshError="1"/>
      <sheetData sheetId="2005" refreshError="1"/>
      <sheetData sheetId="2006" refreshError="1"/>
      <sheetData sheetId="2007" refreshError="1"/>
      <sheetData sheetId="2008" refreshError="1"/>
      <sheetData sheetId="2009" refreshError="1"/>
      <sheetData sheetId="2010" refreshError="1"/>
      <sheetData sheetId="2011" refreshError="1"/>
      <sheetData sheetId="2012" refreshError="1"/>
      <sheetData sheetId="2013" refreshError="1"/>
      <sheetData sheetId="2014" refreshError="1"/>
      <sheetData sheetId="2015" refreshError="1"/>
      <sheetData sheetId="2016" refreshError="1"/>
      <sheetData sheetId="2017" refreshError="1"/>
      <sheetData sheetId="2018" refreshError="1"/>
      <sheetData sheetId="2019" refreshError="1"/>
      <sheetData sheetId="2020" refreshError="1"/>
      <sheetData sheetId="2021" refreshError="1"/>
      <sheetData sheetId="2022" refreshError="1"/>
      <sheetData sheetId="2023" refreshError="1"/>
      <sheetData sheetId="2024" refreshError="1"/>
      <sheetData sheetId="2025" refreshError="1"/>
      <sheetData sheetId="2026" refreshError="1"/>
      <sheetData sheetId="2027" refreshError="1"/>
      <sheetData sheetId="2028" refreshError="1"/>
      <sheetData sheetId="2029" refreshError="1"/>
      <sheetData sheetId="2030" refreshError="1"/>
      <sheetData sheetId="2031" refreshError="1"/>
      <sheetData sheetId="2032" refreshError="1"/>
      <sheetData sheetId="2033" refreshError="1"/>
      <sheetData sheetId="2034" refreshError="1"/>
      <sheetData sheetId="2035" refreshError="1"/>
      <sheetData sheetId="2036" refreshError="1"/>
      <sheetData sheetId="2037" refreshError="1"/>
      <sheetData sheetId="2038" refreshError="1"/>
      <sheetData sheetId="2039" refreshError="1"/>
      <sheetData sheetId="2040" refreshError="1"/>
      <sheetData sheetId="2041" refreshError="1"/>
      <sheetData sheetId="2042" refreshError="1"/>
      <sheetData sheetId="2043" refreshError="1"/>
      <sheetData sheetId="2044" refreshError="1"/>
      <sheetData sheetId="2045" refreshError="1"/>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efreshError="1"/>
      <sheetData sheetId="2055" refreshError="1"/>
      <sheetData sheetId="2056" refreshError="1"/>
      <sheetData sheetId="2057" refreshError="1"/>
      <sheetData sheetId="2058" refreshError="1"/>
      <sheetData sheetId="2059" refreshError="1"/>
      <sheetData sheetId="2060" refreshError="1"/>
      <sheetData sheetId="2061" refreshError="1"/>
      <sheetData sheetId="2062" refreshError="1"/>
      <sheetData sheetId="2063" refreshError="1"/>
      <sheetData sheetId="2064" refreshError="1"/>
      <sheetData sheetId="2065" refreshError="1"/>
      <sheetData sheetId="2066" refreshError="1"/>
      <sheetData sheetId="2067" refreshError="1"/>
      <sheetData sheetId="2068" refreshError="1"/>
      <sheetData sheetId="2069" refreshError="1"/>
      <sheetData sheetId="2070" refreshError="1"/>
      <sheetData sheetId="2071" refreshError="1"/>
      <sheetData sheetId="2072" refreshError="1"/>
      <sheetData sheetId="2073" refreshError="1"/>
      <sheetData sheetId="2074" refreshError="1"/>
      <sheetData sheetId="2075" refreshError="1"/>
      <sheetData sheetId="2076" refreshError="1"/>
      <sheetData sheetId="2077" refreshError="1"/>
      <sheetData sheetId="2078" refreshError="1"/>
      <sheetData sheetId="2079" refreshError="1"/>
      <sheetData sheetId="2080" refreshError="1"/>
      <sheetData sheetId="2081" refreshError="1"/>
      <sheetData sheetId="2082" refreshError="1"/>
      <sheetData sheetId="2083" refreshError="1"/>
      <sheetData sheetId="2084" refreshError="1"/>
      <sheetData sheetId="2085" refreshError="1"/>
      <sheetData sheetId="2086" refreshError="1"/>
      <sheetData sheetId="2087" refreshError="1"/>
      <sheetData sheetId="2088" refreshError="1"/>
      <sheetData sheetId="2089" refreshError="1"/>
      <sheetData sheetId="2090" refreshError="1"/>
      <sheetData sheetId="2091" refreshError="1"/>
      <sheetData sheetId="2092" refreshError="1"/>
      <sheetData sheetId="2093" refreshError="1"/>
      <sheetData sheetId="2094" refreshError="1"/>
      <sheetData sheetId="2095" refreshError="1"/>
      <sheetData sheetId="2096" refreshError="1"/>
      <sheetData sheetId="2097" refreshError="1"/>
      <sheetData sheetId="2098" refreshError="1"/>
      <sheetData sheetId="2099" refreshError="1"/>
      <sheetData sheetId="2100" refreshError="1"/>
      <sheetData sheetId="2101" refreshError="1"/>
      <sheetData sheetId="2102" refreshError="1"/>
      <sheetData sheetId="2103" refreshError="1"/>
      <sheetData sheetId="2104" refreshError="1"/>
      <sheetData sheetId="2105" refreshError="1"/>
      <sheetData sheetId="2106" refreshError="1"/>
      <sheetData sheetId="2107" refreshError="1"/>
      <sheetData sheetId="2108" refreshError="1"/>
      <sheetData sheetId="2109" refreshError="1"/>
      <sheetData sheetId="2110" refreshError="1"/>
      <sheetData sheetId="2111" refreshError="1"/>
      <sheetData sheetId="2112" refreshError="1"/>
      <sheetData sheetId="2113" refreshError="1"/>
      <sheetData sheetId="2114" refreshError="1"/>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efreshError="1"/>
      <sheetData sheetId="2164" refreshError="1"/>
      <sheetData sheetId="2165" refreshError="1"/>
      <sheetData sheetId="2166" refreshError="1"/>
      <sheetData sheetId="2167" refreshError="1"/>
      <sheetData sheetId="2168" refreshError="1"/>
      <sheetData sheetId="2169" refreshError="1"/>
      <sheetData sheetId="2170" refreshError="1"/>
      <sheetData sheetId="2171" refreshError="1"/>
      <sheetData sheetId="2172" refreshError="1"/>
      <sheetData sheetId="2173" refreshError="1"/>
      <sheetData sheetId="2174" refreshError="1"/>
      <sheetData sheetId="2175" refreshError="1"/>
      <sheetData sheetId="2176" refreshError="1"/>
      <sheetData sheetId="2177" refreshError="1"/>
      <sheetData sheetId="2178" refreshError="1"/>
      <sheetData sheetId="2179" refreshError="1"/>
      <sheetData sheetId="2180" refreshError="1"/>
      <sheetData sheetId="2181" refreshError="1"/>
      <sheetData sheetId="2182" refreshError="1"/>
      <sheetData sheetId="2183" refreshError="1"/>
      <sheetData sheetId="2184" refreshError="1"/>
      <sheetData sheetId="2185" refreshError="1"/>
      <sheetData sheetId="2186" refreshError="1"/>
      <sheetData sheetId="2187" refreshError="1"/>
      <sheetData sheetId="2188" refreshError="1"/>
      <sheetData sheetId="2189" refreshError="1"/>
      <sheetData sheetId="2190" refreshError="1"/>
      <sheetData sheetId="2191" refreshError="1"/>
      <sheetData sheetId="2192" refreshError="1"/>
      <sheetData sheetId="2193" refreshError="1"/>
      <sheetData sheetId="2194" refreshError="1"/>
      <sheetData sheetId="2195" refreshError="1"/>
      <sheetData sheetId="2196" refreshError="1"/>
      <sheetData sheetId="2197" refreshError="1"/>
      <sheetData sheetId="2198" refreshError="1"/>
      <sheetData sheetId="2199" refreshError="1"/>
      <sheetData sheetId="2200" refreshError="1"/>
      <sheetData sheetId="2201" refreshError="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refreshError="1"/>
      <sheetData sheetId="2280" refreshError="1"/>
      <sheetData sheetId="2281" refreshError="1"/>
      <sheetData sheetId="2282" refreshError="1"/>
      <sheetData sheetId="2283" refreshError="1"/>
      <sheetData sheetId="2284" refreshError="1"/>
      <sheetData sheetId="2285" refreshError="1"/>
      <sheetData sheetId="2286" refreshError="1"/>
      <sheetData sheetId="2287" refreshError="1"/>
      <sheetData sheetId="2288" refreshError="1"/>
      <sheetData sheetId="2289" refreshError="1"/>
      <sheetData sheetId="2290" refreshError="1"/>
      <sheetData sheetId="2291" refreshError="1"/>
      <sheetData sheetId="2292" refreshError="1"/>
      <sheetData sheetId="2293" refreshError="1"/>
      <sheetData sheetId="2294" refreshError="1"/>
      <sheetData sheetId="2295" refreshError="1"/>
      <sheetData sheetId="2296" refreshError="1"/>
      <sheetData sheetId="2297" refreshError="1"/>
      <sheetData sheetId="2298" refreshError="1"/>
      <sheetData sheetId="2299" refreshError="1"/>
      <sheetData sheetId="2300" refreshError="1"/>
      <sheetData sheetId="2301" refreshError="1"/>
      <sheetData sheetId="2302" refreshError="1"/>
      <sheetData sheetId="2303" refreshError="1"/>
      <sheetData sheetId="2304" refreshError="1"/>
      <sheetData sheetId="2305" refreshError="1"/>
      <sheetData sheetId="2306" refreshError="1"/>
      <sheetData sheetId="2307" refreshError="1"/>
      <sheetData sheetId="2308" refreshError="1"/>
      <sheetData sheetId="2309" refreshError="1"/>
      <sheetData sheetId="2310" refreshError="1"/>
      <sheetData sheetId="2311" refreshError="1"/>
      <sheetData sheetId="2312" refreshError="1"/>
      <sheetData sheetId="2313" refreshError="1"/>
      <sheetData sheetId="2314" refreshError="1"/>
      <sheetData sheetId="2315" refreshError="1"/>
      <sheetData sheetId="2316" refreshError="1"/>
      <sheetData sheetId="2317" refreshError="1"/>
      <sheetData sheetId="2318" refreshError="1"/>
      <sheetData sheetId="2319" refreshError="1"/>
      <sheetData sheetId="2320" refreshError="1"/>
      <sheetData sheetId="2321" refreshError="1"/>
      <sheetData sheetId="2322" refreshError="1"/>
      <sheetData sheetId="2323" refreshError="1"/>
      <sheetData sheetId="2324" refreshError="1"/>
      <sheetData sheetId="2325" refreshError="1"/>
      <sheetData sheetId="2326" refreshError="1"/>
      <sheetData sheetId="2327" refreshError="1"/>
      <sheetData sheetId="2328" refreshError="1"/>
      <sheetData sheetId="2329" refreshError="1"/>
      <sheetData sheetId="2330" refreshError="1"/>
      <sheetData sheetId="2331" refreshError="1"/>
      <sheetData sheetId="2332" refreshError="1"/>
      <sheetData sheetId="2333" refreshError="1"/>
      <sheetData sheetId="2334" refreshError="1"/>
      <sheetData sheetId="2335" refreshError="1"/>
      <sheetData sheetId="2336" refreshError="1"/>
      <sheetData sheetId="2337" refreshError="1"/>
      <sheetData sheetId="2338" refreshError="1"/>
      <sheetData sheetId="2339" refreshError="1"/>
      <sheetData sheetId="2340" refreshError="1"/>
      <sheetData sheetId="2341" refreshError="1"/>
      <sheetData sheetId="2342" refreshError="1"/>
      <sheetData sheetId="2343" refreshError="1"/>
      <sheetData sheetId="2344" refreshError="1"/>
      <sheetData sheetId="2345" refreshError="1"/>
      <sheetData sheetId="2346" refreshError="1"/>
      <sheetData sheetId="2347" refreshError="1"/>
      <sheetData sheetId="2348" refreshError="1"/>
      <sheetData sheetId="2349" refreshError="1"/>
      <sheetData sheetId="2350" refreshError="1"/>
      <sheetData sheetId="2351" refreshError="1"/>
      <sheetData sheetId="2352" refreshError="1"/>
      <sheetData sheetId="2353" refreshError="1"/>
      <sheetData sheetId="2354" refreshError="1"/>
      <sheetData sheetId="2355" refreshError="1"/>
      <sheetData sheetId="2356" refreshError="1"/>
      <sheetData sheetId="2357" refreshError="1"/>
      <sheetData sheetId="2358" refreshError="1"/>
      <sheetData sheetId="2359" refreshError="1"/>
      <sheetData sheetId="2360" refreshError="1"/>
      <sheetData sheetId="2361" refreshError="1"/>
      <sheetData sheetId="2362" refreshError="1"/>
      <sheetData sheetId="2363" refreshError="1"/>
      <sheetData sheetId="2364" refreshError="1"/>
      <sheetData sheetId="2365" refreshError="1"/>
      <sheetData sheetId="2366" refreshError="1"/>
      <sheetData sheetId="2367" refreshError="1"/>
      <sheetData sheetId="2368" refreshError="1"/>
      <sheetData sheetId="2369" refreshError="1"/>
      <sheetData sheetId="2370" refreshError="1"/>
      <sheetData sheetId="2371" refreshError="1"/>
      <sheetData sheetId="2372" refreshError="1"/>
      <sheetData sheetId="2373" refreshError="1"/>
      <sheetData sheetId="2374" refreshError="1"/>
      <sheetData sheetId="2375" refreshError="1"/>
      <sheetData sheetId="2376" refreshError="1"/>
      <sheetData sheetId="2377" refreshError="1"/>
      <sheetData sheetId="2378" refreshError="1"/>
      <sheetData sheetId="2379" refreshError="1"/>
      <sheetData sheetId="2380" refreshError="1"/>
      <sheetData sheetId="2381" refreshError="1"/>
      <sheetData sheetId="2382" refreshError="1"/>
      <sheetData sheetId="2383" refreshError="1"/>
      <sheetData sheetId="2384" refreshError="1"/>
      <sheetData sheetId="2385" refreshError="1"/>
      <sheetData sheetId="2386" refreshError="1"/>
      <sheetData sheetId="2387" refreshError="1"/>
      <sheetData sheetId="2388" refreshError="1"/>
      <sheetData sheetId="2389" refreshError="1"/>
      <sheetData sheetId="2390" refreshError="1"/>
      <sheetData sheetId="2391" refreshError="1"/>
      <sheetData sheetId="2392" refreshError="1"/>
      <sheetData sheetId="2393" refreshError="1"/>
      <sheetData sheetId="2394" refreshError="1"/>
      <sheetData sheetId="2395" refreshError="1"/>
      <sheetData sheetId="2396" refreshError="1"/>
      <sheetData sheetId="2397" refreshError="1"/>
      <sheetData sheetId="2398" refreshError="1"/>
      <sheetData sheetId="2399" refreshError="1"/>
      <sheetData sheetId="2400" refreshError="1"/>
      <sheetData sheetId="2401" refreshError="1"/>
      <sheetData sheetId="2402" refreshError="1"/>
      <sheetData sheetId="2403" refreshError="1"/>
      <sheetData sheetId="2404" refreshError="1"/>
      <sheetData sheetId="2405" refreshError="1"/>
      <sheetData sheetId="2406" refreshError="1"/>
      <sheetData sheetId="2407" refreshError="1"/>
      <sheetData sheetId="2408" refreshError="1"/>
      <sheetData sheetId="2409" refreshError="1"/>
      <sheetData sheetId="2410" refreshError="1"/>
      <sheetData sheetId="2411" refreshError="1"/>
      <sheetData sheetId="2412" refreshError="1"/>
      <sheetData sheetId="2413" refreshError="1"/>
      <sheetData sheetId="2414" refreshError="1"/>
      <sheetData sheetId="2415" refreshError="1"/>
      <sheetData sheetId="2416" refreshError="1"/>
      <sheetData sheetId="2417" refreshError="1"/>
      <sheetData sheetId="2418" refreshError="1"/>
      <sheetData sheetId="2419" refreshError="1"/>
      <sheetData sheetId="2420" refreshError="1"/>
      <sheetData sheetId="2421" refreshError="1"/>
      <sheetData sheetId="2422" refreshError="1"/>
      <sheetData sheetId="2423" refreshError="1"/>
      <sheetData sheetId="2424" refreshError="1"/>
      <sheetData sheetId="2425" refreshError="1"/>
      <sheetData sheetId="2426" refreshError="1"/>
      <sheetData sheetId="2427" refreshError="1"/>
      <sheetData sheetId="2428" refreshError="1"/>
      <sheetData sheetId="2429" refreshError="1"/>
      <sheetData sheetId="2430" refreshError="1"/>
      <sheetData sheetId="2431" refreshError="1"/>
      <sheetData sheetId="2432" refreshError="1"/>
      <sheetData sheetId="2433" refreshError="1"/>
      <sheetData sheetId="2434" refreshError="1"/>
      <sheetData sheetId="2435" refreshError="1"/>
      <sheetData sheetId="2436" refreshError="1"/>
      <sheetData sheetId="2437" refreshError="1"/>
      <sheetData sheetId="2438" refreshError="1"/>
      <sheetData sheetId="2439" refreshError="1"/>
      <sheetData sheetId="2440" refreshError="1"/>
      <sheetData sheetId="2441" refreshError="1"/>
      <sheetData sheetId="2442" refreshError="1"/>
      <sheetData sheetId="2443" refreshError="1"/>
      <sheetData sheetId="2444" refreshError="1"/>
      <sheetData sheetId="2445" refreshError="1"/>
      <sheetData sheetId="2446" refreshError="1"/>
      <sheetData sheetId="2447" refreshError="1"/>
      <sheetData sheetId="2448" refreshError="1"/>
      <sheetData sheetId="2449" refreshError="1"/>
      <sheetData sheetId="2450" refreshError="1"/>
      <sheetData sheetId="2451" refreshError="1"/>
      <sheetData sheetId="2452" refreshError="1"/>
      <sheetData sheetId="2453" refreshError="1"/>
      <sheetData sheetId="2454" refreshError="1"/>
      <sheetData sheetId="2455" refreshError="1"/>
      <sheetData sheetId="2456" refreshError="1"/>
      <sheetData sheetId="2457" refreshError="1"/>
      <sheetData sheetId="2458" refreshError="1"/>
      <sheetData sheetId="2459" refreshError="1"/>
      <sheetData sheetId="2460" refreshError="1"/>
      <sheetData sheetId="2461" refreshError="1"/>
      <sheetData sheetId="2462" refreshError="1"/>
      <sheetData sheetId="2463" refreshError="1"/>
      <sheetData sheetId="2464" refreshError="1"/>
      <sheetData sheetId="2465" refreshError="1"/>
      <sheetData sheetId="2466" refreshError="1"/>
      <sheetData sheetId="2467" refreshError="1"/>
      <sheetData sheetId="2468" refreshError="1"/>
      <sheetData sheetId="2469" refreshError="1"/>
      <sheetData sheetId="2470" refreshError="1"/>
      <sheetData sheetId="2471" refreshError="1"/>
      <sheetData sheetId="2472" refreshError="1"/>
      <sheetData sheetId="2473" refreshError="1"/>
      <sheetData sheetId="2474" refreshError="1"/>
      <sheetData sheetId="2475" refreshError="1"/>
      <sheetData sheetId="2476" refreshError="1"/>
      <sheetData sheetId="2477" refreshError="1"/>
      <sheetData sheetId="2478" refreshError="1"/>
      <sheetData sheetId="2479" refreshError="1"/>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efreshError="1"/>
      <sheetData sheetId="2515" refreshError="1"/>
      <sheetData sheetId="2516" refreshError="1"/>
      <sheetData sheetId="2517" refreshError="1"/>
      <sheetData sheetId="2518" refreshError="1"/>
      <sheetData sheetId="2519" refreshError="1"/>
      <sheetData sheetId="2520" refreshError="1"/>
      <sheetData sheetId="2521" refreshError="1"/>
      <sheetData sheetId="2522" refreshError="1"/>
      <sheetData sheetId="2523" refreshError="1"/>
      <sheetData sheetId="2524" refreshError="1"/>
      <sheetData sheetId="2525" refreshError="1"/>
      <sheetData sheetId="2526" refreshError="1"/>
      <sheetData sheetId="2527" refreshError="1"/>
      <sheetData sheetId="2528" refreshError="1"/>
      <sheetData sheetId="2529" refreshError="1"/>
      <sheetData sheetId="2530" refreshError="1"/>
      <sheetData sheetId="2531" refreshError="1"/>
      <sheetData sheetId="2532" refreshError="1"/>
      <sheetData sheetId="2533" refreshError="1"/>
      <sheetData sheetId="2534" refreshError="1"/>
      <sheetData sheetId="2535" refreshError="1"/>
      <sheetData sheetId="2536" refreshError="1"/>
      <sheetData sheetId="2537" refreshError="1"/>
      <sheetData sheetId="2538" refreshError="1"/>
      <sheetData sheetId="2539" refreshError="1"/>
      <sheetData sheetId="2540" refreshError="1"/>
      <sheetData sheetId="2541" refreshError="1"/>
      <sheetData sheetId="2542" refreshError="1"/>
      <sheetData sheetId="2543" refreshError="1"/>
      <sheetData sheetId="2544" refreshError="1"/>
      <sheetData sheetId="2545" refreshError="1"/>
      <sheetData sheetId="2546" refreshError="1"/>
      <sheetData sheetId="2547" refreshError="1"/>
      <sheetData sheetId="2548" refreshError="1"/>
      <sheetData sheetId="2549" refreshError="1"/>
      <sheetData sheetId="2550" refreshError="1"/>
      <sheetData sheetId="2551" refreshError="1"/>
      <sheetData sheetId="2552" refreshError="1"/>
      <sheetData sheetId="2553" refreshError="1"/>
      <sheetData sheetId="2554" refreshError="1"/>
      <sheetData sheetId="2555" refreshError="1"/>
      <sheetData sheetId="2556" refreshError="1"/>
      <sheetData sheetId="2557" refreshError="1"/>
      <sheetData sheetId="2558" refreshError="1"/>
      <sheetData sheetId="2559" refreshError="1"/>
      <sheetData sheetId="2560" refreshError="1"/>
      <sheetData sheetId="2561" refreshError="1"/>
      <sheetData sheetId="2562" refreshError="1"/>
      <sheetData sheetId="2563" refreshError="1"/>
      <sheetData sheetId="2564" refreshError="1"/>
      <sheetData sheetId="2565" refreshError="1"/>
      <sheetData sheetId="2566" refreshError="1"/>
      <sheetData sheetId="2567" refreshError="1"/>
      <sheetData sheetId="2568" refreshError="1"/>
      <sheetData sheetId="2569" refreshError="1"/>
      <sheetData sheetId="2570" refreshError="1"/>
      <sheetData sheetId="2571" refreshError="1"/>
      <sheetData sheetId="2572" refreshError="1"/>
      <sheetData sheetId="2573" refreshError="1"/>
      <sheetData sheetId="2574" refreshError="1"/>
      <sheetData sheetId="2575" refreshError="1"/>
      <sheetData sheetId="2576" refreshError="1"/>
      <sheetData sheetId="2577" refreshError="1"/>
      <sheetData sheetId="2578" refreshError="1"/>
      <sheetData sheetId="2579" refreshError="1"/>
      <sheetData sheetId="2580" refreshError="1"/>
      <sheetData sheetId="2581" refreshError="1"/>
      <sheetData sheetId="2582" refreshError="1"/>
      <sheetData sheetId="2583" refreshError="1"/>
      <sheetData sheetId="2584" refreshError="1"/>
      <sheetData sheetId="2585" refreshError="1"/>
      <sheetData sheetId="2586" refreshError="1"/>
      <sheetData sheetId="2587" refreshError="1"/>
      <sheetData sheetId="2588" refreshError="1"/>
      <sheetData sheetId="2589" refreshError="1"/>
      <sheetData sheetId="2590" refreshError="1"/>
      <sheetData sheetId="2591" refreshError="1"/>
      <sheetData sheetId="2592" refreshError="1"/>
      <sheetData sheetId="2593" refreshError="1"/>
      <sheetData sheetId="2594" refreshError="1"/>
      <sheetData sheetId="2595" refreshError="1"/>
      <sheetData sheetId="2596" refreshError="1"/>
      <sheetData sheetId="2597" refreshError="1"/>
      <sheetData sheetId="2598" refreshError="1"/>
      <sheetData sheetId="2599" refreshError="1"/>
      <sheetData sheetId="2600" refreshError="1"/>
      <sheetData sheetId="2601" refreshError="1"/>
      <sheetData sheetId="2602" refreshError="1"/>
      <sheetData sheetId="2603" refreshError="1"/>
      <sheetData sheetId="2604" refreshError="1"/>
      <sheetData sheetId="2605" refreshError="1"/>
      <sheetData sheetId="2606" refreshError="1"/>
      <sheetData sheetId="2607" refreshError="1"/>
      <sheetData sheetId="2608" refreshError="1"/>
      <sheetData sheetId="2609" refreshError="1"/>
      <sheetData sheetId="2610" refreshError="1"/>
      <sheetData sheetId="2611" refreshError="1"/>
      <sheetData sheetId="2612" refreshError="1"/>
      <sheetData sheetId="2613" refreshError="1"/>
      <sheetData sheetId="2614" refreshError="1"/>
      <sheetData sheetId="2615" refreshError="1"/>
      <sheetData sheetId="2616" refreshError="1"/>
      <sheetData sheetId="2617" refreshError="1"/>
      <sheetData sheetId="2618" refreshError="1"/>
      <sheetData sheetId="2619" refreshError="1"/>
      <sheetData sheetId="2620" refreshError="1"/>
      <sheetData sheetId="2621" refreshError="1"/>
      <sheetData sheetId="2622" refreshError="1"/>
      <sheetData sheetId="2623" refreshError="1"/>
      <sheetData sheetId="2624" refreshError="1"/>
      <sheetData sheetId="2625" refreshError="1"/>
      <sheetData sheetId="2626" refreshError="1"/>
      <sheetData sheetId="2627" refreshError="1"/>
      <sheetData sheetId="2628" refreshError="1"/>
      <sheetData sheetId="2629" refreshError="1"/>
      <sheetData sheetId="2630" refreshError="1"/>
      <sheetData sheetId="2631" refreshError="1"/>
      <sheetData sheetId="2632" refreshError="1"/>
      <sheetData sheetId="2633" refreshError="1"/>
      <sheetData sheetId="2634" refreshError="1"/>
      <sheetData sheetId="2635" refreshError="1"/>
      <sheetData sheetId="2636" refreshError="1"/>
      <sheetData sheetId="2637" refreshError="1"/>
      <sheetData sheetId="2638" refreshError="1"/>
      <sheetData sheetId="2639" refreshError="1"/>
      <sheetData sheetId="2640" refreshError="1"/>
      <sheetData sheetId="2641" refreshError="1"/>
      <sheetData sheetId="2642" refreshError="1"/>
      <sheetData sheetId="2643" refreshError="1"/>
      <sheetData sheetId="2644" refreshError="1"/>
      <sheetData sheetId="2645" refreshError="1"/>
      <sheetData sheetId="2646" refreshError="1"/>
      <sheetData sheetId="2647" refreshError="1"/>
      <sheetData sheetId="2648" refreshError="1"/>
      <sheetData sheetId="2649" refreshError="1"/>
      <sheetData sheetId="2650" refreshError="1"/>
      <sheetData sheetId="2651" refreshError="1"/>
      <sheetData sheetId="2652" refreshError="1"/>
      <sheetData sheetId="2653" refreshError="1"/>
      <sheetData sheetId="2654" refreshError="1"/>
      <sheetData sheetId="2655" refreshError="1"/>
      <sheetData sheetId="2656" refreshError="1"/>
      <sheetData sheetId="2657" refreshError="1"/>
      <sheetData sheetId="2658" refreshError="1"/>
      <sheetData sheetId="2659" refreshError="1"/>
      <sheetData sheetId="2660" refreshError="1"/>
      <sheetData sheetId="2661" refreshError="1"/>
      <sheetData sheetId="2662" refreshError="1"/>
      <sheetData sheetId="2663" refreshError="1"/>
      <sheetData sheetId="2664" refreshError="1"/>
      <sheetData sheetId="2665" refreshError="1"/>
      <sheetData sheetId="2666" refreshError="1"/>
      <sheetData sheetId="2667" refreshError="1"/>
      <sheetData sheetId="2668" refreshError="1"/>
      <sheetData sheetId="2669" refreshError="1"/>
      <sheetData sheetId="2670" refreshError="1"/>
      <sheetData sheetId="2671" refreshError="1"/>
      <sheetData sheetId="2672" refreshError="1"/>
      <sheetData sheetId="2673" refreshError="1"/>
      <sheetData sheetId="2674" refreshError="1"/>
      <sheetData sheetId="2675" refreshError="1"/>
      <sheetData sheetId="2676" refreshError="1"/>
      <sheetData sheetId="2677" refreshError="1"/>
      <sheetData sheetId="2678" refreshError="1"/>
      <sheetData sheetId="2679" refreshError="1"/>
      <sheetData sheetId="2680" refreshError="1"/>
      <sheetData sheetId="2681" refreshError="1"/>
      <sheetData sheetId="2682" refreshError="1"/>
      <sheetData sheetId="2683" refreshError="1"/>
      <sheetData sheetId="2684" refreshError="1"/>
      <sheetData sheetId="2685" refreshError="1"/>
      <sheetData sheetId="2686" refreshError="1"/>
      <sheetData sheetId="2687" refreshError="1"/>
      <sheetData sheetId="2688" refreshError="1"/>
      <sheetData sheetId="2689" refreshError="1"/>
      <sheetData sheetId="2690" refreshError="1"/>
      <sheetData sheetId="2691" refreshError="1"/>
      <sheetData sheetId="2692" refreshError="1"/>
      <sheetData sheetId="2693" refreshError="1"/>
      <sheetData sheetId="2694" refreshError="1"/>
      <sheetData sheetId="2695" refreshError="1"/>
      <sheetData sheetId="2696" refreshError="1"/>
      <sheetData sheetId="2697" refreshError="1"/>
      <sheetData sheetId="2698" refreshError="1"/>
      <sheetData sheetId="2699" refreshError="1"/>
      <sheetData sheetId="2700" refreshError="1"/>
      <sheetData sheetId="2701" refreshError="1"/>
      <sheetData sheetId="2702" refreshError="1"/>
      <sheetData sheetId="2703" refreshError="1"/>
      <sheetData sheetId="2704" refreshError="1"/>
      <sheetData sheetId="2705" refreshError="1"/>
      <sheetData sheetId="2706" refreshError="1"/>
      <sheetData sheetId="2707" refreshError="1"/>
      <sheetData sheetId="2708" refreshError="1"/>
      <sheetData sheetId="2709" refreshError="1"/>
      <sheetData sheetId="2710" refreshError="1"/>
      <sheetData sheetId="2711" refreshError="1"/>
      <sheetData sheetId="2712" refreshError="1"/>
      <sheetData sheetId="2713" refreshError="1"/>
      <sheetData sheetId="2714" refreshError="1"/>
      <sheetData sheetId="2715" refreshError="1"/>
      <sheetData sheetId="2716" refreshError="1"/>
      <sheetData sheetId="2717" refreshError="1"/>
      <sheetData sheetId="2718" refreshError="1"/>
      <sheetData sheetId="2719" refreshError="1"/>
      <sheetData sheetId="2720" refreshError="1"/>
      <sheetData sheetId="2721" refreshError="1"/>
      <sheetData sheetId="2722" refreshError="1"/>
      <sheetData sheetId="2723" refreshError="1"/>
      <sheetData sheetId="2724" refreshError="1"/>
      <sheetData sheetId="2725" refreshError="1"/>
      <sheetData sheetId="2726" refreshError="1"/>
      <sheetData sheetId="2727" refreshError="1"/>
      <sheetData sheetId="2728" refreshError="1"/>
      <sheetData sheetId="2729" refreshError="1"/>
      <sheetData sheetId="2730" refreshError="1"/>
      <sheetData sheetId="2731" refreshError="1"/>
      <sheetData sheetId="2732" refreshError="1"/>
      <sheetData sheetId="2733" refreshError="1"/>
      <sheetData sheetId="2734" refreshError="1"/>
      <sheetData sheetId="2735" refreshError="1"/>
      <sheetData sheetId="2736" refreshError="1"/>
      <sheetData sheetId="2737" refreshError="1"/>
      <sheetData sheetId="2738" refreshError="1"/>
      <sheetData sheetId="2739" refreshError="1"/>
      <sheetData sheetId="2740" refreshError="1"/>
      <sheetData sheetId="2741" refreshError="1"/>
      <sheetData sheetId="2742" refreshError="1"/>
      <sheetData sheetId="2743" refreshError="1"/>
      <sheetData sheetId="2744" refreshError="1"/>
      <sheetData sheetId="2745" refreshError="1"/>
      <sheetData sheetId="2746" refreshError="1"/>
      <sheetData sheetId="2747" refreshError="1"/>
      <sheetData sheetId="2748" refreshError="1"/>
      <sheetData sheetId="2749" refreshError="1"/>
      <sheetData sheetId="2750" refreshError="1"/>
      <sheetData sheetId="2751" refreshError="1"/>
      <sheetData sheetId="2752" refreshError="1"/>
      <sheetData sheetId="2753" refreshError="1"/>
      <sheetData sheetId="2754" refreshError="1"/>
      <sheetData sheetId="2755" refreshError="1"/>
      <sheetData sheetId="2756" refreshError="1"/>
      <sheetData sheetId="2757" refreshError="1"/>
      <sheetData sheetId="2758" refreshError="1"/>
      <sheetData sheetId="2759" refreshError="1"/>
      <sheetData sheetId="2760" refreshError="1"/>
      <sheetData sheetId="2761" refreshError="1"/>
      <sheetData sheetId="2762" refreshError="1"/>
      <sheetData sheetId="2763" refreshError="1"/>
      <sheetData sheetId="2764" refreshError="1"/>
      <sheetData sheetId="2765" refreshError="1"/>
      <sheetData sheetId="2766" refreshError="1"/>
      <sheetData sheetId="2767" refreshError="1"/>
      <sheetData sheetId="2768" refreshError="1"/>
      <sheetData sheetId="2769" refreshError="1"/>
      <sheetData sheetId="2770" refreshError="1"/>
      <sheetData sheetId="2771" refreshError="1"/>
      <sheetData sheetId="2772" refreshError="1"/>
      <sheetData sheetId="2773" refreshError="1"/>
      <sheetData sheetId="2774" refreshError="1"/>
      <sheetData sheetId="2775" refreshError="1"/>
      <sheetData sheetId="2776" refreshError="1"/>
      <sheetData sheetId="2777" refreshError="1"/>
      <sheetData sheetId="2778" refreshError="1"/>
      <sheetData sheetId="2779" refreshError="1"/>
      <sheetData sheetId="2780" refreshError="1"/>
      <sheetData sheetId="2781" refreshError="1"/>
      <sheetData sheetId="2782" refreshError="1"/>
      <sheetData sheetId="2783" refreshError="1"/>
      <sheetData sheetId="2784" refreshError="1"/>
      <sheetData sheetId="2785" refreshError="1"/>
      <sheetData sheetId="2786" refreshError="1"/>
      <sheetData sheetId="2787" refreshError="1"/>
      <sheetData sheetId="2788" refreshError="1"/>
      <sheetData sheetId="2789" refreshError="1"/>
      <sheetData sheetId="2790" refreshError="1"/>
      <sheetData sheetId="2791" refreshError="1"/>
      <sheetData sheetId="2792" refreshError="1"/>
      <sheetData sheetId="2793" refreshError="1"/>
      <sheetData sheetId="2794" refreshError="1"/>
      <sheetData sheetId="2795" refreshError="1"/>
      <sheetData sheetId="2796" refreshError="1"/>
      <sheetData sheetId="2797" refreshError="1"/>
      <sheetData sheetId="2798" refreshError="1"/>
      <sheetData sheetId="2799" refreshError="1"/>
      <sheetData sheetId="2800" refreshError="1"/>
      <sheetData sheetId="2801" refreshError="1"/>
      <sheetData sheetId="2802" refreshError="1"/>
      <sheetData sheetId="2803" refreshError="1"/>
      <sheetData sheetId="2804" refreshError="1"/>
      <sheetData sheetId="2805" refreshError="1"/>
      <sheetData sheetId="2806" refreshError="1"/>
      <sheetData sheetId="2807" refreshError="1"/>
      <sheetData sheetId="2808" refreshError="1"/>
      <sheetData sheetId="2809" refreshError="1"/>
      <sheetData sheetId="2810" refreshError="1"/>
      <sheetData sheetId="2811" refreshError="1"/>
      <sheetData sheetId="2812" refreshError="1"/>
      <sheetData sheetId="2813" refreshError="1"/>
      <sheetData sheetId="2814" refreshError="1"/>
      <sheetData sheetId="2815" refreshError="1"/>
      <sheetData sheetId="2816" refreshError="1"/>
      <sheetData sheetId="2817" refreshError="1"/>
      <sheetData sheetId="2818" refreshError="1"/>
      <sheetData sheetId="2819" refreshError="1"/>
      <sheetData sheetId="2820" refreshError="1"/>
      <sheetData sheetId="2821" refreshError="1"/>
      <sheetData sheetId="2822" refreshError="1"/>
      <sheetData sheetId="2823" refreshError="1"/>
      <sheetData sheetId="2824" refreshError="1"/>
      <sheetData sheetId="2825" refreshError="1"/>
      <sheetData sheetId="2826" refreshError="1"/>
      <sheetData sheetId="2827" refreshError="1"/>
      <sheetData sheetId="2828" refreshError="1"/>
      <sheetData sheetId="2829" refreshError="1"/>
      <sheetData sheetId="2830" refreshError="1"/>
      <sheetData sheetId="2831" refreshError="1"/>
      <sheetData sheetId="2832" refreshError="1"/>
      <sheetData sheetId="2833" refreshError="1"/>
      <sheetData sheetId="2834" refreshError="1"/>
      <sheetData sheetId="2835" refreshError="1"/>
      <sheetData sheetId="2836" refreshError="1"/>
      <sheetData sheetId="2837" refreshError="1"/>
      <sheetData sheetId="2838" refreshError="1"/>
      <sheetData sheetId="2839" refreshError="1"/>
      <sheetData sheetId="2840" refreshError="1"/>
      <sheetData sheetId="2841" refreshError="1"/>
      <sheetData sheetId="2842" refreshError="1"/>
      <sheetData sheetId="2843" refreshError="1"/>
      <sheetData sheetId="2844" refreshError="1"/>
      <sheetData sheetId="2845" refreshError="1"/>
      <sheetData sheetId="2846" refreshError="1"/>
      <sheetData sheetId="2847" refreshError="1"/>
      <sheetData sheetId="2848" refreshError="1"/>
      <sheetData sheetId="2849" refreshError="1"/>
      <sheetData sheetId="2850" refreshError="1"/>
      <sheetData sheetId="2851" refreshError="1"/>
      <sheetData sheetId="2852" refreshError="1"/>
      <sheetData sheetId="2853" refreshError="1"/>
      <sheetData sheetId="2854" refreshError="1"/>
      <sheetData sheetId="2855" refreshError="1"/>
      <sheetData sheetId="2856" refreshError="1"/>
      <sheetData sheetId="2857" refreshError="1"/>
      <sheetData sheetId="2858" refreshError="1"/>
      <sheetData sheetId="2859" refreshError="1"/>
      <sheetData sheetId="2860" refreshError="1"/>
      <sheetData sheetId="2861" refreshError="1"/>
      <sheetData sheetId="2862" refreshError="1"/>
      <sheetData sheetId="2863" refreshError="1"/>
      <sheetData sheetId="2864" refreshError="1"/>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refreshError="1"/>
      <sheetData sheetId="2874" refreshError="1"/>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refreshError="1"/>
      <sheetData sheetId="3109" refreshError="1"/>
      <sheetData sheetId="3110" refreshError="1"/>
      <sheetData sheetId="3111" refreshError="1"/>
      <sheetData sheetId="3112" refreshError="1"/>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B별"/>
      <sheetName val="1998"/>
    </sheetNames>
    <sheetDataSet>
      <sheetData sheetId="0"/>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KE LIST"/>
    </sheetNames>
    <sheetDataSet>
      <sheetData sheetId="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B별"/>
      <sheetName val="設定"/>
      <sheetName val="日期等選項"/>
    </sheetNames>
    <sheetDataSet>
      <sheetData sheetId="0"/>
      <sheetData sheetId="1" refreshError="1"/>
      <sheetData sheetId="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B별"/>
      <sheetName val="95TOTREV"/>
      <sheetName val="FOB발"/>
    </sheetNames>
    <sheetDataSet>
      <sheetData sheetId="0"/>
      <sheetData sheetId="1" refreshError="1"/>
      <sheetData sheetId="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B별"/>
      <sheetName val="6F8"/>
      <sheetName val="제품별"/>
    </sheetNames>
    <sheetDataSet>
      <sheetData sheetId="0"/>
      <sheetData sheetId="1" refreshError="1"/>
      <sheetData sheetId="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재료비타계정"/>
      <sheetName val="매출타계정"/>
      <sheetName val="제조원가"/>
      <sheetName val="매출원가"/>
      <sheetName val="재공품"/>
      <sheetName val="유형자산명세"/>
      <sheetName val="건설이자"/>
      <sheetName val="감가충당금"/>
      <sheetName val="감가상각비등"/>
      <sheetName val="제품수불명세"/>
      <sheetName val="반제품수불명세"/>
      <sheetName val="재고자산명세"/>
      <sheetName val="9월말잔액AR"/>
      <sheetName val="회사정보"/>
      <sheetName val="社員リスト"/>
      <sheetName val="원가부서 (2)"/>
      <sheetName val="UnitMaster"/>
      <sheetName val="2000명세12"/>
      <sheetName val="ASSIGN"/>
      <sheetName val="List"/>
      <sheetName val="nr030112"/>
      <sheetName val="理由"/>
      <sheetName val=" 갑지"/>
      <sheetName val="裝修表"/>
      <sheetName val="운용미수"/>
      <sheetName val="대구은행"/>
      <sheetName val="유가증권"/>
      <sheetName val="비품"/>
      <sheetName val="재고증감내역"/>
      <sheetName val="품목코드"/>
      <sheetName val="지역개발"/>
      <sheetName val="외화"/>
      <sheetName val="자금동향"/>
      <sheetName val="Code"/>
      <sheetName val="ORDER"/>
      <sheetName val="Convert"/>
      <sheetName val="관계주식"/>
      <sheetName val="income"/>
      <sheetName val="완제수불8"/>
      <sheetName val="수불9월"/>
      <sheetName val="9-1차이내역"/>
      <sheetName val="AN43"/>
      <sheetName val="3.일반사상"/>
      <sheetName val="현금과예금LS"/>
      <sheetName val="대차대조표"/>
      <sheetName val="Epi생산(EpiG),출하요약(영업)"/>
      <sheetName val="기준수익률"/>
      <sheetName val="PL_Total"/>
      <sheetName val="CAUDIT"/>
      <sheetName val="MAIN자산내용"/>
      <sheetName val="당기DATA"/>
      <sheetName val="매각DATA"/>
      <sheetName val="내용연수"/>
      <sheetName val="전기이월DAT"/>
      <sheetName val="배부기준"/>
      <sheetName val="현지법인 대손설정"/>
      <sheetName val="#REF"/>
      <sheetName val="지우지 말것"/>
      <sheetName val="판매브리핑"/>
      <sheetName val="영업.일1"/>
      <sheetName val="고정자산-회사제시"/>
      <sheetName val="대출리스트98"/>
      <sheetName val="은행"/>
      <sheetName val="재고자산명세(12)"/>
      <sheetName val="VT원단위"/>
      <sheetName val="원가부서_(2)"/>
      <sheetName val="_갑지"/>
      <sheetName val="見積表紙"/>
      <sheetName val="欠点種類"/>
      <sheetName val="精査サーバーより貼り付け"/>
      <sheetName val="경영비율 "/>
      <sheetName val="소득금액조정합계표"/>
      <sheetName val="예금명세"/>
      <sheetName val="현가평가(원화장기)"/>
      <sheetName val="주요재무비율"/>
      <sheetName val="Scenario"/>
      <sheetName val="수정시산표"/>
      <sheetName val="계정code"/>
      <sheetName val="기계"/>
      <sheetName val="노임이"/>
      <sheetName val="1.현금예금"/>
      <sheetName val="신한은행1"/>
      <sheetName val="Ⅷ-2"/>
      <sheetName val="ⅤⅡ-5"/>
      <sheetName val="하남요청"/>
      <sheetName val="Sheet1"/>
      <sheetName val="EQUIP LIST"/>
      <sheetName val="JP_GP_UP통합"/>
      <sheetName val="매립"/>
      <sheetName val="내역서"/>
      <sheetName val="Main"/>
      <sheetName val="MP2006 data"/>
      <sheetName val="B053 (990701)공정실적PP%계산"/>
      <sheetName val="MCS_HC_Std_Title"/>
      <sheetName val="MCS_OPEX"/>
      <sheetName val="MCS_PL"/>
      <sheetName val="MCS_CPH"/>
      <sheetName val="Regional_PL"/>
      <sheetName val="03"/>
      <sheetName val="Top3거래선 List"/>
      <sheetName val="マスター"/>
      <sheetName val="Summary"/>
      <sheetName val="EingabeMaske"/>
      <sheetName val="차액보증"/>
      <sheetName val="EQUIP_LIST"/>
      <sheetName val="MP2006_data"/>
      <sheetName val="B053_(990701)공정실적PP%계산"/>
      <sheetName val="Top3거래선_List"/>
      <sheetName val="재발방지대책 이행확인"/>
      <sheetName val="시산표"/>
      <sheetName val="M.수원_원가배부Ⅲ"/>
      <sheetName val="정기적금"/>
      <sheetName val="미수수익(적금)"/>
      <sheetName val="공장"/>
      <sheetName val="지수"/>
      <sheetName val="울산"/>
      <sheetName val="Purchase"/>
      <sheetName val="유동성외화장기031231"/>
      <sheetName val="유동성리스03.12"/>
      <sheetName val="기초자료"/>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 sheetId="66"/>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sheetData sheetId="105"/>
      <sheetData sheetId="106"/>
      <sheetData sheetId="107"/>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B별"/>
    </sheetNames>
    <sheetDataSet>
      <sheetData sheetId="0"/>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B4생산"/>
      <sheetName val="8)중점관리장비현황"/>
      <sheetName val="FAB별"/>
      <sheetName val="FAB생산계획4A"/>
    </sheetNames>
    <sheetDataSet>
      <sheetData sheetId="0"/>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生産量Ｐ"/>
      <sheetName val="社員リスト"/>
      <sheetName val="理由"/>
      <sheetName val="legend"/>
      <sheetName val="#REF"/>
      <sheetName val="LinerWt"/>
      <sheetName val="JF LEHR_DATA"/>
      <sheetName val="JF BATH Data"/>
      <sheetName val="ハクリ深度Data"/>
      <sheetName val="DV阻害count"/>
      <sheetName val="無BS研磨結果"/>
      <sheetName val="CA, SO2"/>
      <sheetName val="①"/>
      <sheetName val="固定費グラフ"/>
      <sheetName val="1234ｸﾞﾗﾌ"/>
      <sheetName val="141期一次"/>
      <sheetName val="製番検索"/>
      <sheetName val="Category"/>
      <sheetName val="Definition"/>
      <sheetName val="B Bud"/>
      <sheetName val="数量単位"/>
      <sheetName val="解析"/>
      <sheetName val="ドロップダウンリスト"/>
      <sheetName val="工作表1"/>
      <sheetName val="工作表5"/>
      <sheetName val="ISOP Data"/>
      <sheetName val="YF_thick_data(更新用)"/>
      <sheetName val="VO開度"/>
      <sheetName val="Basic Information"/>
      <sheetName val="カテゴリーリスト"/>
      <sheetName val="リスト"/>
      <sheetName val="まとめ"/>
      <sheetName val="FormA"/>
      <sheetName val="源"/>
      <sheetName val="xf_red"/>
      <sheetName val="Chart"/>
      <sheetName val="收率檢查"/>
      <sheetName val="密度換算"/>
      <sheetName val="板厚偏差"/>
      <sheetName val="平坦度WF"/>
      <sheetName val="時間軸更新"/>
      <sheetName val="IE ISOP項目"/>
      <sheetName val="Sheet2"/>
      <sheetName val="NG欠点密度"/>
      <sheetName val="Ｔ円形 ＞100 um 密度推移圖"/>
      <sheetName val="NG欠点個数入力"/>
      <sheetName val="欠点密度分布・歩留日毎-&gt;"/>
      <sheetName val="手順書"/>
      <sheetName val="手順書 (中文)"/>
      <sheetName val="集計Logic"/>
      <sheetName val="原紙"/>
      <sheetName val="生産実績集計"/>
      <sheetName val="1日"/>
      <sheetName val="2日"/>
      <sheetName val="3日"/>
      <sheetName val="4日"/>
      <sheetName val="5日"/>
      <sheetName val="6日"/>
      <sheetName val="7日"/>
      <sheetName val="8日"/>
      <sheetName val="9日"/>
      <sheetName val="10日"/>
      <sheetName val="11日"/>
      <sheetName val="12日"/>
      <sheetName val="13日"/>
      <sheetName val="14日"/>
      <sheetName val="15日"/>
      <sheetName val="16日"/>
      <sheetName val="17日"/>
      <sheetName val="18日"/>
      <sheetName val="19日"/>
      <sheetName val="20日"/>
      <sheetName val="21日"/>
      <sheetName val="22日"/>
      <sheetName val="23日"/>
      <sheetName val="24日"/>
      <sheetName val="25日"/>
      <sheetName val="26日"/>
      <sheetName val="27日"/>
      <sheetName val="28日"/>
      <sheetName val="29日"/>
      <sheetName val="30日"/>
      <sheetName val="31日"/>
      <sheetName val="勿殺(記錄用)"/>
      <sheetName val="2020"/>
      <sheetName val="G6 AN100受括表"/>
      <sheetName val="G6 LTPS向推移 "/>
      <sheetName val="G6 0.4T"/>
      <sheetName val="※新生產報告周四"/>
      <sheetName val="工作表3"/>
      <sheetName val="リスト定義"/>
      <sheetName val="(5)ProdMaster"/>
      <sheetName val="データ消去無し【支払】"/>
      <sheetName val="プルダウンリスト"/>
      <sheetName val="【参考】List"/>
      <sheetName val="Nissan_FUGA_1500k_Life702k@2025"/>
      <sheetName val="Nissan_FUGA_ABM(1386k_Life1135k"/>
      <sheetName val="JF_LEHR_DATA"/>
      <sheetName val="JF_BATH_Data"/>
      <sheetName val="CA,_SO2"/>
      <sheetName val="B_Bud"/>
      <sheetName val="ISOP_Data"/>
      <sheetName val="Basic_Information"/>
      <sheetName val="IE_ISOP項目"/>
      <sheetName val="Ｔ円形_＞100_um_密度推移圖"/>
      <sheetName val="手順書_(中文)"/>
      <sheetName val="G6_AN100受括表"/>
      <sheetName val="G6_LTPS向推移_"/>
      <sheetName val="G6_0_4T"/>
      <sheetName val="填表说明"/>
      <sheetName val="名单"/>
      <sheetName val="不良毎Trend"/>
      <sheetName val="Sheet5"/>
      <sheetName val="P月報雑(P販売検討他)"/>
      <sheetName val="TW-2130"/>
      <sheetName val="Sheet1"/>
      <sheetName val="CT5"/>
      <sheetName val="鹿島CT5コスト(網透明＋FR)"/>
      <sheetName val="生産進捗rev０"/>
      <sheetName val="人員4 "/>
    </sheetNames>
    <sheetDataSet>
      <sheetData sheetId="0" refreshError="1">
        <row r="7">
          <cell r="B7" t="str">
            <v>92-1</v>
          </cell>
          <cell r="F7">
            <v>5.5</v>
          </cell>
        </row>
        <row r="8">
          <cell r="B8" t="str">
            <v>2</v>
          </cell>
          <cell r="F8">
            <v>1</v>
          </cell>
        </row>
        <row r="9">
          <cell r="B9" t="str">
            <v>3</v>
          </cell>
          <cell r="F9">
            <v>9.3000000000000007</v>
          </cell>
        </row>
        <row r="10">
          <cell r="B10" t="str">
            <v>4</v>
          </cell>
          <cell r="F10">
            <v>2.8</v>
          </cell>
        </row>
        <row r="11">
          <cell r="B11" t="str">
            <v>5</v>
          </cell>
          <cell r="F11">
            <v>5</v>
          </cell>
        </row>
        <row r="12">
          <cell r="B12" t="str">
            <v>6</v>
          </cell>
          <cell r="F12">
            <v>0.4</v>
          </cell>
        </row>
        <row r="13">
          <cell r="B13" t="str">
            <v>7</v>
          </cell>
          <cell r="F13">
            <v>15.3</v>
          </cell>
          <cell r="H13">
            <v>30.6</v>
          </cell>
        </row>
        <row r="14">
          <cell r="B14" t="str">
            <v>8</v>
          </cell>
          <cell r="F14">
            <v>1.6</v>
          </cell>
          <cell r="H14">
            <v>3.2</v>
          </cell>
        </row>
        <row r="15">
          <cell r="B15" t="str">
            <v>9</v>
          </cell>
          <cell r="F15">
            <v>24.7</v>
          </cell>
          <cell r="H15">
            <v>49.4</v>
          </cell>
        </row>
        <row r="16">
          <cell r="B16" t="str">
            <v>10</v>
          </cell>
          <cell r="F16">
            <v>8.1</v>
          </cell>
          <cell r="H16">
            <v>16.2</v>
          </cell>
        </row>
        <row r="17">
          <cell r="B17" t="str">
            <v>11</v>
          </cell>
          <cell r="F17">
            <v>13.1</v>
          </cell>
          <cell r="H17">
            <v>26.2</v>
          </cell>
        </row>
        <row r="18">
          <cell r="B18" t="str">
            <v>12</v>
          </cell>
          <cell r="F18">
            <v>9.8000000000000007</v>
          </cell>
          <cell r="H18">
            <v>19.600000000000001</v>
          </cell>
        </row>
        <row r="19">
          <cell r="B19" t="str">
            <v>93-1</v>
          </cell>
          <cell r="F19">
            <v>39.200000000000003</v>
          </cell>
          <cell r="H19">
            <v>78.400000000000006</v>
          </cell>
        </row>
        <row r="20">
          <cell r="B20" t="str">
            <v>2</v>
          </cell>
          <cell r="F20">
            <v>28.1</v>
          </cell>
          <cell r="H20">
            <v>56.2</v>
          </cell>
        </row>
        <row r="21">
          <cell r="B21" t="str">
            <v>3</v>
          </cell>
          <cell r="F21">
            <v>11.3</v>
          </cell>
          <cell r="H21">
            <v>22.6</v>
          </cell>
        </row>
        <row r="22">
          <cell r="B22" t="str">
            <v>4</v>
          </cell>
          <cell r="F22">
            <v>60.1</v>
          </cell>
          <cell r="H22">
            <v>60.1</v>
          </cell>
        </row>
        <row r="23">
          <cell r="B23" t="str">
            <v>5</v>
          </cell>
          <cell r="F23">
            <v>42.1</v>
          </cell>
          <cell r="H23">
            <v>42.1</v>
          </cell>
        </row>
        <row r="24">
          <cell r="B24" t="str">
            <v>6</v>
          </cell>
          <cell r="F24">
            <v>55.4</v>
          </cell>
          <cell r="H24">
            <v>55.4</v>
          </cell>
        </row>
        <row r="25">
          <cell r="B25" t="str">
            <v>7</v>
          </cell>
          <cell r="F25">
            <v>39</v>
          </cell>
          <cell r="H25">
            <v>39</v>
          </cell>
        </row>
        <row r="26">
          <cell r="B26" t="str">
            <v>8</v>
          </cell>
          <cell r="F26">
            <v>28</v>
          </cell>
          <cell r="H26">
            <v>28</v>
          </cell>
        </row>
        <row r="27">
          <cell r="B27" t="str">
            <v>9</v>
          </cell>
          <cell r="F27">
            <v>214</v>
          </cell>
          <cell r="H27">
            <v>142.66666666666666</v>
          </cell>
        </row>
        <row r="28">
          <cell r="B28" t="str">
            <v>10</v>
          </cell>
          <cell r="F28">
            <v>237.2</v>
          </cell>
          <cell r="H28">
            <v>158.13333333333333</v>
          </cell>
        </row>
        <row r="29">
          <cell r="B29" t="str">
            <v>11</v>
          </cell>
          <cell r="F29">
            <v>247.3</v>
          </cell>
          <cell r="H29">
            <v>164.86666666666667</v>
          </cell>
        </row>
        <row r="30">
          <cell r="B30" t="str">
            <v>12</v>
          </cell>
          <cell r="F30">
            <v>269.10000000000002</v>
          </cell>
          <cell r="H30">
            <v>179.4</v>
          </cell>
        </row>
        <row r="31">
          <cell r="B31" t="str">
            <v>94-1</v>
          </cell>
          <cell r="F31">
            <v>221.4</v>
          </cell>
          <cell r="H31">
            <v>147.6</v>
          </cell>
        </row>
        <row r="32">
          <cell r="B32" t="str">
            <v>2</v>
          </cell>
          <cell r="F32">
            <v>274.2</v>
          </cell>
          <cell r="H32">
            <v>182.79999999999998</v>
          </cell>
        </row>
        <row r="33">
          <cell r="B33" t="str">
            <v>3</v>
          </cell>
          <cell r="F33">
            <v>271.89999999999998</v>
          </cell>
          <cell r="H33">
            <v>181.26666666666665</v>
          </cell>
        </row>
        <row r="34">
          <cell r="B34" t="str">
            <v>4</v>
          </cell>
          <cell r="F34">
            <v>258</v>
          </cell>
          <cell r="H34">
            <v>172</v>
          </cell>
        </row>
        <row r="35">
          <cell r="B35" t="str">
            <v>5</v>
          </cell>
          <cell r="F35">
            <v>325.89999999999998</v>
          </cell>
          <cell r="H35">
            <v>217.26666666666665</v>
          </cell>
        </row>
        <row r="36">
          <cell r="B36" t="str">
            <v>6</v>
          </cell>
          <cell r="F36">
            <v>332.4</v>
          </cell>
          <cell r="H36">
            <v>221.6</v>
          </cell>
        </row>
        <row r="37">
          <cell r="B37" t="str">
            <v>7</v>
          </cell>
          <cell r="F37">
            <v>414.9</v>
          </cell>
          <cell r="H37">
            <v>276.59999999999997</v>
          </cell>
        </row>
        <row r="38">
          <cell r="B38" t="str">
            <v>8</v>
          </cell>
          <cell r="F38">
            <v>413.6</v>
          </cell>
          <cell r="H38">
            <v>275.73333333333335</v>
          </cell>
        </row>
        <row r="39">
          <cell r="B39" t="str">
            <v>9</v>
          </cell>
          <cell r="F39">
            <v>351.3</v>
          </cell>
          <cell r="H39">
            <v>234.20000000000002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row r="7">
          <cell r="B7" t="str">
            <v>JF</v>
          </cell>
        </row>
      </sheetData>
      <sheetData sheetId="37"/>
      <sheetData sheetId="38"/>
      <sheetData sheetId="39"/>
      <sheetData sheetId="40"/>
      <sheetData sheetId="41"/>
      <sheetData sheetId="42" refreshError="1"/>
      <sheetData sheetId="43">
        <row r="7">
          <cell r="B7" t="str">
            <v>中</v>
          </cell>
        </row>
      </sheetData>
      <sheetData sheetId="44" refreshError="1"/>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row r="7">
          <cell r="B7" t="str">
            <v>CM7FK35-02</v>
          </cell>
        </row>
      </sheetData>
      <sheetData sheetId="85">
        <row r="7">
          <cell r="B7" t="str">
            <v>JF</v>
          </cell>
        </row>
      </sheetData>
      <sheetData sheetId="86"/>
      <sheetData sheetId="87"/>
      <sheetData sheetId="88"/>
      <sheetData sheetId="89"/>
      <sheetData sheetId="90" refreshError="1"/>
      <sheetData sheetId="91" refreshError="1"/>
      <sheetData sheetId="92" refreshError="1"/>
      <sheetData sheetId="93" refreshError="1"/>
      <sheetData sheetId="94" refreshError="1"/>
      <sheetData sheetId="95" refreshError="1"/>
      <sheetData sheetId="96" refreshError="1"/>
      <sheetData sheetId="97"/>
      <sheetData sheetId="98"/>
      <sheetData sheetId="99"/>
      <sheetData sheetId="100"/>
      <sheetData sheetId="101"/>
      <sheetData sheetId="102"/>
      <sheetData sheetId="103"/>
      <sheetData sheetId="104"/>
      <sheetData sheetId="105"/>
      <sheetData sheetId="106">
        <row r="7">
          <cell r="B7" t="str">
            <v>JF</v>
          </cell>
        </row>
      </sheetData>
      <sheetData sheetId="107"/>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80% PRST Worksheet"/>
      <sheetName val="2001"/>
      <sheetName val="2000"/>
    </sheetNames>
    <sheetDataSet>
      <sheetData sheetId="0">
        <row r="24">
          <cell r="A24" t="str">
            <v>Time</v>
          </cell>
          <cell r="C24" t="str">
            <v>LCL</v>
          </cell>
        </row>
        <row r="25">
          <cell r="A25">
            <v>0</v>
          </cell>
          <cell r="C25">
            <v>-2</v>
          </cell>
        </row>
        <row r="26">
          <cell r="A26">
            <v>693147</v>
          </cell>
          <cell r="C26">
            <v>-5.2098587532967144E-7</v>
          </cell>
        </row>
        <row r="27">
          <cell r="A27">
            <v>4243833</v>
          </cell>
          <cell r="C27">
            <v>10.245113646921864</v>
          </cell>
        </row>
        <row r="28">
          <cell r="A28">
            <v>5150000</v>
          </cell>
          <cell r="C28">
            <v>12.859758921156322</v>
          </cell>
        </row>
        <row r="31">
          <cell r="A31" t="str">
            <v>Accumulated Hours</v>
          </cell>
          <cell r="B31" t="str">
            <v># Failures</v>
          </cell>
        </row>
        <row r="32">
          <cell r="A32">
            <v>0</v>
          </cell>
          <cell r="B32">
            <v>1.5849625007211563</v>
          </cell>
          <cell r="C32" t="str">
            <v xml:space="preserve">   This section defines</v>
          </cell>
        </row>
        <row r="33">
          <cell r="A33">
            <v>1876708</v>
          </cell>
          <cell r="B33">
            <v>7</v>
          </cell>
          <cell r="C33" t="str">
            <v xml:space="preserve">   the boundary </v>
          </cell>
        </row>
        <row r="34">
          <cell r="A34">
            <v>2426015</v>
          </cell>
          <cell r="B34">
            <v>7</v>
          </cell>
          <cell r="C34" t="str">
            <v xml:space="preserve">   conditions for the</v>
          </cell>
        </row>
        <row r="35">
          <cell r="A35">
            <v>2426015</v>
          </cell>
          <cell r="B35">
            <v>5</v>
          </cell>
          <cell r="C35" t="str">
            <v xml:space="preserve">   PRST Chart.</v>
          </cell>
        </row>
        <row r="36">
          <cell r="A36">
            <v>693147</v>
          </cell>
          <cell r="B36">
            <v>0</v>
          </cell>
        </row>
        <row r="38">
          <cell r="A38">
            <v>0</v>
          </cell>
          <cell r="B38">
            <v>0</v>
          </cell>
          <cell r="E38" t="str">
            <v xml:space="preserve">   This section is for the</v>
          </cell>
        </row>
        <row r="39">
          <cell r="A39">
            <v>467100</v>
          </cell>
          <cell r="B39">
            <v>0</v>
          </cell>
          <cell r="E39" t="str">
            <v xml:space="preserve">   weekly data entry</v>
          </cell>
        </row>
        <row r="40">
          <cell r="A40">
            <v>468492</v>
          </cell>
          <cell r="B40">
            <v>1</v>
          </cell>
          <cell r="E40" t="str">
            <v xml:space="preserve">   of accumulated run</v>
          </cell>
        </row>
        <row r="41">
          <cell r="A41">
            <v>468492</v>
          </cell>
          <cell r="B41">
            <v>1</v>
          </cell>
          <cell r="E41" t="str">
            <v xml:space="preserve">   hours and charged</v>
          </cell>
        </row>
        <row r="42">
          <cell r="A42">
            <v>470844</v>
          </cell>
          <cell r="B42">
            <v>1</v>
          </cell>
          <cell r="E42" t="str">
            <v xml:space="preserve">   failures.</v>
          </cell>
        </row>
        <row r="43">
          <cell r="A43">
            <v>470844</v>
          </cell>
          <cell r="B43">
            <v>2</v>
          </cell>
        </row>
        <row r="44">
          <cell r="A44">
            <v>505644</v>
          </cell>
          <cell r="B44">
            <v>2</v>
          </cell>
        </row>
      </sheetData>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KG"/>
      <sheetName val="WAFER"/>
      <sheetName val="F7"/>
      <sheetName val="F6"/>
      <sheetName val="F5"/>
      <sheetName val="F4"/>
      <sheetName val="제조원가"/>
      <sheetName val="수율"/>
      <sheetName val="재공품"/>
      <sheetName val="CYCLE"/>
      <sheetName val="BM1"/>
      <sheetName val="BM2"/>
      <sheetName val="BM3"/>
      <sheetName val="BM4"/>
      <sheetName val="인당생산성"/>
      <sheetName val="재료비"/>
      <sheetName val="원부자재"/>
      <sheetName val="품질"/>
      <sheetName val="투자"/>
      <sheetName val="인력계획"/>
      <sheetName val="Y2K 대상장비"/>
      <sheetName val="Chart5"/>
      <sheetName val="Sheet3"/>
      <sheetName val="2QREV"/>
      <sheetName val="2Q"/>
      <sheetName val="1QREV"/>
      <sheetName val="1Q"/>
      <sheetName val="DATA"/>
      <sheetName val="Sheet1"/>
      <sheetName val="SUM"/>
      <sheetName val="인원"/>
      <sheetName val="장치"/>
      <sheetName val="개선항목"/>
      <sheetName val="CH"/>
      <sheetName val="PR"/>
      <sheetName val="1억$"/>
      <sheetName val="가능수량"/>
      <sheetName val="생산계획"/>
      <sheetName val="매출검토"/>
      <sheetName val="장당매출"/>
      <sheetName val="생산계획 (2)"/>
      <sheetName val="2004년생산계획"/>
      <sheetName val="사업계획1.1"/>
      <sheetName val="예상"/>
      <sheetName val="실적"/>
      <sheetName val="WF비용증감"/>
      <sheetName val="사업연동"/>
      <sheetName val="예상연동"/>
      <sheetName val="실적연동"/>
      <sheetName val="연동경비-WF포함"/>
      <sheetName val="6월 계획"/>
      <sheetName val="7월 비용회의용"/>
      <sheetName val="상-하반기실적"/>
      <sheetName val="8월실적-3Q"/>
      <sheetName val="F5본부취합2Q"/>
      <sheetName val="F5본부취합3Q"/>
      <sheetName val="F5본부취합4Q"/>
      <sheetName val="Main장표1Q"/>
      <sheetName val="Main장표2Q"/>
      <sheetName val="Main장표3Q"/>
      <sheetName val="Main장표4Q"/>
      <sheetName val="재료비목표"/>
      <sheetName val="F-5종합"/>
      <sheetName val="생산5"/>
      <sheetName val="장비5"/>
      <sheetName val="공정5"/>
      <sheetName val="DM5P"/>
      <sheetName val="F5혁신"/>
      <sheetName val="F5담당"/>
      <sheetName val="R&amp;D운영"/>
      <sheetName val="R&amp;D4월실적"/>
      <sheetName val="R&amp;D5월실적"/>
      <sheetName val="R&amp;D하반기실적"/>
      <sheetName val="R&amp;D상-하반기"/>
      <sheetName val="R_D 2Q"/>
      <sheetName val="R_D 하반기"/>
      <sheetName val="R_D공장취합"/>
      <sheetName val="재료비실적Trend"/>
      <sheetName val="주간실적"/>
      <sheetName val="Prime Cost"/>
      <sheetName val="환율"/>
      <sheetName val="COST TREND"/>
      <sheetName val="연동경비월별실적"/>
      <sheetName val="장당 COST"/>
      <sheetName val="일반재료비2004년"/>
      <sheetName val="PR실적"/>
      <sheetName val="장당비용기준미달"/>
      <sheetName val="생산변동비용증가"/>
      <sheetName val="Cost Trend(R&amp;D포함)"/>
      <sheetName val="Cost Trend(R&amp;D제외)"/>
      <sheetName val="수선비(완료항목)"/>
      <sheetName val="SAP 사업계획Data"/>
      <sheetName val="수선비장당Cost"/>
      <sheetName val="원재료초과사유"/>
      <sheetName val="2004"/>
      <sheetName val="JSR_Etch전"/>
      <sheetName val="JSR_Etch후"/>
      <sheetName val="SUM_Etch전"/>
      <sheetName val="SUM_Etch후"/>
      <sheetName val="CHISSO_Etch전"/>
      <sheetName val="CHISSO_Etch후"/>
      <sheetName val="Book2의 워크시트"/>
      <sheetName val="Pub"/>
    </sheetNames>
    <sheetDataSet>
      <sheetData sheetId="0" refreshError="1">
        <row r="3">
          <cell r="D3" t="str">
            <v>98년</v>
          </cell>
          <cell r="E3" t="str">
            <v>99년</v>
          </cell>
          <cell r="V3">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申請データ・TFT加工SPOT"/>
      <sheetName val="【記入例】"/>
      <sheetName val="コメント"/>
      <sheetName val="Code"/>
      <sheetName val="Code（製造分）"/>
      <sheetName val="１．InfoCube (YKCH0010) 案２"/>
      <sheetName val="１．InfoCube (YKCH0010)案１"/>
      <sheetName val="YF比重"/>
      <sheetName val="社員リスト"/>
      <sheetName val="CF紫外線透過率"/>
      <sheetName val="UnitMaster"/>
      <sheetName val="2001"/>
      <sheetName val="【TFT加工スポット】品目マスタ記入シート（ブランク）ver1"/>
      <sheetName val="2000"/>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재료비타계정"/>
      <sheetName val="매출타계정"/>
      <sheetName val="제조원가"/>
      <sheetName val="매출원가"/>
      <sheetName val="재공품"/>
      <sheetName val="유형자산명세"/>
      <sheetName val="건설이자"/>
      <sheetName val="감가충당금"/>
      <sheetName val="감가상각비등"/>
      <sheetName val="제품수불명세"/>
      <sheetName val="반제품수불명세"/>
      <sheetName val="재고자산명세"/>
      <sheetName val="대구은행"/>
      <sheetName val="社員リスト"/>
      <sheetName val="１．InfoCube (YKCH0010)案１"/>
      <sheetName val="１．InfoCube (YKCH0010) 案２"/>
      <sheetName val="재고증감내역"/>
      <sheetName val="１．InfoCube_(YKCH0010)案１"/>
      <sheetName val="１．InfoCube_(YKCH0010)_案２"/>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B별"/>
      <sheetName val="TG9504"/>
      <sheetName val="Total pt-base"/>
    </sheetNames>
    <sheetDataSet>
      <sheetData sheetId="0"/>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B별"/>
      <sheetName val="95TOTREV"/>
      <sheetName val="97센_협"/>
      <sheetName val="FAB4생산"/>
      <sheetName val="원본"/>
      <sheetName val="TG9504"/>
      <sheetName val="F5"/>
      <sheetName val="RAW_Data"/>
      <sheetName val="FAB"/>
      <sheetName val="장비명"/>
      <sheetName val="KMT물량"/>
      <sheetName val="기본 상수"/>
      <sheetName val="전기"/>
      <sheetName val="제품별"/>
      <sheetName val="PKG"/>
      <sheetName val="Summary"/>
      <sheetName val="960318-1"/>
      <sheetName val="Tot_Sum"/>
      <sheetName val="M8_Sum"/>
      <sheetName val="M9_Sum"/>
      <sheetName val="경수97.02"/>
      <sheetName val="SALE&amp;COST"/>
      <sheetName val="MVMT_row2"/>
      <sheetName val="code"/>
      <sheetName val="1995년 섹터별 매출"/>
      <sheetName val="차수"/>
      <sheetName val="02"/>
      <sheetName val="03"/>
      <sheetName val="01"/>
      <sheetName val="산출기준(파견전산실)"/>
      <sheetName val="현금흐름표"/>
      <sheetName val="분석내용"/>
      <sheetName val="Low YLD Reject"/>
      <sheetName val="시실누(모) "/>
      <sheetName val="중장SR"/>
      <sheetName val="연구9월"/>
      <sheetName val="국산화"/>
      <sheetName val="96재료"/>
      <sheetName val="MFAB"/>
      <sheetName val="MFRT"/>
      <sheetName val="MPKG"/>
      <sheetName val="MPRD"/>
      <sheetName val="FOB발"/>
      <sheetName val="chip_o"/>
      <sheetName val="fab_o"/>
      <sheetName val="frt_o"/>
      <sheetName val="ALL"/>
      <sheetName val="지수"/>
      <sheetName val="4-8.공통"/>
      <sheetName val="고장이력"/>
      <sheetName val="cuslist"/>
      <sheetName val="Graph Data"/>
      <sheetName val="해트트릭"/>
      <sheetName val="공통가설"/>
      <sheetName val="Fabless comp ROE"/>
      <sheetName val="부대"/>
      <sheetName val="환률"/>
      <sheetName val="Controls"/>
      <sheetName val="9609Aß"/>
      <sheetName val="현우실적"/>
      <sheetName val="BWipList"/>
      <sheetName val="TWipList"/>
      <sheetName val="앞면인쇄후180도_회전"/>
      <sheetName val="CF2"/>
      <sheetName val="CF4"/>
      <sheetName val="CF5"/>
      <sheetName val="CF7"/>
      <sheetName val="CF8"/>
      <sheetName val="GF3"/>
      <sheetName val="128M"/>
      <sheetName val="16EDO"/>
      <sheetName val="16SD"/>
      <sheetName val="16WB"/>
      <sheetName val="256M"/>
      <sheetName val="4M"/>
      <sheetName val="64EDO"/>
      <sheetName val="64SD"/>
      <sheetName val="DRD"/>
      <sheetName val="SRAM"/>
      <sheetName val="근로소득 세액표"/>
      <sheetName val="건강보험 표준요율표"/>
      <sheetName val="국민연금 표준요율표"/>
      <sheetName val="F"/>
      <sheetName val="노무비단가"/>
      <sheetName val="요율"/>
      <sheetName val="기준액"/>
      <sheetName val="내역"/>
      <sheetName val="PBS"/>
      <sheetName val="Wip Status"/>
      <sheetName val="CHART_DATA_PLAN_RESULT_TREND"/>
      <sheetName val="PARAM"/>
      <sheetName val="CHART_DATA_RADAR"/>
      <sheetName val="D_HOT_CHAGER"/>
      <sheetName val="D_CSFKPIID"/>
      <sheetName val="D_INSIDEID"/>
      <sheetName val="D_LEVEL"/>
      <sheetName val="D_UNIT"/>
      <sheetName val="D_WORK_DT"/>
      <sheetName val="수불1Q"/>
      <sheetName val="수불2Q"/>
      <sheetName val="수불3Q"/>
      <sheetName val="수불4Q"/>
      <sheetName val="3ND 64M"/>
      <sheetName val="1월"/>
      <sheetName val="9609추"/>
      <sheetName val="SCK"/>
      <sheetName val="평가기준"/>
      <sheetName val="MATL"/>
      <sheetName val="YLD"/>
      <sheetName val="AuWire"/>
      <sheetName val="Epoxy"/>
      <sheetName val="MoldComp"/>
      <sheetName val="Æo°¡±aAØ"/>
      <sheetName val="Assumptions"/>
      <sheetName val="CPK Job Codes"/>
      <sheetName val="CPK Salary Structure"/>
      <sheetName val="Global Job Codes - Mgmt"/>
      <sheetName val="Mercer Data"/>
      <sheetName val="Budget Control - local Currency"/>
      <sheetName val="기초코드"/>
      <sheetName val="FY-FinModel1.0"/>
      <sheetName val="토목주소"/>
      <sheetName val="프랜트면허"/>
      <sheetName val="DDR"/>
      <sheetName val="Sheet3"/>
      <sheetName val="Sheet1 (3)"/>
      <sheetName val="단가"/>
      <sheetName val="3.기준(외화1)"/>
      <sheetName val="CAT_5"/>
      <sheetName val="变更复原基准"/>
      <sheetName val="기본_상수"/>
      <sheetName val="1995년_섹터별_매출"/>
      <sheetName val="경수97_02"/>
      <sheetName val="Low_YLD_Reject"/>
      <sheetName val="시실누(모)_"/>
      <sheetName val="4-8_공통"/>
      <sheetName val="Fabless_comp_ROE"/>
      <sheetName val="Graph_Data"/>
      <sheetName val="근로소득_세액표"/>
      <sheetName val="건강보험_표준요율표"/>
      <sheetName val="국민연금_표준요율표"/>
      <sheetName val="Wip_Status"/>
      <sheetName val="3ND_64M"/>
      <sheetName val="CPK_Job_Codes"/>
      <sheetName val="CPK_Salary_Structure"/>
      <sheetName val="Global_Job_Codes_-_Mgmt"/>
      <sheetName val="Mercer_Data"/>
      <sheetName val="Budget_Control_-_local_Currency"/>
      <sheetName val="FY-FinModel1_0"/>
      <sheetName val="통계자료"/>
      <sheetName val="단가산출"/>
      <sheetName val="126.255"/>
      <sheetName val="Sheet1"/>
      <sheetName val="#REF"/>
      <sheetName val="WACC"/>
      <sheetName val="M5_S"/>
      <sheetName val="M6_S"/>
      <sheetName val="SRAM_CHIP"/>
      <sheetName val="SRAM_생산"/>
      <sheetName val="Data"/>
      <sheetName val="건설"/>
      <sheetName val="손익분석"/>
      <sheetName val="Actuals"/>
      <sheetName val="손익계산서"/>
      <sheetName val="대차대조표"/>
      <sheetName val="sum"/>
      <sheetName val="ASP"/>
      <sheetName val="FAB_I"/>
      <sheetName val="PKG_I"/>
      <sheetName val="FT_금액"/>
      <sheetName val="YIELD"/>
      <sheetName val="98비정기소모"/>
      <sheetName val="MATRLDATA"/>
      <sheetName val="F9804"/>
      <sheetName val="원가data"/>
      <sheetName val="COA-17"/>
      <sheetName val="C-18"/>
      <sheetName val="일위대가표"/>
      <sheetName val="97-98"/>
      <sheetName val="조명율표"/>
      <sheetName val="환율"/>
      <sheetName val="금액내역서"/>
      <sheetName val="SILICATE"/>
      <sheetName val="기본_상수1"/>
      <sheetName val="경수97_021"/>
      <sheetName val="Low_YLD_Reject1"/>
      <sheetName val="시실누(모)_1"/>
      <sheetName val="1995년_섹터별_매출1"/>
      <sheetName val="4-8_공통1"/>
      <sheetName val="Graph_Data1"/>
      <sheetName val="Fabless_comp_ROE1"/>
      <sheetName val="근로소득_세액표1"/>
      <sheetName val="건강보험_표준요율표1"/>
      <sheetName val="국민연금_표준요율표1"/>
      <sheetName val="Wip_Status1"/>
      <sheetName val="3ND_64M1"/>
      <sheetName val="CPK_Job_Codes1"/>
      <sheetName val="CPK_Salary_Structure1"/>
      <sheetName val="Global_Job_Codes_-_Mgmt1"/>
      <sheetName val="Mercer_Data1"/>
      <sheetName val="Budget_Control_-_local_Currenc1"/>
      <sheetName val="FY-FinModel1_01"/>
      <sheetName val="6F8"/>
      <sheetName val="Coverpage"/>
      <sheetName val="Japan"/>
      <sheetName val="Brains"/>
      <sheetName val="INPUT"/>
      <sheetName val="PV Graph Data"/>
      <sheetName val="Variables"/>
      <sheetName val="LC"/>
      <sheetName val="LC last year"/>
      <sheetName val="USD"/>
      <sheetName val="USD last year"/>
      <sheetName val="Lists"/>
      <sheetName val="보고"/>
      <sheetName val="Cover"/>
      <sheetName val="etc"/>
      <sheetName val="처짐량비교"/>
      <sheetName val="원가내역"/>
      <sheetName val="3CHBDC"/>
      <sheetName val="견적을지"/>
      <sheetName val="물량산출근거"/>
      <sheetName val="FCU (2)"/>
      <sheetName val="인건비"/>
      <sheetName val="7-1단위세대오배수FUD"/>
      <sheetName val="누락일위대가내역"/>
      <sheetName val="중연"/>
      <sheetName val="용연"/>
      <sheetName val="예산M11A"/>
      <sheetName val="计算稿"/>
      <sheetName val="pre-anal손익계산서"/>
      <sheetName val="pre-anal대차대조표"/>
      <sheetName val="Sheet1_(3)"/>
      <sheetName val="126_255"/>
      <sheetName val="3_기준(외화1)"/>
      <sheetName val="1106  APS RATE "/>
      <sheetName val="SDR"/>
      <sheetName val="증기"/>
      <sheetName val="ss"/>
      <sheetName val="Balance Sheet"/>
      <sheetName val="Income Statement"/>
      <sheetName val="comparables"/>
      <sheetName val="Deduction"/>
      <sheetName val="other"/>
      <sheetName val="conclusion"/>
      <sheetName val="결정단가"/>
      <sheetName val="FAB2_상세"/>
      <sheetName val="FAB3_상세"/>
      <sheetName val="PKG_상세"/>
      <sheetName val="Test_상세"/>
      <sheetName val="설비상세"/>
      <sheetName val="구미종합"/>
      <sheetName val="FAB2_Matrix"/>
      <sheetName val="FAB3_Matrix"/>
      <sheetName val="PKG_Matrix"/>
      <sheetName val="Test_Matrix"/>
      <sheetName val="Sheet2"/>
      <sheetName val="총괄표"/>
      <sheetName val="증감내역"/>
      <sheetName val="산출근거_사무용품비"/>
      <sheetName val="산출근거_소모품비"/>
      <sheetName val="산출근거_여비교통비"/>
      <sheetName val="항공료기준표"/>
      <sheetName val="해외업무출장"/>
      <sheetName val="사외교육비"/>
      <sheetName val="연구용소모품"/>
      <sheetName val="산출근거(도서비)"/>
      <sheetName val="경상연구개발비"/>
      <sheetName val="은행"/>
      <sheetName val="평가&amp;선급.미지급"/>
      <sheetName val="C"/>
      <sheetName val="01is(누계)"/>
      <sheetName val="LA(INVENTORY)"/>
      <sheetName val="감가상각비"/>
      <sheetName val="SA"/>
      <sheetName val="대차합동"/>
      <sheetName val="building"/>
      <sheetName val="월간단가"/>
      <sheetName val="주주명부&lt;끝&gt;"/>
      <sheetName val="basic_info"/>
      <sheetName val="B"/>
      <sheetName val="일수"/>
      <sheetName val="97년추정손익계산서"/>
      <sheetName val="HISTORY REPORT-ARMOR ALL &amp; STP"/>
      <sheetName val="대차총괄"/>
      <sheetName val="기준정보"/>
      <sheetName val="DB"/>
      <sheetName val="관세"/>
      <sheetName val="RR Allocation"/>
      <sheetName val="건물"/>
      <sheetName val="Links"/>
      <sheetName val="Indoor Disposer"/>
      <sheetName val="DATA-2003"/>
      <sheetName val="SLS UPLOAD"/>
      <sheetName val="재고현황(Unit)"/>
      <sheetName val="AFS(국문)"/>
      <sheetName val="미실현손익명세서"/>
      <sheetName val="EXTENSION현황"/>
      <sheetName val="8)중점관리장비현황"/>
      <sheetName val="TOEIC기준점수"/>
      <sheetName val="배부기준"/>
      <sheetName val="DAILY CHECK"/>
      <sheetName val="BM2D_5G3"/>
      <sheetName val="VIAD_5G3"/>
      <sheetName val="VIACHN_5G3"/>
      <sheetName val="外気負荷"/>
      <sheetName val="Sheet5"/>
      <sheetName val="기본_상수2"/>
      <sheetName val="경수97_022"/>
      <sheetName val="Low_YLD_Reject2"/>
      <sheetName val="시실누(모)_2"/>
      <sheetName val="1995년_섹터별_매출2"/>
      <sheetName val="4-8_공통2"/>
      <sheetName val="Graph_Data2"/>
      <sheetName val="Fabless_comp_ROE2"/>
      <sheetName val="근로소득_세액표2"/>
      <sheetName val="건강보험_표준요율표2"/>
      <sheetName val="국민연금_표준요율표2"/>
      <sheetName val="Wip_Status2"/>
      <sheetName val="3ND_64M2"/>
      <sheetName val="CPK_Job_Codes2"/>
      <sheetName val="CPK_Salary_Structure2"/>
      <sheetName val="Global_Job_Codes_-_Mgmt2"/>
      <sheetName val="Mercer_Data2"/>
      <sheetName val="Budget_Control_-_local_Currenc2"/>
      <sheetName val="FY-FinModel1_02"/>
      <sheetName val="FCU_(2)"/>
      <sheetName val="DAILY_CHECK"/>
      <sheetName val="Financ. Overview"/>
      <sheetName val="Toolbox"/>
      <sheetName val="客戶清單customer list"/>
      <sheetName val="공통부대비"/>
      <sheetName val="TB"/>
      <sheetName val="XREF"/>
      <sheetName val="PAJE,PRJE"/>
      <sheetName val="WTB"/>
      <sheetName val="견적율"/>
      <sheetName val="공용정보"/>
      <sheetName val="EQT-ESTN"/>
      <sheetName val="TAT"/>
      <sheetName val="Daily-status"/>
      <sheetName val="_M10C DIFF 산포 개선 사례_7자 GAS LINE"/>
      <sheetName val="F4-F7"/>
      <sheetName val="DI"/>
      <sheetName val="영업.일1"/>
      <sheetName val="MOTOR"/>
      <sheetName val="CODE표"/>
      <sheetName val="Making Order"/>
      <sheetName val="CD-실적"/>
      <sheetName val="목창호"/>
      <sheetName val="표지"/>
      <sheetName val="전신전화가입권"/>
      <sheetName val="RESULT"/>
      <sheetName val="경  비 "/>
      <sheetName val="노무비"/>
      <sheetName val="재료비"/>
      <sheetName val="목록"/>
      <sheetName val="P2KLA"/>
      <sheetName val="G2설비도급"/>
      <sheetName val="CTEMCOST"/>
      <sheetName val="관람석제출"/>
      <sheetName val="손익차9월2"/>
      <sheetName val="데이타"/>
      <sheetName val="식재인부"/>
      <sheetName val="손익"/>
      <sheetName val="기초자료입력"/>
      <sheetName val="L_repair"/>
      <sheetName val="00000"/>
      <sheetName val="양식_WBS(L2)"/>
      <sheetName val="SSMITM"/>
      <sheetName val="유통망계획"/>
      <sheetName val="건설중인자산"/>
      <sheetName val="개발 RTL.TEST적용"/>
      <sheetName val="경비"/>
      <sheetName val="일반"/>
      <sheetName val="시설이용권명세서"/>
      <sheetName val="(99)-상품제품수불 -본지점"/>
      <sheetName val="견적"/>
      <sheetName val="일일정리"/>
      <sheetName val="Test1"/>
      <sheetName val="정의"/>
      <sheetName val="光源条件"/>
      <sheetName val="電圧条件表"/>
      <sheetName val="駆動仕様"/>
      <sheetName val="Vendor"/>
      <sheetName val="Total"/>
      <sheetName val="GraphTemp"/>
      <sheetName val="비정기tel"/>
      <sheetName val="WP"/>
      <sheetName val="가도공"/>
      <sheetName val="노임단가"/>
      <sheetName val="5311"/>
      <sheetName val="Sheet4"/>
      <sheetName val="_M10C_DIFF_산포_개선_사례_7자_GAS_LINE"/>
      <sheetName val="영업_일1"/>
      <sheetName val="Making_Order"/>
      <sheetName val="경__비_"/>
      <sheetName val="실행철강하도"/>
      <sheetName val="표지 (2)"/>
      <sheetName val="BID"/>
      <sheetName val="256D OUT TAT"/>
      <sheetName val="개인별장비관리"/>
      <sheetName val="Trans"/>
      <sheetName val="hitachi"/>
      <sheetName val="국영"/>
      <sheetName val="asy_o"/>
      <sheetName val="서류검사"/>
      <sheetName val="BAY실적"/>
      <sheetName val="data_MM"/>
      <sheetName val="정산표"/>
      <sheetName val="A"/>
      <sheetName val="工作表"/>
      <sheetName val="시산표"/>
      <sheetName val="256D_OUT_TAT"/>
      <sheetName val="재무상태변동표"/>
      <sheetName val="선급비용"/>
      <sheetName val="선급금(에프)"/>
      <sheetName val="data (누계)"/>
      <sheetName val="data(실적)"/>
      <sheetName val="data (전년동기)"/>
      <sheetName val="가수현황"/>
      <sheetName val="수요일"/>
      <sheetName val="금요일"/>
      <sheetName val="1.현금예금"/>
      <sheetName val="1.현금및현금성자산"/>
      <sheetName val="RUL2"/>
      <sheetName val="BS"/>
      <sheetName val="개발담당자 "/>
      <sheetName val="종합2"/>
      <sheetName val="May."/>
      <sheetName val="SUB9601"/>
      <sheetName val="6)Matl analysis"/>
      <sheetName val="1)Assumptions"/>
      <sheetName val="1총괄표"/>
      <sheetName val="2증감내역"/>
      <sheetName val="3-1-1 여비교통비"/>
      <sheetName val="4-1해외출장계획"/>
      <sheetName val="3-1-2 사무용품비"/>
      <sheetName val="3-1-3 소모품비"/>
      <sheetName val="3-1-4 교육훈련비"/>
      <sheetName val="6사외교육비"/>
      <sheetName val="3-1-5 운반비"/>
      <sheetName val="3-1-6 통신비"/>
      <sheetName val="3-1-7 전산정보이용료"/>
      <sheetName val="3-1-8 도서비"/>
      <sheetName val="9-2복사인쇄비"/>
      <sheetName val="9-1전문서적"/>
      <sheetName val="3-1-9 수선비"/>
      <sheetName val="3-1-10 경상개발비(지급수수료)"/>
      <sheetName val="10경상연구개발비"/>
      <sheetName val="여비교통비"/>
      <sheetName val="소모품비"/>
      <sheetName val="교육훈련비"/>
      <sheetName val="운반보관비"/>
      <sheetName val="도서비"/>
      <sheetName val="경상개발비"/>
      <sheetName val="4-2해외출장(CONFERENCE)"/>
      <sheetName val="5사내교육비"/>
      <sheetName val="8연구용소모품"/>
      <sheetName val="10경상연구개발비(SMteam)"/>
      <sheetName val="6월인원"/>
      <sheetName val="장비목록"/>
      <sheetName val="DATA-2001"/>
      <sheetName val="원가관리"/>
      <sheetName val="HSA"/>
      <sheetName val="Aries_all_char"/>
      <sheetName val="StepperValues"/>
      <sheetName val="Ref2"/>
      <sheetName val="CAPA분석 360K"/>
      <sheetName val="3-1-4 교_x0002_"/>
      <sheetName val=""/>
      <sheetName val="Credit Calc"/>
      <sheetName val="FAB2_Á"/>
      <sheetName val="내역서"/>
      <sheetName val="자재 집계표"/>
      <sheetName val="BOM"/>
      <sheetName val="소특"/>
      <sheetName val="팀별"/>
      <sheetName val="현재"/>
      <sheetName val="J"/>
      <sheetName val="카드키식수내역"/>
      <sheetName val="鄴ႄ뛶棕饭䌋±ONFMRENCE)"/>
      <sheetName val=" 55 BA 장입기 091203.xlsx"/>
      <sheetName val="입력DATA"/>
      <sheetName val="조명투자및환수계획"/>
      <sheetName val="제조중간결과"/>
      <sheetName val="입찰내역 발주처 양식"/>
      <sheetName val="목표세부명세"/>
      <sheetName val="장기차입금"/>
      <sheetName val="Source"/>
      <sheetName val="DRT102"/>
      <sheetName val="DRT502"/>
      <sheetName val="부품별 매입현황"/>
      <sheetName val="FAB2_Á_x005f_x0000_"/>
      <sheetName val="Cgs계산값1"/>
      <sheetName val="FAB2_Á?"/>
      <sheetName val="불합리 적출 및 관리"/>
      <sheetName val="3-1-4 교_x0002_?数8"/>
      <sheetName val="저항"/>
      <sheetName val="POWER"/>
      <sheetName val="XY tilt 2nd"/>
      <sheetName val="1. Angle confirm"/>
      <sheetName val="ELECTRIC"/>
      <sheetName val="SCHEDULE"/>
      <sheetName val="费用预算"/>
      <sheetName val="변수1"/>
      <sheetName val="FAB2_Á_x005f_x005f_x005f_x0000_"/>
      <sheetName val="설계상수"/>
      <sheetName val="DATA1"/>
      <sheetName val="DATA2"/>
      <sheetName val="DATA3"/>
      <sheetName val="CAP"/>
      <sheetName val="변수"/>
      <sheetName val="TFT 저항"/>
      <sheetName val="FAB2_Á_x005f_x005f_x005f_x005f_x005f_x005f_x005f_x0000_"/>
      <sheetName val="3-1-4 교_x005f_x0002__x005f_x0000_数8"/>
      <sheetName val="전압하강"/>
      <sheetName val="dV&amp;Cl"/>
      <sheetName val="F-T Voltage"/>
      <sheetName val="지우지말것"/>
      <sheetName val="category"/>
      <sheetName val="Var."/>
      <sheetName val="R"/>
      <sheetName val="정리"/>
      <sheetName val="보고서"/>
      <sheetName val="L2"/>
      <sheetName val="L1"/>
      <sheetName val="Map"/>
      <sheetName val="FAB2_Á_"/>
      <sheetName val="국내"/>
      <sheetName val="FAB2_Á_x005f_x005f_x005f_x005f_x005f_x005f_x005f_x005f_"/>
      <sheetName val="Array PI"/>
      <sheetName val="Cgs계산식1"/>
      <sheetName val="Pandora"/>
      <sheetName val="VIZIO DA가격"/>
      <sheetName val="기타 DA가격"/>
      <sheetName val="LGE DA가격"/>
      <sheetName val="잉여처분"/>
      <sheetName val="Prices"/>
      <sheetName val="DATA6"/>
      <sheetName val="3-1-4 교_x005f_x0002_"/>
      <sheetName val="영업본부US$실적 (2)"/>
      <sheetName val="BTS-시범물량"/>
      <sheetName val="3-1-4 교_x0002__数8"/>
      <sheetName val="X13"/>
      <sheetName val="Sapphire"/>
      <sheetName val="ABUT수량-A1"/>
      <sheetName val="Sheet6"/>
      <sheetName val="작업공사목록"/>
      <sheetName val="3-1-4 교_x005f_x005f_x005f_x0002__x005f_x005f_x000"/>
      <sheetName val="3-1-4 교_x005f_x0002__数8"/>
      <sheetName val="3-1-4 ɐ"/>
      <sheetName val="PwC"/>
      <sheetName val="Co_Scoresheet_FY104Q"/>
      <sheetName val="PopCache"/>
      <sheetName val="EQUIP LIST"/>
      <sheetName val="유효성"/>
      <sheetName val="TFT 측정(2)"/>
      <sheetName val="사유 구분"/>
      <sheetName val="3-1-1_여비교통비"/>
      <sheetName val="3-1-2_사무용품비"/>
      <sheetName val="3-1-3_소모품비"/>
      <sheetName val="3-1-4_교육훈련비"/>
      <sheetName val="3-1-5_운반비"/>
      <sheetName val="3-1-6_통신비"/>
      <sheetName val="3-1-7_전산정보이용료"/>
      <sheetName val="3-1-8_도서비"/>
      <sheetName val="3-1-9_수선비"/>
      <sheetName val="3-1-10_경상개발비(지급수수료)"/>
      <sheetName val="자재_집계표"/>
      <sheetName val="Credit_Calc"/>
      <sheetName val="CAPA분석_360K"/>
      <sheetName val="3-1-4_교数8"/>
      <sheetName val="입찰내역_발주처_양식"/>
      <sheetName val="3-1-4_교"/>
      <sheetName val="_55_BA_장입기_091203_xlsx"/>
      <sheetName val="3-1-1_여비교통비1"/>
      <sheetName val="3-1-2_사무용품비1"/>
      <sheetName val="3-1-3_소모품비1"/>
      <sheetName val="3-1-4_교육훈련비1"/>
      <sheetName val="3-1-5_운반비1"/>
      <sheetName val="3-1-6_통신비1"/>
      <sheetName val="3-1-7_전산정보이용료1"/>
      <sheetName val="3-1-8_도서비1"/>
      <sheetName val="3-1-9_수선비1"/>
      <sheetName val="3-1-10_경상개발비(지급수수료)1"/>
      <sheetName val="자재_집계표1"/>
      <sheetName val="Credit_Calc1"/>
      <sheetName val="CAPA분석_360K1"/>
      <sheetName val="입찰내역_발주처_양식1"/>
      <sheetName val="_55_BA_장입기_091203_xlsx1"/>
      <sheetName val="FAB2_Á_x005f_x005f_x005f_x005f_"/>
      <sheetName val="14.1&quot; Cst 변화"/>
      <sheetName val="계조에 따른 특성"/>
      <sheetName val="PIPING"/>
      <sheetName val="Total-P&amp;L(Local)"/>
      <sheetName val="불합리_적출_및_관리"/>
      <sheetName val="부품별_매입현황"/>
      <sheetName val="3-1-4_교?数8"/>
      <sheetName val="TFT_저항"/>
      <sheetName val="3-1-4_교_x005f_x0002__x005f_x0000_数8"/>
      <sheetName val="F-T_Voltage"/>
      <sheetName val="XY_tilt_2nd"/>
      <sheetName val="1__Angle_confirm"/>
      <sheetName val="Var_"/>
      <sheetName val="Array_PI"/>
      <sheetName val="VIZIO_DA가격"/>
      <sheetName val="기타_DA가격"/>
      <sheetName val="LGE_DA가격"/>
      <sheetName val="3-1-4_교_x005f_x0002_"/>
      <sheetName val="영업본부US$실적_(2)"/>
      <sheetName val="키워드"/>
      <sheetName val="THIN"/>
      <sheetName val="한국단가계약표"/>
      <sheetName val="무상 Part List(BW)"/>
      <sheetName val="MatchCode"/>
      <sheetName val="근로(생)"/>
      <sheetName val="옥외등신설"/>
      <sheetName val="저케CV22신설"/>
      <sheetName val="저케CV38신설"/>
      <sheetName val="저케CV8신설"/>
      <sheetName val="접지3종"/>
      <sheetName val="WB"/>
      <sheetName val="이천_yj"/>
      <sheetName val="청주_d"/>
      <sheetName val="청주_yj"/>
      <sheetName val="GATEKLA"/>
      <sheetName val="ONO3"/>
      <sheetName val="외화금융(97-03)"/>
      <sheetName val="MRS세부"/>
      <sheetName val="물가지수!"/>
      <sheetName val="SALE"/>
      <sheetName val="FLASH_생산"/>
      <sheetName val="FLASH_CHIP"/>
      <sheetName val="FLASH_sales"/>
      <sheetName val="IF5_F"/>
      <sheetName val="IF5_S"/>
      <sheetName val="IF6_S"/>
      <sheetName val="SRAM_sales"/>
      <sheetName val="첨부1"/>
      <sheetName val="Data&amp;Assumptions"/>
      <sheetName val="가동비율"/>
      <sheetName val="기상도"/>
      <sheetName val="개인별 프로젝트"/>
      <sheetName val="단가산출서(기계)"/>
      <sheetName val="96 기타 전시회 경비"/>
      <sheetName val="96 상반기 전시회 경비"/>
      <sheetName val="96 하반기 전시회 경비"/>
      <sheetName val="개요"/>
      <sheetName val="SUB (N)"/>
      <sheetName val="그림"/>
      <sheetName val="기상도월"/>
      <sheetName val="11월 Red Zone 기상도"/>
      <sheetName val="Lot Status"/>
      <sheetName val="Xunit (단위환산)"/>
      <sheetName val="생산직"/>
      <sheetName val="단일장비탐색1"/>
      <sheetName val="일위목록"/>
      <sheetName val="간접비계산"/>
      <sheetName val="Sheet1 (2)"/>
      <sheetName val="연수원"/>
      <sheetName val="Hynix &amp; SYS IC Co"/>
      <sheetName val="Code 2"/>
      <sheetName val="FACTOR"/>
      <sheetName val="MP01"/>
      <sheetName val="atd"/>
      <sheetName val="atm"/>
      <sheetName val="PKG_O"/>
      <sheetName val="BEST"/>
      <sheetName val="수정시산표"/>
      <sheetName val="ORIGINAL"/>
      <sheetName val="원가표"/>
      <sheetName val="제조혁신(이지연, 윤수향)"/>
      <sheetName val="팀장평가"/>
      <sheetName val="값목록(Do not touch)"/>
      <sheetName val="기별월별손익"/>
      <sheetName val="24.보증금(전신전화가입권)"/>
      <sheetName val="원가절감실적(계정별)"/>
      <sheetName val="토목검측서"/>
      <sheetName val="계약1차"/>
      <sheetName val="DATE변환2"/>
      <sheetName val="자판실행"/>
      <sheetName val="전등설비"/>
      <sheetName val="_M10C DIFF 산포 개선 사례_BASE PRESSU"/>
      <sheetName val="산근"/>
      <sheetName val="노임"/>
      <sheetName val="조정명세서"/>
      <sheetName val="Laser Alignment Target Spec"/>
      <sheetName val="Laser Focus Spec"/>
      <sheetName val="FAB#7"/>
      <sheetName val="1_汇总"/>
      <sheetName val="GF2"/>
      <sheetName val="512sd"/>
      <sheetName val="Total_Cost"/>
      <sheetName val="품의"/>
      <sheetName val="EPM Raw"/>
      <sheetName val="PT1H Raw"/>
      <sheetName val="PT2C_Raw"/>
      <sheetName val="특정현금과예금"/>
      <sheetName val="16M"/>
      <sheetName val="1M4M"/>
      <sheetName val="판매실적 종합"/>
      <sheetName val="견적서"/>
      <sheetName val="CHIP_INV"/>
      <sheetName val="선급법인세"/>
      <sheetName val="영업보증금"/>
      <sheetName val="일년TOTAL"/>
      <sheetName val="Down Time"/>
      <sheetName val="TPM지표"/>
      <sheetName val="H.P견적(참조)"/>
      <sheetName val=" T3B-SN SOD SKIP + SIGE No Dela"/>
      <sheetName val="정부노임단가"/>
      <sheetName val="공사비내역서"/>
      <sheetName val="도급양식"/>
      <sheetName val="Raw Data"/>
      <sheetName val="7682LA SKD(12.4)"/>
      <sheetName val="Header"/>
      <sheetName val="sapactivexlhiddensheet"/>
      <sheetName val="공종별 집계"/>
      <sheetName val="1단계"/>
      <sheetName val="init"/>
      <sheetName val="공사비 내역 (가)"/>
      <sheetName val="BSD (2)"/>
      <sheetName val="TABLE"/>
      <sheetName val="N賃率-職"/>
      <sheetName val="직재"/>
      <sheetName val="토공(완충)"/>
      <sheetName val="PUMP"/>
      <sheetName val="Proposal"/>
      <sheetName val="차액보증"/>
      <sheetName val="차량구입"/>
      <sheetName val=" 견적서"/>
      <sheetName val="설산1.나"/>
      <sheetName val="본사S"/>
      <sheetName val="건축원가계산서"/>
      <sheetName val="예산M12A"/>
      <sheetName val="CONCRETE"/>
      <sheetName val="인력관리_Code"/>
      <sheetName val="担当工程师"/>
      <sheetName val="반입시나리오(area별 조정)"/>
      <sheetName val="노동부강사"/>
      <sheetName val="강사과정"/>
      <sheetName val="개인정보"/>
      <sheetName val="노동필터"/>
      <sheetName val="노동부DB"/>
      <sheetName val="자료입력"/>
      <sheetName val="노동부_조견단가"/>
      <sheetName val="훈련비계산"/>
      <sheetName val="2)인력관리_Code_Flash"/>
      <sheetName val="※ 참고사항"/>
      <sheetName val="자료"/>
      <sheetName val="임시"/>
      <sheetName val="실행내역서 "/>
      <sheetName val="BP-이발-RJ TREND"/>
      <sheetName val="대치판정"/>
      <sheetName val="유해위험요인 분류체계"/>
      <sheetName val="공문"/>
      <sheetName val="US 94 COST CENTER LIST"/>
      <sheetName val="Process Tools-Owned"/>
      <sheetName val="LUC-CAL"/>
      <sheetName val="SG&amp;A Allocation"/>
      <sheetName val="Policy"/>
      <sheetName val="AR County"/>
      <sheetName val="Revenue"/>
      <sheetName val="Consulting"/>
      <sheetName val="Equip_Purch"/>
      <sheetName val="Equip_Repair"/>
      <sheetName val="Exp_Software"/>
      <sheetName val="Mailing"/>
      <sheetName val="Mkt_Exp"/>
      <sheetName val="Motivation"/>
      <sheetName val="Office_Supplies"/>
      <sheetName val="Print_Copy"/>
      <sheetName val="Recruiting"/>
      <sheetName val="Temp_Help"/>
      <sheetName val="Training"/>
      <sheetName val="Travel"/>
      <sheetName val="Invoice"/>
      <sheetName val="PLAN_Units"/>
      <sheetName val="AccumOptions"/>
      <sheetName val="Rev Module Retrieve"/>
      <sheetName val="Accretion - Dilution"/>
      <sheetName val="166.415"/>
      <sheetName val="Customer SAB101 Issues Sort"/>
      <sheetName val="BU Commentary"/>
      <sheetName val="FebGL"/>
      <sheetName val="JanGL"/>
      <sheetName val="FY-07 Personal Property Tax"/>
      <sheetName val="FY-07 Real Property Tax"/>
      <sheetName val="Fcst Summary"/>
      <sheetName val="June01brio sort"/>
      <sheetName val="Period Pivot Summary"/>
      <sheetName val="コントロールパネル"/>
      <sheetName val="Summary_by_Account"/>
      <sheetName val="Cube by Product Line"/>
      <sheetName val="FitOutConfCentre"/>
      <sheetName val="부속동"/>
      <sheetName val="할증 "/>
      <sheetName val="Mkt_Eᙪ"/>
      <sheetName val="Mkt_E빴"/>
      <sheetName val="Mkt_Eᙪ"/>
      <sheetName val="Mkt_Eᙪ"/>
      <sheetName val="Mkt_E魪"/>
      <sheetName val="Mkt_E魪"/>
      <sheetName val="VDID"/>
      <sheetName val="VGID_Hot Carrier"/>
      <sheetName val="BV"/>
      <sheetName val="6.Machine Lis"/>
      <sheetName val="dfrt"/>
      <sheetName val="근태Master"/>
      <sheetName val="Mkt_E"/>
      <sheetName val="VGID_Body Effect"/>
      <sheetName val="Test"/>
      <sheetName val="목록이름"/>
      <sheetName val="데이터 유효성검사"/>
      <sheetName val="Mkt_E홪"/>
      <sheetName val="Mkt_E렀푶"/>
      <sheetName val="기준"/>
      <sheetName val="통계"/>
      <sheetName val="2_汇总"/>
      <sheetName val="참조"/>
      <sheetName val="3-1-1_여비교통비2"/>
      <sheetName val="3-1-2_사무용품비2"/>
      <sheetName val="3-1-3_소모품비2"/>
      <sheetName val="3-1-4_교육훈련비2"/>
      <sheetName val="3-1-5_운반비2"/>
      <sheetName val="3-1-6_통신비2"/>
      <sheetName val="3-1-7_전산정보이용료2"/>
      <sheetName val="3-1-8_도서비2"/>
      <sheetName val="3-1-9_수선비2"/>
      <sheetName val="3-1-10_경상개발비(지급수수료)2"/>
      <sheetName val="Credit_Calc2"/>
      <sheetName val="CAPA분석_360K2"/>
      <sheetName val="자재_집계표2"/>
      <sheetName val="_55_BA_장입기_091203_xlsx2"/>
      <sheetName val="입찰내역_발주처_양식2"/>
      <sheetName val="부품별_매입현황1"/>
      <sheetName val="불합리_적출_및_관리1"/>
      <sheetName val="TFT_저항1"/>
      <sheetName val="3-1-4_교_x005f_x0002__x005f_x0000_数81"/>
      <sheetName val="F-T_Voltage1"/>
      <sheetName val="XY_tilt_2nd1"/>
      <sheetName val="1__Angle_confirm1"/>
      <sheetName val="Var_1"/>
      <sheetName val="Array_PI1"/>
      <sheetName val="VIZIO_DA가격1"/>
      <sheetName val="기타_DA가격1"/>
      <sheetName val="LGE_DA가격1"/>
      <sheetName val="3-1-4_교_x005f_x0002_1"/>
      <sheetName val="영업본부US$실적_(2)1"/>
      <sheetName val="3-1-4_교_数8"/>
      <sheetName val="3-1-4_교_x005f_x005f_x005f_x0002__x005f_x005f_x000"/>
      <sheetName val="3-1-4_교_x005f_x0002__数8"/>
      <sheetName val="3-1-4_ɐ␀"/>
      <sheetName val="3-1-4_ɐ"/>
      <sheetName val="EQUIP_LIST"/>
      <sheetName val="TFT_측정(2)"/>
      <sheetName val="사유_구분"/>
      <sheetName val="14_1&quot;_Cst_변화"/>
      <sheetName val="계조에_따른_특성"/>
      <sheetName val="무상_Part_List(BW)"/>
      <sheetName val="EPM_Raw"/>
      <sheetName val="PT1H_Raw"/>
      <sheetName val="판매실적_종합"/>
      <sheetName val="Down_Time"/>
      <sheetName val="H_P견적(참조)"/>
      <sheetName val="_T3B-SN_SOD_SKIP_+_SIGE_No_Dela"/>
      <sheetName val="7682LA_SKD(12_4)"/>
      <sheetName val="공종별_집계"/>
      <sheetName val="공사비_내역_(가)"/>
      <sheetName val="BSD_(2)"/>
      <sheetName val="_견적서"/>
      <sheetName val="설산1_나"/>
      <sheetName val="제조혁신(이지연,_윤수향)"/>
      <sheetName val="값목록(Do_not_touch)"/>
      <sheetName val="24_보증금(전신전화가입권)"/>
      <sheetName val="개인별_프로젝트"/>
      <sheetName val="96_기타_전시회_경비"/>
      <sheetName val="96_상반기_전시회_경비"/>
      <sheetName val="96_하반기_전시회_경비"/>
      <sheetName val="Lot_Status"/>
      <sheetName val="11월_Red_Zone_기상도"/>
      <sheetName val="SUB_(N)"/>
      <sheetName val="Xunit_(단위환산)"/>
      <sheetName val="Sheet1_(2)"/>
      <sheetName val="Hynix_&amp;_SYS_IC_Co"/>
      <sheetName val="Code_2"/>
      <sheetName val="※_참고사항"/>
      <sheetName val="US_94_COST_CENTER_LIST"/>
      <sheetName val="Process_Tools-Owned"/>
      <sheetName val="SG&amp;A_Allocation"/>
      <sheetName val="AR_County"/>
      <sheetName val="Rev_Module_Retrieve"/>
      <sheetName val="Accretion_-_Dilution"/>
      <sheetName val="166_415"/>
      <sheetName val="Customer_SAB101_Issues_Sort"/>
      <sheetName val="BU_Commentary"/>
      <sheetName val="FY-07_Personal_Property_Tax"/>
      <sheetName val="FY-07_Real_Property_Tax"/>
      <sheetName val="Fcst_Summary"/>
      <sheetName val="June01brio_sort"/>
      <sheetName val="Period_Pivot_Summary"/>
      <sheetName val="Cube_by_Product_Line"/>
      <sheetName val="_M10C_DIFF_산포_개선_사례_BASE_PRESSU"/>
      <sheetName val="Laser_Alignment_Target_Spec"/>
      <sheetName val="Laser_Focus_Spec"/>
      <sheetName val="실행내역서_"/>
      <sheetName val="BP-이발-RJ_TREND"/>
      <sheetName val="유해위험요인_분류체계"/>
      <sheetName val="할증_"/>
      <sheetName val="6_Machine_Lis"/>
      <sheetName val="반입시나리오(area별_조정)"/>
      <sheetName val="VGID_Hot_Carrier"/>
      <sheetName val="VGID_Body_Effect"/>
      <sheetName val="O_I_US"/>
      <sheetName val="GL Recon"/>
      <sheetName val="Operating LR (Q1 - Q4)"/>
      <sheetName val="OB DTL"/>
      <sheetName val="AR AGING"/>
      <sheetName val="충주"/>
      <sheetName val="총투입계"/>
      <sheetName val="인사자료총집계"/>
      <sheetName val="DRUM"/>
      <sheetName val="12CGOU"/>
      <sheetName val="3-1-4 교_x005f_x0002_?数8"/>
      <sheetName val="3-1-4 교_x005f_x005f_x005f_x005f_x005f_x005f_x0002"/>
      <sheetName val="3-1-4 교_x005f_x005f_x005f_x0002_"/>
      <sheetName val="3-1-4 교_x005f_x005f_x005f_x0002__数8"/>
      <sheetName val="게이트 지연시간 설정 2"/>
      <sheetName val="其他"/>
      <sheetName val="培训费"/>
      <sheetName val="保险费及物流保险"/>
      <sheetName val="研究开发费"/>
      <sheetName val="租赁费"/>
      <sheetName val="图书费"/>
      <sheetName val="免费样品"/>
      <sheetName val="售后服务费"/>
      <sheetName val="质检费"/>
      <sheetName val="宿舍食堂运营费"/>
      <sheetName val="温湿度测试曲线"/>
      <sheetName val="夜班温湿度数据"/>
      <sheetName val="Particle测试曲线"/>
      <sheetName val="3-1-4 교_x005f_x0002__x000"/>
      <sheetName val="3-1-4 교_x005f_x005f_x0002"/>
      <sheetName val="3-1-4 ɐ_x005f_x0000__x005f_x0000__x005f_x0000_␀"/>
      <sheetName val="FAB2_Á_x005f_x005f_"/>
      <sheetName val="유첨1_WW47"/>
      <sheetName val="CIPI-IN01"/>
      <sheetName val="파손이력"/>
      <sheetName val="VAC Robot 현황"/>
      <sheetName val="후공정 장비반 업무 List"/>
      <sheetName val="범례"/>
      <sheetName val="불량율오산_Law"/>
      <sheetName val="Main Data"/>
      <sheetName val="비고"/>
      <sheetName val="3-1-4 교_x0002__x000"/>
      <sheetName val="3-1-4 교_x0002"/>
      <sheetName val="dummyd2"/>
      <sheetName val="Report"/>
      <sheetName val="+ Weekly Progress(KO)"/>
      <sheetName val="연습"/>
      <sheetName val="입출재고현황 (2)"/>
      <sheetName val="당월(1)"/>
      <sheetName val="판매계획"/>
      <sheetName val="재무"/>
      <sheetName val="ROIC"/>
      <sheetName val="N+"/>
      <sheetName val="당초"/>
      <sheetName val="환율change"/>
      <sheetName val="BAND不合理统计"/>
      <sheetName val="첨부."/>
      <sheetName val="R1"/>
      <sheetName val="04월_IO기준"/>
      <sheetName val="AIH수질경향"/>
      <sheetName val="BCD수질경향"/>
      <sheetName val="EFG수질경향"/>
      <sheetName val="GKL수질경향"/>
      <sheetName val="APT"/>
      <sheetName val="Q4 VE Saving( vs Q3)"/>
      <sheetName val="99선급비용"/>
      <sheetName val="Tool trouble"/>
      <sheetName val="4TH 64M"/>
      <sheetName val="CC별"/>
      <sheetName val="1. H2SO4_SUPPLY"/>
      <sheetName val="Pad 좌표&amp;Location"/>
      <sheetName val="設定"/>
      <sheetName val="사전공사"/>
      <sheetName val="cYLD"/>
      <sheetName val="cM8"/>
      <sheetName val="iE1"/>
      <sheetName val="iM5"/>
      <sheetName val="iM6"/>
      <sheetName val="iM7"/>
      <sheetName val="iYLD"/>
      <sheetName val="NET"/>
      <sheetName val="cF4p"/>
      <sheetName val="cF5p"/>
      <sheetName val="cM8p"/>
      <sheetName val="iE1p"/>
      <sheetName val="iM5p"/>
      <sheetName val="iM6p"/>
      <sheetName val="iM7p"/>
      <sheetName val="PLAN"/>
      <sheetName val="MA"/>
      <sheetName val="MT(ET&amp;AVI)"/>
      <sheetName val="数据有效性"/>
      <sheetName val="Mkt_E᠇⨺"/>
      <sheetName val="FA&amp;REV History Guideline(삭제금지)"/>
      <sheetName val="Hauptdaten"/>
      <sheetName val="자재 기준정보"/>
      <sheetName val="수선비기준정보"/>
      <sheetName val="Device 기준정보"/>
      <sheetName val="Tester Infra 기준정보"/>
      <sheetName val="실장기 Infra 기준정보"/>
      <sheetName val="업무 List"/>
      <sheetName val="목록_수정및 삭제 금지"/>
      <sheetName val="목록이름_접근금지"/>
      <sheetName val="6동"/>
      <sheetName val="下拉菜单数据源_不可删除"/>
      <sheetName val="PR_APW"/>
      <sheetName val="Mkt_E렆☲"/>
      <sheetName val="Mkt_E蠈‵"/>
      <sheetName val="Mkt_Eᘳ"/>
      <sheetName val="Mkt_E砅έ"/>
      <sheetName val="Mkt_Eꠈ┵"/>
      <sheetName val="Mkt_E"/>
      <sheetName val="실행"/>
      <sheetName val="3-1-4 교_x005f_x005f_x005f_x0002__x000"/>
      <sheetName val="DNW"/>
      <sheetName val="引用页"/>
      <sheetName val="Mkt_E項ㅸ"/>
      <sheetName val="첨부1.Utility 물질명, 배관 재질(수정 금지)"/>
      <sheetName val="2_完成实绩"/>
      <sheetName val="不要删除"/>
      <sheetName val="인력현황"/>
      <sheetName val="Infra 기준정보"/>
      <sheetName val="실장기 기준정보"/>
      <sheetName val="04-1.(참고)해외출장비기준"/>
      <sheetName val="참고)미기원 국제학회 Pool&amp;일정"/>
      <sheetName val="3-1-4 교_x005f_x005f_x005f_x005f_x0002"/>
      <sheetName val="3-1-4 교_x005f_x005f_x005f_x005f_x005f_x005f_x005f"/>
      <sheetName val="3-1-4 ɐ_x005f_x005f_x005f_x0000__x005f_x005f_x000"/>
      <sheetName val="3-1-4 교_x005f_x005f_x005f_x0002_?数8"/>
      <sheetName val="별첨3.Marco 기준정보(수정 금지)"/>
      <sheetName val="유형분류"/>
      <sheetName val="참고. 유효성 검사"/>
      <sheetName val="요약"/>
      <sheetName val="유효성_Cell전"/>
      <sheetName val="구분"/>
      <sheetName val="Category(삭제금지)"/>
      <sheetName val="긴급발주기준"/>
      <sheetName val="팀&amp;계정 Code"/>
      <sheetName val="참고"/>
      <sheetName val="TP_유효성"/>
      <sheetName val="CSOT T3 기구 견적서 양식_rev1.xlsx"/>
      <sheetName val="파트장 지시업무"/>
      <sheetName val="유효성 기준"/>
      <sheetName val="区域引用"/>
      <sheetName val="1指标.周间"/>
      <sheetName val="全社"/>
      <sheetName val="효율M14"/>
      <sheetName val="항목분류"/>
      <sheetName val="조달설치비계산서"/>
      <sheetName val="원가"/>
      <sheetName val="신우"/>
      <sheetName val="SG"/>
      <sheetName val="3-1-4_교_x005f_x005f_x005f_x0002_"/>
      <sheetName val="3-1-4 교_x005f_x005f_x005f"/>
      <sheetName val="3-1-4 ɐ_x005f_x0000__x000"/>
      <sheetName val="3-1-4_교_x005f_x0002__x000"/>
      <sheetName val="3-1-4_교_x005f_x005f_x0002"/>
      <sheetName val="3-1-4_교_x005f_x005f_x005f_x005f_x005f_x005f_x0002"/>
      <sheetName val="3-1-4_교_x005f_x005f_x005f_x0002__数8"/>
      <sheetName val="3-1-4 ɐ___␀"/>
      <sheetName val="3-1-4 ɐ???␀"/>
      <sheetName val="营业成本表"/>
      <sheetName val="CVP-边际贡献表"/>
      <sheetName val="应收应付票据"/>
      <sheetName val="预收账款账龄分析"/>
      <sheetName val="#REF!"/>
      <sheetName val="입력변수"/>
      <sheetName val="요구ion"/>
      <sheetName val="충전율"/>
      <sheetName val="Para."/>
      <sheetName val="변수2"/>
      <sheetName val="1-9.7&quot;"/>
      <sheetName val="AC List"/>
      <sheetName val="ADJTBL 3100"/>
      <sheetName val="FPY"/>
      <sheetName val="ΔVp &amp; Ω"/>
      <sheetName val="KOR"/>
      <sheetName val="한계원가"/>
      <sheetName val="1.1主表"/>
      <sheetName val="Weekly (2)"/>
      <sheetName val="Calculation"/>
      <sheetName val="NCD产品"/>
      <sheetName val="NCD数字"/>
      <sheetName val="3)"/>
      <sheetName val="_Hidden1"/>
      <sheetName val="미구주"/>
      <sheetName val="제품 Master"/>
      <sheetName val="3-1-4 교_x0002__x0000_数8"/>
      <sheetName val="3-1-4 ɐ_x0000__x0000__x0000_␀"/>
      <sheetName val="Sheet1_(3)1"/>
      <sheetName val="126_2551"/>
      <sheetName val="Balance_Sheet"/>
      <sheetName val="Income_Statement"/>
      <sheetName val="客戶清單customer_list"/>
      <sheetName val="1.BS"/>
      <sheetName val="2.PL"/>
      <sheetName val="data_(누계)"/>
      <sheetName val="data_(전년동기)"/>
      <sheetName val="해외출자현황(원본틀)"/>
      <sheetName val="취합"/>
      <sheetName val="표준대차대조표(갑)"/>
      <sheetName val="N001_01_A"/>
      <sheetName val="Parameters"/>
      <sheetName val="3_기준(외화1)1"/>
      <sheetName val="1106__APS_RATE_"/>
      <sheetName val="평가&amp;선급_미지급"/>
      <sheetName val="HISTORY_REPORT-ARMOR_ALL_&amp;_STP"/>
      <sheetName val="RR_Allocation"/>
      <sheetName val="Indoor_Disposer"/>
      <sheetName val="SLS_UPLOAD"/>
      <sheetName val="결재"/>
      <sheetName val="구매자재팀 집계"/>
      <sheetName val="구매자재팀 목표"/>
      <sheetName val="3-1-4 ɐ_x005f_x005f_x005f_x005f_x005f_x005f_x0000"/>
      <sheetName val="01월TTL"/>
      <sheetName val="12월수불자료"/>
      <sheetName val="DWS303"/>
      <sheetName val="DWS324"/>
      <sheetName val="TXRF"/>
      <sheetName val="경제성분석"/>
      <sheetName val="Macro1"/>
      <sheetName val="고호석"/>
      <sheetName val="전체내역"/>
      <sheetName val="IX 20 Yr"/>
      <sheetName val="PROP_95"/>
      <sheetName val="1_當期시산표"/>
      <sheetName val="5사남"/>
      <sheetName val="LS"/>
      <sheetName val="명단"/>
      <sheetName val="HCCE01"/>
      <sheetName val="매출(본)"/>
      <sheetName val="상품입고집계"/>
      <sheetName val="기본"/>
      <sheetName val="3월"/>
      <sheetName val="98CKL"/>
      <sheetName val="Selection List"/>
      <sheetName val="TH VL, NC, DDHT Thanhphuoc"/>
      <sheetName val="0-Basics"/>
      <sheetName val="공모펀드추가"/>
      <sheetName val="분석결과"/>
      <sheetName val="BND"/>
      <sheetName val="T48a"/>
      <sheetName val="그래프"/>
      <sheetName val="예수금"/>
      <sheetName val="RETICLE (HSG8255ROA)"/>
      <sheetName val="RETICLE (HIPER 1MEGA)"/>
      <sheetName val="RETICLE (27C64) 57006"/>
      <sheetName val="RETICLE (27C128) 57005"/>
      <sheetName val="RETICLE (27C512) 57004"/>
      <sheetName val="RETICLE (27C256) 57003"/>
      <sheetName val="RETICLE (27256) 54002"/>
      <sheetName val="일위대가(1)"/>
      <sheetName val="유효성검사"/>
      <sheetName val="현재STEP"/>
      <sheetName val="일위대가"/>
      <sheetName val="평가결과_부서별3"/>
      <sheetName val="98년"/>
      <sheetName val="1월22일기준인원"/>
      <sheetName val="호봉표"/>
      <sheetName val="사급연봉(2.5)"/>
      <sheetName val="오급연봉(2.5)"/>
      <sheetName val="구급연봉(2.5)"/>
      <sheetName val="선임연봉(2.5)"/>
      <sheetName val="수석연봉(2.5)"/>
      <sheetName val="전임연봉(2.5)"/>
      <sheetName val="책임연봉(2.5)"/>
      <sheetName val="인사파일"/>
      <sheetName val="C5200"/>
      <sheetName val="C5200_2(501)"/>
      <sheetName val="C5200_2(712)"/>
      <sheetName val="C5200MXP+"/>
      <sheetName val="C5200_2(702)"/>
      <sheetName val="C5200_2(701)"/>
      <sheetName val="C5200_2(303)"/>
      <sheetName val="C5200DPS"/>
      <sheetName val="C5200DPS_2(509)"/>
      <sheetName val="C5200IPS"/>
      <sheetName val="C5200IPS_2"/>
      <sheetName val="9408"/>
      <sheetName val="9408_2(403)"/>
      <sheetName val="9408_2(404)"/>
      <sheetName val="9408_2(406)"/>
      <sheetName val="9408_2(511)"/>
      <sheetName val="9608"/>
      <sheetName val="9608_2"/>
      <sheetName val="4528"/>
      <sheetName val="4528_2"/>
      <sheetName val="소망"/>
      <sheetName val="매입Data"/>
      <sheetName val="매출Data"/>
      <sheetName val="DATA SHEET(Dont Remove)"/>
      <sheetName val="Mech_1030"/>
      <sheetName val="외화"/>
      <sheetName val="단가표"/>
      <sheetName val="inter"/>
      <sheetName val="물가자료"/>
      <sheetName val="건축총괄"/>
      <sheetName val="복사본"/>
      <sheetName val="팩터"/>
      <sheetName val="총괄"/>
      <sheetName val="집계표"/>
      <sheetName val="결재판-NO!삭제"/>
      <sheetName val="가설공사"/>
      <sheetName val="철근콘크리트공사"/>
      <sheetName val="조적공사"/>
      <sheetName val="방수공사"/>
      <sheetName val="미장공사"/>
      <sheetName val="타일공사"/>
      <sheetName val="목공사"/>
      <sheetName val="수장공사"/>
      <sheetName val="가구공사"/>
      <sheetName val="도장공사 "/>
      <sheetName val="금속공사"/>
      <sheetName val="창호공사"/>
      <sheetName val="유리공사"/>
      <sheetName val="지붕및홈통공사"/>
      <sheetName val="잡공사"/>
      <sheetName val="물량표"/>
      <sheetName val="물량표(신)"/>
      <sheetName val="기기리스트"/>
      <sheetName val="점수계산1-2"/>
      <sheetName val="UG-Invoice"/>
      <sheetName val="수정용피벗"/>
      <sheetName val="fmv"/>
      <sheetName val="TBUS"/>
      <sheetName val="AHU"/>
      <sheetName val="pcw"/>
      <sheetName val="HiPas일보 in"/>
      <sheetName val="세무서코드"/>
      <sheetName val="사업자등록증"/>
      <sheetName val="14.1부"/>
      <sheetName val="고객데이터"/>
      <sheetName val="^Control^"/>
      <sheetName val="45,46"/>
      <sheetName val="세액계산"/>
      <sheetName val="1-1"/>
      <sheetName val="EBARA PM현황"/>
      <sheetName val="가격표"/>
      <sheetName val="목록표"/>
      <sheetName val="PC%계산"/>
      <sheetName val="HiPas일보_in"/>
      <sheetName val="Q4_VE_Saving(_vs_Q3)"/>
      <sheetName val="14_1부"/>
      <sheetName val="할증"/>
      <sheetName val="GAEYO"/>
      <sheetName val="연락처"/>
      <sheetName val="인상효1"/>
      <sheetName val="07DATA"/>
      <sheetName val="금액집계"/>
      <sheetName val="데이터유효성목록"/>
      <sheetName val="피엘"/>
      <sheetName val="설계조건"/>
      <sheetName val="손익분기점 데이터"/>
      <sheetName val="민감도"/>
      <sheetName val="FANDBS"/>
      <sheetName val="GRDATA"/>
      <sheetName val="SHAFTDBSE"/>
      <sheetName val="경비예산"/>
      <sheetName val="생산성(2차)"/>
      <sheetName val="요약(1차)"/>
      <sheetName val="MEM수율입고"/>
      <sheetName val="wall"/>
      <sheetName val="전기일위대가"/>
      <sheetName val="Error별건수실적"/>
      <sheetName val="spread"/>
      <sheetName val="93상각비"/>
      <sheetName val="부대대비"/>
      <sheetName val="냉연집계"/>
      <sheetName val="일위대가목차"/>
      <sheetName val="PM DATA"/>
      <sheetName val="실적분석"/>
      <sheetName val="교육"/>
      <sheetName val="---FAB#1업무일지---"/>
      <sheetName val="95WBS"/>
      <sheetName val="인원"/>
      <sheetName val="사번순"/>
      <sheetName val="분당임차변경"/>
      <sheetName val="수보제한 (2)"/>
      <sheetName val="고합"/>
      <sheetName val="Subcons"/>
      <sheetName val="법인세비용_2004"/>
      <sheetName val="전산자료조회(060418)"/>
      <sheetName val="주당순이익"/>
      <sheetName val="Spec.Infomation Notice Cover"/>
      <sheetName val="내역1"/>
      <sheetName val="감사회사"/>
      <sheetName val="PROCURE"/>
      <sheetName val="10고객별 담당자"/>
      <sheetName val="발행"/>
      <sheetName val="갑지"/>
      <sheetName val="재고자산미실현이익제거"/>
      <sheetName val="업무분장 "/>
      <sheetName val="8월차잔"/>
      <sheetName val="수불명세서"/>
      <sheetName val="회사정보"/>
      <sheetName val="4월 건강정산-기"/>
      <sheetName val="DATE변환"/>
      <sheetName val="작업장"/>
      <sheetName val="Mirra"/>
      <sheetName val="시운전연료"/>
      <sheetName val="lOT 별 cHECK 사항"/>
      <sheetName val="1,2공구원가계산서"/>
      <sheetName val="2공구산출내역"/>
      <sheetName val="1공구산출내역서"/>
      <sheetName val="도기류"/>
      <sheetName val="원내역"/>
      <sheetName val="SULKEA"/>
      <sheetName val="NM2"/>
      <sheetName val="NW1"/>
      <sheetName val="NW2"/>
      <sheetName val="PW3"/>
      <sheetName val="PW4"/>
      <sheetName val="SC1"/>
      <sheetName val="NE"/>
      <sheetName val="P+"/>
      <sheetName val="PE"/>
      <sheetName val="PM"/>
      <sheetName val="TR"/>
      <sheetName val="개인별_프로젝트1"/>
      <sheetName val="96_기타_전시회_경비1"/>
      <sheetName val="96_상반기_전시회_경비1"/>
      <sheetName val="96_하반기_전시회_경비1"/>
      <sheetName val="SUB_(N)1"/>
      <sheetName val="11월_Red_Zone_기상도1"/>
      <sheetName val="Xunit_(단위환산)1"/>
      <sheetName val="Lot_Status1"/>
      <sheetName val="Sheet1_(2)1"/>
      <sheetName val="Hynix_&amp;_SYS_IC_Co1"/>
      <sheetName val="Code_21"/>
      <sheetName val="Tool_trouble"/>
      <sheetName val="4TH_64M"/>
      <sheetName val="1__H2SO4_SUPPLY"/>
      <sheetName val="Pad_좌표&amp;Location"/>
      <sheetName val="설계"/>
      <sheetName val="안전관리신규교육참석자"/>
      <sheetName val="전일EOH"/>
      <sheetName val="11월 매출 f'cst"/>
      <sheetName val="2010 확산 SDET"/>
      <sheetName val="산출내역서집계표"/>
      <sheetName val="SIMS_RAW"/>
      <sheetName val="시화점실행"/>
      <sheetName val="개인별_프로젝트2"/>
      <sheetName val="96_기타_전시회_경비2"/>
      <sheetName val="96_상반기_전시회_경비2"/>
      <sheetName val="96_하반기_전시회_경비2"/>
      <sheetName val="Lot_Status2"/>
      <sheetName val="11월_Red_Zone_기상도2"/>
      <sheetName val="SUB_(N)2"/>
      <sheetName val="Xunit_(단위환산)2"/>
      <sheetName val="Sheet1_(2)2"/>
      <sheetName val="Hynix_&amp;_SYS_IC_Co2"/>
      <sheetName val="Code_22"/>
      <sheetName val="실행내역서_1"/>
      <sheetName val="BP-이발-RJ_TREND1"/>
      <sheetName val="유해위험요인_분류체계1"/>
      <sheetName val="Tool_trouble1"/>
      <sheetName val="Q4_VE_Saving(_vs_Q3)1"/>
      <sheetName val="4TH_64M1"/>
      <sheetName val="1__H2SO4_SUPPLY1"/>
      <sheetName val="Pad_좌표&amp;Location1"/>
      <sheetName val="데이터_유효성검사"/>
      <sheetName val="RETICLE_(HSG8255ROA)"/>
      <sheetName val="RETICLE_(HIPER_1MEGA)"/>
      <sheetName val="RETICLE_(27C64)_57006"/>
      <sheetName val="RETICLE_(27C128)_57005"/>
      <sheetName val="RETICLE_(27C512)_57004"/>
      <sheetName val="RETICLE_(27C256)_57003"/>
      <sheetName val="RETICLE_(27256)_54002"/>
      <sheetName val="lOT_별_cHECK_사항"/>
      <sheetName val="11월_매출_f'cst"/>
      <sheetName val="2010_확산_SDET"/>
      <sheetName val="금융비용"/>
      <sheetName val="样式2附件 分类体系"/>
      <sheetName val="보고-BS"/>
      <sheetName val="예적금"/>
      <sheetName val="2공장"/>
      <sheetName val="3공장"/>
      <sheetName val="항목(1)"/>
      <sheetName val="수리결과"/>
      <sheetName val="설비운영"/>
      <sheetName val="shutt_bi"/>
      <sheetName val="데이터유효성"/>
      <sheetName val="공정분류기준"/>
      <sheetName val="별첨4_전담운영PM(1)"/>
      <sheetName val="차량실적1"/>
      <sheetName val="9-1차이내역"/>
      <sheetName val="TEMP1"/>
      <sheetName val="TEMP2"/>
      <sheetName val="VLOOKUP"/>
      <sheetName val="임차보증금"/>
      <sheetName val="PL(Input)"/>
      <sheetName val="BS(Output)"/>
      <sheetName val="누PL"/>
      <sheetName val="전체실적"/>
      <sheetName val="사업소계"/>
      <sheetName val="S영업외손익(연결)"/>
      <sheetName val="96수표어음"/>
      <sheetName val="청도"/>
      <sheetName val="Disclaimer"/>
      <sheetName val="CAUDIT"/>
      <sheetName val="AFE's  By Afe"/>
      <sheetName val="Id"/>
      <sheetName val="Intro2"/>
      <sheetName val="BaseData"/>
      <sheetName val="공사개요"/>
      <sheetName val="DCVD공정요약"/>
      <sheetName val="ﾛﾎﾞｯﾄ搬送時間ﾃﾞｰﾀ"/>
      <sheetName val="voucher"/>
      <sheetName val="수입"/>
      <sheetName val="개산공사비"/>
      <sheetName val="가설"/>
      <sheetName val="갑지(추정)"/>
      <sheetName val="개발_RTL_TEST적용"/>
      <sheetName val="지급어음"/>
      <sheetName val="매출월"/>
      <sheetName val="생산매출 (3)"/>
      <sheetName val="Decision"/>
      <sheetName val="Позиция"/>
      <sheetName val="제출용BS(한일+할부)"/>
      <sheetName val="9700"/>
      <sheetName val="5530"/>
      <sheetName val="支払手形"/>
      <sheetName val="雑収"/>
      <sheetName val="집계표(수배전제조구매)"/>
      <sheetName val="품셈"/>
      <sheetName val="수입2"/>
      <sheetName val="SLAB&quot;1&quot;"/>
      <sheetName val="경기남부"/>
      <sheetName val="config"/>
      <sheetName val="비품"/>
      <sheetName val="Pricing"/>
      <sheetName val="MARCsheet"/>
      <sheetName val="기초분물량표"/>
      <sheetName val="Register"/>
      <sheetName val="CSDL"/>
      <sheetName val="YOEMAGUM"/>
      <sheetName val="s"/>
      <sheetName val="추가예산"/>
      <sheetName val="5.임직원 사진"/>
      <sheetName val="0.조회"/>
      <sheetName val="토목수량(공정)"/>
      <sheetName val="사급연봉(2_5)"/>
      <sheetName val="오급연봉(2_5)"/>
      <sheetName val="구급연봉(2_5)"/>
      <sheetName val="선임연봉(2_5)"/>
      <sheetName val="수석연봉(2_5)"/>
      <sheetName val="전임연봉(2_5)"/>
      <sheetName val="책임연봉(2_5)"/>
      <sheetName val="산출내역서"/>
      <sheetName val="3ND_64M3"/>
      <sheetName val="Low_YLD_Reject3"/>
      <sheetName val="시실누(모)_3"/>
      <sheetName val="개인별_프로젝트3"/>
      <sheetName val="11월_Red_Zone_기상도3"/>
      <sheetName val="96_기타_전시회_경비3"/>
      <sheetName val="96_상반기_전시회_경비3"/>
      <sheetName val="96_하반기_전시회_경비3"/>
      <sheetName val="SUB_(N)3"/>
      <sheetName val="Lot_Status3"/>
      <sheetName val="Xunit_(단위환산)3"/>
      <sheetName val="Sheet1_(2)3"/>
      <sheetName val="Hynix_&amp;_SYS_IC_Co3"/>
      <sheetName val="Code_23"/>
      <sheetName val="Pad_좌표&amp;Location2"/>
      <sheetName val="부품별_매입현황2"/>
      <sheetName val="불합리_적출_및_관리2"/>
      <sheetName val="TFT_저항2"/>
      <sheetName val="3-1-4_교_x005f_x0002__x005f_x0000_数82"/>
      <sheetName val="F-T_Voltage2"/>
      <sheetName val="유해위험요인_분류체계2"/>
      <sheetName val="Q4_VE_Saving(_vs_Q3)2"/>
      <sheetName val="실행내역서_2"/>
      <sheetName val="BP-이발-RJ_TREND2"/>
      <sheetName val="Tool_trouble2"/>
      <sheetName val="4TH_64M2"/>
      <sheetName val="XY_tilt_2nd2"/>
      <sheetName val="1__Angle_confirm2"/>
      <sheetName val="Var_2"/>
      <sheetName val="Array_PI2"/>
      <sheetName val="VIZIO_DA가격2"/>
      <sheetName val="기타_DA가격2"/>
      <sheetName val="LGE_DA가격2"/>
      <sheetName val="3-1-4_교_x005f_x0002_2"/>
      <sheetName val="1__H2SO4_SUPPLY2"/>
      <sheetName val="데이터_유효성검사1"/>
      <sheetName val="RETICLE_(HSG8255ROA)1"/>
      <sheetName val="RETICLE_(HIPER_1MEGA)1"/>
      <sheetName val="RETICLE_(27C64)_570061"/>
      <sheetName val="RETICLE_(27C128)_570051"/>
      <sheetName val="RETICLE_(27C512)_570041"/>
      <sheetName val="RETICLE_(27C256)_570031"/>
      <sheetName val="RETICLE_(27256)_540021"/>
      <sheetName val="lOT_별_cHECK_사항1"/>
      <sheetName val="H_P견적(참조)1"/>
      <sheetName val="11월_매출_f'cst1"/>
      <sheetName val="2010_확산_SDET1"/>
      <sheetName val="样式2附件_分类体系"/>
      <sheetName val="O_970122"/>
      <sheetName val="WAFER X-Y AM03-008581A"/>
      <sheetName val="Anti"/>
      <sheetName val="월별"/>
      <sheetName val="Cutting Dies "/>
      <sheetName val="TABLE01"/>
      <sheetName val="임테블"/>
      <sheetName val="F45"/>
      <sheetName val="F45(1Q)"/>
      <sheetName val="유형자산LS"/>
      <sheetName val="합계잔액시산표"/>
      <sheetName val="재단재고"/>
      <sheetName val="판매종합"/>
      <sheetName val="_M10C_DIFF_산포_개선_사례_BASE_PRESS1"/>
      <sheetName val="제조혁신(이지연,_윤수향)1"/>
      <sheetName val="(99)-상품제품수불_-본지점"/>
      <sheetName val="자재단가"/>
      <sheetName val="경상비내역"/>
      <sheetName val="Sheet14"/>
      <sheetName val="Sheet13"/>
      <sheetName val="BOQ-1"/>
      <sheetName val="2.대외공문"/>
      <sheetName val="부하집계표"/>
      <sheetName val="Cost Reduction"/>
      <sheetName val="조립자재_Pivot"/>
      <sheetName val="손익분기점_데이터"/>
      <sheetName val="Selection_List"/>
      <sheetName val="PM_DATA"/>
      <sheetName val="수보제한_(2)"/>
      <sheetName val="AFE's__By_Afe"/>
      <sheetName val="기본데이타"/>
      <sheetName val="4 LINE"/>
      <sheetName val="7 th"/>
      <sheetName val="확산동"/>
      <sheetName val="조직"/>
      <sheetName val="차압계산"/>
      <sheetName val="공조기"/>
      <sheetName val="공조기휀"/>
      <sheetName val="AHU집계"/>
      <sheetName val="ACE"/>
      <sheetName val="5.동별횡주관경"/>
      <sheetName val="대구은행"/>
      <sheetName val="잡철물"/>
      <sheetName val="_M10C_DIFF_산포_개선_사례_7자_GAS_LIN1"/>
      <sheetName val="Making_Order1"/>
      <sheetName val="영업_일11"/>
      <sheetName val="경__비_1"/>
      <sheetName val="표지_(2)"/>
      <sheetName val="Spec_Infomation_Notice_Cover"/>
      <sheetName val="비케이엘씨디"/>
      <sheetName val="PSTS(2008)"/>
      <sheetName val="코드"/>
      <sheetName val="개발_RTL_TEST적용1"/>
      <sheetName val="IX_20_Yr"/>
      <sheetName val="10고객별_담당자"/>
      <sheetName val="생산매출_(3)"/>
      <sheetName val="빙장비사양"/>
      <sheetName val="장비사양"/>
      <sheetName val="등록양식 (2)"/>
      <sheetName val="해외세목"/>
      <sheetName val="컨베어"/>
      <sheetName val="견적단가"/>
      <sheetName val="환경기계공정표 (3)"/>
      <sheetName val="실행(ALT1)"/>
      <sheetName val="DATE"/>
      <sheetName val="FRP PIPING 일위대가"/>
      <sheetName val="자재대"/>
      <sheetName val="수량산출"/>
      <sheetName val="VMB Utility"/>
      <sheetName val="골조시행"/>
      <sheetName val="ASSIGN"/>
      <sheetName val="외상매출금현황-수정분 A2"/>
      <sheetName val="재고 및 일일 TREND"/>
      <sheetName val="일일정산 TREND"/>
      <sheetName val="일일재고관리20045"/>
      <sheetName val="일일재고관리20046"/>
      <sheetName val="일일재고관리20047"/>
      <sheetName val="제조부대설비월정산"/>
      <sheetName val="DAILY_CHECK1"/>
      <sheetName val="EPM_Raw1"/>
      <sheetName val="PT1H_Raw1"/>
      <sheetName val="판매실적_종합1"/>
      <sheetName val="Down_Time1"/>
      <sheetName val="_T3B-SN_SOD_SKIP_+_SIGE_No_Del1"/>
      <sheetName val="14_1부1"/>
      <sheetName val="HiPas일보_in1"/>
      <sheetName val="소비자가"/>
      <sheetName val="대비"/>
      <sheetName val="노원열병합  건축공사기성내역서"/>
      <sheetName val="배관"/>
      <sheetName val="6,000"/>
      <sheetName val="118.세금과공과"/>
      <sheetName val="Macro(전선)"/>
      <sheetName val="F1YLD"/>
      <sheetName val="F5YLD"/>
      <sheetName val="F8YLD"/>
      <sheetName val="iM1"/>
      <sheetName val="iM1p"/>
      <sheetName val="00내역서"/>
      <sheetName val="ASEM내역"/>
      <sheetName val="20관리비율"/>
      <sheetName val="FRP내역서"/>
      <sheetName val="Sheet2 (2)"/>
      <sheetName val="Nand"/>
      <sheetName val="Nandp"/>
      <sheetName val="hMC1"/>
      <sheetName val="hMC2"/>
      <sheetName val="hMP"/>
      <sheetName val="hcYLD"/>
      <sheetName val="iMC1p"/>
      <sheetName val="iMC2p"/>
      <sheetName val="hMPp"/>
      <sheetName val="cM9"/>
      <sheetName val="cM9p"/>
      <sheetName val="f_in"/>
      <sheetName val="원형맨홀수량"/>
      <sheetName val="신관(1)"/>
      <sheetName val="처음"/>
      <sheetName val="Languages"/>
      <sheetName val="터널조도"/>
      <sheetName val="WORK"/>
      <sheetName val="512M"/>
      <sheetName val="64M"/>
      <sheetName val="COVER SHEET "/>
      <sheetName val="기둥(원형)"/>
      <sheetName val="POST COL. 일위대가_호표"/>
      <sheetName val="과천MAIN"/>
      <sheetName val="PARAMETER"/>
      <sheetName val="LEGEND"/>
      <sheetName val="TYPE-A"/>
      <sheetName val="MEXICO-C"/>
      <sheetName val="OD5000"/>
      <sheetName val="Macro4"/>
      <sheetName val="5"/>
      <sheetName val="laroux"/>
      <sheetName val="PROCESS"/>
      <sheetName val="주형"/>
      <sheetName val="Macro2"/>
      <sheetName val="Project Brief"/>
      <sheetName val="기초단가"/>
      <sheetName val="중기조종사 단위단가"/>
      <sheetName val="노무"/>
      <sheetName val="상품보조수불"/>
      <sheetName val="총물량"/>
      <sheetName val="부문손익"/>
      <sheetName val=" FURNACE현설"/>
      <sheetName val="식재수량표"/>
      <sheetName val="일위_파일"/>
      <sheetName val="Ekog10"/>
      <sheetName val="개소별수량산출"/>
      <sheetName val="집계"/>
      <sheetName val="예총"/>
      <sheetName val=" 내역서"/>
      <sheetName val="노임이"/>
      <sheetName val="유림골조"/>
      <sheetName val="항목등록"/>
      <sheetName val="공비대비"/>
      <sheetName val="산출근거#2-3"/>
      <sheetName val="형틀공사"/>
      <sheetName val="단가목록"/>
      <sheetName val="일정요약"/>
      <sheetName val="9GNG운반"/>
      <sheetName val="1인1테마"/>
      <sheetName val="인건-측정"/>
      <sheetName val="견적내역"/>
      <sheetName val="연체대출"/>
      <sheetName val="LABTOTAL"/>
      <sheetName val="EBARA_PM현황"/>
      <sheetName val="TH_VL,_NC,_DDHT_Thanhphuoc"/>
      <sheetName val="업무분장_"/>
      <sheetName val="현자재그룹내역"/>
      <sheetName val="제조원가"/>
      <sheetName val="10월작업불량"/>
      <sheetName val="Build Plan All"/>
      <sheetName val="※ Code2. 危险性分类｜위험성분류"/>
      <sheetName val="터파기및재료"/>
      <sheetName val="해외법인"/>
      <sheetName val="비교표"/>
      <sheetName val="임차비용"/>
      <sheetName val="인건비 내역서"/>
      <sheetName val="이자율별 차입금 적수"/>
      <sheetName val="PART"/>
      <sheetName val="CPk"/>
      <sheetName val="3ND_64M4"/>
      <sheetName val="Low_YLD_Reject4"/>
      <sheetName val="시실누(모)_4"/>
      <sheetName val="SUB_(N)4"/>
      <sheetName val="개인별_프로젝트4"/>
      <sheetName val="11월_Red_Zone_기상도4"/>
      <sheetName val="96_기타_전시회_경비4"/>
      <sheetName val="96_상반기_전시회_경비4"/>
      <sheetName val="96_하반기_전시회_경비4"/>
      <sheetName val="Lot_Status4"/>
      <sheetName val="Xunit_(단위환산)4"/>
      <sheetName val="Sheet1_(2)4"/>
      <sheetName val="Hynix_&amp;_SYS_IC_Co4"/>
      <sheetName val="Code_24"/>
      <sheetName val="유해위험요인_분류체계3"/>
      <sheetName val="3-1-1_여비교통비3"/>
      <sheetName val="3-1-2_사무용품비3"/>
      <sheetName val="3-1-3_소모품비3"/>
      <sheetName val="3-1-4_교육훈련비3"/>
      <sheetName val="3-1-5_운반비3"/>
      <sheetName val="3-1-6_통신비3"/>
      <sheetName val="3-1-7_전산정보이용료3"/>
      <sheetName val="3-1-8_도서비3"/>
      <sheetName val="3-1-9_수선비3"/>
      <sheetName val="3-1-10_경상개발비(지급수수료)3"/>
      <sheetName val="Credit_Calc3"/>
      <sheetName val="CAPA분석_360K3"/>
      <sheetName val="자재_집계표3"/>
      <sheetName val="_55_BA_장입기_091203_xlsx3"/>
      <sheetName val="입찰내역_발주처_양식3"/>
      <sheetName val="부품별_매입현황3"/>
      <sheetName val="기본_상수3"/>
      <sheetName val="불합리_적출_및_관리3"/>
      <sheetName val="TFT_저항3"/>
      <sheetName val="3-1-4_교_x005f_x0002__x005f_x0000_数83"/>
      <sheetName val="F-T_Voltage3"/>
      <sheetName val="실행내역서_3"/>
      <sheetName val="BP-이발-RJ_TREND3"/>
      <sheetName val="Q4_VE_Saving(_vs_Q3)3"/>
      <sheetName val="Tool_trouble3"/>
      <sheetName val="4TH_64M3"/>
      <sheetName val="XY_tilt_2nd3"/>
      <sheetName val="1__Angle_confirm3"/>
      <sheetName val="Var_3"/>
      <sheetName val="Array_PI3"/>
      <sheetName val="VIZIO_DA가격3"/>
      <sheetName val="기타_DA가격3"/>
      <sheetName val="LGE_DA가격3"/>
      <sheetName val="3-1-4_교_x005f_x0002_3"/>
      <sheetName val="1__H2SO4_SUPPLY3"/>
      <sheetName val="Pad_좌표&amp;Location3"/>
      <sheetName val="데이터_유효성검사2"/>
      <sheetName val="H_P견적(참조)2"/>
      <sheetName val="RETICLE_(HSG8255ROA)2"/>
      <sheetName val="RETICLE_(HIPER_1MEGA)2"/>
      <sheetName val="RETICLE_(27C64)_570062"/>
      <sheetName val="RETICLE_(27C128)_570052"/>
      <sheetName val="RETICLE_(27C512)_570042"/>
      <sheetName val="RETICLE_(27C256)_570032"/>
      <sheetName val="RETICLE_(27256)_540022"/>
      <sheetName val="lOT_별_cHECK_사항2"/>
      <sheetName val="2010_확산_SDET2"/>
      <sheetName val="4월_건강정산-기"/>
      <sheetName val="사급연봉(2_5)1"/>
      <sheetName val="오급연봉(2_5)1"/>
      <sheetName val="구급연봉(2_5)1"/>
      <sheetName val="선임연봉(2_5)1"/>
      <sheetName val="수석연봉(2_5)1"/>
      <sheetName val="전임연봉(2_5)1"/>
      <sheetName val="책임연봉(2_5)1"/>
      <sheetName val="11월_매출_f'cst2"/>
      <sheetName val="样式2附件_分类体系1"/>
      <sheetName val="3-1-4_교_x005f_x0002_?数8"/>
      <sheetName val="3-1-4_교_x005f_x005f_x005f_x0002__x005f_x005f_x001"/>
      <sheetName val="3-1-4_교_x005f_x005f_x005f_x0002_1"/>
      <sheetName val="3-1-4_교_x005f_x005f_x005f_x005f_x005f_x005f_x0001"/>
      <sheetName val="3-1-4_교_x005f_x0002__数81"/>
      <sheetName val="5_임직원_사진"/>
      <sheetName val="0_조회"/>
      <sheetName val="구매자재팀_집계"/>
      <sheetName val="구매자재팀_목표"/>
      <sheetName val="TFT_측정(2)1"/>
      <sheetName val="EQUIP_LIST1"/>
      <sheetName val="14_1&quot;_Cst_변화1"/>
      <sheetName val="계조에_따른_특성1"/>
      <sheetName val="VAC_Robot_현황"/>
      <sheetName val="후공정_장비반_업무_List"/>
      <sheetName val="Main_Data"/>
      <sheetName val="3-1-4_ɐ_x005f_x0000__x005f_x0000__x005f_x0000_␀"/>
      <sheetName val="게이트_지연시간_설정_2"/>
      <sheetName val="3-1-4_교_x000"/>
      <sheetName val="3-1-4_교_x0002"/>
      <sheetName val="참고__유효성_검사"/>
      <sheetName val="3-1-4_교_x005f_x005f_x005f_x005f_x005f_x005f_x005f"/>
      <sheetName val="3-1-4_ɐ_x005f_x005f_x005f_x0000__x005f_x005f_x000"/>
      <sheetName val="3-1-4_ɐ_x005f_x005f_x005f_x005f_x005f_x005f_x0000"/>
      <sheetName val="1_현금예금"/>
      <sheetName val="1_현금및현금성자산"/>
      <sheetName val="WAFER_X-Y_AM03-008581A"/>
      <sheetName val="Cutting_Dies_"/>
      <sheetName val="PF"/>
      <sheetName val="CScore February"/>
      <sheetName val="Mapping"/>
      <sheetName val="Series C Options"/>
      <sheetName val="Updated FY2010 Wkg FCST"/>
      <sheetName val="Aug 2010 MSPP Purchase"/>
      <sheetName val="MSPP weighted- QTD"/>
      <sheetName val="Stock Price NASDAQ"/>
      <sheetName val="DSU weighted- QTD"/>
      <sheetName val="MSPP weighted- YTD"/>
      <sheetName val="DSU weighted- YTD"/>
      <sheetName val="SL Input"/>
      <sheetName val="HOME"/>
      <sheetName val="RET_LOC"/>
      <sheetName val="RET_USD"/>
      <sheetName val="Lookup"/>
      <sheetName val="J2"/>
      <sheetName val="J3.4"/>
      <sheetName val="J1"/>
      <sheetName val="RATE CHART"/>
      <sheetName val="HW"/>
      <sheetName val="U1.5"/>
      <sheetName val="U1.2"/>
      <sheetName val="U1.4"/>
      <sheetName val="U1.1"/>
      <sheetName val="U1.3"/>
      <sheetName val="Rent Analysis"/>
      <sheetName val="FCST"/>
      <sheetName val="ACTUAL"/>
      <sheetName val="Drop Down"/>
      <sheetName val="Game changer priorities"/>
      <sheetName val="Emp Exercise Table"/>
      <sheetName val="SG&amp;Named"/>
      <sheetName val="acctdesc"/>
      <sheetName val="ACTIVITY_TABLE"/>
      <sheetName val="Earn &amp; E&amp;P &amp; Taxes ENXX_06"/>
      <sheetName val="Prelim FPHCI"/>
      <sheetName val="T"/>
      <sheetName val="Details FY00"/>
      <sheetName val="Validation"/>
      <sheetName val="Expansion Expenses"/>
      <sheetName val="PCP Recruitment &amp; Productivity"/>
      <sheetName val="State Franchise Taxes{C&amp;S}"/>
      <sheetName val="UNADJUSTED FROM PS"/>
      <sheetName val="개발담당자_"/>
      <sheetName val="May_"/>
      <sheetName val="차입금 및 담보현황"/>
      <sheetName val="주주 및 채권자 현황v"/>
      <sheetName val="Book1"/>
      <sheetName val="DataBase 작성 샘플"/>
      <sheetName val="TFT 활동"/>
      <sheetName val="MLM(OL)"/>
      <sheetName val="2SL"/>
      <sheetName val="Master"/>
      <sheetName val="Drop Memu"/>
      <sheetName val="고장명"/>
      <sheetName val="256D_OUT_TAT1"/>
      <sheetName val="data_(누계)1"/>
      <sheetName val="data_(전년동기)1"/>
      <sheetName val="3-1-4_ɐ1"/>
      <sheetName val="값목록(Do_not_touch)1"/>
      <sheetName val="24_보증금(전신전화가입권)1"/>
      <sheetName val="Laser_Alignment_Target_Spec1"/>
      <sheetName val="Laser_Focus_Spec1"/>
      <sheetName val="6)Matl_analysis"/>
      <sheetName val="DataBase_작성_샘플"/>
      <sheetName val="TFT_활동"/>
      <sheetName val="Drop_Memu"/>
      <sheetName val="ValueList_Helper"/>
      <sheetName val="유형"/>
      <sheetName val="월별예산"/>
      <sheetName val="info"/>
      <sheetName val="Rule"/>
      <sheetName val="세부 대응"/>
      <sheetName val="건들지마세요"/>
      <sheetName val="단기차입금(200006)"/>
      <sheetName val="항목"/>
      <sheetName val="Mkt_E_xd808_ሶ"/>
      <sheetName val="1"/>
      <sheetName val="영업본부US$실적_(2)2"/>
      <sheetName val="사유_구분1"/>
      <sheetName val="무상_Part_List(BW)1"/>
      <sheetName val="※_참고사항1"/>
      <sheetName val="7682LA_SKD(12_4)1"/>
      <sheetName val="공종별_집계1"/>
      <sheetName val="공사비_내역_(가)1"/>
      <sheetName val="BSD_(2)1"/>
      <sheetName val="_견적서1"/>
      <sheetName val="설산1_나1"/>
      <sheetName val="반입시나리오(area별_조정)1"/>
      <sheetName val="US_94_COST_CENTER_LIST1"/>
      <sheetName val="Process_Tools-Owned1"/>
      <sheetName val="SG&amp;A_Allocation1"/>
      <sheetName val="AR_County1"/>
      <sheetName val="Rev_Module_Retrieve1"/>
      <sheetName val="Accretion_-_Dilution1"/>
      <sheetName val="166_4151"/>
      <sheetName val="Customer_SAB101_Issues_Sort1"/>
      <sheetName val="BU_Commentary1"/>
      <sheetName val="FY-07_Personal_Property_Tax1"/>
      <sheetName val="FY-07_Real_Property_Tax1"/>
      <sheetName val="Fcst_Summary1"/>
      <sheetName val="June01brio_sort1"/>
      <sheetName val="Period_Pivot_Summary1"/>
      <sheetName val="Cube_by_Product_Line1"/>
      <sheetName val="할증_1"/>
      <sheetName val="6_Machine_Lis1"/>
      <sheetName val="VGID_Hot_Carrier1"/>
      <sheetName val="VGID_Body_Effect1"/>
      <sheetName val="GL_Recon"/>
      <sheetName val="Operating_LR_(Q1_-_Q4)"/>
      <sheetName val="OB_DTL"/>
      <sheetName val="AR_AGING"/>
      <sheetName val="+_Weekly_Progress(KO)"/>
      <sheetName val="입출재고현황_(2)"/>
      <sheetName val="첨부_"/>
      <sheetName val="업무_List"/>
      <sheetName val="목록_수정및_삭제_금지"/>
      <sheetName val="FA&amp;REV_History_Guideline(삭제금지)"/>
      <sheetName val="자재_기준정보"/>
      <sheetName val="Device_기준정보"/>
      <sheetName val="Tester_Infra_기준정보"/>
      <sheetName val="실장기_Infra_기준정보"/>
      <sheetName val="3-1-4_교_x005f_x005f_x005f_x0002__x000"/>
      <sheetName val="첨부1_Utility_물질명,_배관_재질(수정_금지)"/>
      <sheetName val="Sheet"/>
      <sheetName val="통폐합유형 작성기준"/>
      <sheetName val="EQD-FGM1"/>
      <sheetName val="부품인정 현황"/>
      <sheetName val="3-1-4 ɐ_x005f_x005f_x005f_x005f_x005f_x005f_x005f"/>
      <sheetName val="여비"/>
      <sheetName val="Simulation"/>
      <sheetName val="설비기준정보"/>
      <sheetName val="참고.유효성 검사"/>
      <sheetName val="Back Data"/>
      <sheetName val="불량명"/>
      <sheetName val="근태 Trend"/>
      <sheetName val="List"/>
      <sheetName val="고장분류"/>
      <sheetName val="부외등급"/>
      <sheetName val="分类"/>
      <sheetName val="팀코드"/>
      <sheetName val="인원시간"/>
      <sheetName val="FORM-0"/>
      <sheetName val="定义"/>
      <sheetName val="별첨2.Toxic Gas 배관 시공 기준(수정 금지)"/>
      <sheetName val="Macro_STD_Info"/>
      <sheetName val="예산실적전체당월"/>
      <sheetName val="제품_Master"/>
      <sheetName val="양식3"/>
      <sheetName val="Laser Focu0_x0000_砀_x000c__x0000__x0000_"/>
      <sheetName val="(참조)"/>
      <sheetName val="평균단가"/>
      <sheetName val="월별기성현황"/>
      <sheetName val="Laser Focu0"/>
      <sheetName val="인피년 출하list"/>
      <sheetName val="Market_Share"/>
      <sheetName val="부서코드"/>
      <sheetName val="★상세내역(이동계획)"/>
      <sheetName val="TOTAL-PL"/>
      <sheetName val="时刻别出库"/>
      <sheetName val="Option"/>
      <sheetName val="5M1E 목록"/>
      <sheetName val="사업부구분코드"/>
      <sheetName val="ARION"/>
      <sheetName val="96TOTREV"/>
      <sheetName val="준검 내역서"/>
      <sheetName val="Mkt_E?ሶ"/>
      <sheetName val="구성원"/>
      <sheetName val="이동계획"/>
      <sheetName val="참고)출장비 반영 기준표"/>
      <sheetName val="Payroll-final"/>
      <sheetName val="UFPrn20020304112952"/>
      <sheetName val="별첨2-1"/>
      <sheetName val="기준정보_(Main_Dual_LN)_CHDZ-Y663A"/>
      <sheetName val="GAP log template 가이드"/>
      <sheetName val="RCM Guideline"/>
      <sheetName val="별첨12-1"/>
      <sheetName val="96갑지"/>
      <sheetName val="다목적갑"/>
      <sheetName val="미익SUB"/>
      <sheetName val="기초부품"/>
      <sheetName val="서식"/>
      <sheetName val="PP%계산(초기공정능력)"/>
      <sheetName val="3-1-4 ɐ_x005f_x005f_x0000"/>
      <sheetName val="3-1-4 ɐ_x005f_x005f_x005f"/>
      <sheetName val="Sheet 효율"/>
      <sheetName val="Need Data"/>
      <sheetName val="월CAPA계산"/>
      <sheetName val="SYS CAT_RENEW_1"/>
      <sheetName val="SYS GROUP NO"/>
      <sheetName val="CLASS"/>
      <sheetName val="CHEMICALS"/>
      <sheetName val="Mkt_E_x0005_ᙪ"/>
      <sheetName val="유첨1_WW4忕"/>
      <sheetName val="교육일정"/>
      <sheetName val="유림콘도"/>
      <sheetName val="20190530"/>
      <sheetName val="유형 테이블"/>
      <sheetName val="참조)마스터정보"/>
      <sheetName val="장비기능분류"/>
      <sheetName val="赤"/>
      <sheetName val="작성Guideline"/>
      <sheetName val="업무모델"/>
      <sheetName val="(참조) 장비기능분류"/>
      <sheetName val="(참조) 변경유형"/>
      <sheetName val="总表"/>
      <sheetName val="0-ハード（その他)"/>
      <sheetName val="下拉项目"/>
      <sheetName val="原因分类目录"/>
      <sheetName val="下拉选项"/>
      <sheetName val="투자성격 분류"/>
      <sheetName val="조명시설"/>
      <sheetName val="EQT-EST_x0000_"/>
      <sheetName val="산출근거"/>
      <sheetName val="분류목록"/>
      <sheetName val="목록관리"/>
      <sheetName val="Value List"/>
      <sheetName val="(참조) 선택 값 리스트"/>
      <sheetName val="기능분류 List"/>
      <sheetName val="Maker (To-Be)"/>
      <sheetName val="EQ Model List"/>
      <sheetName val="Sub Unit List"/>
      <sheetName val="Sub Unit 분류_191016"/>
      <sheetName val="장비기능분류_191112"/>
      <sheetName val=" BSAF_20190111"/>
      <sheetName val="CODE LIST"/>
      <sheetName val="차체부품 INS REPORT(갑)"/>
      <sheetName val="3-1-4_교_x0002__x0000_数8"/>
      <sheetName val="3-1-4_교_x0002_"/>
      <sheetName val="3-1-4_교_x0002__数8"/>
      <sheetName val="3-1-4_교_x0002__x0000_数81"/>
      <sheetName val="3-1-4_교_x0002_1"/>
      <sheetName val="3-1-4 교_x005f"/>
      <sheetName val="3-1-4 ɐ_x0000__x000"/>
      <sheetName val="3-1-4_교_x0002__x000"/>
      <sheetName val="WIND"/>
      <sheetName val="M14B"/>
      <sheetName val="用水量"/>
      <sheetName val="작업 반복"/>
      <sheetName val="차트 이름표"/>
      <sheetName val="데이터 액세스"/>
      <sheetName val="작업목록"/>
      <sheetName val="有效性定义"/>
      <sheetName val="3-1-1_여비교통비4"/>
      <sheetName val="3-1-2_사무용품비4"/>
      <sheetName val="3-1-3_소모품비4"/>
      <sheetName val="3-1-4_교육훈련비4"/>
      <sheetName val="3-1-5_운반비4"/>
      <sheetName val="3-1-6_통신비4"/>
      <sheetName val="3-1-7_전산정보이용료4"/>
      <sheetName val="3-1-8_도서비4"/>
      <sheetName val="3-1-9_수선비4"/>
      <sheetName val="3-1-10_경상개발비(지급수수료)4"/>
      <sheetName val="Credit_Calc4"/>
      <sheetName val="CAPA분석_360K4"/>
      <sheetName val="자재_집계표4"/>
      <sheetName val="_55_BA_장입기_091203_xlsx4"/>
      <sheetName val="입찰내역_발주처_양식4"/>
      <sheetName val="영업본부US$실적_(2)3"/>
      <sheetName val="EQUIP_LIST2"/>
      <sheetName val="3-1-4_교_x005f_x005f_x005f_x0002__x005f_x005f_x002"/>
      <sheetName val="3-1-4_교_x005f_x0002__数82"/>
      <sheetName val="3-1-4_ɐ2"/>
      <sheetName val="TFT_측정(2)2"/>
      <sheetName val="사유_구분2"/>
      <sheetName val="14_1&quot;_Cst_변화2"/>
      <sheetName val="계조에_따른_특성2"/>
      <sheetName val="제조혁신(이지연,_윤수향)2"/>
      <sheetName val="값목록(Do_not_touch)2"/>
      <sheetName val="24_보증금(전신전화가입권)2"/>
      <sheetName val="_M10C_DIFF_산포_개선_사례_BASE_PRESS2"/>
      <sheetName val="Laser_Alignment_Target_Spec2"/>
      <sheetName val="Laser_Focus_Spec2"/>
      <sheetName val="_M10C_DIFF_산포_개선_사례_7자_GAS_LIN2"/>
      <sheetName val="무상_Part_List(BW)2"/>
      <sheetName val="※_참고사항2"/>
      <sheetName val="DAILY_CHECK2"/>
      <sheetName val="EPM_Raw2"/>
      <sheetName val="PT1H_Raw2"/>
      <sheetName val="판매실적_종합2"/>
      <sheetName val="Down_Time2"/>
      <sheetName val="Making_Order2"/>
      <sheetName val="256D_OUT_TAT2"/>
      <sheetName val="_T3B-SN_SOD_SKIP_+_SIGE_No_Del2"/>
      <sheetName val="7682LA_SKD(12_4)2"/>
      <sheetName val="공종별_집계2"/>
      <sheetName val="공사비_내역_(가)2"/>
      <sheetName val="BSD_(2)2"/>
      <sheetName val="_견적서2"/>
      <sheetName val="설산1_나2"/>
      <sheetName val="US_94_COST_CENTER_LIST2"/>
      <sheetName val="Process_Tools-Owned2"/>
      <sheetName val="SG&amp;A_Allocation2"/>
      <sheetName val="AR_County2"/>
      <sheetName val="Rev_Module_Retrieve2"/>
      <sheetName val="Accretion_-_Dilution2"/>
      <sheetName val="166_4152"/>
      <sheetName val="Customer_SAB101_Issues_Sort2"/>
      <sheetName val="BU_Commentary2"/>
      <sheetName val="FY-07_Personal_Property_Tax2"/>
      <sheetName val="FY-07_Real_Property_Tax2"/>
      <sheetName val="Fcst_Summary2"/>
      <sheetName val="June01brio_sort2"/>
      <sheetName val="Period_Pivot_Summary2"/>
      <sheetName val="Cube_by_Product_Line2"/>
      <sheetName val="VGID_Hot_Carrier2"/>
      <sheetName val="VGID_Body_Effect2"/>
      <sheetName val="반입시나리오(area별_조정)2"/>
      <sheetName val="할증_2"/>
      <sheetName val="6_Machine_Lis2"/>
      <sheetName val="GL_Recon1"/>
      <sheetName val="Operating_LR_(Q1_-_Q4)1"/>
      <sheetName val="OB_DTL1"/>
      <sheetName val="AR_AGING1"/>
      <sheetName val="3-1-4_교_x005f_x0002_?数81"/>
      <sheetName val="3-1-4_교_x005f_x005f_x005f_x0002__数81"/>
      <sheetName val="게이트_지연시간_설정_21"/>
      <sheetName val="3-1-4_교_x005f_x0002__x0001"/>
      <sheetName val="3-1-4_교_x005f_x005f_x00021"/>
      <sheetName val="3-1-4_ɐ_x005f_x0000__x005f_x0000__x005f_x0000_␀1"/>
      <sheetName val="VAC_Robot_현황1"/>
      <sheetName val="후공정_장비반_업무_List1"/>
      <sheetName val="Main_Data1"/>
      <sheetName val="3-1-4_교_x00021"/>
      <sheetName val="+_Weekly_Progress(KO)1"/>
      <sheetName val="입출재고현황_(2)1"/>
      <sheetName val="첨부_1"/>
      <sheetName val="FA&amp;REV_History_Guideline(삭제금지)1"/>
      <sheetName val="자재_기준정보1"/>
      <sheetName val="Device_기준정보1"/>
      <sheetName val="Tester_Infra_기준정보1"/>
      <sheetName val="실장기_Infra_기준정보1"/>
      <sheetName val="업무_List1"/>
      <sheetName val="목록_수정및_삭제_금지1"/>
      <sheetName val="04-1_(참고)해외출장비기준"/>
      <sheetName val="3-1-4_교_x005f_x005f_x005f_x0002__x0001"/>
      <sheetName val="Infra_기준정보"/>
      <sheetName val="실장기_기준정보"/>
      <sheetName val="첨부1_Utility_물질명,_배관_재질(수정_금지)1"/>
      <sheetName val="참고)미기원_국제학회_Pool&amp;일정"/>
      <sheetName val="3-1-4_교_x005f_x005f_x005f_x005f_x0002"/>
      <sheetName val="3-1-4_교_x005f_x005f_x005f_x0002_?数8"/>
      <sheetName val="별첨3_Marco_기준정보(수정_금지)"/>
      <sheetName val="팀&amp;계정_Code"/>
      <sheetName val="CSOT_T3_기구_견적서_양식_rev1_xlsx"/>
      <sheetName val="파트장_지시업무"/>
      <sheetName val="유효성_기준"/>
      <sheetName val="1指标_周间"/>
      <sheetName val="제품_Master1"/>
      <sheetName val="3-1-4_교_x005f_x005f_x005f"/>
      <sheetName val="3-1-4_ɐ_x005f_x0000__x000"/>
      <sheetName val="3-1-4_ɐ___␀"/>
      <sheetName val="3-1-4_ɐ???␀"/>
      <sheetName val="Para_"/>
      <sheetName val="1-9_7&quot;"/>
      <sheetName val="AC_List"/>
      <sheetName val="ADJTBL_3100"/>
      <sheetName val="ΔVp_&amp;_Ω"/>
      <sheetName val="1_1主表"/>
      <sheetName val="Weekly_(2)"/>
      <sheetName val="Mkt_Eሶ"/>
      <sheetName val="부품인정_현황"/>
      <sheetName val="3-1-4_ɐ_x005f_x005f_x005f_x005f_x005f_x005f_x005f"/>
      <sheetName val="참고_유효성_검사"/>
      <sheetName val="Back_Data"/>
      <sheetName val="근태_Trend"/>
      <sheetName val="별첨2_Toxic_Gas_배관_시공_기준(수정_금지)"/>
      <sheetName val="통폐합유형_작성기준"/>
      <sheetName val="Laser_Focu0砀"/>
      <sheetName val="인피년_출하list"/>
      <sheetName val="5M1E_목록"/>
      <sheetName val="Need_Data"/>
      <sheetName val="Laser_Focu0"/>
      <sheetName val="준검_내역서"/>
      <sheetName val="SYS_CAT_RENEW_1"/>
      <sheetName val="SYS_GROUP_NO"/>
      <sheetName val="Mkt_Eᙪ"/>
      <sheetName val="유형_테이블"/>
      <sheetName val="1-4备注"/>
      <sheetName val="업무연락"/>
      <sheetName val="基准"/>
      <sheetName val="勿删基准"/>
      <sheetName val="参数基准"/>
      <sheetName val="3-1-4_교_x0002__x0000_数82"/>
      <sheetName val="3-1-4_교_x0002_2"/>
      <sheetName val="3-1-4_교_x005f_x0002__x001"/>
      <sheetName val="3-1-4_교_x0002__数81"/>
      <sheetName val="3-1-4_교_x0002_?数8"/>
      <sheetName val="3-1-4 ɐ_x0000"/>
      <sheetName val="3-1-4 ɐ_x005f"/>
      <sheetName val="3-1-4_교_x0002__x001"/>
      <sheetName val="TTL"/>
      <sheetName val="현대성우캐스팅"/>
      <sheetName val="남양금속"/>
      <sheetName val="부산주공"/>
      <sheetName val="메티아"/>
      <sheetName val="2016년 계약단가"/>
      <sheetName val="돈암사업"/>
      <sheetName val="C2F 人员"/>
      <sheetName val="区分"/>
      <sheetName val="1-6参照表3"/>
      <sheetName val="분류목록_20191219"/>
      <sheetName val="참고사항"/>
      <sheetName val="0415"/>
      <sheetName val="선택리스트"/>
      <sheetName val="3BL공동구 수량"/>
      <sheetName val="estimate"/>
      <sheetName val="원형1호맨홀토공수량"/>
      <sheetName val="TIE-IN"/>
      <sheetName val="Data base"/>
      <sheetName val="TOTAL(ITEM)"/>
      <sheetName val="CAPVC"/>
      <sheetName val="고정자산원본"/>
      <sheetName val="뒤차축소"/>
      <sheetName val="BM_NEW2"/>
      <sheetName val="비핵심자산"/>
      <sheetName val="건축집계표"/>
      <sheetName val="ﾘｽﾄ"/>
      <sheetName val="APW"/>
      <sheetName val="진행조건_및_CD_Data"/>
      <sheetName val="Gox_INT"/>
      <sheetName val="P1_INT"/>
      <sheetName val="TST_Gox"/>
      <sheetName val="plan&amp;section of foundation"/>
      <sheetName val="pile bearing capa &amp; arrenge"/>
      <sheetName val="design load"/>
      <sheetName val="working load at the btm ft."/>
      <sheetName val="stability check"/>
      <sheetName val="design criteria"/>
      <sheetName val="화산경계"/>
      <sheetName val="PL-yearly"/>
      <sheetName val="Eqptype"/>
      <sheetName val="Cash Flow"/>
      <sheetName val="HidM SPEC v1"/>
      <sheetName val="BudgetCode"/>
      <sheetName val="DepartCode"/>
      <sheetName val="ProjectCode"/>
      <sheetName val="3-1-4䀀⊔"/>
      <sheetName val="Mkt_E_x0000_⢐"/>
      <sheetName val="2017년 단가"/>
      <sheetName val="갑지1"/>
      <sheetName val="제조원가계산서"/>
      <sheetName val="FG"/>
      <sheetName val="ASIC08-W-SPEC-MO"/>
      <sheetName val="参考"/>
      <sheetName val="Trend"/>
      <sheetName val="유첨2. 기준정보"/>
      <sheetName val="기준정보 (9)"/>
      <sheetName val="Pipeline DB 관리 Point"/>
      <sheetName val="Old Master"/>
      <sheetName val="CPK Dept Codes"/>
      <sheetName val="New Job Code Table"/>
      <sheetName val="부속동부하"/>
      <sheetName val="계정code"/>
      <sheetName val="plan-it"/>
      <sheetName val="Sch PR-2"/>
      <sheetName val="Sch PR-3"/>
      <sheetName val="선급법인세 (2)"/>
      <sheetName val="Trend 그래프用"/>
      <sheetName val="실행(계획,실행)"/>
      <sheetName val="Trend_그래프用"/>
      <sheetName val="Sch_PR-2"/>
      <sheetName val="Sch_PR-3"/>
      <sheetName val="선급법인세_(2)"/>
      <sheetName val="경비2내역"/>
      <sheetName val="일위대가 "/>
      <sheetName val="달력"/>
      <sheetName val="달력원본"/>
      <sheetName val="연간근무편성표"/>
      <sheetName val="TRIAS_TI"/>
      <sheetName val="유효성_테이블"/>
      <sheetName val="데이터유효성검사_목록LIST"/>
      <sheetName val="세보설계 인력"/>
      <sheetName val="장비별 메이커"/>
      <sheetName val="설계내역서"/>
      <sheetName val="Tracking Groups"/>
      <sheetName val="도급"/>
      <sheetName val="특별교실"/>
      <sheetName val="__MAIN"/>
      <sheetName val="TIE-INS"/>
      <sheetName val="현관"/>
      <sheetName val="Graph (LGEN)"/>
      <sheetName val="out_prog"/>
      <sheetName val="선적schedule (2)"/>
      <sheetName val="노임(1차)"/>
      <sheetName val="MP02"/>
      <sheetName val="kimre scrubber"/>
      <sheetName val="CHITIET VL-NC"/>
      <sheetName val="DON GIA"/>
      <sheetName val="일위대가(원본)"/>
      <sheetName val="상용_mp"/>
      <sheetName val="단가비교표"/>
      <sheetName val="유기공정"/>
      <sheetName val="결재판(삭제하지말아주세요)"/>
      <sheetName val="제품별.XLS"/>
      <sheetName val="%EC%A0%9C%ED%92%88%EB%B3%84.XLS"/>
      <sheetName val="MDOD DATA"/>
      <sheetName val="Index_삭제금지"/>
      <sheetName val="데이터이름"/>
      <sheetName val="삭제금지"/>
      <sheetName val="시그네틱스"/>
      <sheetName val="구분자 표준 초안"/>
      <sheetName val="유효성목록"/>
      <sheetName val="data_(누계)2"/>
      <sheetName val="data_(전년동기)2"/>
      <sheetName val="6)Matl_analysis1"/>
      <sheetName val="DataBase_작성_샘플1"/>
      <sheetName val="1_현금예금1"/>
      <sheetName val="1_현금및현금성자산1"/>
      <sheetName val="TFT_활동1"/>
      <sheetName val="Drop_Memu1"/>
      <sheetName val="재고_및_일일_TREND"/>
      <sheetName val="일일정산_TREND"/>
      <sheetName val="세부_대응"/>
      <sheetName val="세보설계_인력"/>
      <sheetName val="1_BS"/>
      <sheetName val="2_PL"/>
      <sheetName val="장비별_메이커"/>
      <sheetName val="CScore_February"/>
      <sheetName val="Series_C_Options"/>
      <sheetName val="Updated_FY2010_Wkg_FCST"/>
      <sheetName val="Aug_2010_MSPP_Purchase"/>
      <sheetName val="MSPP_weighted-_QTD"/>
      <sheetName val="Stock_Price_NASDAQ"/>
      <sheetName val="DSU_weighted-_QTD"/>
      <sheetName val="MSPP_weighted-_YTD"/>
      <sheetName val="DSU_weighted-_YTD"/>
      <sheetName val="SL_Input"/>
      <sheetName val="J3_4"/>
      <sheetName val="RATE_CHART"/>
      <sheetName val="U1_5"/>
      <sheetName val="U1_2"/>
      <sheetName val="U1_4"/>
      <sheetName val="U1_1"/>
      <sheetName val="U1_3"/>
      <sheetName val="Rent_Analysis"/>
      <sheetName val="Drop_Down"/>
      <sheetName val="Game_changer_priorities"/>
      <sheetName val="Emp_Exercise_Table"/>
      <sheetName val="Earn_&amp;_E&amp;P_&amp;_Taxes_ENXX_06"/>
      <sheetName val="Prelim_FPHCI"/>
      <sheetName val="Details_FY00"/>
      <sheetName val="Expansion_Expenses"/>
      <sheetName val="PCP_Recruitment_&amp;_Productivity"/>
      <sheetName val="State_Franchise_Taxes{C&amp;S}"/>
      <sheetName val="UNADJUSTED_FROM_PS"/>
      <sheetName val="MDOD_DATA"/>
      <sheetName val="구분자_표준_초안"/>
      <sheetName val="HP1AMLIST"/>
      <sheetName val="표시트"/>
      <sheetName val="예금구좌"/>
      <sheetName val="AXGAE"/>
      <sheetName val="현금및현금등가물1"/>
      <sheetName val="Grouping"/>
      <sheetName val="'M 1"/>
      <sheetName val="'M 2"/>
      <sheetName val="Aicklen"/>
      <sheetName val="Howie"/>
      <sheetName val="Biggs"/>
      <sheetName val="Projections 2"/>
      <sheetName val="BAV_alt"/>
      <sheetName val="Intl def"/>
      <sheetName val="Segment"/>
      <sheetName val="Human Ressources"/>
      <sheetName val="O.M. by Segment"/>
      <sheetName val="BackUp"/>
      <sheetName val="ENXX map to SAP 102204"/>
      <sheetName val="GDX"/>
      <sheetName val="Exhibit 2.0"/>
      <sheetName val="Exhibit 3.0"/>
      <sheetName val="Financials"/>
      <sheetName val="HP Forecast - POL &amp; SW"/>
      <sheetName val="Forecast Period"/>
      <sheetName val="MCS"/>
      <sheetName val="KeyMultInputs"/>
      <sheetName val="HFR Flash"/>
      <sheetName val="inventory"/>
      <sheetName val="Q1"/>
      <sheetName val="Rounding IS"/>
      <sheetName val="Rounding IS2"/>
      <sheetName val="Rounding Tax"/>
      <sheetName val="Round Type"/>
      <sheetName val="BW Retrieve CY"/>
      <sheetName val="VBasic"/>
      <sheetName val="seg comp op margin_P"/>
      <sheetName val="States"/>
      <sheetName val="Entity Codes"/>
      <sheetName val="Top"/>
      <sheetName val="FY01"/>
      <sheetName val="OCOGS"/>
      <sheetName val="INDEX"/>
      <sheetName val="OPEN ITEM"/>
      <sheetName val="IS계정설명"/>
      <sheetName val="IS"/>
      <sheetName val="CF"/>
      <sheetName val="Depreciation_Disposed"/>
      <sheetName val="Depreciation_Prior"/>
      <sheetName val="Depreciation_2013"/>
      <sheetName val="Cadence Prepaid Exp_Old"/>
      <sheetName val="A. Bank Rec"/>
      <sheetName val="B. AR"/>
      <sheetName val="B-1. FSA"/>
      <sheetName val="C. Prepaid Exp"/>
      <sheetName val="D. Income tax receivable"/>
      <sheetName val="E. Depreciation_2019"/>
      <sheetName val="F. AP"/>
      <sheetName val="F-1. Misc Pay"/>
      <sheetName val="G. Expense summary"/>
      <sheetName val="G-2. CC_3676 &amp; 5553"/>
      <sheetName val="G-3. Outstanding check"/>
      <sheetName val="H. PR"/>
      <sheetName val="I.BS 잔액 명세 "/>
      <sheetName val="I.결산반영_PBC"/>
      <sheetName val="Cadence contract"/>
      <sheetName val="EE LOAN"/>
      <sheetName val="Lease Agrrement_5.17.2019"/>
      <sheetName val="9호관로"/>
      <sheetName val="사통"/>
      <sheetName val="(99)-상품제품수불_-본지점1"/>
      <sheetName val="4_LINE"/>
      <sheetName val="7_th"/>
      <sheetName val="5_동별횡주관경"/>
      <sheetName val="교육계획"/>
      <sheetName val="dfab"/>
      <sheetName val="dfas"/>
      <sheetName val="dfrtd"/>
      <sheetName val="dfrtm"/>
      <sheetName val="dmm"/>
      <sheetName val="dpex"/>
      <sheetName val="dpkg"/>
      <sheetName val="dprd"/>
      <sheetName val="dsal"/>
      <sheetName val="dspd"/>
      <sheetName val="dwfs"/>
      <sheetName val="MM투입 계획"/>
      <sheetName val="TMC_VP2001"/>
      <sheetName val="SA3200"/>
      <sheetName val="유화"/>
      <sheetName val="광혁기성"/>
      <sheetName val="wage"/>
      <sheetName val="schtable"/>
      <sheetName val="실행예산"/>
      <sheetName val="총괄표실행"/>
      <sheetName val="비목별실행"/>
      <sheetName val="MANHR실행"/>
      <sheetName val="기성계획"/>
      <sheetName val="공정계획"/>
      <sheetName val="경상비실행"/>
      <sheetName val="eqsch"/>
      <sheetName val="eqcost"/>
      <sheetName val="eqsch투자"/>
      <sheetName val="histo"/>
      <sheetName val="histo (2)"/>
      <sheetName val="직접비실행"/>
      <sheetName val="eqpt실행"/>
      <sheetName val="Piping실행"/>
      <sheetName val="strstl실행"/>
      <sheetName val="paint실행"/>
      <sheetName val="precom실행"/>
      <sheetName val="refrect실행"/>
      <sheetName val="도급summary"/>
      <sheetName val="indirect"/>
      <sheetName val="direct"/>
      <sheetName val="mantable"/>
      <sheetName val="eqpt"/>
      <sheetName val="eqpt coal"/>
      <sheetName val="strstl"/>
      <sheetName val="strstl coal"/>
      <sheetName val="Piping coal"/>
      <sheetName val="paint"/>
      <sheetName val="paint coal"/>
      <sheetName val="insul"/>
      <sheetName val="refrect"/>
      <sheetName val="civil"/>
      <sheetName val="precom"/>
      <sheetName val="mansch"/>
      <sheetName val="eqrate"/>
      <sheetName val="ORGAN"/>
      <sheetName val="staffsch"/>
      <sheetName val="staffcost"/>
      <sheetName val="staffsal"/>
      <sheetName val="indlabsch"/>
      <sheetName val="indlabcost"/>
      <sheetName val="indvehsch"/>
      <sheetName val="indvehcost실행용"/>
      <sheetName val="indvehcost도급용"/>
      <sheetName val="mansch 변경"/>
      <sheetName val="gyun"/>
      <sheetName val="새공통"/>
      <sheetName val="와동25-3(변경)"/>
      <sheetName val="4-12"/>
      <sheetName val="range names"/>
      <sheetName val="breakdown"/>
      <sheetName val="본실행"/>
      <sheetName val="Calcs"/>
      <sheetName val="사업개요"/>
      <sheetName val="적정분양가"/>
      <sheetName val="SW-TEO"/>
      <sheetName val="손익분기점_데이터1"/>
      <sheetName val="2_대외공문"/>
      <sheetName val="공문 "/>
      <sheetName val="_M10C_DIFF__________BASE_PRES_2"/>
      <sheetName val="TRE TABLE"/>
      <sheetName val="AP SO P&amp;L"/>
      <sheetName val="pmH comet"/>
      <sheetName val="PTE Delta Explanation"/>
      <sheetName val="인원계획-미화"/>
      <sheetName val="재무가정"/>
      <sheetName val="FED R&amp;D PBC"/>
      <sheetName val="Co "/>
      <sheetName val="Group "/>
      <sheetName val="Deluxe Rev FY01"/>
      <sheetName val="Drivers"/>
      <sheetName val="CRITERIA1"/>
      <sheetName val="Outside Services"/>
      <sheetName val="OC lookup table"/>
      <sheetName val="BU VLookup"/>
      <sheetName val="Actual Update"/>
      <sheetName val="B4 JE"/>
      <sheetName val="Payroll"/>
      <sheetName val="FAB1(생산부)"/>
      <sheetName val="집계표(OPTION)"/>
      <sheetName val="eq_data"/>
      <sheetName val="공틀공사"/>
      <sheetName val="Y-WORK"/>
      <sheetName val="적용환율"/>
      <sheetName val="사급자재"/>
      <sheetName val="전체내역 (2)"/>
      <sheetName val="BOQ"/>
      <sheetName val="일반공사"/>
      <sheetName val="AS복구"/>
      <sheetName val="중기터파기"/>
      <sheetName val="변수값"/>
      <sheetName val="중기상차"/>
      <sheetName val="포장복구집계"/>
      <sheetName val="전사집계"/>
      <sheetName val="FND"/>
      <sheetName val="FNDp"/>
      <sheetName val="一発シート"/>
      <sheetName val="UR2-Calculation"/>
      <sheetName val="BP2000 Month"/>
      <sheetName val="내역서을지"/>
      <sheetName val="을지"/>
      <sheetName val="차입금"/>
      <sheetName val="환율021231"/>
      <sheetName val="미확인자산list(171제외)"/>
      <sheetName val="출금계획"/>
      <sheetName val="교각1"/>
      <sheetName val=" 냉각수펌프"/>
      <sheetName val="외주가공"/>
      <sheetName val="選択肢マスタ"/>
      <sheetName val="타워기초"/>
      <sheetName val="1.설계기준"/>
      <sheetName val="6PILE  (돌출)"/>
      <sheetName val="DATA(BAC)"/>
      <sheetName val="EHP 내역서"/>
      <sheetName val="M10F 3F TSPR05 베이파티션 설치공사_내역서.x"/>
      <sheetName val="3.공통공사대비"/>
      <sheetName val="정보매체A동"/>
      <sheetName val="간접"/>
      <sheetName val="Spool Status"/>
      <sheetName val="iM10"/>
      <sheetName val="iMPp"/>
      <sheetName val="을"/>
      <sheetName val="3련 BOX"/>
      <sheetName val="설변물량"/>
      <sheetName val="밸브설치"/>
      <sheetName val="General Assumptions"/>
      <sheetName val="Scorecard"/>
      <sheetName val="F12"/>
      <sheetName val="PLarp"/>
      <sheetName val="HIS"/>
      <sheetName val="노원열병합__건축공사기성내역서"/>
      <sheetName val="118_세금과공과"/>
      <sheetName val="Sheet2_(2)"/>
      <sheetName val="工완성공사율"/>
      <sheetName val="Assumptions_of_BOQ (3)"/>
      <sheetName val="C3-bill"/>
      <sheetName val="SubmitCal"/>
      <sheetName val="진주방향"/>
      <sheetName val="Front"/>
      <sheetName val="카메라"/>
      <sheetName val="PTR台손익"/>
      <sheetName val="HISTORICAL"/>
      <sheetName val="FORECASTING"/>
      <sheetName val="WW14"/>
      <sheetName val="WW15"/>
      <sheetName val="견적의뢰"/>
      <sheetName val="소방사항"/>
      <sheetName val="중기일위대가"/>
      <sheetName val="실행견적"/>
      <sheetName val="Data_base"/>
      <sheetName val="Raw_Data1"/>
      <sheetName val="Data_base1"/>
      <sheetName val="노원열병합__건축공사기성내역서1"/>
      <sheetName val="단가조사서"/>
      <sheetName val="V5"/>
      <sheetName val="電気設備表"/>
      <sheetName val="구미"/>
      <sheetName val="토목내역"/>
      <sheetName val="남양시작동자105노65기1.3화1.2"/>
      <sheetName val="안정계산"/>
      <sheetName val="단면검토"/>
      <sheetName val="Chiet tinh dz35"/>
      <sheetName val="채권(하반기)"/>
      <sheetName val="Sheet28"/>
      <sheetName val="Sheet29"/>
      <sheetName val="P.M 별"/>
      <sheetName val="JT3.0견적-구1"/>
      <sheetName val="세부내역"/>
      <sheetName val="일보"/>
      <sheetName val="HDPDEP"/>
      <sheetName val="PT1"/>
      <sheetName val="Lot처리"/>
      <sheetName val="Status"/>
      <sheetName val="STIET_O2"/>
      <sheetName val="Construction"/>
      <sheetName val="난방열교"/>
      <sheetName val="급탕열교"/>
      <sheetName val="단면치수"/>
      <sheetName val="O＆P"/>
      <sheetName val="LO"/>
      <sheetName val="RATS_Patch"/>
      <sheetName val="RATS_Gates_Milestones"/>
      <sheetName val="MASTER_Hynix"/>
      <sheetName val="입찰안"/>
      <sheetName val="공사비집계"/>
      <sheetName val="목차"/>
      <sheetName val="★Friends 핵심 Member 교육"/>
      <sheetName val="업체의 LPL소속정보"/>
      <sheetName val="기초공"/>
      <sheetName val="XL4Poppy"/>
      <sheetName val="RAW"/>
      <sheetName val="직무기준"/>
      <sheetName val="pipe"/>
      <sheetName val="실행내역"/>
      <sheetName val="직노"/>
      <sheetName val="Customer Databas"/>
      <sheetName val="Implementation Status"/>
      <sheetName val="생산량"/>
      <sheetName val="CJ"/>
      <sheetName val="US$ I (SEG.)"/>
      <sheetName val="merger"/>
      <sheetName val="Yield Target"/>
      <sheetName val="DHE-P"/>
      <sheetName val="설비"/>
      <sheetName val="시설"/>
      <sheetName val="붙여넣기(이상발생)"/>
      <sheetName val="PACKING LIST"/>
      <sheetName val="plan&amp;section_of_foundation"/>
      <sheetName val="pile_bearing_capa_&amp;_arrenge"/>
      <sheetName val="design_load"/>
      <sheetName val="working_load_at_the_btm_ft_"/>
      <sheetName val="stability_check"/>
      <sheetName val="design_criteria"/>
      <sheetName val="3BL공동구_수량"/>
      <sheetName val="ML"/>
      <sheetName val="1998"/>
      <sheetName val="값목록(Don't touch)"/>
      <sheetName val="TAB"/>
      <sheetName val="1.One-Die-Map"/>
      <sheetName val="VariableFactors"/>
      <sheetName val="CIN-14"/>
      <sheetName val="취득자산"/>
      <sheetName val="T6-6(2)"/>
      <sheetName val="자재표"/>
      <sheetName val="Baby일위대가"/>
      <sheetName val="b_balju-단가단가단가"/>
      <sheetName val="b_balju"/>
      <sheetName val="2-2-1-3"/>
      <sheetName val="중기"/>
      <sheetName val=" LC-1"/>
      <sheetName val="PI"/>
      <sheetName val="위생기구"/>
      <sheetName val="기계실냉난방"/>
      <sheetName val="CABLE SIZE-1"/>
      <sheetName val="9811"/>
      <sheetName val="단가표 (2)"/>
      <sheetName val="설비투자"/>
      <sheetName val="PT_ED"/>
      <sheetName val="DIAINCH"/>
      <sheetName val="C_d"/>
      <sheetName val="정보"/>
      <sheetName val="시산표(매출조정전)"/>
      <sheetName val="10월상품입고"/>
      <sheetName val="BEND LOSS"/>
      <sheetName val="_FURNACE현설"/>
      <sheetName val="_내역서"/>
      <sheetName val="_FURNACE현설1"/>
      <sheetName val="_내역서1"/>
      <sheetName val="철거 내역서"/>
      <sheetName val="견적서 을지"/>
      <sheetName val="Amount of Itemized"/>
      <sheetName val="4차원가계산서"/>
      <sheetName val="유림총괄"/>
      <sheetName val="건축공사 집계표"/>
      <sheetName val="골조"/>
      <sheetName val="단위중량"/>
      <sheetName val="실행(표지,갑,을)"/>
      <sheetName val="TRIM data(sheet1)"/>
      <sheetName val="기번기준"/>
      <sheetName val="영업총괄"/>
      <sheetName val="영업권1114"/>
      <sheetName val="발생Trend (장비별)"/>
      <sheetName val="내역서(기계)"/>
      <sheetName val="수목데이타 "/>
      <sheetName val="9509"/>
      <sheetName val="출하생산일보"/>
      <sheetName val="관리,공감"/>
      <sheetName val="HVAC"/>
      <sheetName val="공통갑지"/>
      <sheetName val="일반부표"/>
      <sheetName val="법인세-2005년"/>
      <sheetName val="3.생산계획"/>
      <sheetName val="MAIN"/>
      <sheetName val="파일"/>
      <sheetName val="설비내역서"/>
      <sheetName val="백호우계수"/>
      <sheetName val="패널"/>
      <sheetName val="VXXXXXXX"/>
      <sheetName val="확약서"/>
      <sheetName val="기타코드"/>
      <sheetName val="Chart"/>
      <sheetName val="Pivot"/>
      <sheetName val="잉여금"/>
      <sheetName val="수로BOX"/>
      <sheetName val="wssm"/>
      <sheetName val="설계서(본관)"/>
      <sheetName val="POWER ASSUMPTIONS"/>
      <sheetName val="2.1 受電設備棟"/>
      <sheetName val="2.2 受・防火水槽"/>
      <sheetName val="2.3 排水処理設備棟"/>
      <sheetName val="2.4 倉庫棟"/>
      <sheetName val="2.5 守衛棟"/>
      <sheetName val="5월매출분석"/>
      <sheetName val="설계산출기초"/>
      <sheetName val="도급예산내역서봉투"/>
      <sheetName val="공사원가계산서"/>
      <sheetName val="설계산출표지"/>
      <sheetName val="도급예산내역서총괄표"/>
      <sheetName val="을부담운반비"/>
      <sheetName val="운반비산출"/>
      <sheetName val="장비1반일보"/>
      <sheetName val="Fabout Time chart rev1"/>
      <sheetName val="영업_일12"/>
      <sheetName val="경__비_2"/>
      <sheetName val="Spec_Infomation_Notice_Cover1"/>
      <sheetName val="표지_(2)1"/>
      <sheetName val="등록양식_(2)"/>
      <sheetName val="환경기계공정표_(3)"/>
      <sheetName val="VMB_Utility"/>
      <sheetName val="FRP_PIPING_일위대가"/>
      <sheetName val="POWER_ASSUMPTIONS"/>
      <sheetName val="2_1_受電設備棟"/>
      <sheetName val="2_2_受・防火水槽"/>
      <sheetName val="2_3_排水処理設備棟"/>
      <sheetName val="2_4_倉庫棟"/>
      <sheetName val="2_5_守衛棟"/>
      <sheetName val="건강"/>
      <sheetName val="2006"/>
      <sheetName val="판매98"/>
      <sheetName val="DCF"/>
      <sheetName val="총괄매출계획"/>
      <sheetName val="FY05_PC"/>
      <sheetName val="AILC004"/>
      <sheetName val="현금및현금등가물"/>
      <sheetName val="95감가상각"/>
      <sheetName val="불량건수"/>
      <sheetName val="불량코드"/>
      <sheetName val="외주집계"/>
      <sheetName val="등가관장표"/>
      <sheetName val="(4-2)열관류값-2"/>
      <sheetName val="건재양식"/>
      <sheetName val="매립"/>
      <sheetName val="BOOK4"/>
      <sheetName val="건축공사"/>
      <sheetName val="대운반(철재)"/>
      <sheetName val="FAB7_BPM"/>
      <sheetName val="상불"/>
      <sheetName val="서보,PLC단가표"/>
      <sheetName val="일위대가(당초)"/>
      <sheetName val="2001손익실적"/>
      <sheetName val="FC-101"/>
      <sheetName val="48전력선로일위"/>
      <sheetName val="입찰"/>
      <sheetName val="현경"/>
      <sheetName val="QandAJunior"/>
      <sheetName val="설계명세,97품셈"/>
      <sheetName val="8.수량산출 (2)"/>
      <sheetName val="MNT 개발계획_최종"/>
      <sheetName val="소방"/>
      <sheetName val="출금실적"/>
      <sheetName val="아파트건축"/>
      <sheetName val="가계부"/>
      <sheetName val="제품목록"/>
      <sheetName val="매입매출관리"/>
      <sheetName val="概要書"/>
      <sheetName val="ﾒｰｶｰﾘｽﾄ"/>
      <sheetName val="建築依頼事項"/>
      <sheetName val="別途工事"/>
      <sheetName val="030710"/>
      <sheetName val="Ref"/>
      <sheetName val="工場棟・目次"/>
      <sheetName val="事務棟・目次"/>
      <sheetName val="外構・目次"/>
      <sheetName val="ExSum"/>
      <sheetName val="DRY-CON"/>
      <sheetName val="Book 1 Summary"/>
      <sheetName val="選択肢"/>
      <sheetName val="Sprial_GS_2001"/>
      <sheetName val="住友電装２期設備原価0714"/>
      <sheetName val="预算"/>
      <sheetName val="water prop."/>
      <sheetName val="IO LIST"/>
      <sheetName val="0200 Siteworks"/>
      <sheetName val="CHECKLIST"/>
      <sheetName val="WP-Matrix"/>
      <sheetName val="YANG"/>
      <sheetName val="매출매입_153Q"/>
      <sheetName val="기본사항"/>
      <sheetName val="법인구분"/>
      <sheetName val="생산현황"/>
      <sheetName val="노무비-TT"/>
      <sheetName val="팀별손익"/>
      <sheetName val="수목표준대가"/>
      <sheetName val=" 기성청구서 양식.xlsx"/>
      <sheetName val="0110(상세작업분)"/>
      <sheetName val="_내역서2"/>
      <sheetName val="_FURNACE현설2"/>
      <sheetName val="BEND_LOSS"/>
      <sheetName val="철거_내역서"/>
      <sheetName val="견적서_을지"/>
      <sheetName val="Amount_of_Itemized"/>
      <sheetName val="단가결정"/>
      <sheetName val="LOG"/>
      <sheetName val="광주운남을"/>
      <sheetName val="95년12월말"/>
      <sheetName val="Site Expenses"/>
      <sheetName val="E_Summary"/>
      <sheetName val="D_Cntnts"/>
      <sheetName val="RCC,Ret. Wall"/>
      <sheetName val="Original External Work"/>
      <sheetName val="각사별공사비분개 "/>
      <sheetName val="附录1"/>
      <sheetName val="투찰"/>
      <sheetName val="FIB"/>
      <sheetName val="판매단가"/>
      <sheetName val="조정내역"/>
      <sheetName val="Cat A Change Control"/>
      <sheetName val="비용"/>
      <sheetName val="구성"/>
      <sheetName val="사용내역(이천)"/>
      <sheetName val="남양구조시험동"/>
      <sheetName val="안산기계장치"/>
      <sheetName val="작성기준"/>
      <sheetName val="폐토수익화 "/>
      <sheetName val="RETISLE (27C512) 57004"/>
      <sheetName val="14_1부2"/>
      <sheetName val="HiPas일보_in2"/>
      <sheetName val="Selection_List1"/>
      <sheetName val="COVER_SHEET_"/>
      <sheetName val="POST_COL__일위대가_호표"/>
      <sheetName val="Project_Brief"/>
      <sheetName val="중기조종사_단위단가"/>
      <sheetName val="RETISLE_(27C512)_57004"/>
      <sheetName val="PRC-SUM"/>
      <sheetName val="Contents"/>
      <sheetName val="DROP_DOWN_OPTIONS"/>
      <sheetName val="EBARA_PM현황1"/>
      <sheetName val="폐토수익화_"/>
      <sheetName val="부서CODE"/>
      <sheetName val="호봉CODE"/>
      <sheetName val="아파트 기성내역서"/>
      <sheetName val="TOTAL인원"/>
      <sheetName val="C-3,Ass'y"/>
      <sheetName val="comps LFY+"/>
      <sheetName val="HDI implied"/>
      <sheetName val="가공"/>
      <sheetName val="009외주"/>
      <sheetName val="39기"/>
      <sheetName val="7 (2)"/>
      <sheetName val="comm"/>
      <sheetName val="현금"/>
      <sheetName val="7.세무조정"/>
      <sheetName val="식물림"/>
      <sheetName val="전장품(관리용)"/>
      <sheetName val="Budget"/>
      <sheetName val="FDKP1401-安装"/>
      <sheetName val="시설물일위"/>
      <sheetName val="횡배수관토공수량"/>
      <sheetName val="중소기업"/>
      <sheetName val="간접비내역-1"/>
      <sheetName val="공통토목건축"/>
      <sheetName val="G2건축도급"/>
      <sheetName val="검토갑"/>
      <sheetName val="내역집계 "/>
      <sheetName val="원가총괄표(取费表)"/>
      <sheetName val="Total pt-base"/>
      <sheetName val="sql"/>
      <sheetName val="지역개발"/>
      <sheetName val="요약재무제표"/>
      <sheetName val="건설가"/>
      <sheetName val="C.O.S.S."/>
      <sheetName val="옥외배관기본공량"/>
      <sheetName val="총괄갑 "/>
      <sheetName val="Wafer별Data"/>
      <sheetName val="설비원가"/>
      <sheetName val="입력List(입)"/>
      <sheetName val="Data Table"/>
      <sheetName val="ProcessFlow"/>
      <sheetName val="Fab2summary"/>
      <sheetName val="PST209"/>
      <sheetName val="계정"/>
      <sheetName val="항목구분"/>
      <sheetName val="원가계산서"/>
      <sheetName val="Pumping"/>
      <sheetName val="산출0"/>
      <sheetName val="콘크리트타설집계표"/>
      <sheetName val="※ Code1. 部门｜부서(팀) "/>
      <sheetName val="#2_일위대가목록"/>
      <sheetName val="견적정보"/>
      <sheetName val="참조표"/>
      <sheetName val="PKG-3"/>
      <sheetName val="汇总表"/>
      <sheetName val="사원번호"/>
      <sheetName val="승용"/>
      <sheetName val="관급자재"/>
      <sheetName val="특별안전보건교육"/>
      <sheetName val="코드표"/>
      <sheetName val="※_Code2__危险性分类｜위험성분류"/>
      <sheetName val="3-1-4_교数83"/>
      <sheetName val="3-1-4_교3"/>
      <sheetName val="3-1-4_교_数82"/>
      <sheetName val="Build_Plan_All"/>
      <sheetName val="총괄갑_"/>
      <sheetName val="TRE_TABLE"/>
      <sheetName val="노원열병합__건축공사기성내역서2"/>
      <sheetName val="Graph_(LGEN)"/>
      <sheetName val="선적schedule_(2)"/>
      <sheetName val="전체내역_(2)"/>
      <sheetName val="BP2000_Month"/>
      <sheetName val="Data_base2"/>
      <sheetName val="남양시작동자105노65기1_3화1_2"/>
      <sheetName val="kimre_scrubber"/>
      <sheetName val="P_M_별"/>
      <sheetName val="Chiet_tinh_dz35"/>
      <sheetName val="comps_LFY+"/>
      <sheetName val="HDI_implied"/>
      <sheetName val="Data_Table"/>
      <sheetName val="Trend_그래프用1"/>
      <sheetName val="Sch_PR-21"/>
      <sheetName val="Sch_PR-31"/>
      <sheetName val="선급법인세_(2)1"/>
      <sheetName val="일위대가_"/>
      <sheetName val="수목데이타_"/>
      <sheetName val="발생Trend_(장비별)"/>
      <sheetName val="TRIM_data(sheet1)"/>
      <sheetName val="3_생산계획"/>
      <sheetName val="건축공사_집계표"/>
      <sheetName val="_LC-1"/>
      <sheetName val="CABLE_SIZE-1"/>
      <sheetName val="단가표_(2)"/>
      <sheetName val="※_Code1__部门｜부서(팀)_"/>
      <sheetName val="3-1-4_교数81"/>
      <sheetName val="3-1-4_교1"/>
      <sheetName val="3-1-4_교数82"/>
      <sheetName val="3-1-4_교2"/>
      <sheetName val="3-1-4_교_x0001"/>
      <sheetName val="3-1-4_ɐ_x005f_x005f_x0000"/>
      <sheetName val="3-1-4_교_x005f"/>
      <sheetName val="3-1-4_ɐ_x000"/>
      <sheetName val="3-1-4_ɐ_x0000"/>
      <sheetName val="3-1-4_교_数81"/>
      <sheetName val="3-1-4_교_x001"/>
      <sheetName val="부하계산서"/>
      <sheetName val="BIG_yosu"/>
      <sheetName val="포장재"/>
      <sheetName val="수액원료4"/>
      <sheetName val="수금 "/>
      <sheetName val="Sch9"/>
      <sheetName val="BS(4)"/>
      <sheetName val="건설중인자산(기타)"/>
      <sheetName val="이익잉여금"/>
      <sheetName val="4.제조원가현황"/>
      <sheetName val="3WAY 교체건"/>
      <sheetName val="_M10C_DIFF__________7__GAS_LI_2"/>
      <sheetName val="건축내역"/>
      <sheetName val="판매시설"/>
      <sheetName val="재료집계"/>
      <sheetName val="계수시트"/>
      <sheetName val="시중노임단가(2018년하반기)"/>
      <sheetName val="Sheet540"/>
      <sheetName val="단면가정"/>
      <sheetName val="France"/>
      <sheetName val="0226"/>
      <sheetName val="AREAS"/>
      <sheetName val="Quantity"/>
      <sheetName val="dnc4"/>
      <sheetName val="Div26 - Elect"/>
      <sheetName val="Gia"/>
      <sheetName val="SEX"/>
      <sheetName val="NEW-PANEL"/>
      <sheetName val="Sat tron"/>
      <sheetName val="Parem"/>
      <sheetName val="125x125"/>
      <sheetName val="기안"/>
      <sheetName val="배수장토목공사비"/>
      <sheetName val="Project Data"/>
      <sheetName val="Tro giup"/>
      <sheetName val="Bill 02-PL"/>
      <sheetName val="Mdata"/>
      <sheetName val="Door"/>
      <sheetName val="EW"/>
      <sheetName val="IW"/>
      <sheetName val="Wdw"/>
      <sheetName val="BG"/>
      <sheetName val="HRG BHN"/>
      <sheetName val="control"/>
      <sheetName val="SITE-E"/>
      <sheetName val="RAB AR&amp;STR"/>
      <sheetName val="TT35"/>
      <sheetName val="Gia "/>
      <sheetName val="Chenh lech vat tu"/>
      <sheetName val="TH-Dien"/>
      <sheetName val="BK-C T"/>
      <sheetName val="MaDP"/>
      <sheetName val="NVL"/>
      <sheetName val="SCOPE OF WORK"/>
      <sheetName val="B_2_Electrical"/>
      <sheetName val="TỔNG HỢP"/>
      <sheetName val="TH kinh phi"/>
      <sheetName val="KLDT DIEN"/>
      <sheetName val="Dinh muc CP KTCB khac"/>
      <sheetName val="ESTI."/>
      <sheetName val="DI-ESTI"/>
      <sheetName val="Villa A"/>
      <sheetName val="CHITIET VL-NC-TT1p"/>
      <sheetName val="TONGKE3p"/>
      <sheetName val="조선용암면"/>
      <sheetName val="THVT"/>
      <sheetName val="BT thang bo"/>
      <sheetName val="orignal"/>
      <sheetName val="2-2.매출분석"/>
      <sheetName val="LV PANEL"/>
      <sheetName val="EL"/>
      <sheetName val="TH"/>
      <sheetName val="Div26_-_Elect"/>
      <sheetName val="Bill_02-PL"/>
      <sheetName val="Sat_tron"/>
      <sheetName val="Project_Data"/>
      <sheetName val="Tro_giup"/>
      <sheetName val="MTO REV.2(ARMOR)"/>
      <sheetName val="Chiet tinh dz22"/>
      <sheetName val="TONG HOP"/>
      <sheetName val="TH KP (2)"/>
      <sheetName val="MTO REV.0"/>
      <sheetName val="Du thau"/>
      <sheetName val="Bia du toan"/>
      <sheetName val="TLg Laitau"/>
      <sheetName val="TLg CN&amp;Laixe"/>
      <sheetName val="TLg Laitau (2)"/>
      <sheetName val="TLg CN&amp;Laixe (2)"/>
      <sheetName val="BAG-2"/>
      <sheetName val="PLUMBING  WORKS"/>
      <sheetName val="ecost1_1"/>
      <sheetName val="반기_유가증권"/>
      <sheetName val="PriceSummary"/>
      <sheetName val="Cost Summary"/>
      <sheetName val="날개벽수량표"/>
      <sheetName val="근로자자료입력"/>
      <sheetName val="참고자료"/>
      <sheetName val="TTTram"/>
      <sheetName val="Xuat"/>
      <sheetName val="dtxl"/>
      <sheetName val="Main_Mech"/>
      <sheetName val="Sub_Mech"/>
      <sheetName val="MAIN GATE HOUSE"/>
      <sheetName val="Phu cap"/>
      <sheetName val="ctTBA"/>
      <sheetName val="Database"/>
      <sheetName val="sat"/>
      <sheetName val="ptvt"/>
      <sheetName val="BGT"/>
      <sheetName val="수선비"/>
      <sheetName val="Define"/>
      <sheetName val="Stem Footing"/>
      <sheetName val="설계명세서"/>
      <sheetName val="COVER_SHEET_1"/>
      <sheetName val="118_세금과공과1"/>
      <sheetName val="QMCT"/>
      <sheetName val="Coax Designer"/>
      <sheetName val="GIAVLIEU"/>
      <sheetName val="KP_List"/>
      <sheetName val="PU_ITALY "/>
      <sheetName val="Module1"/>
      <sheetName val="Module2"/>
      <sheetName val="DG"/>
      <sheetName val="6787CWFASE2CASE2_00"/>
      <sheetName val="Earthwork"/>
      <sheetName val="DANHPHAP"/>
      <sheetName val="chi tiet TBA"/>
      <sheetName val="chi tiet C"/>
      <sheetName val="물량표S"/>
      <sheetName val="THDZ0,4"/>
      <sheetName val="TH DZ35"/>
      <sheetName val="THTram"/>
      <sheetName val="ptnc"/>
      <sheetName val="ptvl"/>
      <sheetName val="ptm"/>
      <sheetName val="KLHT"/>
      <sheetName val="Customize Your Purchase Order"/>
      <sheetName val="CHITIET VL-NC-TT -1p"/>
      <sheetName val="CHITIET VL-NC-TT-3p"/>
      <sheetName val="TONG HOP VL-NC TT"/>
      <sheetName val="TDTKP1"/>
      <sheetName val="KPVC-BD "/>
      <sheetName val="열지마시오"/>
      <sheetName val="0309외상매입금"/>
      <sheetName val="수처리사업"/>
      <sheetName val="산업"/>
      <sheetName val="Asset9809CAK"/>
      <sheetName val="Description"/>
      <sheetName val="Lookups"/>
      <sheetName val="년도별개발"/>
      <sheetName val="PROJECT6"/>
      <sheetName val="판매96"/>
      <sheetName val="Basic_Information"/>
      <sheetName val="40_45TROUBLE"/>
      <sheetName val="결과"/>
      <sheetName val="작업시간기준"/>
      <sheetName val="중계정분류"/>
      <sheetName val="금융"/>
      <sheetName val="리스"/>
      <sheetName val="보험"/>
      <sheetName val="EM No"/>
      <sheetName val="근태 사유코드"/>
      <sheetName val="근태 Code"/>
      <sheetName val="기타 Data"/>
      <sheetName val="참고. Team&amp;계정 Code"/>
      <sheetName val="점수환산"/>
      <sheetName val="근태코드"/>
      <sheetName val="格式"/>
      <sheetName val="분류"/>
      <sheetName val="1.관찰 작업 등록부"/>
      <sheetName val="우선순위 선정"/>
      <sheetName val="목록참고"/>
      <sheetName val="5. 팀&amp;계정 Code"/>
      <sheetName val="월별근태"/>
      <sheetName val="목록."/>
      <sheetName val="분석"/>
      <sheetName val="_x0008__x0004__x0002__x0004__x0009_"/>
      <sheetName val="ȀࠀȀ܀؀"/>
      <sheetName val="분류체계"/>
      <sheetName val="유효"/>
      <sheetName val="개선과제_기준정보"/>
      <sheetName val="전상확"/>
      <sheetName val="임일욱"/>
      <sheetName val="엄정원"/>
      <sheetName val="최유나"/>
      <sheetName val="노지석"/>
      <sheetName val="임솔"/>
      <sheetName val="채화은"/>
      <sheetName val="최단비"/>
      <sheetName val="장미영"/>
      <sheetName val="정해룡"/>
      <sheetName val="김승희"/>
      <sheetName val="정미진"/>
      <sheetName val="황일관"/>
      <sheetName val="고대우"/>
      <sheetName val="유효성참조"/>
      <sheetName val="====&gt;목록"/>
      <sheetName val="개선목적 구분목록"/>
      <sheetName val="제품 정보"/>
      <sheetName val="서식용"/>
      <sheetName val="Total Summary (기존)"/>
      <sheetName val="Total Summary"/>
      <sheetName val="PM 준수 여부"/>
      <sheetName val="PM 실적 관리(장비반 입력)"/>
      <sheetName val="PM 실적 관리(장비반)"/>
      <sheetName val="PM 실적 관리(RBT반)"/>
      <sheetName val="Pivot Row"/>
      <sheetName val="기준정보_"/>
      <sheetName val="선택항목"/>
      <sheetName val="J1-1"/>
      <sheetName val="MQA"/>
      <sheetName val="Over View"/>
      <sheetName val="danh mục item"/>
      <sheetName val="첨부.표준개발공수Table"/>
      <sheetName val="분석용(18073)"/>
      <sheetName val="송전기본"/>
      <sheetName val="科室选择"/>
      <sheetName val="게정과목세목표"/>
      <sheetName val="department"/>
      <sheetName val="계좌번호"/>
      <sheetName val="급여0601"/>
      <sheetName val="급여0602"/>
      <sheetName val="급여0603"/>
      <sheetName val="상여0601"/>
      <sheetName val="0512월기준"/>
      <sheetName val="PS STATUS"/>
      <sheetName val="노임단가 (2)"/>
      <sheetName val="플랜트 설치"/>
      <sheetName val="2. 주요공지（主要公告）"/>
      <sheetName val="1.3-PKG-3规费"/>
      <sheetName val="1.2-PKG-3措施"/>
      <sheetName val="变配电"/>
      <sheetName val="Trend_그래프用2"/>
      <sheetName val="Sch_PR-22"/>
      <sheetName val="Sch_PR-32"/>
      <sheetName val="선급법인세_(2)2"/>
      <sheetName val="중기조종사_단위단가1"/>
      <sheetName val="일위대가_1"/>
      <sheetName val="PS_STATUS"/>
      <sheetName val="노임단가_(2)"/>
      <sheetName val="플랜트_설치"/>
      <sheetName val="2__주요공지（主要公告）"/>
      <sheetName val="1_3-PKG-3规费"/>
      <sheetName val="1_2-PKG-3措施"/>
      <sheetName val="입력DATA "/>
      <sheetName val="고객사 관리 코드"/>
      <sheetName val="Drill-Rapid  Deployment(CQFPY)"/>
      <sheetName val="예산서"/>
      <sheetName val="서산일위대가수정분010603"/>
      <sheetName val="2003상반기노임기준"/>
      <sheetName val="27M&amp;I - Input"/>
      <sheetName val="G-7.1 Fixed Asset Reconciliatio"/>
      <sheetName val="전체"/>
      <sheetName val="기공1-1-2"/>
      <sheetName val="지부전체"/>
      <sheetName val="해외생산"/>
      <sheetName val="신청서"/>
      <sheetName val="Master Table"/>
      <sheetName val="업무처리전"/>
      <sheetName val="덕전리"/>
      <sheetName val="2.설계제원"/>
      <sheetName val="상하차비용(기계상차)"/>
      <sheetName val="수간보호"/>
      <sheetName val="운반비"/>
      <sheetName val="2002하반기노임기준"/>
      <sheetName val="콘_재료분리(1)"/>
      <sheetName val="계정과목"/>
      <sheetName val="Exhibit Q"/>
      <sheetName val="3-1-4 _x0017__x0000_"/>
      <sheetName val="Sheet25"/>
      <sheetName val="유효성목록정의"/>
      <sheetName val="양식_콤보"/>
      <sheetName val="유효성목록&amp;절차정의"/>
      <sheetName val="3-1-1_여비교통비5"/>
      <sheetName val="3-1-2_사무용품비5"/>
      <sheetName val="3-1-3_소모품비5"/>
      <sheetName val="3-1-4_교육훈련비5"/>
      <sheetName val="3-1-5_운반비5"/>
      <sheetName val="3-1-6_통신비5"/>
      <sheetName val="3-1-7_전산정보이용료5"/>
      <sheetName val="3-1-8_도서비5"/>
      <sheetName val="3-1-9_수선비5"/>
      <sheetName val="3-1-10_경상개발비(지급수수료)5"/>
      <sheetName val="3ND_64M5"/>
      <sheetName val="시실누(모)_5"/>
      <sheetName val="CAPA분석_360K5"/>
      <sheetName val="Credit_Calc5"/>
      <sheetName val="자재_집계표5"/>
      <sheetName val="_55_BA_장입기_091203_xlsx5"/>
      <sheetName val="입찰내역_발주처_양식5"/>
      <sheetName val="3-1-4_교?数81"/>
      <sheetName val="부품별_매입현황4"/>
      <sheetName val="기본_상수4"/>
      <sheetName val="불합리_적출_및_관리4"/>
      <sheetName val="TFT_저항4"/>
      <sheetName val="3-1-4_교_x005f_x0002__x005f_x0000_数84"/>
      <sheetName val="F-T_Voltage4"/>
      <sheetName val="XY_tilt_2nd4"/>
      <sheetName val="1__Angle_confirm4"/>
      <sheetName val="Var_4"/>
      <sheetName val="Array_PI4"/>
      <sheetName val="VIZIO_DA가격4"/>
      <sheetName val="기타_DA가격4"/>
      <sheetName val="LGE_DA가격4"/>
      <sheetName val="3-1-4_교_x005f_x0002_4"/>
      <sheetName val="영업본부US$실적_(2)4"/>
      <sheetName val="3-1-4_교_x005f_x005f_x005f_x0002__x005f_x005f_x003"/>
      <sheetName val="3-1-4_교_x005f_x0002__数83"/>
      <sheetName val="3-1-4_ɐ3"/>
      <sheetName val="EQUIP_LIST3"/>
      <sheetName val="TFT_측정(2)3"/>
      <sheetName val="사유_구분3"/>
      <sheetName val="14_1&quot;_Cst_변화3"/>
      <sheetName val="계조에_따른_특성3"/>
      <sheetName val="무상_Part_List(BW)3"/>
      <sheetName val="※_참고사항3"/>
      <sheetName val="DAILY_CHECK3"/>
      <sheetName val="EPM_Raw3"/>
      <sheetName val="PT1H_Raw3"/>
      <sheetName val="판매실적_종합3"/>
      <sheetName val="Graph_Data3"/>
      <sheetName val="Down_Time3"/>
      <sheetName val="H_P견적(참조)3"/>
      <sheetName val="경수97_023"/>
      <sheetName val="1995년_섹터별_매출3"/>
      <sheetName val="4-8_공통3"/>
      <sheetName val="Fabless_comp_ROE3"/>
      <sheetName val="_M10C_DIFF_산포_개선_사례_BASE_PRESS3"/>
      <sheetName val="제조혁신(이지연,_윤수향)3"/>
      <sheetName val="_M10C_DIFF_산포_개선_사례_7자_GAS_LIN3"/>
      <sheetName val="근로소득_세액표3"/>
      <sheetName val="건강보험_표준요율표3"/>
      <sheetName val="국민연금_표준요율표3"/>
      <sheetName val="Making_Order3"/>
      <sheetName val="값목록(Do_not_touch)3"/>
      <sheetName val="24_보증금(전신전화가입권)3"/>
      <sheetName val="256D_OUT_TAT3"/>
      <sheetName val="Laser_Alignment_Target_Spec3"/>
      <sheetName val="Laser_Focus_Spec3"/>
      <sheetName val="할증_3"/>
      <sheetName val="US_94_COST_CENTER_LIST3"/>
      <sheetName val="Process_Tools-Owned3"/>
      <sheetName val="SG&amp;A_Allocation3"/>
      <sheetName val="AR_County3"/>
      <sheetName val="Rev_Module_Retrieve3"/>
      <sheetName val="Accretion_-_Dilution3"/>
      <sheetName val="166_4153"/>
      <sheetName val="Customer_SAB101_Issues_Sort3"/>
      <sheetName val="BU_Commentary3"/>
      <sheetName val="FY-07_Personal_Property_Tax3"/>
      <sheetName val="FY-07_Real_Property_Tax3"/>
      <sheetName val="Fcst_Summary3"/>
      <sheetName val="June01brio_sort3"/>
      <sheetName val="Period_Pivot_Summary3"/>
      <sheetName val="Cube_by_Product_Line3"/>
      <sheetName val="_T3B-SN_SOD_SKIP_+_SIGE_No_Del3"/>
      <sheetName val="Wip_Status3"/>
      <sheetName val="7682LA_SKD(12_4)3"/>
      <sheetName val="공종별_집계3"/>
      <sheetName val="공사비_내역_(가)3"/>
      <sheetName val="BSD_(2)3"/>
      <sheetName val="_견적서3"/>
      <sheetName val="설산1_나3"/>
      <sheetName val="반입시나리오(area별_조정)3"/>
      <sheetName val="6_Machine_Lis3"/>
      <sheetName val="VGID_Hot_Carrier3"/>
      <sheetName val="VGID_Body_Effect3"/>
      <sheetName val="GL_Recon2"/>
      <sheetName val="Operating_LR_(Q1_-_Q4)2"/>
      <sheetName val="OB_DTL2"/>
      <sheetName val="AR_AGING2"/>
      <sheetName val="3-1-4_교_x005f_x0002_?数82"/>
      <sheetName val="3-1-4_교_x005f_x005f_x005f_x005f_x005f_x005f_x0003"/>
      <sheetName val="3-1-4_교_x005f_x005f_x005f_x0002_2"/>
      <sheetName val="3-1-4_교_x005f_x005f_x005f_x0002__数82"/>
      <sheetName val="게이트_지연시간_설정_22"/>
      <sheetName val="3-1-4_교_x005f_x0002__x0002"/>
      <sheetName val="3-1-4_교_x005f_x005f_x00022"/>
      <sheetName val="3-1-4_ɐ_x005f_x0000__x005f_x0000__x005f_x0000_␀2"/>
      <sheetName val="VAC_Robot_현황2"/>
      <sheetName val="후공정_장비반_업무_List2"/>
      <sheetName val="Main_Data2"/>
      <sheetName val="3-1-4_교_x00022"/>
      <sheetName val="+_Weekly_Progress(KO)2"/>
      <sheetName val="입출재고현황_(2)2"/>
      <sheetName val="첨부_2"/>
      <sheetName val="FA&amp;REV_History_Guideline(삭제금지)2"/>
      <sheetName val="자재_기준정보2"/>
      <sheetName val="Device_기준정보2"/>
      <sheetName val="Tester_Infra_기준정보2"/>
      <sheetName val="실장기_Infra_기준정보2"/>
      <sheetName val="업무_List2"/>
      <sheetName val="목록_수정및_삭제_금지2"/>
      <sheetName val="3-1-4_교_x005f_x005f_x005f_x0002__x0002"/>
      <sheetName val="첨부1_Utility_물질명,_배관_재질(수정_금지)2"/>
      <sheetName val="별첨3_Marco_기준정보(수정_금지)1"/>
      <sheetName val="유효성_기준1"/>
      <sheetName val="04-1_(참고)해외출장비기준1"/>
      <sheetName val="3-1-4_교_x005f_x005f_x005f_x005f_x00021"/>
      <sheetName val="3-1-4_교_x005f_x005f_x005f_x005f_x005f_x005f_x0051"/>
      <sheetName val="3-1-4_ɐ_x005f_x005f_x005f_x0000__x005f_x005f_x001"/>
      <sheetName val="3-1-4_교_x005f_x005f_x005f_x0002_?数81"/>
      <sheetName val="1指标_周间1"/>
      <sheetName val="참고)미기원_국제학회_Pool&amp;일정1"/>
      <sheetName val="평가&amp;선급_미지급1"/>
      <sheetName val="HISTORY_REPORT-ARMOR_ALL_&amp;_STP1"/>
      <sheetName val="Indoor_Disposer1"/>
      <sheetName val="RR_Allocation1"/>
      <sheetName val="SLS_UPLOAD1"/>
      <sheetName val="실장기_기준정보1"/>
      <sheetName val="Infra_기준정보1"/>
      <sheetName val="참고__유효성_검사1"/>
      <sheetName val="팀&amp;계정_Code1"/>
      <sheetName val="CSOT_T3_기구_견적서_양식_rev1_xlsx1"/>
      <sheetName val="3-1-4_교_x005f_x005f_x005f1"/>
      <sheetName val="3-1-4_ɐ_x005f_x0000__x0001"/>
      <sheetName val="3-1-4_ɐ___␀1"/>
      <sheetName val="3-1-4_ɐ???␀1"/>
      <sheetName val="Para_1"/>
      <sheetName val="1-9_7&quot;1"/>
      <sheetName val="AC_List1"/>
      <sheetName val="ADJTBL_31001"/>
      <sheetName val="ΔVp_&amp;_Ω1"/>
      <sheetName val="1_1主表1"/>
      <sheetName val="Weekly_(2)1"/>
      <sheetName val="파트장_지시업무1"/>
      <sheetName val="제품_Master2"/>
      <sheetName val="3-1-4_ɐ_x005f_x005f_x005f_x005f_x005f_x005f_x0001"/>
      <sheetName val="부품인정_현황1"/>
      <sheetName val="3-1-4_ɐ_x005f_x005f_x005f_x005f_x005f_x005f_x0051"/>
      <sheetName val="참고_유효성_검사1"/>
      <sheetName val="Back_Data1"/>
      <sheetName val="근태_Trend1"/>
      <sheetName val="별첨2_Toxic_Gas_배관_시공_기준(수정_금지)1"/>
      <sheetName val="통폐합유형_작성기준1"/>
      <sheetName val="인피년_출하list1"/>
      <sheetName val="5M1E_목록1"/>
      <sheetName val="Need_Data1"/>
      <sheetName val="준검_내역서1"/>
      <sheetName val="SYS_CAT_RENEW_11"/>
      <sheetName val="SYS_GROUP_NO1"/>
      <sheetName val="Laser_Focu01"/>
      <sheetName val="유형_테이블1"/>
      <sheetName val="(참조)_장비기능분류"/>
      <sheetName val="(참조)_변경유형"/>
      <sheetName val="투자성격_분류"/>
      <sheetName val="Value_List"/>
      <sheetName val="(참조)_선택_값_리스트"/>
      <sheetName val="기능분류_List"/>
      <sheetName val="Maker_(To-Be)"/>
      <sheetName val="EQ_Model_List"/>
      <sheetName val="Sub_Unit_List"/>
      <sheetName val="Sub_Unit_분류_191016"/>
      <sheetName val="_BSAF_20190111"/>
      <sheetName val="차체부품_INS_REPORT(갑)"/>
      <sheetName val="CODE_LIST"/>
      <sheetName val="작업_반복"/>
      <sheetName val="차트_이름표"/>
      <sheetName val="데이터_액세스"/>
      <sheetName val="3-1-4_ɐ_x005f_x005f_x005f"/>
      <sheetName val="3-1-4_ɐ_x005f"/>
      <sheetName val="C2F_人员"/>
      <sheetName val="2016년_계약단가"/>
      <sheetName val="Cash_Flow"/>
      <sheetName val="HidM_SPEC_v1"/>
      <sheetName val="2017년_단가"/>
      <sheetName val="참고)출장비_반영_기준표"/>
      <sheetName val="유첨2__기준정보"/>
      <sheetName val="기준정보_(9)"/>
      <sheetName val="Pipeline_DB_관리_Point"/>
      <sheetName val="예가표"/>
      <sheetName val="New"/>
      <sheetName val="装备名 划分示例"/>
      <sheetName val="8.개발단가"/>
      <sheetName val="숨기기시트"/>
      <sheetName val="M꠿⫅瀃"/>
      <sheetName val="M㠿亥退"/>
      <sheetName val="M㠿耈쀪"/>
      <sheetName val="M㠿礈쀮"/>
      <sheetName val="3-1-4 교_x005f_x005f_x0逿ᯯ_x0000_"/>
      <sheetName val="Mꀿ抿蛹"/>
      <sheetName val="M?⫢_x0000_"/>
      <sheetName val="M뀿⫀_x0000_"/>
      <sheetName val="PCODE"/>
      <sheetName val="자산정보변경 LIST"/>
      <sheetName val="data source"/>
      <sheetName val="基准信息"/>
      <sheetName val="HCDec05"/>
      <sheetName val="전기단가조사서"/>
      <sheetName val="Room Type"/>
      <sheetName val="Basement2 DB"/>
      <sheetName val="CERTIFICATE"/>
      <sheetName val="Att_B"/>
      <sheetName val="Drop Down List"/>
      <sheetName val="CWSP"/>
      <sheetName val="Sheet3 (2)"/>
      <sheetName val="3-1-4 _x0000__x0000_"/>
      <sheetName val="PRECAST lightconc-II"/>
      <sheetName val="Rate Analysis"/>
      <sheetName val="협력사현황"/>
      <sheetName val="목록1"/>
      <sheetName val="유형Tabel"/>
      <sheetName val="引用内容"/>
      <sheetName val="地图参照"/>
      <sheetName val="1062-X방향 "/>
      <sheetName val="Monthly Bills (KEPCO)"/>
      <sheetName val="Actual vs. AOP"/>
      <sheetName val="Sampling Guide"/>
      <sheetName val="3-1-4_교_x0002__x0000_数83"/>
      <sheetName val="3-1-4_교_x0002_3"/>
      <sheetName val="3-1-4_교_x0002__数82"/>
      <sheetName val="3-1-4_교_x0002_?数81"/>
      <sheetName val="3-1-4_교_x0002__x0001"/>
      <sheetName val="3-1-4_ɐ_x0000__x0000__x0000_␀1"/>
      <sheetName val="물량투입계획"/>
      <sheetName val="COLOR별 인쇄"/>
      <sheetName val="Setting"/>
      <sheetName val="설비2차"/>
      <sheetName val="외상매출금현황-수정분_A2"/>
      <sheetName val="개발담당자_1"/>
      <sheetName val="May_1"/>
      <sheetName val="차입금_및_담보현황"/>
      <sheetName val="주주_및_채권자_현황v"/>
      <sheetName val="_x0008__x0004__x0002__x0004_ "/>
      <sheetName val="Mkt_E"/>
      <sheetName val="감가상각 파일"/>
      <sheetName val="천안IP공장자100노100물량110할증"/>
      <sheetName val="Data&amp;Result"/>
      <sheetName val="간선계산"/>
      <sheetName val="구성비"/>
      <sheetName val="ITB COS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refreshError="1"/>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refreshError="1"/>
      <sheetData sheetId="1926" refreshError="1"/>
      <sheetData sheetId="1927" refreshError="1"/>
      <sheetData sheetId="1928" refreshError="1"/>
      <sheetData sheetId="1929" refreshError="1"/>
      <sheetData sheetId="1930" refreshError="1"/>
      <sheetData sheetId="1931" refreshError="1"/>
      <sheetData sheetId="1932" refreshError="1"/>
      <sheetData sheetId="1933" refreshError="1"/>
      <sheetData sheetId="1934" refreshError="1"/>
      <sheetData sheetId="1935" refreshError="1"/>
      <sheetData sheetId="1936" refreshError="1"/>
      <sheetData sheetId="1937" refreshError="1"/>
      <sheetData sheetId="1938" refreshError="1"/>
      <sheetData sheetId="1939" refreshError="1"/>
      <sheetData sheetId="1940" refreshError="1"/>
      <sheetData sheetId="1941" refreshError="1"/>
      <sheetData sheetId="1942" refreshError="1"/>
      <sheetData sheetId="1943" refreshError="1"/>
      <sheetData sheetId="1944" refreshError="1"/>
      <sheetData sheetId="1945" refreshError="1"/>
      <sheetData sheetId="1946" refreshError="1"/>
      <sheetData sheetId="1947" refreshError="1"/>
      <sheetData sheetId="1948" refreshError="1"/>
      <sheetData sheetId="1949" refreshError="1"/>
      <sheetData sheetId="1950" refreshError="1"/>
      <sheetData sheetId="1951" refreshError="1"/>
      <sheetData sheetId="1952" refreshError="1"/>
      <sheetData sheetId="1953" refreshError="1"/>
      <sheetData sheetId="1954" refreshError="1"/>
      <sheetData sheetId="1955" refreshError="1"/>
      <sheetData sheetId="1956" refreshError="1"/>
      <sheetData sheetId="1957" refreshError="1"/>
      <sheetData sheetId="1958" refreshError="1"/>
      <sheetData sheetId="1959" refreshError="1"/>
      <sheetData sheetId="1960" refreshError="1"/>
      <sheetData sheetId="1961" refreshError="1"/>
      <sheetData sheetId="1962" refreshError="1"/>
      <sheetData sheetId="1963" refreshError="1"/>
      <sheetData sheetId="1964" refreshError="1"/>
      <sheetData sheetId="1965" refreshError="1"/>
      <sheetData sheetId="1966" refreshError="1"/>
      <sheetData sheetId="1967" refreshError="1"/>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refreshError="1"/>
      <sheetData sheetId="1977" refreshError="1"/>
      <sheetData sheetId="1978" refreshError="1"/>
      <sheetData sheetId="1979" refreshError="1"/>
      <sheetData sheetId="1980" refreshError="1"/>
      <sheetData sheetId="1981" refreshError="1"/>
      <sheetData sheetId="1982" refreshError="1"/>
      <sheetData sheetId="1983" refreshError="1"/>
      <sheetData sheetId="1984" refreshError="1"/>
      <sheetData sheetId="1985" refreshError="1"/>
      <sheetData sheetId="1986" refreshError="1"/>
      <sheetData sheetId="1987" refreshError="1"/>
      <sheetData sheetId="1988" refreshError="1"/>
      <sheetData sheetId="1989" refreshError="1"/>
      <sheetData sheetId="1990" refreshError="1"/>
      <sheetData sheetId="1991" refreshError="1"/>
      <sheetData sheetId="1992" refreshError="1"/>
      <sheetData sheetId="1993" refreshError="1"/>
      <sheetData sheetId="1994" refreshError="1"/>
      <sheetData sheetId="1995" refreshError="1"/>
      <sheetData sheetId="1996" refreshError="1"/>
      <sheetData sheetId="1997" refreshError="1"/>
      <sheetData sheetId="1998" refreshError="1"/>
      <sheetData sheetId="1999" refreshError="1"/>
      <sheetData sheetId="2000" refreshError="1"/>
      <sheetData sheetId="2001" refreshError="1"/>
      <sheetData sheetId="2002" refreshError="1"/>
      <sheetData sheetId="2003" refreshError="1"/>
      <sheetData sheetId="2004" refreshError="1"/>
      <sheetData sheetId="2005" refreshError="1"/>
      <sheetData sheetId="2006" refreshError="1"/>
      <sheetData sheetId="2007" refreshError="1"/>
      <sheetData sheetId="2008" refreshError="1"/>
      <sheetData sheetId="2009" refreshError="1"/>
      <sheetData sheetId="2010" refreshError="1"/>
      <sheetData sheetId="2011" refreshError="1"/>
      <sheetData sheetId="2012" refreshError="1"/>
      <sheetData sheetId="2013" refreshError="1"/>
      <sheetData sheetId="2014" refreshError="1"/>
      <sheetData sheetId="2015" refreshError="1"/>
      <sheetData sheetId="2016" refreshError="1"/>
      <sheetData sheetId="2017" refreshError="1"/>
      <sheetData sheetId="2018" refreshError="1"/>
      <sheetData sheetId="2019" refreshError="1"/>
      <sheetData sheetId="2020" refreshError="1"/>
      <sheetData sheetId="2021" refreshError="1"/>
      <sheetData sheetId="2022" refreshError="1"/>
      <sheetData sheetId="2023" refreshError="1"/>
      <sheetData sheetId="2024" refreshError="1"/>
      <sheetData sheetId="2025" refreshError="1"/>
      <sheetData sheetId="2026" refreshError="1"/>
      <sheetData sheetId="2027" refreshError="1"/>
      <sheetData sheetId="2028" refreshError="1"/>
      <sheetData sheetId="2029" refreshError="1"/>
      <sheetData sheetId="2030" refreshError="1"/>
      <sheetData sheetId="2031" refreshError="1"/>
      <sheetData sheetId="2032" refreshError="1"/>
      <sheetData sheetId="2033" refreshError="1"/>
      <sheetData sheetId="2034" refreshError="1"/>
      <sheetData sheetId="2035" refreshError="1"/>
      <sheetData sheetId="2036" refreshError="1"/>
      <sheetData sheetId="2037" refreshError="1"/>
      <sheetData sheetId="2038" refreshError="1"/>
      <sheetData sheetId="2039" refreshError="1"/>
      <sheetData sheetId="2040" refreshError="1"/>
      <sheetData sheetId="2041" refreshError="1"/>
      <sheetData sheetId="2042" refreshError="1"/>
      <sheetData sheetId="2043" refreshError="1"/>
      <sheetData sheetId="2044" refreshError="1"/>
      <sheetData sheetId="2045" refreshError="1"/>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efreshError="1"/>
      <sheetData sheetId="2055" refreshError="1"/>
      <sheetData sheetId="2056" refreshError="1"/>
      <sheetData sheetId="2057" refreshError="1"/>
      <sheetData sheetId="2058" refreshError="1"/>
      <sheetData sheetId="2059" refreshError="1"/>
      <sheetData sheetId="2060" refreshError="1"/>
      <sheetData sheetId="2061" refreshError="1"/>
      <sheetData sheetId="2062" refreshError="1"/>
      <sheetData sheetId="2063" refreshError="1"/>
      <sheetData sheetId="2064" refreshError="1"/>
      <sheetData sheetId="2065" refreshError="1"/>
      <sheetData sheetId="2066" refreshError="1"/>
      <sheetData sheetId="2067" refreshError="1"/>
      <sheetData sheetId="2068" refreshError="1"/>
      <sheetData sheetId="2069" refreshError="1"/>
      <sheetData sheetId="2070" refreshError="1"/>
      <sheetData sheetId="2071" refreshError="1"/>
      <sheetData sheetId="2072" refreshError="1"/>
      <sheetData sheetId="2073" refreshError="1"/>
      <sheetData sheetId="2074" refreshError="1"/>
      <sheetData sheetId="2075" refreshError="1"/>
      <sheetData sheetId="2076" refreshError="1"/>
      <sheetData sheetId="2077" refreshError="1"/>
      <sheetData sheetId="2078" refreshError="1"/>
      <sheetData sheetId="2079" refreshError="1"/>
      <sheetData sheetId="2080" refreshError="1"/>
      <sheetData sheetId="2081" refreshError="1"/>
      <sheetData sheetId="2082" refreshError="1"/>
      <sheetData sheetId="2083" refreshError="1"/>
      <sheetData sheetId="2084" refreshError="1"/>
      <sheetData sheetId="2085" refreshError="1"/>
      <sheetData sheetId="2086" refreshError="1"/>
      <sheetData sheetId="2087" refreshError="1"/>
      <sheetData sheetId="2088" refreshError="1"/>
      <sheetData sheetId="2089" refreshError="1"/>
      <sheetData sheetId="2090" refreshError="1"/>
      <sheetData sheetId="2091" refreshError="1"/>
      <sheetData sheetId="2092" refreshError="1"/>
      <sheetData sheetId="2093" refreshError="1"/>
      <sheetData sheetId="2094" refreshError="1"/>
      <sheetData sheetId="2095" refreshError="1"/>
      <sheetData sheetId="2096" refreshError="1"/>
      <sheetData sheetId="2097" refreshError="1"/>
      <sheetData sheetId="2098" refreshError="1"/>
      <sheetData sheetId="2099" refreshError="1"/>
      <sheetData sheetId="2100" refreshError="1"/>
      <sheetData sheetId="2101" refreshError="1"/>
      <sheetData sheetId="2102" refreshError="1"/>
      <sheetData sheetId="2103" refreshError="1"/>
      <sheetData sheetId="2104" refreshError="1"/>
      <sheetData sheetId="2105" refreshError="1"/>
      <sheetData sheetId="2106" refreshError="1"/>
      <sheetData sheetId="2107" refreshError="1"/>
      <sheetData sheetId="2108" refreshError="1"/>
      <sheetData sheetId="2109" refreshError="1"/>
      <sheetData sheetId="2110" refreshError="1"/>
      <sheetData sheetId="2111" refreshError="1"/>
      <sheetData sheetId="2112" refreshError="1"/>
      <sheetData sheetId="2113" refreshError="1"/>
      <sheetData sheetId="2114" refreshError="1"/>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efreshError="1"/>
      <sheetData sheetId="2164" refreshError="1"/>
      <sheetData sheetId="2165" refreshError="1"/>
      <sheetData sheetId="2166" refreshError="1"/>
      <sheetData sheetId="2167" refreshError="1"/>
      <sheetData sheetId="2168" refreshError="1"/>
      <sheetData sheetId="2169" refreshError="1"/>
      <sheetData sheetId="2170" refreshError="1"/>
      <sheetData sheetId="2171" refreshError="1"/>
      <sheetData sheetId="2172" refreshError="1"/>
      <sheetData sheetId="2173" refreshError="1"/>
      <sheetData sheetId="2174" refreshError="1"/>
      <sheetData sheetId="2175" refreshError="1"/>
      <sheetData sheetId="2176" refreshError="1"/>
      <sheetData sheetId="2177" refreshError="1"/>
      <sheetData sheetId="2178" refreshError="1"/>
      <sheetData sheetId="2179" refreshError="1"/>
      <sheetData sheetId="2180" refreshError="1"/>
      <sheetData sheetId="2181" refreshError="1"/>
      <sheetData sheetId="2182" refreshError="1"/>
      <sheetData sheetId="2183" refreshError="1"/>
      <sheetData sheetId="2184" refreshError="1"/>
      <sheetData sheetId="2185" refreshError="1"/>
      <sheetData sheetId="2186" refreshError="1"/>
      <sheetData sheetId="2187" refreshError="1"/>
      <sheetData sheetId="2188" refreshError="1"/>
      <sheetData sheetId="2189" refreshError="1"/>
      <sheetData sheetId="2190" refreshError="1"/>
      <sheetData sheetId="2191" refreshError="1"/>
      <sheetData sheetId="2192" refreshError="1"/>
      <sheetData sheetId="2193" refreshError="1"/>
      <sheetData sheetId="2194" refreshError="1"/>
      <sheetData sheetId="2195" refreshError="1"/>
      <sheetData sheetId="2196" refreshError="1"/>
      <sheetData sheetId="2197" refreshError="1"/>
      <sheetData sheetId="2198" refreshError="1"/>
      <sheetData sheetId="2199" refreshError="1"/>
      <sheetData sheetId="2200" refreshError="1"/>
      <sheetData sheetId="2201" refreshError="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refreshError="1"/>
      <sheetData sheetId="2280" refreshError="1"/>
      <sheetData sheetId="2281" refreshError="1"/>
      <sheetData sheetId="2282" refreshError="1"/>
      <sheetData sheetId="2283" refreshError="1"/>
      <sheetData sheetId="2284" refreshError="1"/>
      <sheetData sheetId="2285" refreshError="1"/>
      <sheetData sheetId="2286" refreshError="1"/>
      <sheetData sheetId="2287" refreshError="1"/>
      <sheetData sheetId="2288" refreshError="1"/>
      <sheetData sheetId="2289" refreshError="1"/>
      <sheetData sheetId="2290" refreshError="1"/>
      <sheetData sheetId="2291" refreshError="1"/>
      <sheetData sheetId="2292" refreshError="1"/>
      <sheetData sheetId="2293" refreshError="1"/>
      <sheetData sheetId="2294" refreshError="1"/>
      <sheetData sheetId="2295" refreshError="1"/>
      <sheetData sheetId="2296" refreshError="1"/>
      <sheetData sheetId="2297" refreshError="1"/>
      <sheetData sheetId="2298" refreshError="1"/>
      <sheetData sheetId="2299" refreshError="1"/>
      <sheetData sheetId="2300" refreshError="1"/>
      <sheetData sheetId="2301" refreshError="1"/>
      <sheetData sheetId="2302" refreshError="1"/>
      <sheetData sheetId="2303" refreshError="1"/>
      <sheetData sheetId="2304" refreshError="1"/>
      <sheetData sheetId="2305" refreshError="1"/>
      <sheetData sheetId="2306" refreshError="1"/>
      <sheetData sheetId="2307" refreshError="1"/>
      <sheetData sheetId="2308" refreshError="1"/>
      <sheetData sheetId="2309" refreshError="1"/>
      <sheetData sheetId="2310" refreshError="1"/>
      <sheetData sheetId="2311" refreshError="1"/>
      <sheetData sheetId="2312" refreshError="1"/>
      <sheetData sheetId="2313" refreshError="1"/>
      <sheetData sheetId="2314" refreshError="1"/>
      <sheetData sheetId="2315" refreshError="1"/>
      <sheetData sheetId="2316" refreshError="1"/>
      <sheetData sheetId="2317" refreshError="1"/>
      <sheetData sheetId="2318" refreshError="1"/>
      <sheetData sheetId="2319" refreshError="1"/>
      <sheetData sheetId="2320" refreshError="1"/>
      <sheetData sheetId="2321" refreshError="1"/>
      <sheetData sheetId="2322" refreshError="1"/>
      <sheetData sheetId="2323" refreshError="1"/>
      <sheetData sheetId="2324" refreshError="1"/>
      <sheetData sheetId="2325" refreshError="1"/>
      <sheetData sheetId="2326" refreshError="1"/>
      <sheetData sheetId="2327" refreshError="1"/>
      <sheetData sheetId="2328" refreshError="1"/>
      <sheetData sheetId="2329" refreshError="1"/>
      <sheetData sheetId="2330" refreshError="1"/>
      <sheetData sheetId="2331" refreshError="1"/>
      <sheetData sheetId="2332" refreshError="1"/>
      <sheetData sheetId="2333" refreshError="1"/>
      <sheetData sheetId="2334" refreshError="1"/>
      <sheetData sheetId="2335" refreshError="1"/>
      <sheetData sheetId="2336" refreshError="1"/>
      <sheetData sheetId="2337" refreshError="1"/>
      <sheetData sheetId="2338" refreshError="1"/>
      <sheetData sheetId="2339" refreshError="1"/>
      <sheetData sheetId="2340" refreshError="1"/>
      <sheetData sheetId="2341" refreshError="1"/>
      <sheetData sheetId="2342" refreshError="1"/>
      <sheetData sheetId="2343" refreshError="1"/>
      <sheetData sheetId="2344" refreshError="1"/>
      <sheetData sheetId="2345" refreshError="1"/>
      <sheetData sheetId="2346" refreshError="1"/>
      <sheetData sheetId="2347" refreshError="1"/>
      <sheetData sheetId="2348" refreshError="1"/>
      <sheetData sheetId="2349" refreshError="1"/>
      <sheetData sheetId="2350" refreshError="1"/>
      <sheetData sheetId="2351" refreshError="1"/>
      <sheetData sheetId="2352" refreshError="1"/>
      <sheetData sheetId="2353" refreshError="1"/>
      <sheetData sheetId="2354" refreshError="1"/>
      <sheetData sheetId="2355" refreshError="1"/>
      <sheetData sheetId="2356" refreshError="1"/>
      <sheetData sheetId="2357" refreshError="1"/>
      <sheetData sheetId="2358" refreshError="1"/>
      <sheetData sheetId="2359" refreshError="1"/>
      <sheetData sheetId="2360" refreshError="1"/>
      <sheetData sheetId="2361" refreshError="1"/>
      <sheetData sheetId="2362" refreshError="1"/>
      <sheetData sheetId="2363" refreshError="1"/>
      <sheetData sheetId="2364" refreshError="1"/>
      <sheetData sheetId="2365" refreshError="1"/>
      <sheetData sheetId="2366" refreshError="1"/>
      <sheetData sheetId="2367" refreshError="1"/>
      <sheetData sheetId="2368" refreshError="1"/>
      <sheetData sheetId="2369" refreshError="1"/>
      <sheetData sheetId="2370" refreshError="1"/>
      <sheetData sheetId="2371" refreshError="1"/>
      <sheetData sheetId="2372" refreshError="1"/>
      <sheetData sheetId="2373" refreshError="1"/>
      <sheetData sheetId="2374" refreshError="1"/>
      <sheetData sheetId="2375" refreshError="1"/>
      <sheetData sheetId="2376" refreshError="1"/>
      <sheetData sheetId="2377" refreshError="1"/>
      <sheetData sheetId="2378" refreshError="1"/>
      <sheetData sheetId="2379" refreshError="1"/>
      <sheetData sheetId="2380" refreshError="1"/>
      <sheetData sheetId="2381" refreshError="1"/>
      <sheetData sheetId="2382" refreshError="1"/>
      <sheetData sheetId="2383" refreshError="1"/>
      <sheetData sheetId="2384" refreshError="1"/>
      <sheetData sheetId="2385" refreshError="1"/>
      <sheetData sheetId="2386" refreshError="1"/>
      <sheetData sheetId="2387" refreshError="1"/>
      <sheetData sheetId="2388" refreshError="1"/>
      <sheetData sheetId="2389" refreshError="1"/>
      <sheetData sheetId="2390" refreshError="1"/>
      <sheetData sheetId="2391" refreshError="1"/>
      <sheetData sheetId="2392" refreshError="1"/>
      <sheetData sheetId="2393" refreshError="1"/>
      <sheetData sheetId="2394" refreshError="1"/>
      <sheetData sheetId="2395" refreshError="1"/>
      <sheetData sheetId="2396" refreshError="1"/>
      <sheetData sheetId="2397" refreshError="1"/>
      <sheetData sheetId="2398" refreshError="1"/>
      <sheetData sheetId="2399" refreshError="1"/>
      <sheetData sheetId="2400" refreshError="1"/>
      <sheetData sheetId="2401" refreshError="1"/>
      <sheetData sheetId="2402" refreshError="1"/>
      <sheetData sheetId="2403" refreshError="1"/>
      <sheetData sheetId="2404" refreshError="1"/>
      <sheetData sheetId="2405" refreshError="1"/>
      <sheetData sheetId="2406" refreshError="1"/>
      <sheetData sheetId="2407" refreshError="1"/>
      <sheetData sheetId="2408" refreshError="1"/>
      <sheetData sheetId="2409" refreshError="1"/>
      <sheetData sheetId="2410" refreshError="1"/>
      <sheetData sheetId="2411" refreshError="1"/>
      <sheetData sheetId="2412" refreshError="1"/>
      <sheetData sheetId="2413" refreshError="1"/>
      <sheetData sheetId="2414" refreshError="1"/>
      <sheetData sheetId="2415" refreshError="1"/>
      <sheetData sheetId="2416" refreshError="1"/>
      <sheetData sheetId="2417" refreshError="1"/>
      <sheetData sheetId="2418" refreshError="1"/>
      <sheetData sheetId="2419" refreshError="1"/>
      <sheetData sheetId="2420" refreshError="1"/>
      <sheetData sheetId="2421" refreshError="1"/>
      <sheetData sheetId="2422" refreshError="1"/>
      <sheetData sheetId="2423" refreshError="1"/>
      <sheetData sheetId="2424" refreshError="1"/>
      <sheetData sheetId="2425" refreshError="1"/>
      <sheetData sheetId="2426" refreshError="1"/>
      <sheetData sheetId="2427" refreshError="1"/>
      <sheetData sheetId="2428" refreshError="1"/>
      <sheetData sheetId="2429" refreshError="1"/>
      <sheetData sheetId="2430" refreshError="1"/>
      <sheetData sheetId="2431" refreshError="1"/>
      <sheetData sheetId="2432" refreshError="1"/>
      <sheetData sheetId="2433" refreshError="1"/>
      <sheetData sheetId="2434" refreshError="1"/>
      <sheetData sheetId="2435" refreshError="1"/>
      <sheetData sheetId="2436" refreshError="1"/>
      <sheetData sheetId="2437" refreshError="1"/>
      <sheetData sheetId="2438" refreshError="1"/>
      <sheetData sheetId="2439" refreshError="1"/>
      <sheetData sheetId="2440" refreshError="1"/>
      <sheetData sheetId="2441" refreshError="1"/>
      <sheetData sheetId="2442" refreshError="1"/>
      <sheetData sheetId="2443" refreshError="1"/>
      <sheetData sheetId="2444" refreshError="1"/>
      <sheetData sheetId="2445" refreshError="1"/>
      <sheetData sheetId="2446" refreshError="1"/>
      <sheetData sheetId="2447" refreshError="1"/>
      <sheetData sheetId="2448" refreshError="1"/>
      <sheetData sheetId="2449" refreshError="1"/>
      <sheetData sheetId="2450" refreshError="1"/>
      <sheetData sheetId="2451" refreshError="1"/>
      <sheetData sheetId="2452" refreshError="1"/>
      <sheetData sheetId="2453" refreshError="1"/>
      <sheetData sheetId="2454" refreshError="1"/>
      <sheetData sheetId="2455" refreshError="1"/>
      <sheetData sheetId="2456" refreshError="1"/>
      <sheetData sheetId="2457" refreshError="1"/>
      <sheetData sheetId="2458" refreshError="1"/>
      <sheetData sheetId="2459" refreshError="1"/>
      <sheetData sheetId="2460" refreshError="1"/>
      <sheetData sheetId="2461" refreshError="1"/>
      <sheetData sheetId="2462" refreshError="1"/>
      <sheetData sheetId="2463" refreshError="1"/>
      <sheetData sheetId="2464" refreshError="1"/>
      <sheetData sheetId="2465" refreshError="1"/>
      <sheetData sheetId="2466" refreshError="1"/>
      <sheetData sheetId="2467" refreshError="1"/>
      <sheetData sheetId="2468" refreshError="1"/>
      <sheetData sheetId="2469" refreshError="1"/>
      <sheetData sheetId="2470" refreshError="1"/>
      <sheetData sheetId="2471" refreshError="1"/>
      <sheetData sheetId="2472" refreshError="1"/>
      <sheetData sheetId="2473" refreshError="1"/>
      <sheetData sheetId="2474" refreshError="1"/>
      <sheetData sheetId="2475" refreshError="1"/>
      <sheetData sheetId="2476" refreshError="1"/>
      <sheetData sheetId="2477" refreshError="1"/>
      <sheetData sheetId="2478" refreshError="1"/>
      <sheetData sheetId="2479" refreshError="1"/>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efreshError="1"/>
      <sheetData sheetId="2515" refreshError="1"/>
      <sheetData sheetId="2516" refreshError="1"/>
      <sheetData sheetId="2517" refreshError="1"/>
      <sheetData sheetId="2518" refreshError="1"/>
      <sheetData sheetId="2519" refreshError="1"/>
      <sheetData sheetId="2520" refreshError="1"/>
      <sheetData sheetId="2521" refreshError="1"/>
      <sheetData sheetId="2522" refreshError="1"/>
      <sheetData sheetId="2523" refreshError="1"/>
      <sheetData sheetId="2524" refreshError="1"/>
      <sheetData sheetId="2525" refreshError="1"/>
      <sheetData sheetId="2526" refreshError="1"/>
      <sheetData sheetId="2527" refreshError="1"/>
      <sheetData sheetId="2528" refreshError="1"/>
      <sheetData sheetId="2529" refreshError="1"/>
      <sheetData sheetId="2530" refreshError="1"/>
      <sheetData sheetId="2531" refreshError="1"/>
      <sheetData sheetId="2532" refreshError="1"/>
      <sheetData sheetId="2533" refreshError="1"/>
      <sheetData sheetId="2534" refreshError="1"/>
      <sheetData sheetId="2535" refreshError="1"/>
      <sheetData sheetId="2536" refreshError="1"/>
      <sheetData sheetId="2537" refreshError="1"/>
      <sheetData sheetId="2538" refreshError="1"/>
      <sheetData sheetId="2539" refreshError="1"/>
      <sheetData sheetId="2540" refreshError="1"/>
      <sheetData sheetId="2541" refreshError="1"/>
      <sheetData sheetId="2542" refreshError="1"/>
      <sheetData sheetId="2543" refreshError="1"/>
      <sheetData sheetId="2544" refreshError="1"/>
      <sheetData sheetId="2545" refreshError="1"/>
      <sheetData sheetId="2546" refreshError="1"/>
      <sheetData sheetId="2547" refreshError="1"/>
      <sheetData sheetId="2548" refreshError="1"/>
      <sheetData sheetId="2549" refreshError="1"/>
      <sheetData sheetId="2550" refreshError="1"/>
      <sheetData sheetId="2551" refreshError="1"/>
      <sheetData sheetId="2552" refreshError="1"/>
      <sheetData sheetId="2553" refreshError="1"/>
      <sheetData sheetId="2554" refreshError="1"/>
      <sheetData sheetId="2555" refreshError="1"/>
      <sheetData sheetId="2556" refreshError="1"/>
      <sheetData sheetId="2557" refreshError="1"/>
      <sheetData sheetId="2558" refreshError="1"/>
      <sheetData sheetId="2559" refreshError="1"/>
      <sheetData sheetId="2560" refreshError="1"/>
      <sheetData sheetId="2561" refreshError="1"/>
      <sheetData sheetId="2562" refreshError="1"/>
      <sheetData sheetId="2563" refreshError="1"/>
      <sheetData sheetId="2564" refreshError="1"/>
      <sheetData sheetId="2565" refreshError="1"/>
      <sheetData sheetId="2566" refreshError="1"/>
      <sheetData sheetId="2567" refreshError="1"/>
      <sheetData sheetId="2568" refreshError="1"/>
      <sheetData sheetId="2569" refreshError="1"/>
      <sheetData sheetId="2570" refreshError="1"/>
      <sheetData sheetId="2571" refreshError="1"/>
      <sheetData sheetId="2572" refreshError="1"/>
      <sheetData sheetId="2573" refreshError="1"/>
      <sheetData sheetId="2574" refreshError="1"/>
      <sheetData sheetId="2575" refreshError="1"/>
      <sheetData sheetId="2576" refreshError="1"/>
      <sheetData sheetId="2577" refreshError="1"/>
      <sheetData sheetId="2578" refreshError="1"/>
      <sheetData sheetId="2579" refreshError="1"/>
      <sheetData sheetId="2580" refreshError="1"/>
      <sheetData sheetId="2581" refreshError="1"/>
      <sheetData sheetId="2582" refreshError="1"/>
      <sheetData sheetId="2583" refreshError="1"/>
      <sheetData sheetId="2584" refreshError="1"/>
      <sheetData sheetId="2585" refreshError="1"/>
      <sheetData sheetId="2586" refreshError="1"/>
      <sheetData sheetId="2587" refreshError="1"/>
      <sheetData sheetId="2588" refreshError="1"/>
      <sheetData sheetId="2589" refreshError="1"/>
      <sheetData sheetId="2590" refreshError="1"/>
      <sheetData sheetId="2591" refreshError="1"/>
      <sheetData sheetId="2592" refreshError="1"/>
      <sheetData sheetId="2593" refreshError="1"/>
      <sheetData sheetId="2594" refreshError="1"/>
      <sheetData sheetId="2595" refreshError="1"/>
      <sheetData sheetId="2596" refreshError="1"/>
      <sheetData sheetId="2597" refreshError="1"/>
      <sheetData sheetId="2598" refreshError="1"/>
      <sheetData sheetId="2599" refreshError="1"/>
      <sheetData sheetId="2600" refreshError="1"/>
      <sheetData sheetId="2601" refreshError="1"/>
      <sheetData sheetId="2602" refreshError="1"/>
      <sheetData sheetId="2603" refreshError="1"/>
      <sheetData sheetId="2604" refreshError="1"/>
      <sheetData sheetId="2605" refreshError="1"/>
      <sheetData sheetId="2606" refreshError="1"/>
      <sheetData sheetId="2607" refreshError="1"/>
      <sheetData sheetId="2608" refreshError="1"/>
      <sheetData sheetId="2609" refreshError="1"/>
      <sheetData sheetId="2610" refreshError="1"/>
      <sheetData sheetId="2611" refreshError="1"/>
      <sheetData sheetId="2612" refreshError="1"/>
      <sheetData sheetId="2613" refreshError="1"/>
      <sheetData sheetId="2614" refreshError="1"/>
      <sheetData sheetId="2615" refreshError="1"/>
      <sheetData sheetId="2616" refreshError="1"/>
      <sheetData sheetId="2617" refreshError="1"/>
      <sheetData sheetId="2618" refreshError="1"/>
      <sheetData sheetId="2619" refreshError="1"/>
      <sheetData sheetId="2620" refreshError="1"/>
      <sheetData sheetId="2621" refreshError="1"/>
      <sheetData sheetId="2622" refreshError="1"/>
      <sheetData sheetId="2623" refreshError="1"/>
      <sheetData sheetId="2624" refreshError="1"/>
      <sheetData sheetId="2625" refreshError="1"/>
      <sheetData sheetId="2626" refreshError="1"/>
      <sheetData sheetId="2627" refreshError="1"/>
      <sheetData sheetId="2628" refreshError="1"/>
      <sheetData sheetId="2629" refreshError="1"/>
      <sheetData sheetId="2630" refreshError="1"/>
      <sheetData sheetId="2631" refreshError="1"/>
      <sheetData sheetId="2632" refreshError="1"/>
      <sheetData sheetId="2633" refreshError="1"/>
      <sheetData sheetId="2634" refreshError="1"/>
      <sheetData sheetId="2635" refreshError="1"/>
      <sheetData sheetId="2636" refreshError="1"/>
      <sheetData sheetId="2637" refreshError="1"/>
      <sheetData sheetId="2638" refreshError="1"/>
      <sheetData sheetId="2639" refreshError="1"/>
      <sheetData sheetId="2640" refreshError="1"/>
      <sheetData sheetId="2641" refreshError="1"/>
      <sheetData sheetId="2642" refreshError="1"/>
      <sheetData sheetId="2643" refreshError="1"/>
      <sheetData sheetId="2644" refreshError="1"/>
      <sheetData sheetId="2645" refreshError="1"/>
      <sheetData sheetId="2646" refreshError="1"/>
      <sheetData sheetId="2647" refreshError="1"/>
      <sheetData sheetId="2648" refreshError="1"/>
      <sheetData sheetId="2649" refreshError="1"/>
      <sheetData sheetId="2650" refreshError="1"/>
      <sheetData sheetId="2651" refreshError="1"/>
      <sheetData sheetId="2652" refreshError="1"/>
      <sheetData sheetId="2653" refreshError="1"/>
      <sheetData sheetId="2654" refreshError="1"/>
      <sheetData sheetId="2655" refreshError="1"/>
      <sheetData sheetId="2656" refreshError="1"/>
      <sheetData sheetId="2657" refreshError="1"/>
      <sheetData sheetId="2658" refreshError="1"/>
      <sheetData sheetId="2659" refreshError="1"/>
      <sheetData sheetId="2660" refreshError="1"/>
      <sheetData sheetId="2661" refreshError="1"/>
      <sheetData sheetId="2662" refreshError="1"/>
      <sheetData sheetId="2663" refreshError="1"/>
      <sheetData sheetId="2664" refreshError="1"/>
      <sheetData sheetId="2665" refreshError="1"/>
      <sheetData sheetId="2666" refreshError="1"/>
      <sheetData sheetId="2667" refreshError="1"/>
      <sheetData sheetId="2668" refreshError="1"/>
      <sheetData sheetId="2669" refreshError="1"/>
      <sheetData sheetId="2670" refreshError="1"/>
      <sheetData sheetId="2671" refreshError="1"/>
      <sheetData sheetId="2672" refreshError="1"/>
      <sheetData sheetId="2673" refreshError="1"/>
      <sheetData sheetId="2674" refreshError="1"/>
      <sheetData sheetId="2675" refreshError="1"/>
      <sheetData sheetId="2676" refreshError="1"/>
      <sheetData sheetId="2677" refreshError="1"/>
      <sheetData sheetId="2678" refreshError="1"/>
      <sheetData sheetId="2679" refreshError="1"/>
      <sheetData sheetId="2680" refreshError="1"/>
      <sheetData sheetId="2681" refreshError="1"/>
      <sheetData sheetId="2682" refreshError="1"/>
      <sheetData sheetId="2683" refreshError="1"/>
      <sheetData sheetId="2684" refreshError="1"/>
      <sheetData sheetId="2685" refreshError="1"/>
      <sheetData sheetId="2686" refreshError="1"/>
      <sheetData sheetId="2687" refreshError="1"/>
      <sheetData sheetId="2688" refreshError="1"/>
      <sheetData sheetId="2689" refreshError="1"/>
      <sheetData sheetId="2690" refreshError="1"/>
      <sheetData sheetId="2691" refreshError="1"/>
      <sheetData sheetId="2692" refreshError="1"/>
      <sheetData sheetId="2693" refreshError="1"/>
      <sheetData sheetId="2694" refreshError="1"/>
      <sheetData sheetId="2695" refreshError="1"/>
      <sheetData sheetId="2696" refreshError="1"/>
      <sheetData sheetId="2697" refreshError="1"/>
      <sheetData sheetId="2698" refreshError="1"/>
      <sheetData sheetId="2699" refreshError="1"/>
      <sheetData sheetId="2700" refreshError="1"/>
      <sheetData sheetId="2701" refreshError="1"/>
      <sheetData sheetId="2702" refreshError="1"/>
      <sheetData sheetId="2703" refreshError="1"/>
      <sheetData sheetId="2704" refreshError="1"/>
      <sheetData sheetId="2705" refreshError="1"/>
      <sheetData sheetId="2706" refreshError="1"/>
      <sheetData sheetId="2707" refreshError="1"/>
      <sheetData sheetId="2708" refreshError="1"/>
      <sheetData sheetId="2709" refreshError="1"/>
      <sheetData sheetId="2710" refreshError="1"/>
      <sheetData sheetId="2711" refreshError="1"/>
      <sheetData sheetId="2712" refreshError="1"/>
      <sheetData sheetId="2713" refreshError="1"/>
      <sheetData sheetId="2714" refreshError="1"/>
      <sheetData sheetId="2715" refreshError="1"/>
      <sheetData sheetId="2716" refreshError="1"/>
      <sheetData sheetId="2717" refreshError="1"/>
      <sheetData sheetId="2718" refreshError="1"/>
      <sheetData sheetId="2719" refreshError="1"/>
      <sheetData sheetId="2720" refreshError="1"/>
      <sheetData sheetId="2721" refreshError="1"/>
      <sheetData sheetId="2722" refreshError="1"/>
      <sheetData sheetId="2723" refreshError="1"/>
      <sheetData sheetId="2724" refreshError="1"/>
      <sheetData sheetId="2725" refreshError="1"/>
      <sheetData sheetId="2726" refreshError="1"/>
      <sheetData sheetId="2727" refreshError="1"/>
      <sheetData sheetId="2728" refreshError="1"/>
      <sheetData sheetId="2729" refreshError="1"/>
      <sheetData sheetId="2730" refreshError="1"/>
      <sheetData sheetId="2731" refreshError="1"/>
      <sheetData sheetId="2732" refreshError="1"/>
      <sheetData sheetId="2733" refreshError="1"/>
      <sheetData sheetId="2734" refreshError="1"/>
      <sheetData sheetId="2735" refreshError="1"/>
      <sheetData sheetId="2736" refreshError="1"/>
      <sheetData sheetId="2737" refreshError="1"/>
      <sheetData sheetId="2738" refreshError="1"/>
      <sheetData sheetId="2739" refreshError="1"/>
      <sheetData sheetId="2740" refreshError="1"/>
      <sheetData sheetId="2741" refreshError="1"/>
      <sheetData sheetId="2742" refreshError="1"/>
      <sheetData sheetId="2743" refreshError="1"/>
      <sheetData sheetId="2744" refreshError="1"/>
      <sheetData sheetId="2745" refreshError="1"/>
      <sheetData sheetId="2746" refreshError="1"/>
      <sheetData sheetId="2747" refreshError="1"/>
      <sheetData sheetId="2748" refreshError="1"/>
      <sheetData sheetId="2749" refreshError="1"/>
      <sheetData sheetId="2750" refreshError="1"/>
      <sheetData sheetId="2751" refreshError="1"/>
      <sheetData sheetId="2752" refreshError="1"/>
      <sheetData sheetId="2753" refreshError="1"/>
      <sheetData sheetId="2754" refreshError="1"/>
      <sheetData sheetId="2755" refreshError="1"/>
      <sheetData sheetId="2756" refreshError="1"/>
      <sheetData sheetId="2757" refreshError="1"/>
      <sheetData sheetId="2758" refreshError="1"/>
      <sheetData sheetId="2759" refreshError="1"/>
      <sheetData sheetId="2760" refreshError="1"/>
      <sheetData sheetId="2761" refreshError="1"/>
      <sheetData sheetId="2762" refreshError="1"/>
      <sheetData sheetId="2763" refreshError="1"/>
      <sheetData sheetId="2764" refreshError="1"/>
      <sheetData sheetId="2765" refreshError="1"/>
      <sheetData sheetId="2766" refreshError="1"/>
      <sheetData sheetId="2767" refreshError="1"/>
      <sheetData sheetId="2768" refreshError="1"/>
      <sheetData sheetId="2769" refreshError="1"/>
      <sheetData sheetId="2770" refreshError="1"/>
      <sheetData sheetId="2771" refreshError="1"/>
      <sheetData sheetId="2772" refreshError="1"/>
      <sheetData sheetId="2773" refreshError="1"/>
      <sheetData sheetId="2774" refreshError="1"/>
      <sheetData sheetId="2775" refreshError="1"/>
      <sheetData sheetId="2776" refreshError="1"/>
      <sheetData sheetId="2777" refreshError="1"/>
      <sheetData sheetId="2778" refreshError="1"/>
      <sheetData sheetId="2779" refreshError="1"/>
      <sheetData sheetId="2780" refreshError="1"/>
      <sheetData sheetId="2781" refreshError="1"/>
      <sheetData sheetId="2782" refreshError="1"/>
      <sheetData sheetId="2783" refreshError="1"/>
      <sheetData sheetId="2784" refreshError="1"/>
      <sheetData sheetId="2785" refreshError="1"/>
      <sheetData sheetId="2786" refreshError="1"/>
      <sheetData sheetId="2787" refreshError="1"/>
      <sheetData sheetId="2788" refreshError="1"/>
      <sheetData sheetId="2789" refreshError="1"/>
      <sheetData sheetId="2790" refreshError="1"/>
      <sheetData sheetId="2791" refreshError="1"/>
      <sheetData sheetId="2792" refreshError="1"/>
      <sheetData sheetId="2793" refreshError="1"/>
      <sheetData sheetId="2794" refreshError="1"/>
      <sheetData sheetId="2795" refreshError="1"/>
      <sheetData sheetId="2796" refreshError="1"/>
      <sheetData sheetId="2797" refreshError="1"/>
      <sheetData sheetId="2798" refreshError="1"/>
      <sheetData sheetId="2799" refreshError="1"/>
      <sheetData sheetId="2800" refreshError="1"/>
      <sheetData sheetId="2801" refreshError="1"/>
      <sheetData sheetId="2802" refreshError="1"/>
      <sheetData sheetId="2803" refreshError="1"/>
      <sheetData sheetId="2804" refreshError="1"/>
      <sheetData sheetId="2805" refreshError="1"/>
      <sheetData sheetId="2806" refreshError="1"/>
      <sheetData sheetId="2807" refreshError="1"/>
      <sheetData sheetId="2808" refreshError="1"/>
      <sheetData sheetId="2809" refreshError="1"/>
      <sheetData sheetId="2810" refreshError="1"/>
      <sheetData sheetId="2811" refreshError="1"/>
      <sheetData sheetId="2812" refreshError="1"/>
      <sheetData sheetId="2813" refreshError="1"/>
      <sheetData sheetId="2814" refreshError="1"/>
      <sheetData sheetId="2815" refreshError="1"/>
      <sheetData sheetId="2816" refreshError="1"/>
      <sheetData sheetId="2817" refreshError="1"/>
      <sheetData sheetId="2818" refreshError="1"/>
      <sheetData sheetId="2819" refreshError="1"/>
      <sheetData sheetId="2820" refreshError="1"/>
      <sheetData sheetId="2821" refreshError="1"/>
      <sheetData sheetId="2822" refreshError="1"/>
      <sheetData sheetId="2823" refreshError="1"/>
      <sheetData sheetId="2824" refreshError="1"/>
      <sheetData sheetId="2825" refreshError="1"/>
      <sheetData sheetId="2826" refreshError="1"/>
      <sheetData sheetId="2827" refreshError="1"/>
      <sheetData sheetId="2828" refreshError="1"/>
      <sheetData sheetId="2829" refreshError="1"/>
      <sheetData sheetId="2830" refreshError="1"/>
      <sheetData sheetId="2831" refreshError="1"/>
      <sheetData sheetId="2832" refreshError="1"/>
      <sheetData sheetId="2833" refreshError="1"/>
      <sheetData sheetId="2834" refreshError="1"/>
      <sheetData sheetId="2835" refreshError="1"/>
      <sheetData sheetId="2836" refreshError="1"/>
      <sheetData sheetId="2837" refreshError="1"/>
      <sheetData sheetId="2838" refreshError="1"/>
      <sheetData sheetId="2839" refreshError="1"/>
      <sheetData sheetId="2840" refreshError="1"/>
      <sheetData sheetId="2841" refreshError="1"/>
      <sheetData sheetId="2842" refreshError="1"/>
      <sheetData sheetId="2843" refreshError="1"/>
      <sheetData sheetId="2844" refreshError="1"/>
      <sheetData sheetId="2845" refreshError="1"/>
      <sheetData sheetId="2846" refreshError="1"/>
      <sheetData sheetId="2847" refreshError="1"/>
      <sheetData sheetId="2848" refreshError="1"/>
      <sheetData sheetId="2849" refreshError="1"/>
      <sheetData sheetId="2850" refreshError="1"/>
      <sheetData sheetId="2851" refreshError="1"/>
      <sheetData sheetId="2852" refreshError="1"/>
      <sheetData sheetId="2853" refreshError="1"/>
      <sheetData sheetId="2854" refreshError="1"/>
      <sheetData sheetId="2855" refreshError="1"/>
      <sheetData sheetId="2856" refreshError="1"/>
      <sheetData sheetId="2857" refreshError="1"/>
      <sheetData sheetId="2858" refreshError="1"/>
      <sheetData sheetId="2859" refreshError="1"/>
      <sheetData sheetId="2860" refreshError="1"/>
      <sheetData sheetId="2861" refreshError="1"/>
      <sheetData sheetId="2862" refreshError="1"/>
      <sheetData sheetId="2863" refreshError="1"/>
      <sheetData sheetId="2864" refreshError="1"/>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refreshError="1"/>
      <sheetData sheetId="2874" refreshError="1"/>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refreshError="1"/>
      <sheetData sheetId="3109" refreshError="1"/>
      <sheetData sheetId="3110" refreshError="1"/>
      <sheetData sheetId="3111" refreshError="1"/>
      <sheetData sheetId="3112" refreshError="1"/>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refreshError="1"/>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refreshError="1"/>
      <sheetData sheetId="3189" refreshError="1"/>
      <sheetData sheetId="3190" refreshError="1"/>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refreshError="1"/>
      <sheetData sheetId="3219" refreshError="1"/>
      <sheetData sheetId="3220" refreshError="1"/>
      <sheetData sheetId="3221" refreshError="1"/>
      <sheetData sheetId="3222" refreshError="1"/>
      <sheetData sheetId="3223" refreshError="1"/>
      <sheetData sheetId="3224" refreshError="1"/>
      <sheetData sheetId="3225" refreshError="1"/>
      <sheetData sheetId="3226" refreshError="1"/>
      <sheetData sheetId="3227" refreshError="1"/>
      <sheetData sheetId="3228" refreshError="1"/>
      <sheetData sheetId="3229" refreshError="1"/>
      <sheetData sheetId="3230" refreshError="1"/>
      <sheetData sheetId="3231" refreshError="1"/>
      <sheetData sheetId="3232" refreshError="1"/>
      <sheetData sheetId="3233" refreshError="1"/>
      <sheetData sheetId="3234" refreshError="1"/>
      <sheetData sheetId="3235" refreshError="1"/>
      <sheetData sheetId="3236" refreshError="1"/>
      <sheetData sheetId="3237" refreshError="1"/>
      <sheetData sheetId="3238" refreshError="1"/>
      <sheetData sheetId="3239" refreshError="1"/>
      <sheetData sheetId="3240" refreshError="1"/>
      <sheetData sheetId="3241" refreshError="1"/>
      <sheetData sheetId="3242" refreshError="1"/>
      <sheetData sheetId="3243" refreshError="1"/>
      <sheetData sheetId="3244" refreshError="1"/>
      <sheetData sheetId="3245" refreshError="1"/>
      <sheetData sheetId="3246" refreshError="1"/>
      <sheetData sheetId="3247" refreshError="1"/>
      <sheetData sheetId="3248" refreshError="1"/>
      <sheetData sheetId="3249" refreshError="1"/>
      <sheetData sheetId="3250" refreshError="1"/>
      <sheetData sheetId="3251" refreshError="1"/>
      <sheetData sheetId="3252" refreshError="1"/>
      <sheetData sheetId="3253" refreshError="1"/>
      <sheetData sheetId="3254" refreshError="1"/>
      <sheetData sheetId="3255" refreshError="1"/>
      <sheetData sheetId="3256" refreshError="1"/>
      <sheetData sheetId="3257" refreshError="1"/>
      <sheetData sheetId="3258" refreshError="1"/>
      <sheetData sheetId="3259" refreshError="1"/>
      <sheetData sheetId="3260" refreshError="1"/>
      <sheetData sheetId="3261" refreshError="1"/>
      <sheetData sheetId="3262" refreshError="1"/>
      <sheetData sheetId="3263" refreshError="1"/>
      <sheetData sheetId="3264" refreshError="1"/>
      <sheetData sheetId="3265" refreshError="1"/>
      <sheetData sheetId="3266" refreshError="1"/>
      <sheetData sheetId="3267" refreshError="1"/>
      <sheetData sheetId="3268" refreshError="1"/>
      <sheetData sheetId="3269" refreshError="1"/>
      <sheetData sheetId="3270" refreshError="1"/>
      <sheetData sheetId="3271" refreshError="1"/>
      <sheetData sheetId="3272" refreshError="1"/>
      <sheetData sheetId="3273" refreshError="1"/>
      <sheetData sheetId="3274" refreshError="1"/>
      <sheetData sheetId="3275" refreshError="1"/>
      <sheetData sheetId="3276" refreshError="1"/>
      <sheetData sheetId="3277" refreshError="1"/>
      <sheetData sheetId="3278" refreshError="1"/>
      <sheetData sheetId="3279" refreshError="1"/>
      <sheetData sheetId="3280" refreshError="1"/>
      <sheetData sheetId="3281" refreshError="1"/>
      <sheetData sheetId="3282" refreshError="1"/>
      <sheetData sheetId="3283" refreshError="1"/>
      <sheetData sheetId="3284" refreshError="1"/>
      <sheetData sheetId="3285" refreshError="1"/>
      <sheetData sheetId="3286" refreshError="1"/>
      <sheetData sheetId="3287" refreshError="1"/>
      <sheetData sheetId="3288" refreshError="1"/>
      <sheetData sheetId="3289" refreshError="1"/>
      <sheetData sheetId="3290" refreshError="1"/>
      <sheetData sheetId="3291" refreshError="1"/>
      <sheetData sheetId="3292" refreshError="1"/>
      <sheetData sheetId="3293" refreshError="1"/>
      <sheetData sheetId="3294" refreshError="1"/>
      <sheetData sheetId="3295" refreshError="1"/>
      <sheetData sheetId="3296" refreshError="1"/>
      <sheetData sheetId="3297" refreshError="1"/>
      <sheetData sheetId="3298" refreshError="1"/>
      <sheetData sheetId="3299" refreshError="1"/>
      <sheetData sheetId="3300" refreshError="1"/>
      <sheetData sheetId="3301" refreshError="1"/>
      <sheetData sheetId="3302" refreshError="1"/>
      <sheetData sheetId="3303" refreshError="1"/>
      <sheetData sheetId="3304" refreshError="1"/>
      <sheetData sheetId="3305" refreshError="1"/>
      <sheetData sheetId="3306" refreshError="1"/>
      <sheetData sheetId="3307" refreshError="1"/>
      <sheetData sheetId="3308" refreshError="1"/>
      <sheetData sheetId="3309" refreshError="1"/>
      <sheetData sheetId="3310" refreshError="1"/>
      <sheetData sheetId="3311" refreshError="1"/>
      <sheetData sheetId="3312" refreshError="1"/>
      <sheetData sheetId="3313" refreshError="1"/>
      <sheetData sheetId="3314" refreshError="1"/>
      <sheetData sheetId="3315" refreshError="1"/>
      <sheetData sheetId="3316" refreshError="1"/>
      <sheetData sheetId="3317" refreshError="1"/>
      <sheetData sheetId="3318" refreshError="1"/>
      <sheetData sheetId="3319" refreshError="1"/>
      <sheetData sheetId="3320" refreshError="1"/>
      <sheetData sheetId="3321" refreshError="1"/>
      <sheetData sheetId="3322" refreshError="1"/>
      <sheetData sheetId="3323" refreshError="1"/>
      <sheetData sheetId="3324" refreshError="1"/>
      <sheetData sheetId="3325" refreshError="1"/>
      <sheetData sheetId="3326" refreshError="1"/>
      <sheetData sheetId="3327" refreshError="1"/>
      <sheetData sheetId="3328" refreshError="1"/>
      <sheetData sheetId="3329" refreshError="1"/>
      <sheetData sheetId="3330" refreshError="1"/>
      <sheetData sheetId="3331" refreshError="1"/>
      <sheetData sheetId="3332" refreshError="1"/>
      <sheetData sheetId="3333" refreshError="1"/>
      <sheetData sheetId="3334" refreshError="1"/>
      <sheetData sheetId="3335" refreshError="1"/>
      <sheetData sheetId="3336" refreshError="1"/>
      <sheetData sheetId="3337" refreshError="1"/>
      <sheetData sheetId="3338" refreshError="1"/>
      <sheetData sheetId="3339" refreshError="1"/>
      <sheetData sheetId="3340" refreshError="1"/>
      <sheetData sheetId="3341" refreshError="1"/>
      <sheetData sheetId="3342" refreshError="1"/>
      <sheetData sheetId="3343" refreshError="1"/>
      <sheetData sheetId="3344" refreshError="1"/>
      <sheetData sheetId="3345" refreshError="1"/>
      <sheetData sheetId="3346" refreshError="1"/>
      <sheetData sheetId="3347" refreshError="1"/>
      <sheetData sheetId="3348" refreshError="1"/>
      <sheetData sheetId="3349" refreshError="1"/>
      <sheetData sheetId="3350" refreshError="1"/>
      <sheetData sheetId="3351" refreshError="1"/>
      <sheetData sheetId="3352" refreshError="1"/>
      <sheetData sheetId="3353" refreshError="1"/>
      <sheetData sheetId="3354" refreshError="1"/>
      <sheetData sheetId="3355" refreshError="1"/>
      <sheetData sheetId="3356" refreshError="1"/>
      <sheetData sheetId="3357" refreshError="1"/>
      <sheetData sheetId="3358" refreshError="1"/>
      <sheetData sheetId="3359" refreshError="1"/>
      <sheetData sheetId="3360" refreshError="1"/>
      <sheetData sheetId="3361" refreshError="1"/>
      <sheetData sheetId="3362" refreshError="1"/>
      <sheetData sheetId="3363" refreshError="1"/>
      <sheetData sheetId="3364" refreshError="1"/>
      <sheetData sheetId="3365" refreshError="1"/>
      <sheetData sheetId="3366" refreshError="1"/>
      <sheetData sheetId="3367" refreshError="1"/>
      <sheetData sheetId="3368" refreshError="1"/>
      <sheetData sheetId="3369" refreshError="1"/>
      <sheetData sheetId="3370" refreshError="1"/>
      <sheetData sheetId="3371" refreshError="1"/>
      <sheetData sheetId="3372" refreshError="1"/>
      <sheetData sheetId="3373" refreshError="1"/>
      <sheetData sheetId="3374" refreshError="1"/>
      <sheetData sheetId="3375" refreshError="1"/>
      <sheetData sheetId="3376" refreshError="1"/>
      <sheetData sheetId="3377" refreshError="1"/>
      <sheetData sheetId="3378" refreshError="1"/>
      <sheetData sheetId="3379" refreshError="1"/>
      <sheetData sheetId="3380" refreshError="1"/>
      <sheetData sheetId="3381" refreshError="1"/>
      <sheetData sheetId="3382" refreshError="1"/>
      <sheetData sheetId="3383" refreshError="1"/>
      <sheetData sheetId="3384" refreshError="1"/>
      <sheetData sheetId="3385" refreshError="1"/>
      <sheetData sheetId="3386" refreshError="1"/>
      <sheetData sheetId="3387" refreshError="1"/>
      <sheetData sheetId="3388" refreshError="1"/>
      <sheetData sheetId="3389" refreshError="1"/>
      <sheetData sheetId="3390" refreshError="1"/>
      <sheetData sheetId="3391" refreshError="1"/>
      <sheetData sheetId="3392" refreshError="1"/>
      <sheetData sheetId="3393" refreshError="1"/>
      <sheetData sheetId="3394" refreshError="1"/>
      <sheetData sheetId="3395" refreshError="1"/>
      <sheetData sheetId="3396" refreshError="1"/>
      <sheetData sheetId="3397" refreshError="1"/>
      <sheetData sheetId="3398" refreshError="1"/>
      <sheetData sheetId="3399" refreshError="1"/>
      <sheetData sheetId="3400" refreshError="1"/>
      <sheetData sheetId="3401" refreshError="1"/>
      <sheetData sheetId="3402" refreshError="1"/>
      <sheetData sheetId="3403" refreshError="1"/>
      <sheetData sheetId="3404" refreshError="1"/>
      <sheetData sheetId="3405" refreshError="1"/>
      <sheetData sheetId="3406" refreshError="1"/>
      <sheetData sheetId="3407" refreshError="1"/>
      <sheetData sheetId="3408" refreshError="1"/>
      <sheetData sheetId="3409" refreshError="1"/>
      <sheetData sheetId="3410" refreshError="1"/>
      <sheetData sheetId="3411" refreshError="1"/>
      <sheetData sheetId="3412" refreshError="1"/>
      <sheetData sheetId="3413" refreshError="1"/>
      <sheetData sheetId="3414" refreshError="1"/>
      <sheetData sheetId="3415" refreshError="1"/>
      <sheetData sheetId="3416" refreshError="1"/>
      <sheetData sheetId="3417" refreshError="1"/>
      <sheetData sheetId="3418" refreshError="1"/>
      <sheetData sheetId="3419" refreshError="1"/>
      <sheetData sheetId="3420" refreshError="1"/>
      <sheetData sheetId="3421" refreshError="1"/>
      <sheetData sheetId="3422" refreshError="1"/>
      <sheetData sheetId="3423" refreshError="1"/>
      <sheetData sheetId="3424" refreshError="1"/>
      <sheetData sheetId="3425" refreshError="1"/>
      <sheetData sheetId="3426" refreshError="1"/>
      <sheetData sheetId="3427" refreshError="1"/>
      <sheetData sheetId="3428" refreshError="1"/>
      <sheetData sheetId="3429" refreshError="1"/>
      <sheetData sheetId="3430" refreshError="1"/>
      <sheetData sheetId="3431" refreshError="1"/>
      <sheetData sheetId="3432" refreshError="1"/>
      <sheetData sheetId="3433" refreshError="1"/>
      <sheetData sheetId="3434" refreshError="1"/>
      <sheetData sheetId="3435" refreshError="1"/>
      <sheetData sheetId="3436" refreshError="1"/>
      <sheetData sheetId="3437" refreshError="1"/>
      <sheetData sheetId="3438" refreshError="1"/>
      <sheetData sheetId="3439" refreshError="1"/>
      <sheetData sheetId="3440" refreshError="1"/>
      <sheetData sheetId="3441" refreshError="1"/>
      <sheetData sheetId="3442" refreshError="1"/>
      <sheetData sheetId="3443" refreshError="1"/>
      <sheetData sheetId="3444" refreshError="1"/>
      <sheetData sheetId="3445" refreshError="1"/>
      <sheetData sheetId="3446" refreshError="1"/>
      <sheetData sheetId="3447" refreshError="1"/>
      <sheetData sheetId="3448" refreshError="1"/>
      <sheetData sheetId="3449" refreshError="1"/>
      <sheetData sheetId="3450" refreshError="1"/>
      <sheetData sheetId="3451" refreshError="1"/>
      <sheetData sheetId="3452" refreshError="1"/>
      <sheetData sheetId="3453" refreshError="1"/>
      <sheetData sheetId="3454" refreshError="1"/>
      <sheetData sheetId="3455" refreshError="1"/>
      <sheetData sheetId="3456" refreshError="1"/>
      <sheetData sheetId="3457" refreshError="1"/>
      <sheetData sheetId="3458" refreshError="1"/>
      <sheetData sheetId="3459" refreshError="1"/>
      <sheetData sheetId="3460" refreshError="1"/>
      <sheetData sheetId="3461" refreshError="1"/>
      <sheetData sheetId="3462" refreshError="1"/>
      <sheetData sheetId="3463" refreshError="1"/>
      <sheetData sheetId="3464" refreshError="1"/>
      <sheetData sheetId="3465" refreshError="1"/>
      <sheetData sheetId="3466" refreshError="1"/>
      <sheetData sheetId="3467" refreshError="1"/>
      <sheetData sheetId="3468" refreshError="1"/>
      <sheetData sheetId="3469" refreshError="1"/>
      <sheetData sheetId="3470" refreshError="1"/>
      <sheetData sheetId="3471" refreshError="1"/>
      <sheetData sheetId="3472" refreshError="1"/>
      <sheetData sheetId="3473" refreshError="1"/>
      <sheetData sheetId="3474" refreshError="1"/>
      <sheetData sheetId="3475" refreshError="1"/>
      <sheetData sheetId="3476" refreshError="1"/>
      <sheetData sheetId="3477" refreshError="1"/>
      <sheetData sheetId="3478" refreshError="1"/>
      <sheetData sheetId="3479" refreshError="1"/>
      <sheetData sheetId="3480" refreshError="1"/>
      <sheetData sheetId="3481" refreshError="1"/>
      <sheetData sheetId="3482" refreshError="1"/>
      <sheetData sheetId="3483" refreshError="1"/>
      <sheetData sheetId="3484" refreshError="1"/>
      <sheetData sheetId="3485" refreshError="1"/>
      <sheetData sheetId="3486" refreshError="1"/>
      <sheetData sheetId="3487" refreshError="1"/>
      <sheetData sheetId="3488" refreshError="1"/>
      <sheetData sheetId="3489" refreshError="1"/>
      <sheetData sheetId="3490" refreshError="1"/>
      <sheetData sheetId="3491" refreshError="1"/>
      <sheetData sheetId="3492" refreshError="1"/>
      <sheetData sheetId="3493" refreshError="1"/>
      <sheetData sheetId="3494" refreshError="1"/>
      <sheetData sheetId="3495" refreshError="1"/>
      <sheetData sheetId="3496" refreshError="1"/>
      <sheetData sheetId="3497" refreshError="1"/>
      <sheetData sheetId="3498" refreshError="1"/>
      <sheetData sheetId="3499"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B별"/>
      <sheetName val="IS Data (2001)"/>
    </sheetNames>
    <sheetDataSet>
      <sheetData sheetId="0"/>
      <sheetData sheetId="1" refreshError="1"/>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display_ADT-QA/QC/97_%E7%B4%A0%E5%93%81-%E5%B7%A5%E5%A0%B4%E5%85%B1%E9%80%9A/00_%E5%B7%A5%E7%A8%8B%E8%AE%8A%E6%9B%B4/%E5%B7%A5%E8%AE%8A%E7%94%B3%E8%AB%8BList?csf=1&amp;web=1&amp;e=N40vNe" TargetMode="External"/><Relationship Id="rId1" Type="http://schemas.openxmlformats.org/officeDocument/2006/relationships/hyperlink" Target="../../../../../../display_ADT-QA/QC/97_%E7%B4%A0%E5%93%81-%E5%B7%A5%E5%A0%B4%E5%85%B1%E9%80%9A/%E5%B7%A5%E7%A8%8B%E8%AE%8A%E6%9B%B4/%E5%B7%A5%E8%AE%8A%E7%94%B3%E8%AB%8BList?csf=1&amp;web=1&amp;e=8G0Bul"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3" Type="http://schemas.openxmlformats.org/officeDocument/2006/relationships/hyperlink" Target="../../../../../GN2/04_EF-COLD/00%20EF4/01%20%E4%BA%8B%E5%8B%99%E6%89%80%E7%9B%B8%E9%97%9C/%E7%82%B3%E8%88%88/EF4%203rd%20%200.3t~01.15t%E7%94%9F%E7%94%A2/%E2%91%A1%20EF4%203rd%20%200.3t%E3%80%810.2t%E3%80%810.15t%20%E4%BA%BA%E5%93%A1%E9%85%8D%E7%BD%AE%20%E7%9A%84%E8%A4%87%E6%9C%AC(%E6%9C%80%E6%96%B0).xlsx?web=1" TargetMode="External"/><Relationship Id="rId2" Type="http://schemas.openxmlformats.org/officeDocument/2006/relationships/hyperlink" Target="../../../../15_%E8%AA%B2%E5%85%A7%E5%85%B1%E9%80%9A/2024%20EF4%200.3t~0.15t%20%E8%96%84%E6%9D%BF%E7%94%9F%E7%94%A2%E4%BA%BA%E5%93%A1%E9%85%8D%E7%BD%AE.xlsx?d=wb5be185a338b45ceae0ad464faa5971a&amp;csf=1&amp;web=1&amp;e=USHazo" TargetMode="External"/><Relationship Id="rId1" Type="http://schemas.openxmlformats.org/officeDocument/2006/relationships/hyperlink" Target="../../../../15_%E8%AA%B2%E5%85%A7%E5%85%B1%E9%80%9A/YF%202023%20%E5%B9%B4%20DO%E6%94%AF%E6%8F%B4.xlsx?d=waa727c48c93b4656ba19bffda01320d4&amp;csf=1&amp;web=1&amp;e=l3urfF" TargetMode="External"/><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hyperlink" Target="../../../../../PN11/01_%E9%83%A8%E5%85%A7%E5%85%B1%E9%80%9A/04_QMS%E6%8E%A8%E9%80%B2%E6%B4%BB%E5%8B%95/2024%E5%B9%B4QMS%E6%B4%BB%E5%8B%95/3%E3%80%81QMS%E7%B6%AD%E6%8C%81%E6%94%B9%E5%96%84-2024/%E6%96%87%E6%9B%B8%E9%BB%9E%E6%AA%A2%E5%8F%8A%E4%BD%9C%E6%A5%AD%E6%9C%AA%E6%A8%99%E6%BA%96%E5%8C%96%E6%B4%97%E5%87%BA-2024/%E6%96%87%E6%9B%B8%E7%9B%A4%E9%BB%9E/%E8%A3%BD%E4%B8%80%E9%83%A8%E5%90%84%E8%AA%B2%E6%96%87%E6%9B%B8%E7%9B%A4%E9%BB%9ELIST-20231211%E7%9B%A4%E9%BB%9E%E4%B8%8B%E8%BC%89.xls?d=w914072ed3aa24b6584ec6baece339088&amp;csf=1&amp;web=1&amp;e=NZlcIU" TargetMode="External"/><Relationship Id="rId13" Type="http://schemas.openxmlformats.org/officeDocument/2006/relationships/comments" Target="../comments2.xml"/><Relationship Id="rId3" Type="http://schemas.openxmlformats.org/officeDocument/2006/relationships/hyperlink" Target="../../../../20_%E7%AC%AC%E4%B8%89G/210_%E6%8E%A1%E8%B3%BC%E7%9B%B8%E9%97%9C/COST%20DOWN/2024%E5%9C%8B%E5%85%A7%E5%A4%96%E5%89%AF%E8%B3%87%E6%9D%90%E6%8E%A1%E8%B3%BC%E9%87%91%E9%A1%8D%E7%AE%A1%E7%90%86.xlsx?d=w0f95f467e6784711b34ac29898ebfbe0&amp;csf=1&amp;web=1&amp;e=S40FDL" TargetMode="External"/><Relationship Id="rId7" Type="http://schemas.openxmlformats.org/officeDocument/2006/relationships/hyperlink" Target="../../../../../PN11/01_%E9%83%A8%E5%85%A7%E5%85%B1%E9%80%9A/00_%E8%A3%BD%E9%80%A0%E4%B8%80%E9%83%A8-%E5%85%B1%E9%80%9A%E8%B3%87%E6%96%99%E5%BA%AB/01_COLD/02_%E9%80%B1%E5%A0%B1%E9%97%9C%E8%81%AF?csf=1&amp;web=1&amp;e=KH06Wr" TargetMode="External"/><Relationship Id="rId12" Type="http://schemas.openxmlformats.org/officeDocument/2006/relationships/vmlDrawing" Target="../drawings/vmlDrawing2.vml"/><Relationship Id="rId2" Type="http://schemas.openxmlformats.org/officeDocument/2006/relationships/hyperlink" Target="../../../../../PN11/12_%E5%90%88%E7%B4%99%E7%9B%B8%E9%97%9C/%E5%9C%A8%E5%BA%AB%E5%89%8A%E6%B8%9B/COST%20DOWN%E7%9B%B8%E9%97%9C/2024%E5%B9%B4%E5%AF%A6%E7%B8%BE?csf=1&amp;web=1&amp;e=tMrZHa" TargetMode="External"/><Relationship Id="rId1" Type="http://schemas.openxmlformats.org/officeDocument/2006/relationships/hyperlink" Target="../../../../../PN11/01_%E9%83%A8%E5%85%A7%E5%85%B1%E9%80%9A/%E5%90%88%E7%B4%99%E5%9C%A8%E5%BA%AB%E4%BD%BF%E7%94%A8%E6%8E%A8%E7%A7%BB%E8%A1%A8/%E5%90%88%E7%B4%99%E4%BD%BF%E7%94%A8%20%E5%9C%A8%E5%BA%AB%E6%8E%A8%E4%BC%B0%E8%A1%A8.R1(2023%E5%B9%B4~).xlsx?d=wdd8943de511d464daafce22a2db20eda&amp;csf=1&amp;web=1&amp;e=T8znHI" TargetMode="External"/><Relationship Id="rId6" Type="http://schemas.openxmlformats.org/officeDocument/2006/relationships/hyperlink" Target="../../../../../PN11/01_%E9%83%A8%E5%85%A7%E5%85%B1%E9%80%9A/001%E8%A3%BD%E4%B8%80%E9%83%A8%E9%80%B1%E5%AF%A6%E7%B8%BE?csf=1&amp;web=1&amp;e=519P0d" TargetMode="External"/><Relationship Id="rId11" Type="http://schemas.openxmlformats.org/officeDocument/2006/relationships/printerSettings" Target="../printerSettings/printerSettings6.bin"/><Relationship Id="rId5" Type="http://schemas.openxmlformats.org/officeDocument/2006/relationships/hyperlink" Target="../../../../../PN11/01_%E9%83%A8%E5%85%A7%E5%85%B1%E9%80%9A/04_QMS%E6%8E%A8%E9%80%B2%E6%B4%BB%E5%8B%95/2024%E5%B9%B4QMS%E6%B4%BB%E5%8B%95?csf=1&amp;web=1&amp;e=fOXP6O" TargetMode="External"/><Relationship Id="rId10" Type="http://schemas.openxmlformats.org/officeDocument/2006/relationships/hyperlink" Target="../../../../../PN11/01_%E9%83%A8%E5%85%A7%E5%85%B1%E9%80%9A/%E2%96%A0%E5%8C%85%E8%A3%9D%E6%8A%80%E8%83%BD%E5%90%91%E4%B8%8A/2023/02%20%E6%8A%80%E8%83%BD%E8%A9%95%E5%83%B9/02%20%E4%B8%8B%E5%8D%8A%E5%B9%B4%20%E6%8A%80%E8%83%BD%E8%A9%95%E5%83%B9%E8%A1%A8%20(11~12%E6%9C%88)?csf=1&amp;web=1&amp;e=XQsYGd" TargetMode="External"/><Relationship Id="rId4" Type="http://schemas.openxmlformats.org/officeDocument/2006/relationships/hyperlink" Target="../../../../../PN11/01_%E9%83%A8%E5%85%A7%E5%85%B1%E9%80%9A/%E2%96%A0%E5%8C%85%E8%A3%9D%E6%8A%80%E8%83%BD%E5%90%91%E4%B8%8A/2024/02%20%E6%8A%80%E8%83%BD%E8%A9%95%E5%83%B9?csf=1&amp;web=1&amp;e=fZhN7P" TargetMode="External"/><Relationship Id="rId9" Type="http://schemas.openxmlformats.org/officeDocument/2006/relationships/hyperlink" Target="../../../../../PN11/01_%E9%83%A8%E5%85%A7%E5%85%B1%E9%80%9A/04_QMS%E6%8E%A8%E9%80%B2%E6%B4%BB%E5%8B%95/2024%E5%B9%B4QMS%E6%B4%BB%E5%8B%95?csf=1&amp;web=1&amp;e=fOXP6O"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7.bin"/><Relationship Id="rId1" Type="http://schemas.openxmlformats.org/officeDocument/2006/relationships/hyperlink" Target="../../../../../PN11/00_%E7%A4%BE%E5%85%A7%E5%85%B1%E9%80%9A/001_%E8%A8%AD%E6%8A%80%E8%B3%87%E6%96%99%E4%BA%A4%E6%8F%9B/%E3%80%90TPM5%E3%80%91%E8%A3%BD%E9%80%A05%E6%8B%A0%E7%82%B9%E8%87%AA%E4%B8%BB%E4%BF%9D%E5%85%A8%E4%BC%9A%E8%AD%B0/%E3%80%90%E8%A8%AD%E5%82%99%E3%83%AD%E3%82%B9%E5%89%8A%E6%B8%9B%E3%83%81%E3%83%BC%E3%83%A0%E3%80%91/%E6%AF%8F%E9%80%B1%E7%A2%BA%E8%AA%8D---%E5%90%84%E6%93%9A%E9%BB%9E%E8%A8%AD%E5%82%99%E7%95%B0%E5%B8%B8%E3%83%BB%E8%A8%AD%E5%82%99%E6%94%B9%E5%96%84%20%E6%A8%AA%E5%B1%95%E9%96%8B%E9%80%B2%E6%8D%97%E7%A2%BA%E8%AA%8DSheet/2024%E5%B9%B4%E5%BA%A6%20%E2%98%85%E5%90%84%E6%93%9A%E9%BB%9E%20%20%E8%A8%AD%E5%82%99%E7%95%B0%E5%B8%B8%E3%83%BB%E8%A8%AD%E5%82%99%E6%94%B9%E5%96%84%20%E6%A8%AA%E5%B1%95%E9%96%8B%E9%80%B2%E6%8D%97%E7%A2%BA%E8%AA%8DSheet.xlsx?d=w6a823c682cf2421da00e040146f45591&amp;csf=1&amp;web=1&amp;e=51ei3b" TargetMode="External"/><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8E3D4-282A-4596-A75B-148597521242}">
  <sheetPr>
    <pageSetUpPr fitToPage="1"/>
  </sheetPr>
  <dimension ref="A1:AE72"/>
  <sheetViews>
    <sheetView view="pageBreakPreview" topLeftCell="A38" zoomScaleNormal="100" zoomScaleSheetLayoutView="100" workbookViewId="0">
      <selection activeCell="Q66" sqref="Q66"/>
    </sheetView>
  </sheetViews>
  <sheetFormatPr defaultColWidth="9" defaultRowHeight="14.25"/>
  <cols>
    <col min="1" max="1" width="3.625" style="197" customWidth="1"/>
    <col min="2" max="2" width="2.125" style="197" customWidth="1"/>
    <col min="3" max="3" width="6.625" style="197" customWidth="1"/>
    <col min="4" max="14" width="8.875" style="197" customWidth="1"/>
    <col min="15" max="15" width="9" style="197" customWidth="1"/>
    <col min="16" max="16" width="3.125" style="197" customWidth="1"/>
    <col min="17" max="28" width="8.875" style="197" customWidth="1"/>
    <col min="29" max="29" width="9" style="197"/>
    <col min="30" max="30" width="2.125" style="197" customWidth="1"/>
    <col min="31" max="31" width="3.625" style="197" customWidth="1"/>
    <col min="32" max="16384" width="9" style="197"/>
  </cols>
  <sheetData>
    <row r="1" spans="1:31" ht="24.75" thickBot="1">
      <c r="A1" s="2"/>
      <c r="B1" s="2"/>
      <c r="C1" s="759" t="s">
        <v>437</v>
      </c>
      <c r="D1" s="759"/>
      <c r="E1" s="759"/>
      <c r="F1" s="759"/>
      <c r="G1" s="759"/>
      <c r="H1" s="759"/>
      <c r="I1" s="759"/>
      <c r="J1" s="759"/>
      <c r="K1" s="759"/>
      <c r="L1" s="759"/>
      <c r="M1" s="759"/>
      <c r="N1" s="759"/>
      <c r="O1" s="759"/>
      <c r="P1" s="759"/>
      <c r="Q1" s="759"/>
      <c r="R1" s="759"/>
      <c r="S1" s="759"/>
      <c r="T1" s="759"/>
      <c r="U1" s="759"/>
      <c r="V1" s="759"/>
      <c r="W1" s="759"/>
      <c r="X1" s="759"/>
      <c r="Y1" s="759"/>
      <c r="Z1" s="759"/>
      <c r="AA1" s="759"/>
      <c r="AB1" s="759"/>
      <c r="AC1" s="759"/>
      <c r="AD1" s="2"/>
      <c r="AE1" s="2"/>
    </row>
    <row r="2" spans="1:31" ht="16.5">
      <c r="A2" s="2"/>
      <c r="B2" s="328"/>
      <c r="C2" s="329" t="s">
        <v>0</v>
      </c>
      <c r="D2" s="329"/>
      <c r="E2" s="330"/>
      <c r="F2" s="330"/>
      <c r="G2" s="330"/>
      <c r="H2" s="330"/>
      <c r="I2" s="330"/>
      <c r="J2" s="330"/>
      <c r="K2" s="330"/>
      <c r="L2" s="330"/>
      <c r="M2" s="330"/>
      <c r="N2" s="330"/>
      <c r="O2" s="330"/>
      <c r="P2" s="330"/>
      <c r="Q2" s="330"/>
      <c r="R2" s="330"/>
      <c r="S2" s="330"/>
      <c r="T2" s="330"/>
      <c r="U2" s="330"/>
      <c r="V2" s="330"/>
      <c r="W2" s="330"/>
      <c r="X2" s="330"/>
      <c r="Y2" s="330"/>
      <c r="Z2" s="330"/>
      <c r="AA2" s="330"/>
      <c r="AB2" s="330"/>
      <c r="AC2" s="330"/>
      <c r="AD2" s="331"/>
      <c r="AE2" s="2"/>
    </row>
    <row r="3" spans="1:31" ht="3.75" customHeight="1">
      <c r="A3" s="2"/>
      <c r="B3" s="332"/>
      <c r="C3" s="333"/>
      <c r="D3" s="333"/>
      <c r="E3" s="334"/>
      <c r="F3" s="334"/>
      <c r="G3" s="334"/>
      <c r="H3" s="334"/>
      <c r="I3" s="334"/>
      <c r="J3" s="334"/>
      <c r="K3" s="334"/>
      <c r="L3" s="334"/>
      <c r="M3" s="334"/>
      <c r="N3" s="334"/>
      <c r="O3" s="334"/>
      <c r="P3" s="334"/>
      <c r="Q3" s="334"/>
      <c r="R3" s="334"/>
      <c r="S3" s="334"/>
      <c r="T3" s="334"/>
      <c r="U3" s="334"/>
      <c r="V3" s="334"/>
      <c r="W3" s="334"/>
      <c r="X3" s="334"/>
      <c r="Y3" s="334"/>
      <c r="Z3" s="334"/>
      <c r="AA3" s="334"/>
      <c r="AB3" s="334"/>
      <c r="AC3" s="334"/>
      <c r="AD3" s="335"/>
      <c r="AE3" s="2"/>
    </row>
    <row r="4" spans="1:31" ht="16.5">
      <c r="A4" s="2"/>
      <c r="B4" s="332"/>
      <c r="C4" s="336" t="s">
        <v>1</v>
      </c>
      <c r="D4" s="336" t="s">
        <v>2</v>
      </c>
      <c r="E4" s="2"/>
      <c r="F4" s="2"/>
      <c r="G4" s="2"/>
      <c r="H4" s="2"/>
      <c r="I4" s="2"/>
      <c r="J4" s="2"/>
      <c r="K4" s="2"/>
      <c r="L4" s="2"/>
      <c r="M4" s="2"/>
      <c r="N4" s="2"/>
      <c r="O4" s="2"/>
      <c r="P4" s="2"/>
      <c r="Q4" s="336" t="s">
        <v>3</v>
      </c>
      <c r="R4" s="336" t="s">
        <v>4</v>
      </c>
      <c r="S4" s="2"/>
      <c r="T4" s="2"/>
      <c r="U4" s="2"/>
      <c r="V4" s="2"/>
      <c r="W4" s="2"/>
      <c r="X4" s="2"/>
      <c r="Y4" s="2"/>
      <c r="Z4" s="2"/>
      <c r="AA4" s="2"/>
      <c r="AB4" s="2"/>
      <c r="AC4" s="2"/>
      <c r="AD4" s="335"/>
      <c r="AE4" s="2"/>
    </row>
    <row r="5" spans="1:31">
      <c r="A5" s="2"/>
      <c r="B5" s="332"/>
      <c r="C5" s="291" t="s">
        <v>424</v>
      </c>
      <c r="D5" s="756" t="s">
        <v>6</v>
      </c>
      <c r="E5" s="756"/>
      <c r="F5" s="756"/>
      <c r="G5" s="756"/>
      <c r="H5" s="756"/>
      <c r="I5" s="291" t="s">
        <v>423</v>
      </c>
      <c r="J5" s="760" t="s">
        <v>7</v>
      </c>
      <c r="K5" s="761"/>
      <c r="L5" s="761"/>
      <c r="M5" s="761"/>
      <c r="N5" s="761"/>
      <c r="O5" s="762"/>
      <c r="P5" s="337"/>
      <c r="Q5" s="291" t="s">
        <v>424</v>
      </c>
      <c r="R5" s="756" t="s">
        <v>6</v>
      </c>
      <c r="S5" s="756"/>
      <c r="T5" s="756"/>
      <c r="U5" s="756"/>
      <c r="V5" s="756"/>
      <c r="W5" s="291" t="s">
        <v>423</v>
      </c>
      <c r="X5" s="760" t="s">
        <v>7</v>
      </c>
      <c r="Y5" s="761"/>
      <c r="Z5" s="761"/>
      <c r="AA5" s="761"/>
      <c r="AB5" s="761"/>
      <c r="AC5" s="762"/>
      <c r="AD5" s="335"/>
      <c r="AE5" s="2"/>
    </row>
    <row r="6" spans="1:31">
      <c r="A6" s="2"/>
      <c r="B6" s="332"/>
      <c r="C6" s="291">
        <v>1</v>
      </c>
      <c r="D6" s="293"/>
      <c r="E6" s="294"/>
      <c r="F6" s="294"/>
      <c r="G6" s="294"/>
      <c r="H6" s="183"/>
      <c r="I6" s="301"/>
      <c r="J6" s="184"/>
      <c r="K6" s="185"/>
      <c r="L6" s="185"/>
      <c r="M6" s="185"/>
      <c r="N6" s="185"/>
      <c r="O6" s="302"/>
      <c r="P6" s="2"/>
      <c r="Q6" s="748">
        <v>1</v>
      </c>
      <c r="R6" s="750"/>
      <c r="S6" s="751"/>
      <c r="T6" s="751"/>
      <c r="U6" s="751"/>
      <c r="V6" s="752"/>
      <c r="W6" s="748" t="s">
        <v>422</v>
      </c>
      <c r="X6" s="398"/>
      <c r="Y6" s="294"/>
      <c r="Z6" s="294"/>
      <c r="AA6" s="294"/>
      <c r="AB6" s="294"/>
      <c r="AC6" s="183"/>
      <c r="AD6" s="335"/>
      <c r="AE6" s="2"/>
    </row>
    <row r="7" spans="1:31">
      <c r="A7" s="2"/>
      <c r="B7" s="332"/>
      <c r="C7" s="291">
        <v>2</v>
      </c>
      <c r="D7" s="184"/>
      <c r="E7" s="185"/>
      <c r="F7" s="185"/>
      <c r="G7" s="185"/>
      <c r="H7" s="186"/>
      <c r="I7" s="303"/>
      <c r="J7" s="184"/>
      <c r="K7" s="294"/>
      <c r="L7" s="294"/>
      <c r="M7" s="294"/>
      <c r="N7" s="294"/>
      <c r="O7" s="302"/>
      <c r="P7" s="2"/>
      <c r="Q7" s="749"/>
      <c r="R7" s="753"/>
      <c r="S7" s="754"/>
      <c r="T7" s="754"/>
      <c r="U7" s="754"/>
      <c r="V7" s="755"/>
      <c r="W7" s="749"/>
      <c r="X7" s="320"/>
      <c r="Y7" s="294"/>
      <c r="Z7" s="294"/>
      <c r="AA7" s="294"/>
      <c r="AB7" s="294"/>
      <c r="AC7" s="183"/>
      <c r="AD7" s="335"/>
      <c r="AE7" s="2"/>
    </row>
    <row r="8" spans="1:31">
      <c r="A8" s="2"/>
      <c r="B8" s="332"/>
      <c r="C8" s="291">
        <v>3</v>
      </c>
      <c r="D8" s="184"/>
      <c r="E8" s="185"/>
      <c r="F8" s="185"/>
      <c r="G8" s="185"/>
      <c r="H8" s="186"/>
      <c r="I8" s="301"/>
      <c r="J8" s="397"/>
      <c r="K8" s="185"/>
      <c r="L8" s="185"/>
      <c r="M8" s="185"/>
      <c r="N8" s="185"/>
      <c r="O8" s="302"/>
      <c r="P8" s="2"/>
      <c r="Q8" s="291">
        <v>2</v>
      </c>
      <c r="R8" s="184"/>
      <c r="S8" s="185"/>
      <c r="T8" s="185"/>
      <c r="U8" s="185"/>
      <c r="V8" s="186"/>
      <c r="W8" s="321" t="s">
        <v>15</v>
      </c>
      <c r="X8" s="320"/>
      <c r="Y8" s="294"/>
      <c r="Z8" s="294"/>
      <c r="AA8" s="294"/>
      <c r="AB8" s="294"/>
      <c r="AC8" s="183"/>
      <c r="AD8" s="335"/>
      <c r="AE8" s="2"/>
    </row>
    <row r="9" spans="1:31">
      <c r="A9" s="2"/>
      <c r="B9" s="332"/>
      <c r="C9" s="748">
        <v>4</v>
      </c>
      <c r="D9" s="750"/>
      <c r="E9" s="751"/>
      <c r="F9" s="751"/>
      <c r="G9" s="751"/>
      <c r="H9" s="752"/>
      <c r="I9" s="301"/>
      <c r="J9" s="184"/>
      <c r="K9" s="185"/>
      <c r="L9" s="185"/>
      <c r="M9" s="185"/>
      <c r="N9" s="185"/>
      <c r="O9" s="302"/>
      <c r="P9" s="2"/>
      <c r="Q9" s="291">
        <v>3</v>
      </c>
      <c r="R9" s="184"/>
      <c r="S9" s="185"/>
      <c r="T9" s="185"/>
      <c r="U9" s="185"/>
      <c r="V9" s="186"/>
      <c r="W9" s="321" t="s">
        <v>15</v>
      </c>
      <c r="X9" s="293"/>
      <c r="Y9" s="294"/>
      <c r="Z9" s="294"/>
      <c r="AA9" s="294"/>
      <c r="AB9" s="294"/>
      <c r="AC9" s="183"/>
      <c r="AD9" s="335"/>
      <c r="AE9" s="2"/>
    </row>
    <row r="10" spans="1:31">
      <c r="A10" s="2"/>
      <c r="B10" s="332"/>
      <c r="C10" s="749"/>
      <c r="D10" s="753"/>
      <c r="E10" s="754"/>
      <c r="F10" s="754"/>
      <c r="G10" s="754"/>
      <c r="H10" s="755"/>
      <c r="I10" s="301"/>
      <c r="J10" s="184"/>
      <c r="K10" s="185"/>
      <c r="L10" s="185"/>
      <c r="M10" s="185"/>
      <c r="N10" s="185"/>
      <c r="O10" s="302"/>
      <c r="P10" s="2"/>
      <c r="Q10" s="748">
        <v>4</v>
      </c>
      <c r="R10" s="750"/>
      <c r="S10" s="751"/>
      <c r="T10" s="751"/>
      <c r="U10" s="751"/>
      <c r="V10" s="752"/>
      <c r="W10" s="748" t="s">
        <v>15</v>
      </c>
      <c r="X10" s="320"/>
      <c r="Y10" s="294"/>
      <c r="Z10" s="294"/>
      <c r="AA10" s="294"/>
      <c r="AB10" s="294"/>
      <c r="AC10" s="183"/>
      <c r="AD10" s="335"/>
      <c r="AE10" s="2"/>
    </row>
    <row r="11" spans="1:31">
      <c r="A11" s="2"/>
      <c r="B11" s="332"/>
      <c r="C11" s="304"/>
      <c r="D11" s="305"/>
      <c r="E11" s="306"/>
      <c r="F11" s="306"/>
      <c r="G11" s="306"/>
      <c r="H11" s="307"/>
      <c r="I11" s="303"/>
      <c r="J11" s="292"/>
      <c r="K11" s="185"/>
      <c r="L11" s="185"/>
      <c r="M11" s="185"/>
      <c r="N11" s="185"/>
      <c r="O11" s="302"/>
      <c r="P11" s="2"/>
      <c r="Q11" s="749"/>
      <c r="R11" s="753"/>
      <c r="S11" s="754"/>
      <c r="T11" s="754"/>
      <c r="U11" s="754"/>
      <c r="V11" s="755"/>
      <c r="W11" s="749"/>
      <c r="X11" s="293"/>
      <c r="Y11" s="294"/>
      <c r="Z11" s="294"/>
      <c r="AA11" s="294"/>
      <c r="AB11" s="294"/>
      <c r="AC11" s="183"/>
      <c r="AD11" s="335"/>
      <c r="AE11" s="2"/>
    </row>
    <row r="12" spans="1:31">
      <c r="A12" s="2"/>
      <c r="B12" s="332"/>
      <c r="C12" s="308">
        <v>5</v>
      </c>
      <c r="D12" s="309"/>
      <c r="E12" s="310"/>
      <c r="F12" s="310"/>
      <c r="G12" s="310"/>
      <c r="H12" s="311"/>
      <c r="I12" s="303"/>
      <c r="J12" s="397"/>
      <c r="K12" s="185"/>
      <c r="L12" s="185"/>
      <c r="M12" s="185"/>
      <c r="N12" s="185"/>
      <c r="O12" s="302"/>
      <c r="P12" s="2"/>
      <c r="Q12" s="322">
        <v>5</v>
      </c>
      <c r="R12" s="323"/>
      <c r="S12" s="324"/>
      <c r="T12" s="324"/>
      <c r="U12" s="324"/>
      <c r="V12" s="325"/>
      <c r="W12" s="321" t="s">
        <v>15</v>
      </c>
      <c r="X12" s="196"/>
      <c r="Y12" s="198"/>
      <c r="Z12" s="198"/>
      <c r="AA12" s="198"/>
      <c r="AB12" s="198"/>
      <c r="AC12" s="199"/>
      <c r="AD12" s="335"/>
      <c r="AE12" s="2"/>
    </row>
    <row r="13" spans="1:31">
      <c r="A13" s="2"/>
      <c r="B13" s="332"/>
      <c r="C13" s="312"/>
      <c r="D13" s="313"/>
      <c r="E13" s="314"/>
      <c r="F13" s="314"/>
      <c r="G13" s="314"/>
      <c r="H13" s="315"/>
      <c r="I13" s="316"/>
      <c r="J13" s="292"/>
      <c r="K13" s="185"/>
      <c r="L13" s="185"/>
      <c r="M13" s="185"/>
      <c r="N13" s="185"/>
      <c r="O13" s="302"/>
      <c r="P13" s="2"/>
      <c r="Q13" s="306"/>
      <c r="R13" s="306"/>
      <c r="S13" s="306"/>
      <c r="T13" s="306"/>
      <c r="U13" s="306"/>
      <c r="V13" s="306"/>
      <c r="W13" s="338"/>
      <c r="X13" s="198"/>
      <c r="Y13" s="198"/>
      <c r="Z13" s="198"/>
      <c r="AA13" s="198"/>
      <c r="AB13" s="198"/>
      <c r="AC13" s="198"/>
      <c r="AD13" s="335"/>
      <c r="AE13" s="2"/>
    </row>
    <row r="14" spans="1:31">
      <c r="A14" s="2"/>
      <c r="B14" s="332"/>
      <c r="C14" s="304"/>
      <c r="D14" s="305"/>
      <c r="E14" s="306"/>
      <c r="F14" s="306"/>
      <c r="G14" s="306"/>
      <c r="H14" s="307"/>
      <c r="I14" s="316"/>
      <c r="J14" s="184"/>
      <c r="K14" s="185"/>
      <c r="L14" s="185"/>
      <c r="M14" s="185"/>
      <c r="N14" s="185"/>
      <c r="O14" s="302"/>
      <c r="P14" s="2"/>
      <c r="Q14" s="310"/>
      <c r="R14" s="310"/>
      <c r="S14" s="310"/>
      <c r="T14" s="310"/>
      <c r="U14" s="310"/>
      <c r="V14" s="310"/>
      <c r="W14" s="339"/>
      <c r="X14" s="334"/>
      <c r="Y14" s="334"/>
      <c r="Z14" s="334"/>
      <c r="AA14" s="334"/>
      <c r="AB14" s="334"/>
      <c r="AC14" s="334"/>
      <c r="AD14" s="335"/>
      <c r="AE14" s="2"/>
    </row>
    <row r="15" spans="1:31" ht="13.7" customHeight="1">
      <c r="A15" s="2"/>
      <c r="B15" s="332"/>
      <c r="C15" s="308">
        <v>6</v>
      </c>
      <c r="D15" s="309"/>
      <c r="E15" s="310"/>
      <c r="F15" s="310"/>
      <c r="G15" s="310"/>
      <c r="H15" s="311"/>
      <c r="I15" s="317"/>
      <c r="J15" s="184"/>
      <c r="K15" s="185"/>
      <c r="L15" s="185"/>
      <c r="M15" s="185"/>
      <c r="N15" s="185"/>
      <c r="O15" s="302"/>
      <c r="P15" s="2"/>
      <c r="Q15" s="2"/>
      <c r="R15" s="2"/>
      <c r="S15" s="2"/>
      <c r="T15" s="2"/>
      <c r="U15" s="2"/>
      <c r="V15" s="2"/>
      <c r="W15" s="2"/>
      <c r="X15" s="2"/>
      <c r="Y15" s="2"/>
      <c r="Z15" s="2"/>
      <c r="AA15" s="2"/>
      <c r="AB15" s="2"/>
      <c r="AC15" s="2"/>
      <c r="AD15" s="335"/>
      <c r="AE15" s="2"/>
    </row>
    <row r="16" spans="1:31" ht="13.7" customHeight="1">
      <c r="A16" s="2"/>
      <c r="B16" s="332"/>
      <c r="C16" s="312"/>
      <c r="D16" s="313"/>
      <c r="E16" s="314"/>
      <c r="F16" s="314"/>
      <c r="G16" s="314"/>
      <c r="H16" s="315"/>
      <c r="I16" s="318"/>
      <c r="J16" s="184"/>
      <c r="K16" s="185"/>
      <c r="L16" s="185"/>
      <c r="M16" s="185"/>
      <c r="N16" s="185"/>
      <c r="O16" s="302"/>
      <c r="P16" s="2"/>
      <c r="Q16" s="2"/>
      <c r="R16" s="2"/>
      <c r="S16" s="2"/>
      <c r="T16" s="2"/>
      <c r="U16" s="2"/>
      <c r="V16" s="2"/>
      <c r="W16" s="2"/>
      <c r="X16" s="2"/>
      <c r="Y16" s="2"/>
      <c r="Z16" s="2"/>
      <c r="AA16" s="2"/>
      <c r="AB16" s="2"/>
      <c r="AC16" s="2"/>
      <c r="AD16" s="335"/>
      <c r="AE16" s="2"/>
    </row>
    <row r="17" spans="1:31" ht="13.7" customHeight="1">
      <c r="A17" s="2"/>
      <c r="B17" s="33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335"/>
      <c r="AE17" s="2"/>
    </row>
    <row r="18" spans="1:31">
      <c r="A18" s="2"/>
      <c r="B18" s="33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335"/>
      <c r="AE18" s="2"/>
    </row>
    <row r="19" spans="1:31">
      <c r="A19" s="2"/>
      <c r="B19" s="33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335"/>
      <c r="AE19" s="2"/>
    </row>
    <row r="20" spans="1:31">
      <c r="A20" s="2"/>
      <c r="B20" s="33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335"/>
      <c r="AE20" s="2"/>
    </row>
    <row r="21" spans="1:31">
      <c r="A21" s="2"/>
      <c r="B21" s="332"/>
      <c r="C21" s="2"/>
      <c r="D21" s="2"/>
      <c r="E21" s="2"/>
      <c r="F21" s="2"/>
      <c r="G21" s="2"/>
      <c r="H21" s="2"/>
      <c r="I21" s="2"/>
      <c r="J21" s="2"/>
      <c r="K21" s="2"/>
      <c r="L21" s="2"/>
      <c r="M21" s="2"/>
      <c r="N21" s="2"/>
      <c r="O21" s="2"/>
      <c r="P21" s="2"/>
      <c r="Q21" s="337"/>
      <c r="R21" s="2"/>
      <c r="S21" s="2"/>
      <c r="T21" s="2"/>
      <c r="U21" s="2"/>
      <c r="V21" s="2"/>
      <c r="W21" s="340"/>
      <c r="X21" s="2"/>
      <c r="Y21" s="2"/>
      <c r="Z21" s="2"/>
      <c r="AA21" s="2"/>
      <c r="AB21" s="2"/>
      <c r="AC21" s="2"/>
      <c r="AD21" s="335"/>
      <c r="AE21" s="2"/>
    </row>
    <row r="22" spans="1:31">
      <c r="A22" s="2"/>
      <c r="B22" s="332"/>
      <c r="C22" s="2"/>
      <c r="D22" s="2"/>
      <c r="E22" s="2"/>
      <c r="F22" s="2"/>
      <c r="G22" s="2"/>
      <c r="H22" s="2"/>
      <c r="I22" s="2"/>
      <c r="J22" s="2"/>
      <c r="K22" s="2"/>
      <c r="L22" s="2"/>
      <c r="M22" s="2"/>
      <c r="N22" s="2"/>
      <c r="O22" s="2"/>
      <c r="P22" s="2"/>
      <c r="Q22" s="337"/>
      <c r="R22" s="2"/>
      <c r="S22" s="2"/>
      <c r="T22" s="2"/>
      <c r="U22" s="2"/>
      <c r="V22" s="2"/>
      <c r="W22" s="340"/>
      <c r="X22" s="2"/>
      <c r="Y22" s="2"/>
      <c r="Z22" s="2"/>
      <c r="AA22" s="2"/>
      <c r="AB22" s="2"/>
      <c r="AC22" s="2"/>
      <c r="AD22" s="335"/>
      <c r="AE22" s="2"/>
    </row>
    <row r="23" spans="1:31">
      <c r="A23" s="2"/>
      <c r="B23" s="332"/>
      <c r="C23" s="2"/>
      <c r="D23" s="2"/>
      <c r="E23" s="2"/>
      <c r="F23" s="2"/>
      <c r="G23" s="2"/>
      <c r="H23" s="2"/>
      <c r="I23" s="2"/>
      <c r="J23" s="2"/>
      <c r="K23" s="2"/>
      <c r="L23" s="2"/>
      <c r="M23" s="2"/>
      <c r="N23" s="2"/>
      <c r="O23" s="2"/>
      <c r="P23" s="2"/>
      <c r="Q23" s="337"/>
      <c r="R23" s="2"/>
      <c r="S23" s="2"/>
      <c r="T23" s="2"/>
      <c r="U23" s="2"/>
      <c r="V23" s="2"/>
      <c r="W23" s="340"/>
      <c r="X23" s="2"/>
      <c r="Y23" s="2"/>
      <c r="Z23" s="2"/>
      <c r="AA23" s="2"/>
      <c r="AB23" s="2"/>
      <c r="AC23" s="2"/>
      <c r="AD23" s="335"/>
      <c r="AE23" s="2"/>
    </row>
    <row r="24" spans="1:31">
      <c r="A24" s="2"/>
      <c r="B24" s="33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335"/>
      <c r="AE24" s="2"/>
    </row>
    <row r="25" spans="1:31">
      <c r="A25" s="2"/>
      <c r="B25" s="332"/>
      <c r="C25" s="200"/>
      <c r="D25" s="2"/>
      <c r="E25" s="2"/>
      <c r="F25" s="2"/>
      <c r="G25" s="2"/>
      <c r="H25" s="2"/>
      <c r="I25" s="2"/>
      <c r="J25" s="2"/>
      <c r="K25" s="2"/>
      <c r="L25" s="2"/>
      <c r="M25" s="2"/>
      <c r="N25" s="2"/>
      <c r="O25" s="2"/>
      <c r="P25" s="2"/>
      <c r="Q25" s="2" t="s">
        <v>8</v>
      </c>
      <c r="R25" s="2"/>
      <c r="S25" s="2"/>
      <c r="T25" s="2"/>
      <c r="U25" s="2"/>
      <c r="V25" s="2"/>
      <c r="W25" s="2"/>
      <c r="X25" s="2"/>
      <c r="Y25" s="2"/>
      <c r="Z25" s="2"/>
      <c r="AA25" s="2"/>
      <c r="AB25" s="2"/>
      <c r="AC25" s="2"/>
      <c r="AD25" s="335"/>
      <c r="AE25" s="2"/>
    </row>
    <row r="26" spans="1:31">
      <c r="A26" s="2"/>
      <c r="B26" s="332"/>
      <c r="C26" s="2"/>
      <c r="D26" s="2"/>
      <c r="E26" s="2"/>
      <c r="F26" s="2"/>
      <c r="G26" s="2"/>
      <c r="H26" s="2"/>
      <c r="I26" s="2"/>
      <c r="J26" s="2"/>
      <c r="K26" s="2"/>
      <c r="L26" s="2"/>
      <c r="M26" s="2"/>
      <c r="N26" s="2"/>
      <c r="O26" s="2"/>
      <c r="P26" s="2"/>
      <c r="Q26" s="326"/>
      <c r="R26" s="198"/>
      <c r="S26" s="198"/>
      <c r="T26" s="198"/>
      <c r="U26" s="198"/>
      <c r="V26" s="198"/>
      <c r="W26" s="341"/>
      <c r="X26" s="198"/>
      <c r="Y26" s="198"/>
      <c r="Z26" s="198"/>
      <c r="AA26" s="198"/>
      <c r="AB26" s="198"/>
      <c r="AC26" s="199"/>
      <c r="AD26" s="335"/>
      <c r="AE26" s="2"/>
    </row>
    <row r="27" spans="1:31">
      <c r="A27" s="2"/>
      <c r="B27" s="332"/>
      <c r="C27" s="200" t="s">
        <v>9</v>
      </c>
      <c r="D27" s="2"/>
      <c r="E27" s="2"/>
      <c r="F27" s="2"/>
      <c r="G27" s="2"/>
      <c r="H27" s="2"/>
      <c r="I27" s="2"/>
      <c r="J27" s="2"/>
      <c r="K27" s="2"/>
      <c r="L27" s="2"/>
      <c r="M27" s="2"/>
      <c r="N27" s="2"/>
      <c r="O27" s="2"/>
      <c r="P27" s="2"/>
      <c r="Q27" s="327"/>
      <c r="R27" s="2"/>
      <c r="S27" s="2"/>
      <c r="T27" s="2"/>
      <c r="U27" s="2"/>
      <c r="V27" s="2"/>
      <c r="W27" s="340"/>
      <c r="X27" s="2"/>
      <c r="Y27" s="2"/>
      <c r="Z27" s="2"/>
      <c r="AA27" s="2"/>
      <c r="AB27" s="2"/>
      <c r="AC27" s="201"/>
      <c r="AD27" s="335"/>
      <c r="AE27" s="2"/>
    </row>
    <row r="28" spans="1:31">
      <c r="A28" s="2"/>
      <c r="B28" s="332"/>
      <c r="C28" s="319"/>
      <c r="D28" s="198"/>
      <c r="E28" s="198"/>
      <c r="F28" s="198"/>
      <c r="G28" s="198"/>
      <c r="H28" s="198"/>
      <c r="I28" s="198"/>
      <c r="J28" s="198"/>
      <c r="K28" s="198"/>
      <c r="L28" s="198"/>
      <c r="M28" s="198"/>
      <c r="N28" s="198"/>
      <c r="O28" s="199"/>
      <c r="P28" s="2"/>
      <c r="Q28" s="327"/>
      <c r="R28" s="2"/>
      <c r="S28" s="2"/>
      <c r="T28" s="2"/>
      <c r="U28" s="2"/>
      <c r="V28" s="2"/>
      <c r="W28" s="340"/>
      <c r="X28" s="2"/>
      <c r="Y28" s="2"/>
      <c r="Z28" s="2"/>
      <c r="AA28" s="2"/>
      <c r="AB28" s="2"/>
      <c r="AC28" s="201"/>
      <c r="AD28" s="335"/>
      <c r="AE28" s="2"/>
    </row>
    <row r="29" spans="1:31">
      <c r="A29" s="2"/>
      <c r="B29" s="332"/>
      <c r="C29" s="196"/>
      <c r="D29" s="2"/>
      <c r="E29" s="2"/>
      <c r="F29" s="2"/>
      <c r="G29" s="2"/>
      <c r="H29" s="2"/>
      <c r="I29" s="2"/>
      <c r="J29" s="2"/>
      <c r="K29" s="2"/>
      <c r="L29" s="2"/>
      <c r="M29" s="2"/>
      <c r="N29" s="2"/>
      <c r="O29" s="201"/>
      <c r="P29" s="2"/>
      <c r="Q29" s="327"/>
      <c r="R29" s="2"/>
      <c r="S29" s="2"/>
      <c r="T29" s="2"/>
      <c r="U29" s="2"/>
      <c r="V29" s="2"/>
      <c r="W29" s="340"/>
      <c r="X29" s="2"/>
      <c r="Y29" s="2"/>
      <c r="Z29" s="2"/>
      <c r="AA29" s="2"/>
      <c r="AB29" s="2"/>
      <c r="AC29" s="201"/>
      <c r="AD29" s="335"/>
      <c r="AE29" s="2"/>
    </row>
    <row r="30" spans="1:31">
      <c r="A30" s="2"/>
      <c r="B30" s="332"/>
      <c r="C30" s="196"/>
      <c r="D30" s="2"/>
      <c r="E30" s="2"/>
      <c r="F30" s="2"/>
      <c r="G30" s="2"/>
      <c r="H30" s="2"/>
      <c r="I30" s="2"/>
      <c r="J30" s="2"/>
      <c r="K30" s="2"/>
      <c r="L30" s="2"/>
      <c r="M30" s="2"/>
      <c r="N30" s="2"/>
      <c r="O30" s="201"/>
      <c r="P30" s="2"/>
      <c r="Q30" s="184"/>
      <c r="R30" s="185"/>
      <c r="S30" s="185"/>
      <c r="T30" s="185"/>
      <c r="U30" s="185"/>
      <c r="V30" s="185"/>
      <c r="W30" s="185"/>
      <c r="X30" s="185"/>
      <c r="Y30" s="185"/>
      <c r="Z30" s="185"/>
      <c r="AA30" s="185"/>
      <c r="AB30" s="185"/>
      <c r="AC30" s="186"/>
      <c r="AD30" s="335"/>
      <c r="AE30" s="2"/>
    </row>
    <row r="31" spans="1:31">
      <c r="A31" s="2"/>
      <c r="B31" s="332"/>
      <c r="C31" s="292"/>
      <c r="D31" s="185"/>
      <c r="E31" s="185"/>
      <c r="F31" s="185"/>
      <c r="G31" s="185"/>
      <c r="H31" s="185"/>
      <c r="I31" s="185"/>
      <c r="J31" s="185"/>
      <c r="K31" s="185"/>
      <c r="L31" s="185"/>
      <c r="M31" s="185"/>
      <c r="N31" s="185"/>
      <c r="O31" s="186"/>
      <c r="P31" s="2"/>
      <c r="Q31" s="2"/>
      <c r="R31" s="2"/>
      <c r="S31" s="2"/>
      <c r="T31" s="2"/>
      <c r="U31" s="2"/>
      <c r="V31" s="2"/>
      <c r="W31" s="2"/>
      <c r="X31" s="2"/>
      <c r="Y31" s="2"/>
      <c r="Z31" s="2"/>
      <c r="AA31" s="2"/>
      <c r="AB31" s="2"/>
      <c r="AC31" s="2"/>
      <c r="AD31" s="335"/>
      <c r="AE31" s="2"/>
    </row>
    <row r="32" spans="1:31" ht="16.5">
      <c r="A32" s="2"/>
      <c r="B32" s="332"/>
      <c r="C32" s="2"/>
      <c r="D32" s="2"/>
      <c r="E32" s="2"/>
      <c r="F32" s="2"/>
      <c r="G32" s="2"/>
      <c r="H32" s="2"/>
      <c r="I32" s="2"/>
      <c r="J32" s="2"/>
      <c r="K32" s="2"/>
      <c r="L32" s="2"/>
      <c r="M32" s="2"/>
      <c r="N32" s="2"/>
      <c r="O32" s="2"/>
      <c r="P32" s="2"/>
      <c r="Q32" s="336" t="s">
        <v>10</v>
      </c>
      <c r="R32" s="336" t="s">
        <v>11</v>
      </c>
      <c r="S32" s="336"/>
      <c r="T32" s="2"/>
      <c r="U32" s="2"/>
      <c r="V32" s="2"/>
      <c r="W32" s="2"/>
      <c r="X32" s="2"/>
      <c r="Y32" s="2"/>
      <c r="Z32" s="2"/>
      <c r="AA32" s="2"/>
      <c r="AB32" s="2"/>
      <c r="AC32" s="2"/>
      <c r="AD32" s="335"/>
      <c r="AE32" s="2"/>
    </row>
    <row r="33" spans="1:31" ht="16.5">
      <c r="A33" s="2"/>
      <c r="B33" s="332"/>
      <c r="C33" s="336" t="s">
        <v>12</v>
      </c>
      <c r="D33" s="336" t="s">
        <v>13</v>
      </c>
      <c r="E33" s="2"/>
      <c r="F33" s="2"/>
      <c r="G33" s="2"/>
      <c r="H33" s="2"/>
      <c r="I33" s="2"/>
      <c r="J33" s="2"/>
      <c r="K33" s="2"/>
      <c r="L33" s="2"/>
      <c r="M33" s="2"/>
      <c r="N33" s="2"/>
      <c r="O33" s="2"/>
      <c r="P33" s="2"/>
      <c r="Q33" s="380" t="s">
        <v>5</v>
      </c>
      <c r="R33" s="381" t="s">
        <v>6</v>
      </c>
      <c r="S33" s="382"/>
      <c r="T33" s="382"/>
      <c r="U33" s="382"/>
      <c r="V33" s="383"/>
      <c r="W33" s="380" t="s">
        <v>423</v>
      </c>
      <c r="X33" s="381" t="s">
        <v>7</v>
      </c>
      <c r="Y33" s="382"/>
      <c r="Z33" s="294"/>
      <c r="AA33" s="294"/>
      <c r="AB33" s="294"/>
      <c r="AC33" s="183"/>
      <c r="AD33" s="335"/>
      <c r="AE33" s="2"/>
    </row>
    <row r="34" spans="1:31">
      <c r="A34" s="2"/>
      <c r="B34" s="332"/>
      <c r="C34" s="291" t="s">
        <v>5</v>
      </c>
      <c r="D34" s="756" t="s">
        <v>6</v>
      </c>
      <c r="E34" s="756"/>
      <c r="F34" s="756"/>
      <c r="G34" s="756"/>
      <c r="H34" s="756"/>
      <c r="I34" s="291" t="s">
        <v>423</v>
      </c>
      <c r="J34" s="757" t="s">
        <v>7</v>
      </c>
      <c r="K34" s="758"/>
      <c r="L34" s="758"/>
      <c r="M34" s="758"/>
      <c r="N34" s="758"/>
      <c r="O34" s="183"/>
      <c r="P34" s="2"/>
      <c r="Q34" s="291">
        <v>1</v>
      </c>
      <c r="R34" s="184"/>
      <c r="S34" s="185"/>
      <c r="T34" s="185"/>
      <c r="U34" s="185"/>
      <c r="V34" s="186"/>
      <c r="W34" s="295"/>
      <c r="X34" s="343"/>
      <c r="Y34" s="344"/>
      <c r="Z34" s="344"/>
      <c r="AA34" s="344"/>
      <c r="AB34" s="344"/>
      <c r="AC34" s="345"/>
      <c r="AD34" s="335"/>
      <c r="AE34" s="2"/>
    </row>
    <row r="35" spans="1:31">
      <c r="A35" s="2"/>
      <c r="B35" s="332"/>
      <c r="C35" s="202" t="s">
        <v>14</v>
      </c>
      <c r="D35" s="203" t="s">
        <v>505</v>
      </c>
      <c r="E35" s="204"/>
      <c r="F35" s="204"/>
      <c r="G35" s="204"/>
      <c r="H35" s="205"/>
      <c r="I35" s="206" t="s">
        <v>15</v>
      </c>
      <c r="J35" s="203" t="s">
        <v>506</v>
      </c>
      <c r="K35" s="204"/>
      <c r="L35" s="204"/>
      <c r="M35" s="204"/>
      <c r="N35" s="204"/>
      <c r="O35" s="207"/>
      <c r="P35" s="2"/>
      <c r="Q35" s="291">
        <v>2</v>
      </c>
      <c r="R35" s="184"/>
      <c r="S35" s="185"/>
      <c r="T35" s="185"/>
      <c r="U35" s="185"/>
      <c r="V35" s="186"/>
      <c r="W35" s="295"/>
      <c r="X35" s="296"/>
      <c r="Y35" s="344"/>
      <c r="Z35" s="344"/>
      <c r="AA35" s="344"/>
      <c r="AB35" s="344"/>
      <c r="AC35" s="345"/>
      <c r="AD35" s="335"/>
      <c r="AE35" s="2"/>
    </row>
    <row r="36" spans="1:31">
      <c r="A36" s="2"/>
      <c r="B36" s="332"/>
      <c r="C36" s="208"/>
      <c r="D36" s="209" t="s">
        <v>507</v>
      </c>
      <c r="E36" s="210"/>
      <c r="F36" s="210"/>
      <c r="G36" s="210"/>
      <c r="H36" s="211"/>
      <c r="I36" s="212" t="s">
        <v>15</v>
      </c>
      <c r="J36" s="209" t="s">
        <v>508</v>
      </c>
      <c r="K36" s="210"/>
      <c r="L36" s="210"/>
      <c r="M36" s="210"/>
      <c r="N36" s="210"/>
      <c r="O36" s="213"/>
      <c r="P36" s="2"/>
      <c r="Q36" s="291">
        <v>3</v>
      </c>
      <c r="R36" s="184"/>
      <c r="S36" s="185"/>
      <c r="T36" s="185"/>
      <c r="U36" s="185"/>
      <c r="V36" s="186"/>
      <c r="W36" s="295"/>
      <c r="X36" s="296"/>
      <c r="Y36" s="297"/>
      <c r="Z36" s="297"/>
      <c r="AA36" s="297"/>
      <c r="AB36" s="297"/>
      <c r="AC36" s="298"/>
      <c r="AD36" s="335"/>
      <c r="AE36" s="2"/>
    </row>
    <row r="37" spans="1:31">
      <c r="A37" s="2"/>
      <c r="B37" s="332"/>
      <c r="C37" s="214"/>
      <c r="D37" s="215" t="s">
        <v>509</v>
      </c>
      <c r="E37" s="216"/>
      <c r="F37" s="216"/>
      <c r="G37" s="216"/>
      <c r="H37" s="217"/>
      <c r="I37" s="218" t="s">
        <v>15</v>
      </c>
      <c r="J37" s="215" t="s">
        <v>510</v>
      </c>
      <c r="K37" s="216"/>
      <c r="L37" s="216"/>
      <c r="M37" s="216"/>
      <c r="N37" s="216"/>
      <c r="O37" s="219"/>
      <c r="P37" s="2"/>
      <c r="Q37" s="291">
        <v>4</v>
      </c>
      <c r="R37" s="346"/>
      <c r="S37" s="347"/>
      <c r="T37" s="347"/>
      <c r="U37" s="347"/>
      <c r="V37" s="348"/>
      <c r="W37" s="349"/>
      <c r="X37" s="346"/>
      <c r="Y37" s="344"/>
      <c r="Z37" s="344"/>
      <c r="AA37" s="344"/>
      <c r="AB37" s="344"/>
      <c r="AC37" s="345"/>
      <c r="AD37" s="335"/>
      <c r="AE37" s="2"/>
    </row>
    <row r="38" spans="1:31">
      <c r="A38" s="2"/>
      <c r="B38" s="332"/>
      <c r="C38" s="202" t="s">
        <v>17</v>
      </c>
      <c r="D38" s="203" t="s">
        <v>511</v>
      </c>
      <c r="E38" s="204"/>
      <c r="F38" s="204"/>
      <c r="G38" s="204"/>
      <c r="H38" s="205"/>
      <c r="I38" s="206" t="s">
        <v>15</v>
      </c>
      <c r="J38" s="203" t="s">
        <v>506</v>
      </c>
      <c r="K38" s="204"/>
      <c r="L38" s="204"/>
      <c r="M38" s="204"/>
      <c r="N38" s="204"/>
      <c r="O38" s="207"/>
      <c r="P38" s="2"/>
      <c r="Q38" s="291">
        <v>5</v>
      </c>
      <c r="R38" s="184"/>
      <c r="S38" s="185"/>
      <c r="T38" s="185"/>
      <c r="U38" s="185"/>
      <c r="V38" s="186"/>
      <c r="W38" s="295"/>
      <c r="X38" s="343"/>
      <c r="Y38" s="344"/>
      <c r="Z38" s="344"/>
      <c r="AA38" s="344"/>
      <c r="AB38" s="344"/>
      <c r="AC38" s="345"/>
      <c r="AD38" s="335"/>
      <c r="AE38" s="2"/>
    </row>
    <row r="39" spans="1:31">
      <c r="A39" s="2"/>
      <c r="B39" s="332"/>
      <c r="C39" s="208"/>
      <c r="D39" s="209" t="s">
        <v>512</v>
      </c>
      <c r="E39" s="210"/>
      <c r="F39" s="210"/>
      <c r="G39" s="210"/>
      <c r="H39" s="211"/>
      <c r="I39" s="212" t="s">
        <v>15</v>
      </c>
      <c r="J39" s="209" t="s">
        <v>513</v>
      </c>
      <c r="K39" s="210"/>
      <c r="L39" s="210"/>
      <c r="M39" s="210"/>
      <c r="N39" s="210"/>
      <c r="O39" s="213"/>
      <c r="P39" s="2"/>
      <c r="Q39" s="291">
        <v>6</v>
      </c>
      <c r="R39" s="184"/>
      <c r="S39" s="185"/>
      <c r="T39" s="185"/>
      <c r="U39" s="185"/>
      <c r="V39" s="186"/>
      <c r="W39" s="299"/>
      <c r="X39" s="296"/>
      <c r="Y39" s="297"/>
      <c r="Z39" s="297"/>
      <c r="AA39" s="297"/>
      <c r="AB39" s="297"/>
      <c r="AC39" s="298"/>
      <c r="AD39" s="335"/>
      <c r="AE39" s="2"/>
    </row>
    <row r="40" spans="1:31">
      <c r="A40" s="2"/>
      <c r="B40" s="332"/>
      <c r="C40" s="208"/>
      <c r="D40" s="209" t="s">
        <v>514</v>
      </c>
      <c r="E40" s="210"/>
      <c r="F40" s="210"/>
      <c r="G40" s="210"/>
      <c r="H40" s="211"/>
      <c r="I40" s="212" t="s">
        <v>15</v>
      </c>
      <c r="J40" s="209" t="s">
        <v>515</v>
      </c>
      <c r="K40" s="210"/>
      <c r="L40" s="210"/>
      <c r="M40" s="210"/>
      <c r="N40" s="210"/>
      <c r="O40" s="213"/>
      <c r="P40" s="2"/>
      <c r="Q40" s="291">
        <v>7</v>
      </c>
      <c r="R40" s="184"/>
      <c r="S40" s="185"/>
      <c r="T40" s="185"/>
      <c r="U40" s="185"/>
      <c r="V40" s="186"/>
      <c r="W40" s="295"/>
      <c r="X40" s="343"/>
      <c r="Y40" s="344"/>
      <c r="Z40" s="344"/>
      <c r="AA40" s="344"/>
      <c r="AB40" s="344"/>
      <c r="AC40" s="345"/>
      <c r="AD40" s="335"/>
      <c r="AE40" s="2"/>
    </row>
    <row r="41" spans="1:31">
      <c r="A41" s="2"/>
      <c r="B41" s="332"/>
      <c r="C41" s="214"/>
      <c r="D41" s="215" t="s">
        <v>516</v>
      </c>
      <c r="E41" s="216"/>
      <c r="F41" s="216"/>
      <c r="G41" s="216"/>
      <c r="H41" s="217"/>
      <c r="I41" s="218" t="s">
        <v>15</v>
      </c>
      <c r="J41" s="215" t="s">
        <v>517</v>
      </c>
      <c r="K41" s="216"/>
      <c r="L41" s="216"/>
      <c r="M41" s="216"/>
      <c r="N41" s="216"/>
      <c r="O41" s="219"/>
      <c r="P41" s="2"/>
      <c r="Q41" s="2"/>
      <c r="R41" s="2"/>
      <c r="S41" s="2"/>
      <c r="T41" s="2"/>
      <c r="U41" s="2"/>
      <c r="V41" s="2"/>
      <c r="W41" s="2"/>
      <c r="X41" s="2"/>
      <c r="Y41" s="2"/>
      <c r="Z41" s="2"/>
      <c r="AA41" s="2"/>
      <c r="AB41" s="2"/>
      <c r="AC41" s="2"/>
      <c r="AD41" s="335"/>
      <c r="AE41" s="2"/>
    </row>
    <row r="42" spans="1:31">
      <c r="A42" s="2"/>
      <c r="B42" s="332"/>
      <c r="C42" s="202" t="s">
        <v>18</v>
      </c>
      <c r="D42" s="209" t="s">
        <v>518</v>
      </c>
      <c r="E42" s="210"/>
      <c r="F42" s="210"/>
      <c r="G42" s="210"/>
      <c r="H42" s="211"/>
      <c r="I42" s="283" t="s">
        <v>493</v>
      </c>
      <c r="J42" s="432" t="s">
        <v>547</v>
      </c>
      <c r="K42" s="32"/>
      <c r="L42" s="210"/>
      <c r="M42" s="204"/>
      <c r="N42" s="204"/>
      <c r="O42" s="207"/>
      <c r="P42" s="2"/>
      <c r="Q42" s="200" t="s">
        <v>19</v>
      </c>
      <c r="R42" s="2"/>
      <c r="S42" s="2"/>
      <c r="T42" s="2"/>
      <c r="U42" s="2"/>
      <c r="V42" s="2"/>
      <c r="W42" s="340"/>
      <c r="X42" s="2"/>
      <c r="Y42" s="2"/>
      <c r="Z42" s="2"/>
      <c r="AA42" s="2"/>
      <c r="AB42" s="2"/>
      <c r="AC42" s="2"/>
      <c r="AD42" s="335"/>
      <c r="AE42" s="2"/>
    </row>
    <row r="43" spans="1:31">
      <c r="A43" s="2"/>
      <c r="B43" s="332"/>
      <c r="C43" s="208"/>
      <c r="D43" s="209" t="s">
        <v>519</v>
      </c>
      <c r="E43" s="210"/>
      <c r="F43" s="210"/>
      <c r="G43" s="210"/>
      <c r="H43" s="211"/>
      <c r="I43" s="212" t="s">
        <v>492</v>
      </c>
      <c r="J43" s="432" t="s">
        <v>548</v>
      </c>
      <c r="K43" s="437"/>
      <c r="L43" s="210"/>
      <c r="M43" s="210"/>
      <c r="N43" s="210"/>
      <c r="O43" s="213"/>
      <c r="P43" s="2"/>
      <c r="Q43" s="326"/>
      <c r="R43" s="198"/>
      <c r="S43" s="198"/>
      <c r="T43" s="198"/>
      <c r="U43" s="198"/>
      <c r="V43" s="198"/>
      <c r="W43" s="350"/>
      <c r="X43" s="198"/>
      <c r="Y43" s="198"/>
      <c r="Z43" s="198"/>
      <c r="AA43" s="198"/>
      <c r="AB43" s="198"/>
      <c r="AC43" s="199"/>
      <c r="AD43" s="335"/>
      <c r="AE43" s="2"/>
    </row>
    <row r="44" spans="1:31">
      <c r="A44" s="2"/>
      <c r="B44" s="332"/>
      <c r="C44" s="208"/>
      <c r="D44" s="209" t="s">
        <v>520</v>
      </c>
      <c r="E44" s="210"/>
      <c r="F44" s="210"/>
      <c r="G44" s="210"/>
      <c r="H44" s="211"/>
      <c r="I44" s="447" t="s">
        <v>16</v>
      </c>
      <c r="J44" s="432" t="s">
        <v>549</v>
      </c>
      <c r="K44" s="437"/>
      <c r="L44" s="210"/>
      <c r="M44" s="210"/>
      <c r="N44" s="210"/>
      <c r="O44" s="213"/>
      <c r="P44" s="2"/>
      <c r="Q44" s="286"/>
      <c r="R44" s="2"/>
      <c r="S44" s="2"/>
      <c r="T44" s="2"/>
      <c r="U44" s="2"/>
      <c r="V44" s="2"/>
      <c r="W44" s="2"/>
      <c r="X44" s="2"/>
      <c r="Y44" s="2"/>
      <c r="Z44" s="2"/>
      <c r="AA44" s="2"/>
      <c r="AB44" s="2"/>
      <c r="AC44" s="201"/>
      <c r="AD44" s="335"/>
      <c r="AE44" s="2"/>
    </row>
    <row r="45" spans="1:31">
      <c r="A45" s="2"/>
      <c r="B45" s="332"/>
      <c r="C45" s="208"/>
      <c r="D45" s="209" t="s">
        <v>521</v>
      </c>
      <c r="E45" s="210"/>
      <c r="F45" s="210"/>
      <c r="G45" s="210"/>
      <c r="H45" s="211"/>
      <c r="I45" s="212" t="s">
        <v>492</v>
      </c>
      <c r="J45" s="432" t="s">
        <v>550</v>
      </c>
      <c r="K45" s="437"/>
      <c r="L45" s="210"/>
      <c r="M45" s="210"/>
      <c r="N45" s="210"/>
      <c r="O45" s="213"/>
      <c r="P45" s="2"/>
      <c r="Q45" s="292"/>
      <c r="R45" s="185"/>
      <c r="S45" s="185"/>
      <c r="T45" s="185"/>
      <c r="U45" s="185"/>
      <c r="V45" s="185"/>
      <c r="W45" s="185"/>
      <c r="X45" s="185"/>
      <c r="Y45" s="185"/>
      <c r="Z45" s="185"/>
      <c r="AA45" s="185"/>
      <c r="AB45" s="185"/>
      <c r="AC45" s="186"/>
      <c r="AD45" s="335"/>
      <c r="AE45" s="2"/>
    </row>
    <row r="46" spans="1:31">
      <c r="A46" s="2"/>
      <c r="B46" s="332"/>
      <c r="C46" s="208"/>
      <c r="D46" s="209"/>
      <c r="E46" s="210"/>
      <c r="F46" s="210"/>
      <c r="G46" s="210"/>
      <c r="H46" s="211"/>
      <c r="I46" s="283"/>
      <c r="J46" s="400"/>
      <c r="K46" s="210"/>
      <c r="L46" s="210"/>
      <c r="M46" s="210"/>
      <c r="N46" s="210"/>
      <c r="O46" s="213"/>
      <c r="P46" s="2"/>
      <c r="Q46" s="2"/>
      <c r="R46" s="2"/>
      <c r="S46" s="2"/>
      <c r="T46" s="2"/>
      <c r="U46" s="2"/>
      <c r="V46" s="2"/>
      <c r="W46" s="2"/>
      <c r="X46" s="2"/>
      <c r="Y46" s="2"/>
      <c r="Z46" s="2"/>
      <c r="AA46" s="2"/>
      <c r="AB46" s="2"/>
      <c r="AC46" s="2"/>
      <c r="AD46" s="335"/>
      <c r="AE46" s="2"/>
    </row>
    <row r="47" spans="1:31">
      <c r="A47" s="2"/>
      <c r="B47" s="332"/>
      <c r="C47" s="202" t="s">
        <v>288</v>
      </c>
      <c r="D47" s="220" t="s">
        <v>522</v>
      </c>
      <c r="E47" s="221"/>
      <c r="F47" s="221"/>
      <c r="G47" s="221"/>
      <c r="H47" s="222"/>
      <c r="I47" s="206" t="s">
        <v>15</v>
      </c>
      <c r="J47" s="448" t="s">
        <v>523</v>
      </c>
      <c r="K47" s="204"/>
      <c r="L47" s="204"/>
      <c r="M47" s="204"/>
      <c r="N47" s="204"/>
      <c r="O47" s="207"/>
      <c r="P47" s="2"/>
      <c r="Q47" s="2" t="s">
        <v>425</v>
      </c>
      <c r="R47" s="2" t="s">
        <v>418</v>
      </c>
      <c r="S47" s="2"/>
      <c r="T47" s="2"/>
      <c r="U47" s="2"/>
      <c r="V47" s="2"/>
      <c r="W47" s="2"/>
      <c r="X47" s="2"/>
      <c r="Y47" s="2"/>
      <c r="Z47" s="2"/>
      <c r="AA47" s="2"/>
      <c r="AB47" s="2"/>
      <c r="AC47" s="2"/>
      <c r="AD47" s="335"/>
      <c r="AE47" s="2"/>
    </row>
    <row r="48" spans="1:31">
      <c r="A48" s="2"/>
      <c r="B48" s="332"/>
      <c r="C48" s="208"/>
      <c r="D48" s="223" t="s">
        <v>524</v>
      </c>
      <c r="E48" s="224"/>
      <c r="F48" s="224"/>
      <c r="G48" s="224"/>
      <c r="H48" s="225"/>
      <c r="I48" s="212" t="s">
        <v>492</v>
      </c>
      <c r="J48" s="282" t="s">
        <v>551</v>
      </c>
      <c r="K48" s="210"/>
      <c r="L48" s="210"/>
      <c r="M48" s="210"/>
      <c r="N48" s="210"/>
      <c r="O48" s="213"/>
      <c r="P48" s="2"/>
      <c r="Q48" s="378" t="s">
        <v>5</v>
      </c>
      <c r="R48" s="379" t="s">
        <v>6</v>
      </c>
      <c r="S48" s="294"/>
      <c r="T48" s="294"/>
      <c r="U48" s="294"/>
      <c r="V48" s="183"/>
      <c r="W48" s="342" t="s">
        <v>423</v>
      </c>
      <c r="X48" s="198" t="s">
        <v>7</v>
      </c>
      <c r="Y48" s="198"/>
      <c r="Z48" s="198"/>
      <c r="AA48" s="198"/>
      <c r="AB48" s="198"/>
      <c r="AC48" s="199"/>
      <c r="AD48" s="335"/>
      <c r="AE48" s="2"/>
    </row>
    <row r="49" spans="1:31">
      <c r="A49" s="2"/>
      <c r="B49" s="332"/>
      <c r="C49" s="214"/>
      <c r="D49" s="226" t="s">
        <v>525</v>
      </c>
      <c r="E49" s="227"/>
      <c r="F49" s="227"/>
      <c r="G49" s="227"/>
      <c r="H49" s="228"/>
      <c r="I49" s="218" t="s">
        <v>492</v>
      </c>
      <c r="J49" s="285" t="s">
        <v>552</v>
      </c>
      <c r="K49" s="216"/>
      <c r="L49" s="216"/>
      <c r="M49" s="216"/>
      <c r="N49" s="216"/>
      <c r="O49" s="219"/>
      <c r="P49" s="2"/>
      <c r="Q49" s="291">
        <v>1</v>
      </c>
      <c r="R49" s="747" t="s">
        <v>419</v>
      </c>
      <c r="S49" s="747"/>
      <c r="T49" s="747"/>
      <c r="U49" s="747"/>
      <c r="V49" s="747"/>
      <c r="W49" s="291"/>
      <c r="X49" s="747"/>
      <c r="Y49" s="747"/>
      <c r="Z49" s="747"/>
      <c r="AA49" s="747"/>
      <c r="AB49" s="747"/>
      <c r="AC49" s="747"/>
      <c r="AD49" s="335"/>
      <c r="AE49" s="2"/>
    </row>
    <row r="50" spans="1:31" ht="16.5" customHeight="1">
      <c r="A50" s="2"/>
      <c r="B50" s="332"/>
      <c r="C50" s="229" t="s">
        <v>289</v>
      </c>
      <c r="D50" s="203" t="s">
        <v>526</v>
      </c>
      <c r="E50" s="204"/>
      <c r="F50" s="204"/>
      <c r="G50" s="204"/>
      <c r="H50" s="205"/>
      <c r="I50" s="206" t="s">
        <v>498</v>
      </c>
      <c r="J50" s="284" t="s">
        <v>553</v>
      </c>
      <c r="K50" s="204"/>
      <c r="L50" s="204"/>
      <c r="M50" s="204"/>
      <c r="N50" s="204"/>
      <c r="O50" s="207"/>
      <c r="P50" s="2"/>
      <c r="Q50" s="291"/>
      <c r="R50" s="184"/>
      <c r="S50" s="185"/>
      <c r="T50" s="185"/>
      <c r="U50" s="185"/>
      <c r="V50" s="186"/>
      <c r="W50" s="295"/>
      <c r="X50" s="184"/>
      <c r="Y50" s="185"/>
      <c r="Z50" s="185"/>
      <c r="AA50" s="185"/>
      <c r="AB50" s="185"/>
      <c r="AC50" s="186"/>
      <c r="AD50" s="335"/>
      <c r="AE50" s="2"/>
    </row>
    <row r="51" spans="1:31">
      <c r="A51" s="2"/>
      <c r="B51" s="332"/>
      <c r="C51" s="208"/>
      <c r="D51" s="209" t="s">
        <v>527</v>
      </c>
      <c r="E51" s="210"/>
      <c r="F51" s="210"/>
      <c r="G51" s="210"/>
      <c r="H51" s="211"/>
      <c r="I51" s="212" t="s">
        <v>498</v>
      </c>
      <c r="J51" s="209" t="s">
        <v>528</v>
      </c>
      <c r="K51" s="210"/>
      <c r="L51" s="210"/>
      <c r="M51" s="210"/>
      <c r="N51" s="210"/>
      <c r="O51" s="213"/>
      <c r="P51" s="2"/>
      <c r="Q51" s="2" t="s">
        <v>292</v>
      </c>
      <c r="R51" s="2"/>
      <c r="S51" s="2"/>
      <c r="T51" s="2"/>
      <c r="U51" s="2"/>
      <c r="V51" s="2"/>
      <c r="W51" s="2"/>
      <c r="X51" s="2"/>
      <c r="Y51" s="2"/>
      <c r="Z51" s="2"/>
      <c r="AA51" s="2"/>
      <c r="AB51" s="2"/>
      <c r="AC51" s="2"/>
      <c r="AD51" s="335"/>
      <c r="AE51" s="2"/>
    </row>
    <row r="52" spans="1:31" ht="13.5" customHeight="1">
      <c r="A52" s="2"/>
      <c r="B52" s="332"/>
      <c r="C52" s="214"/>
      <c r="D52" s="215" t="s">
        <v>529</v>
      </c>
      <c r="E52" s="216"/>
      <c r="F52" s="216"/>
      <c r="G52" s="216"/>
      <c r="H52" s="217"/>
      <c r="I52" s="218" t="s">
        <v>498</v>
      </c>
      <c r="J52" s="215" t="s">
        <v>530</v>
      </c>
      <c r="K52" s="216"/>
      <c r="L52" s="216"/>
      <c r="M52" s="216"/>
      <c r="N52" s="216"/>
      <c r="O52" s="219"/>
      <c r="P52" s="2"/>
      <c r="Q52" s="351" t="s">
        <v>290</v>
      </c>
      <c r="R52" s="352"/>
      <c r="S52" s="198"/>
      <c r="T52" s="198"/>
      <c r="U52" s="198"/>
      <c r="V52" s="198"/>
      <c r="W52" s="198"/>
      <c r="X52" s="198"/>
      <c r="Y52" s="198"/>
      <c r="Z52" s="198"/>
      <c r="AA52" s="198"/>
      <c r="AB52" s="198"/>
      <c r="AC52" s="199"/>
      <c r="AD52" s="335"/>
      <c r="AE52" s="2"/>
    </row>
    <row r="53" spans="1:31">
      <c r="A53" s="2"/>
      <c r="B53" s="332"/>
      <c r="C53" s="202" t="s">
        <v>21</v>
      </c>
      <c r="D53" s="27" t="s">
        <v>562</v>
      </c>
      <c r="E53" s="28"/>
      <c r="F53" s="28"/>
      <c r="G53" s="28"/>
      <c r="H53" s="29"/>
      <c r="I53" s="30" t="s">
        <v>46</v>
      </c>
      <c r="J53" s="434" t="s">
        <v>558</v>
      </c>
      <c r="K53" s="28"/>
      <c r="L53" s="28"/>
      <c r="M53" s="204"/>
      <c r="N53" s="204"/>
      <c r="O53" s="207"/>
      <c r="P53" s="2"/>
      <c r="Q53" s="184"/>
      <c r="R53" s="185"/>
      <c r="S53" s="185"/>
      <c r="T53" s="185"/>
      <c r="U53" s="185"/>
      <c r="V53" s="185"/>
      <c r="W53" s="185"/>
      <c r="X53" s="185"/>
      <c r="Y53" s="185"/>
      <c r="Z53" s="185"/>
      <c r="AA53" s="185"/>
      <c r="AB53" s="185"/>
      <c r="AC53" s="186"/>
      <c r="AD53" s="335"/>
      <c r="AE53" s="2"/>
    </row>
    <row r="54" spans="1:31">
      <c r="A54" s="2"/>
      <c r="B54" s="332"/>
      <c r="C54" s="208"/>
      <c r="D54" s="432" t="s">
        <v>555</v>
      </c>
      <c r="E54" s="441"/>
      <c r="F54" s="441"/>
      <c r="G54" s="441"/>
      <c r="H54" s="442"/>
      <c r="I54" s="34" t="s">
        <v>492</v>
      </c>
      <c r="J54" s="432" t="s">
        <v>559</v>
      </c>
      <c r="K54" s="32"/>
      <c r="L54" s="32"/>
      <c r="M54" s="210"/>
      <c r="N54" s="210"/>
      <c r="O54" s="213"/>
      <c r="P54" s="2"/>
      <c r="Q54" s="2"/>
      <c r="R54" s="2"/>
      <c r="S54" s="2"/>
      <c r="T54" s="2"/>
      <c r="U54" s="2"/>
      <c r="V54" s="2"/>
      <c r="W54" s="2"/>
      <c r="X54" s="2"/>
      <c r="Y54" s="2"/>
      <c r="Z54" s="2"/>
      <c r="AA54" s="2"/>
      <c r="AB54" s="2"/>
      <c r="AC54" s="2"/>
      <c r="AD54" s="335"/>
      <c r="AE54" s="2"/>
    </row>
    <row r="55" spans="1:31">
      <c r="A55" s="2"/>
      <c r="B55" s="332"/>
      <c r="C55" s="208"/>
      <c r="D55" s="432" t="s">
        <v>556</v>
      </c>
      <c r="E55" s="441"/>
      <c r="F55" s="441"/>
      <c r="G55" s="441"/>
      <c r="H55" s="442"/>
      <c r="I55" s="34" t="s">
        <v>492</v>
      </c>
      <c r="J55" s="432" t="s">
        <v>560</v>
      </c>
      <c r="K55" s="32"/>
      <c r="L55" s="32"/>
      <c r="M55" s="210"/>
      <c r="N55" s="210"/>
      <c r="O55" s="213"/>
      <c r="P55" s="2"/>
      <c r="Q55" s="2" t="s">
        <v>420</v>
      </c>
      <c r="R55" s="2"/>
      <c r="S55" s="2"/>
      <c r="T55" s="2"/>
      <c r="U55" s="2"/>
      <c r="V55" s="2"/>
      <c r="W55" s="2"/>
      <c r="X55" s="2"/>
      <c r="Y55" s="2"/>
      <c r="Z55" s="2"/>
      <c r="AA55" s="2"/>
      <c r="AB55" s="2"/>
      <c r="AC55" s="2"/>
      <c r="AD55" s="335"/>
      <c r="AE55" s="2"/>
    </row>
    <row r="56" spans="1:31" ht="16.5">
      <c r="A56" s="2"/>
      <c r="B56" s="332"/>
      <c r="C56" s="208"/>
      <c r="D56" s="432" t="s">
        <v>557</v>
      </c>
      <c r="E56" s="441"/>
      <c r="F56" s="441"/>
      <c r="G56" s="441"/>
      <c r="H56" s="442"/>
      <c r="I56" s="433" t="s">
        <v>492</v>
      </c>
      <c r="J56" s="432" t="s">
        <v>561</v>
      </c>
      <c r="K56" s="32"/>
      <c r="L56" s="32"/>
      <c r="M56" s="210"/>
      <c r="N56" s="210"/>
      <c r="O56" s="213"/>
      <c r="P56" s="2"/>
      <c r="Q56" s="353" t="s">
        <v>426</v>
      </c>
      <c r="R56" s="354" t="s">
        <v>23</v>
      </c>
      <c r="S56" s="300" t="s">
        <v>421</v>
      </c>
      <c r="T56" s="355"/>
      <c r="U56" s="355"/>
      <c r="V56" s="355"/>
      <c r="W56" s="355"/>
      <c r="X56" s="300" t="s">
        <v>7</v>
      </c>
      <c r="Y56" s="356"/>
      <c r="Z56" s="356"/>
      <c r="AA56" s="356"/>
      <c r="AB56" s="357"/>
      <c r="AC56" s="358" t="s">
        <v>24</v>
      </c>
      <c r="AD56" s="335"/>
      <c r="AE56" s="2"/>
    </row>
    <row r="57" spans="1:31">
      <c r="A57" s="2"/>
      <c r="B57" s="332"/>
      <c r="C57" s="208"/>
      <c r="D57" s="31" t="s">
        <v>563</v>
      </c>
      <c r="E57" s="32"/>
      <c r="F57" s="32"/>
      <c r="G57" s="32"/>
      <c r="H57" s="33"/>
      <c r="I57" s="34" t="s">
        <v>492</v>
      </c>
      <c r="J57" s="432" t="s">
        <v>565</v>
      </c>
      <c r="K57" s="32"/>
      <c r="L57" s="32"/>
      <c r="M57" s="210"/>
      <c r="N57" s="210"/>
      <c r="O57" s="213"/>
      <c r="P57" s="2"/>
      <c r="Q57" s="359">
        <v>45216</v>
      </c>
      <c r="R57" s="384" t="s">
        <v>32</v>
      </c>
      <c r="S57" s="360" t="s">
        <v>428</v>
      </c>
      <c r="T57" s="361"/>
      <c r="U57" s="361"/>
      <c r="V57" s="361"/>
      <c r="W57" s="361"/>
      <c r="X57" s="300" t="s">
        <v>427</v>
      </c>
      <c r="Y57" s="356"/>
      <c r="Z57" s="356"/>
      <c r="AA57" s="356"/>
      <c r="AB57" s="357"/>
      <c r="AC57" s="362" t="s">
        <v>236</v>
      </c>
      <c r="AD57" s="335"/>
      <c r="AE57" s="2"/>
    </row>
    <row r="58" spans="1:31">
      <c r="A58" s="2"/>
      <c r="B58" s="332"/>
      <c r="C58" s="214"/>
      <c r="D58" s="35" t="s">
        <v>564</v>
      </c>
      <c r="E58" s="36"/>
      <c r="F58" s="36"/>
      <c r="G58" s="36"/>
      <c r="H58" s="37"/>
      <c r="I58" s="38" t="s">
        <v>537</v>
      </c>
      <c r="J58" s="435" t="s">
        <v>566</v>
      </c>
      <c r="K58" s="36"/>
      <c r="L58" s="36"/>
      <c r="M58" s="216"/>
      <c r="N58" s="216"/>
      <c r="O58" s="219"/>
      <c r="P58" s="2"/>
      <c r="Q58" s="359">
        <v>45238</v>
      </c>
      <c r="R58" s="384" t="s">
        <v>26</v>
      </c>
      <c r="S58" s="360" t="s">
        <v>429</v>
      </c>
      <c r="T58" s="361"/>
      <c r="U58" s="361"/>
      <c r="V58" s="361"/>
      <c r="W58" s="361"/>
      <c r="X58" s="300" t="s">
        <v>70</v>
      </c>
      <c r="Y58" s="356"/>
      <c r="Z58" s="356"/>
      <c r="AA58" s="356"/>
      <c r="AB58" s="357"/>
      <c r="AC58" s="291" t="s">
        <v>27</v>
      </c>
      <c r="AD58" s="335"/>
      <c r="AE58" s="2"/>
    </row>
    <row r="59" spans="1:31">
      <c r="A59" s="2"/>
      <c r="B59" s="332"/>
      <c r="C59" s="200" t="s">
        <v>30</v>
      </c>
      <c r="D59" s="2"/>
      <c r="E59" s="2"/>
      <c r="F59" s="2"/>
      <c r="G59" s="2"/>
      <c r="H59" s="2"/>
      <c r="I59" s="2"/>
      <c r="J59" s="2"/>
      <c r="K59" s="2"/>
      <c r="L59" s="2"/>
      <c r="M59" s="2"/>
      <c r="N59" s="2"/>
      <c r="O59" s="2"/>
      <c r="P59" s="2"/>
      <c r="Q59" s="359">
        <v>45238</v>
      </c>
      <c r="R59" s="384" t="s">
        <v>32</v>
      </c>
      <c r="S59" s="360" t="s">
        <v>241</v>
      </c>
      <c r="T59" s="361"/>
      <c r="U59" s="361"/>
      <c r="V59" s="361"/>
      <c r="W59" s="361"/>
      <c r="X59" s="300" t="s">
        <v>70</v>
      </c>
      <c r="Y59" s="356"/>
      <c r="Z59" s="356"/>
      <c r="AA59" s="356"/>
      <c r="AB59" s="357"/>
      <c r="AC59" s="291" t="s">
        <v>27</v>
      </c>
      <c r="AD59" s="335"/>
      <c r="AE59" s="2"/>
    </row>
    <row r="60" spans="1:31">
      <c r="A60" s="2"/>
      <c r="B60" s="332"/>
      <c r="C60" s="449" t="s">
        <v>568</v>
      </c>
      <c r="D60" s="443"/>
      <c r="E60" s="443"/>
      <c r="F60" s="26"/>
      <c r="G60" s="26"/>
      <c r="H60" s="26"/>
      <c r="I60" s="26"/>
      <c r="J60" s="26"/>
      <c r="K60" s="198"/>
      <c r="L60" s="198"/>
      <c r="M60" s="198"/>
      <c r="N60" s="198"/>
      <c r="O60" s="199"/>
      <c r="P60" s="2"/>
      <c r="Q60" s="359">
        <v>45247</v>
      </c>
      <c r="R60" s="384" t="s">
        <v>32</v>
      </c>
      <c r="S60" s="360" t="s">
        <v>268</v>
      </c>
      <c r="T60" s="361"/>
      <c r="U60" s="361"/>
      <c r="V60" s="361"/>
      <c r="W60" s="361"/>
      <c r="X60" s="300" t="s">
        <v>70</v>
      </c>
      <c r="Y60" s="356"/>
      <c r="Z60" s="356"/>
      <c r="AA60" s="356"/>
      <c r="AB60" s="357"/>
      <c r="AC60" s="362" t="s">
        <v>236</v>
      </c>
      <c r="AD60" s="335"/>
      <c r="AE60" s="2"/>
    </row>
    <row r="61" spans="1:31">
      <c r="A61" s="2"/>
      <c r="B61" s="332"/>
      <c r="C61" s="444" t="s">
        <v>567</v>
      </c>
      <c r="D61" s="445"/>
      <c r="E61" s="445"/>
      <c r="F61" s="20"/>
      <c r="G61" s="20"/>
      <c r="H61" s="20"/>
      <c r="I61" s="20"/>
      <c r="J61" s="20"/>
      <c r="K61" s="2"/>
      <c r="L61" s="2"/>
      <c r="M61" s="2"/>
      <c r="N61" s="2"/>
      <c r="O61" s="201"/>
      <c r="P61" s="2"/>
      <c r="Q61" s="359">
        <v>45247</v>
      </c>
      <c r="R61" s="384" t="s">
        <v>26</v>
      </c>
      <c r="S61" s="360" t="s">
        <v>269</v>
      </c>
      <c r="T61" s="361"/>
      <c r="U61" s="361"/>
      <c r="V61" s="361"/>
      <c r="W61" s="361"/>
      <c r="X61" s="300" t="s">
        <v>70</v>
      </c>
      <c r="Y61" s="356"/>
      <c r="Z61" s="356"/>
      <c r="AA61" s="356"/>
      <c r="AB61" s="357"/>
      <c r="AC61" s="291" t="s">
        <v>27</v>
      </c>
      <c r="AD61" s="335"/>
      <c r="AE61" s="2"/>
    </row>
    <row r="62" spans="1:31">
      <c r="A62" s="2"/>
      <c r="B62" s="332"/>
      <c r="C62" s="444" t="s">
        <v>569</v>
      </c>
      <c r="D62" s="20"/>
      <c r="E62" s="20"/>
      <c r="F62" s="20"/>
      <c r="G62" s="20"/>
      <c r="H62" s="20"/>
      <c r="I62" s="20"/>
      <c r="J62" s="20"/>
      <c r="K62" s="2"/>
      <c r="L62" s="2"/>
      <c r="M62" s="2"/>
      <c r="N62" s="2"/>
      <c r="O62" s="201"/>
      <c r="P62" s="2"/>
      <c r="Q62" s="364">
        <v>45294</v>
      </c>
      <c r="R62" s="385" t="s">
        <v>32</v>
      </c>
      <c r="S62" s="386" t="s">
        <v>430</v>
      </c>
      <c r="T62" s="365"/>
      <c r="U62" s="365"/>
      <c r="V62" s="365"/>
      <c r="W62" s="365"/>
      <c r="X62" s="366" t="s">
        <v>70</v>
      </c>
      <c r="Y62" s="367"/>
      <c r="Z62" s="367"/>
      <c r="AA62" s="367"/>
      <c r="AB62" s="368"/>
      <c r="AC62" s="362" t="s">
        <v>27</v>
      </c>
      <c r="AD62" s="335"/>
      <c r="AE62" s="2"/>
    </row>
    <row r="63" spans="1:31">
      <c r="A63" s="2"/>
      <c r="B63" s="332"/>
      <c r="C63" s="436" t="s">
        <v>570</v>
      </c>
      <c r="D63" s="20"/>
      <c r="E63" s="20"/>
      <c r="F63" s="20"/>
      <c r="G63" s="20"/>
      <c r="H63" s="20"/>
      <c r="I63" s="20"/>
      <c r="J63" s="20"/>
      <c r="K63" s="2"/>
      <c r="L63" s="2"/>
      <c r="M63" s="2"/>
      <c r="N63" s="2"/>
      <c r="O63" s="201"/>
      <c r="P63" s="2"/>
      <c r="Q63" s="364">
        <v>45293</v>
      </c>
      <c r="R63" s="385" t="s">
        <v>32</v>
      </c>
      <c r="S63" s="386" t="s">
        <v>431</v>
      </c>
      <c r="T63" s="365"/>
      <c r="U63" s="365"/>
      <c r="V63" s="365"/>
      <c r="W63" s="365"/>
      <c r="X63" s="366" t="s">
        <v>70</v>
      </c>
      <c r="Y63" s="367"/>
      <c r="Z63" s="367"/>
      <c r="AA63" s="367"/>
      <c r="AB63" s="368"/>
      <c r="AC63" s="362" t="s">
        <v>27</v>
      </c>
      <c r="AD63" s="335"/>
      <c r="AE63" s="2"/>
    </row>
    <row r="64" spans="1:31">
      <c r="A64" s="2"/>
      <c r="B64" s="332"/>
      <c r="C64" s="444" t="s">
        <v>571</v>
      </c>
      <c r="D64" s="20"/>
      <c r="E64" s="20"/>
      <c r="F64" s="20"/>
      <c r="G64" s="20"/>
      <c r="H64" s="20"/>
      <c r="I64" s="20"/>
      <c r="J64" s="20"/>
      <c r="K64" s="2"/>
      <c r="L64" s="2"/>
      <c r="M64" s="2"/>
      <c r="N64" s="2"/>
      <c r="O64" s="201"/>
      <c r="P64" s="2"/>
      <c r="Q64" s="359"/>
      <c r="R64" s="363"/>
      <c r="S64" s="360"/>
      <c r="T64" s="361"/>
      <c r="U64" s="361"/>
      <c r="V64" s="361"/>
      <c r="W64" s="361"/>
      <c r="X64" s="300"/>
      <c r="Y64" s="356"/>
      <c r="Z64" s="356"/>
      <c r="AA64" s="356"/>
      <c r="AB64" s="357"/>
      <c r="AC64" s="291"/>
      <c r="AD64" s="335"/>
      <c r="AE64" s="2"/>
    </row>
    <row r="65" spans="1:31">
      <c r="A65" s="2"/>
      <c r="B65" s="332"/>
      <c r="C65" s="446" t="s">
        <v>572</v>
      </c>
      <c r="D65" s="20"/>
      <c r="E65" s="20"/>
      <c r="F65" s="20"/>
      <c r="G65" s="20"/>
      <c r="H65" s="20"/>
      <c r="I65" s="20"/>
      <c r="J65" s="20"/>
      <c r="K65" s="2"/>
      <c r="L65" s="2"/>
      <c r="M65" s="2"/>
      <c r="N65" s="2"/>
      <c r="O65" s="201"/>
      <c r="P65" s="2"/>
      <c r="Q65" s="369"/>
      <c r="R65" s="370"/>
      <c r="S65" s="371"/>
      <c r="T65" s="371"/>
      <c r="U65" s="371"/>
      <c r="V65" s="371"/>
      <c r="W65" s="371"/>
      <c r="X65" s="371"/>
      <c r="Y65" s="371"/>
      <c r="Z65" s="371"/>
      <c r="AA65" s="371"/>
      <c r="AB65" s="371"/>
      <c r="AC65" s="372"/>
      <c r="AD65" s="335"/>
      <c r="AE65" s="2"/>
    </row>
    <row r="66" spans="1:31">
      <c r="A66" s="2"/>
      <c r="B66" s="332"/>
      <c r="C66" s="444" t="s">
        <v>573</v>
      </c>
      <c r="D66" s="20"/>
      <c r="E66" s="20"/>
      <c r="F66" s="2"/>
      <c r="G66" s="2"/>
      <c r="H66" s="2"/>
      <c r="I66" s="2"/>
      <c r="J66" s="2"/>
      <c r="K66" s="2"/>
      <c r="L66" s="2"/>
      <c r="M66" s="2"/>
      <c r="N66" s="2"/>
      <c r="O66" s="201"/>
      <c r="P66" s="2"/>
      <c r="Q66" s="200" t="s">
        <v>432</v>
      </c>
      <c r="R66" s="2"/>
      <c r="S66" s="2"/>
      <c r="T66" s="2"/>
      <c r="U66" s="2"/>
      <c r="V66" s="2"/>
      <c r="W66" s="2"/>
      <c r="X66" s="2"/>
      <c r="Y66" s="2"/>
      <c r="Z66" s="2"/>
      <c r="AA66" s="2"/>
      <c r="AB66" s="2"/>
      <c r="AC66" s="2"/>
      <c r="AD66" s="335"/>
      <c r="AE66" s="2"/>
    </row>
    <row r="67" spans="1:31">
      <c r="A67" s="2"/>
      <c r="B67" s="332"/>
      <c r="C67" s="286"/>
      <c r="D67" s="2"/>
      <c r="E67" s="2"/>
      <c r="F67" s="2"/>
      <c r="G67" s="2"/>
      <c r="H67" s="2"/>
      <c r="I67" s="2"/>
      <c r="J67" s="2"/>
      <c r="K67" s="2"/>
      <c r="L67" s="2"/>
      <c r="M67" s="2"/>
      <c r="N67" s="2"/>
      <c r="O67" s="201"/>
      <c r="P67" s="2"/>
      <c r="Q67" s="373" t="s">
        <v>436</v>
      </c>
      <c r="R67" s="2"/>
      <c r="S67" s="2"/>
      <c r="T67" s="2"/>
      <c r="U67" s="2"/>
      <c r="V67" s="2"/>
      <c r="W67" s="2"/>
      <c r="X67" s="2"/>
      <c r="Y67" s="2"/>
      <c r="Z67" s="2"/>
      <c r="AA67" s="2"/>
      <c r="AB67" s="2"/>
      <c r="AC67" s="2"/>
      <c r="AD67" s="335"/>
      <c r="AE67" s="2"/>
    </row>
    <row r="68" spans="1:31">
      <c r="A68" s="2"/>
      <c r="B68" s="332"/>
      <c r="C68" s="286"/>
      <c r="D68" s="2"/>
      <c r="E68" s="2"/>
      <c r="F68" s="2"/>
      <c r="G68" s="2"/>
      <c r="H68" s="2"/>
      <c r="I68" s="2"/>
      <c r="J68" s="2"/>
      <c r="K68" s="2"/>
      <c r="L68" s="2"/>
      <c r="M68" s="2"/>
      <c r="N68" s="2"/>
      <c r="O68" s="201"/>
      <c r="P68" s="2"/>
      <c r="Q68" s="200" t="s">
        <v>435</v>
      </c>
      <c r="R68" s="2"/>
      <c r="S68" s="2"/>
      <c r="T68" s="2"/>
      <c r="U68" s="2"/>
      <c r="V68" s="2"/>
      <c r="W68" s="2"/>
      <c r="X68" s="2"/>
      <c r="Y68" s="2"/>
      <c r="Z68" s="2"/>
      <c r="AA68" s="2"/>
      <c r="AB68" s="2"/>
      <c r="AC68" s="2"/>
      <c r="AD68" s="335"/>
      <c r="AE68" s="2"/>
    </row>
    <row r="69" spans="1:31">
      <c r="A69" s="2"/>
      <c r="B69" s="332"/>
      <c r="C69" s="286"/>
      <c r="D69" s="2"/>
      <c r="E69" s="2"/>
      <c r="F69" s="2"/>
      <c r="G69" s="2"/>
      <c r="H69" s="2"/>
      <c r="I69" s="2"/>
      <c r="J69" s="2"/>
      <c r="K69" s="2"/>
      <c r="L69" s="2"/>
      <c r="M69" s="2"/>
      <c r="N69" s="2"/>
      <c r="O69" s="201"/>
      <c r="P69" s="2"/>
      <c r="Q69" s="399" t="s">
        <v>433</v>
      </c>
      <c r="R69" s="2"/>
      <c r="S69" s="2"/>
      <c r="T69" s="2"/>
      <c r="U69" s="2"/>
      <c r="V69" s="2"/>
      <c r="W69" s="2"/>
      <c r="X69" s="2"/>
      <c r="Y69" s="2"/>
      <c r="Z69" s="2"/>
      <c r="AA69" s="2"/>
      <c r="AB69" s="2"/>
      <c r="AC69" s="2"/>
      <c r="AD69" s="335"/>
      <c r="AE69" s="2"/>
    </row>
    <row r="70" spans="1:31">
      <c r="A70" s="2"/>
      <c r="B70" s="332"/>
      <c r="C70" s="184"/>
      <c r="D70" s="185"/>
      <c r="E70" s="185"/>
      <c r="F70" s="185"/>
      <c r="G70" s="185"/>
      <c r="H70" s="185"/>
      <c r="I70" s="185"/>
      <c r="J70" s="185"/>
      <c r="K70" s="185"/>
      <c r="L70" s="185"/>
      <c r="M70" s="185"/>
      <c r="N70" s="185"/>
      <c r="O70" s="186"/>
      <c r="P70" s="2"/>
      <c r="Q70" s="200" t="s">
        <v>434</v>
      </c>
      <c r="R70" s="2"/>
      <c r="S70" s="2"/>
      <c r="T70" s="2"/>
      <c r="U70" s="2"/>
      <c r="V70" s="2"/>
      <c r="W70" s="2"/>
      <c r="X70" s="2"/>
      <c r="Y70" s="2"/>
      <c r="Z70" s="2"/>
      <c r="AA70" s="2"/>
      <c r="AB70" s="2"/>
      <c r="AC70" s="2"/>
      <c r="AD70" s="335"/>
      <c r="AE70" s="2"/>
    </row>
    <row r="71" spans="1:31" ht="15" thickBot="1">
      <c r="A71" s="2"/>
      <c r="B71" s="374"/>
      <c r="C71" s="375"/>
      <c r="D71" s="375"/>
      <c r="E71" s="375"/>
      <c r="F71" s="375"/>
      <c r="G71" s="375"/>
      <c r="H71" s="375"/>
      <c r="I71" s="375"/>
      <c r="J71" s="375"/>
      <c r="K71" s="375"/>
      <c r="L71" s="375"/>
      <c r="M71" s="375"/>
      <c r="N71" s="375"/>
      <c r="O71" s="375"/>
      <c r="P71" s="375"/>
      <c r="Q71" s="376"/>
      <c r="R71" s="375"/>
      <c r="S71" s="375"/>
      <c r="T71" s="375"/>
      <c r="U71" s="375"/>
      <c r="V71" s="375"/>
      <c r="W71" s="375"/>
      <c r="X71" s="375"/>
      <c r="Y71" s="375"/>
      <c r="Z71" s="375"/>
      <c r="AA71" s="375"/>
      <c r="AB71" s="375"/>
      <c r="AC71" s="375"/>
      <c r="AD71" s="377"/>
      <c r="AE71" s="2"/>
    </row>
    <row r="72" spans="1:3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row>
  </sheetData>
  <mergeCells count="17">
    <mergeCell ref="Q6:Q7"/>
    <mergeCell ref="R6:V7"/>
    <mergeCell ref="W6:W7"/>
    <mergeCell ref="C1:AC1"/>
    <mergeCell ref="D5:H5"/>
    <mergeCell ref="J5:O5"/>
    <mergeCell ref="R5:V5"/>
    <mergeCell ref="X5:AC5"/>
    <mergeCell ref="R49:V49"/>
    <mergeCell ref="X49:AC49"/>
    <mergeCell ref="C9:C10"/>
    <mergeCell ref="D9:H10"/>
    <mergeCell ref="Q10:Q11"/>
    <mergeCell ref="R10:V11"/>
    <mergeCell ref="W10:W11"/>
    <mergeCell ref="D34:H34"/>
    <mergeCell ref="J34:N34"/>
  </mergeCells>
  <phoneticPr fontId="5" type="noConversion"/>
  <printOptions horizontalCentered="1"/>
  <pageMargins left="0.11811023622047245" right="0.11811023622047245" top="0.15748031496062992" bottom="0.15748031496062992" header="0.31496062992125984" footer="0.31496062992125984"/>
  <pageSetup paperSize="8" scale="83"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301ED-3C0E-48A6-8722-C4B47B68793B}">
  <sheetPr codeName="工作表9"/>
  <dimension ref="A1:G29"/>
  <sheetViews>
    <sheetView zoomScale="85" zoomScaleNormal="85" workbookViewId="0">
      <selection activeCell="B8" sqref="B8:D9"/>
    </sheetView>
  </sheetViews>
  <sheetFormatPr defaultColWidth="9" defaultRowHeight="15.75"/>
  <cols>
    <col min="1" max="2" width="13.875" style="89" customWidth="1"/>
    <col min="3" max="3" width="14.375" style="89" customWidth="1"/>
    <col min="4" max="4" width="50.125" style="89" customWidth="1"/>
    <col min="5" max="5" width="54.375" style="89" customWidth="1"/>
    <col min="6" max="6" width="10" style="89" customWidth="1"/>
    <col min="7" max="16384" width="9" style="89"/>
  </cols>
  <sheetData>
    <row r="1" spans="1:7">
      <c r="A1" s="89" t="s">
        <v>157</v>
      </c>
      <c r="G1" s="265" t="s">
        <v>158</v>
      </c>
    </row>
    <row r="2" spans="1:7">
      <c r="A2" s="78" t="s">
        <v>49</v>
      </c>
      <c r="B2" s="79" t="s">
        <v>159</v>
      </c>
      <c r="C2" s="78" t="s">
        <v>160</v>
      </c>
      <c r="D2" s="78" t="s">
        <v>161</v>
      </c>
      <c r="E2" s="80" t="s">
        <v>162</v>
      </c>
      <c r="F2" s="81" t="s">
        <v>163</v>
      </c>
      <c r="G2" s="82" t="s">
        <v>164</v>
      </c>
    </row>
    <row r="3" spans="1:7">
      <c r="A3" s="266" t="s">
        <v>165</v>
      </c>
      <c r="B3" s="271" t="s">
        <v>166</v>
      </c>
      <c r="C3" s="261" t="s">
        <v>26</v>
      </c>
      <c r="D3" s="83" t="s">
        <v>167</v>
      </c>
      <c r="E3" s="266" t="s">
        <v>306</v>
      </c>
      <c r="F3" s="266" t="s">
        <v>168</v>
      </c>
      <c r="G3" s="266" t="s">
        <v>27</v>
      </c>
    </row>
    <row r="4" spans="1:7">
      <c r="A4" s="266" t="s">
        <v>169</v>
      </c>
      <c r="B4" s="271" t="s">
        <v>166</v>
      </c>
      <c r="C4" s="261" t="s">
        <v>26</v>
      </c>
      <c r="D4" s="83" t="s">
        <v>170</v>
      </c>
      <c r="E4" s="266" t="s">
        <v>307</v>
      </c>
      <c r="F4" s="267" t="s">
        <v>168</v>
      </c>
      <c r="G4" s="267" t="s">
        <v>27</v>
      </c>
    </row>
    <row r="5" spans="1:7">
      <c r="A5" s="266" t="s">
        <v>178</v>
      </c>
      <c r="B5" s="273">
        <v>45183</v>
      </c>
      <c r="C5" s="264" t="s">
        <v>26</v>
      </c>
      <c r="D5" s="85" t="s">
        <v>179</v>
      </c>
      <c r="E5" s="266" t="s">
        <v>688</v>
      </c>
      <c r="F5" s="266" t="s">
        <v>180</v>
      </c>
      <c r="G5" s="268" t="s">
        <v>27</v>
      </c>
    </row>
    <row r="6" spans="1:7">
      <c r="A6" s="266" t="s">
        <v>263</v>
      </c>
      <c r="B6" s="273">
        <v>45238</v>
      </c>
      <c r="C6" s="262" t="s">
        <v>26</v>
      </c>
      <c r="D6" s="266" t="s">
        <v>240</v>
      </c>
      <c r="E6" s="266"/>
      <c r="F6" s="86" t="s">
        <v>195</v>
      </c>
      <c r="G6" s="268" t="s">
        <v>27</v>
      </c>
    </row>
    <row r="7" spans="1:7">
      <c r="A7" s="266" t="s">
        <v>264</v>
      </c>
      <c r="B7" s="273">
        <v>45238</v>
      </c>
      <c r="C7" s="259" t="s">
        <v>32</v>
      </c>
      <c r="D7" s="266" t="s">
        <v>241</v>
      </c>
      <c r="E7" s="266"/>
      <c r="F7" s="266" t="s">
        <v>180</v>
      </c>
      <c r="G7" s="268" t="s">
        <v>27</v>
      </c>
    </row>
    <row r="8" spans="1:7">
      <c r="A8" s="667" t="s">
        <v>684</v>
      </c>
      <c r="B8" s="668">
        <v>45358</v>
      </c>
      <c r="C8" s="669" t="s">
        <v>26</v>
      </c>
      <c r="D8" s="667" t="s">
        <v>686</v>
      </c>
      <c r="E8" s="667"/>
      <c r="F8" s="670" t="s">
        <v>168</v>
      </c>
      <c r="G8" s="666" t="s">
        <v>27</v>
      </c>
    </row>
    <row r="9" spans="1:7">
      <c r="A9" s="667" t="s">
        <v>685</v>
      </c>
      <c r="B9" s="668">
        <v>45358</v>
      </c>
      <c r="C9" s="671" t="s">
        <v>32</v>
      </c>
      <c r="D9" s="667" t="s">
        <v>687</v>
      </c>
      <c r="E9" s="667"/>
      <c r="F9" s="667" t="s">
        <v>168</v>
      </c>
      <c r="G9" s="666" t="s">
        <v>27</v>
      </c>
    </row>
    <row r="10" spans="1:7">
      <c r="C10" s="90"/>
    </row>
    <row r="11" spans="1:7">
      <c r="C11" s="90"/>
    </row>
    <row r="12" spans="1:7">
      <c r="A12" s="266" t="s">
        <v>198</v>
      </c>
      <c r="B12" s="271" t="s">
        <v>25</v>
      </c>
      <c r="C12" s="261" t="s">
        <v>26</v>
      </c>
      <c r="D12" s="83" t="s">
        <v>199</v>
      </c>
      <c r="E12" s="260" t="s">
        <v>70</v>
      </c>
      <c r="F12" s="86" t="s">
        <v>200</v>
      </c>
      <c r="G12" s="266" t="s">
        <v>187</v>
      </c>
    </row>
    <row r="13" spans="1:7">
      <c r="A13" s="266" t="s">
        <v>192</v>
      </c>
      <c r="B13" s="271" t="s">
        <v>193</v>
      </c>
      <c r="C13" s="258" t="s">
        <v>32</v>
      </c>
      <c r="D13" s="83" t="s">
        <v>194</v>
      </c>
      <c r="E13" s="260" t="s">
        <v>70</v>
      </c>
      <c r="F13" s="86" t="s">
        <v>195</v>
      </c>
      <c r="G13" s="266" t="s">
        <v>187</v>
      </c>
    </row>
    <row r="14" spans="1:7">
      <c r="A14" s="266" t="s">
        <v>201</v>
      </c>
      <c r="B14" s="431">
        <v>44894</v>
      </c>
      <c r="C14" s="261" t="s">
        <v>26</v>
      </c>
      <c r="D14" s="83" t="s">
        <v>28</v>
      </c>
      <c r="E14" s="260" t="s">
        <v>70</v>
      </c>
      <c r="F14" s="86" t="s">
        <v>195</v>
      </c>
      <c r="G14" s="266" t="s">
        <v>187</v>
      </c>
    </row>
    <row r="15" spans="1:7">
      <c r="A15" s="266" t="s">
        <v>183</v>
      </c>
      <c r="B15" s="271" t="s">
        <v>184</v>
      </c>
      <c r="C15" s="258" t="s">
        <v>32</v>
      </c>
      <c r="D15" s="83" t="s">
        <v>185</v>
      </c>
      <c r="E15" s="269" t="s">
        <v>70</v>
      </c>
      <c r="F15" s="266" t="s">
        <v>186</v>
      </c>
      <c r="G15" s="266" t="s">
        <v>187</v>
      </c>
    </row>
    <row r="16" spans="1:7">
      <c r="A16" s="266" t="s">
        <v>196</v>
      </c>
      <c r="B16" s="271" t="s">
        <v>197</v>
      </c>
      <c r="C16" s="261" t="s">
        <v>26</v>
      </c>
      <c r="D16" s="83" t="s">
        <v>29</v>
      </c>
      <c r="E16" s="260" t="s">
        <v>70</v>
      </c>
      <c r="F16" s="266" t="s">
        <v>168</v>
      </c>
      <c r="G16" s="266" t="s">
        <v>187</v>
      </c>
    </row>
    <row r="17" spans="1:7">
      <c r="A17" s="266" t="s">
        <v>188</v>
      </c>
      <c r="B17" s="271" t="s">
        <v>189</v>
      </c>
      <c r="C17" s="261" t="s">
        <v>26</v>
      </c>
      <c r="D17" s="83" t="s">
        <v>190</v>
      </c>
      <c r="E17" s="269" t="s">
        <v>70</v>
      </c>
      <c r="F17" s="266" t="s">
        <v>191</v>
      </c>
      <c r="G17" s="266" t="s">
        <v>187</v>
      </c>
    </row>
    <row r="18" spans="1:7">
      <c r="A18" s="266" t="s">
        <v>171</v>
      </c>
      <c r="B18" s="430">
        <v>45111</v>
      </c>
      <c r="C18" s="263" t="s">
        <v>26</v>
      </c>
      <c r="D18" s="87" t="s">
        <v>172</v>
      </c>
      <c r="E18" s="260" t="s">
        <v>70</v>
      </c>
      <c r="F18" s="266" t="s">
        <v>168</v>
      </c>
      <c r="G18" s="266" t="s">
        <v>187</v>
      </c>
    </row>
    <row r="19" spans="1:7">
      <c r="A19" s="266" t="s">
        <v>173</v>
      </c>
      <c r="B19" s="430">
        <v>45152</v>
      </c>
      <c r="C19" s="258" t="s">
        <v>32</v>
      </c>
      <c r="D19" s="87" t="s">
        <v>174</v>
      </c>
      <c r="E19" s="260" t="s">
        <v>70</v>
      </c>
      <c r="F19" s="266" t="s">
        <v>168</v>
      </c>
      <c r="G19" s="266" t="s">
        <v>187</v>
      </c>
    </row>
    <row r="20" spans="1:7" ht="18" customHeight="1">
      <c r="A20" s="266" t="s">
        <v>175</v>
      </c>
      <c r="B20" s="272">
        <v>45176</v>
      </c>
      <c r="C20" s="257" t="s">
        <v>32</v>
      </c>
      <c r="D20" s="84" t="s">
        <v>176</v>
      </c>
      <c r="E20" s="266" t="s">
        <v>54</v>
      </c>
      <c r="F20" s="266" t="s">
        <v>177</v>
      </c>
      <c r="G20" s="270" t="s">
        <v>305</v>
      </c>
    </row>
    <row r="21" spans="1:7">
      <c r="A21" s="266" t="s">
        <v>181</v>
      </c>
      <c r="B21" s="273">
        <v>45194</v>
      </c>
      <c r="C21" s="264" t="s">
        <v>26</v>
      </c>
      <c r="D21" s="85" t="s">
        <v>182</v>
      </c>
      <c r="E21" s="260" t="s">
        <v>70</v>
      </c>
      <c r="F21" s="266" t="s">
        <v>168</v>
      </c>
      <c r="G21" s="266" t="s">
        <v>187</v>
      </c>
    </row>
    <row r="22" spans="1:7">
      <c r="A22" s="266" t="s">
        <v>260</v>
      </c>
      <c r="B22" s="273">
        <v>45216</v>
      </c>
      <c r="C22" s="259" t="s">
        <v>32</v>
      </c>
      <c r="D22" s="266" t="s">
        <v>239</v>
      </c>
      <c r="E22" s="266"/>
      <c r="F22" s="86" t="s">
        <v>195</v>
      </c>
      <c r="G22" s="268" t="s">
        <v>236</v>
      </c>
    </row>
    <row r="23" spans="1:7">
      <c r="A23" s="266" t="s">
        <v>261</v>
      </c>
      <c r="B23" s="273">
        <v>45216</v>
      </c>
      <c r="C23" s="259" t="s">
        <v>32</v>
      </c>
      <c r="D23" s="266" t="s">
        <v>266</v>
      </c>
      <c r="E23" s="260" t="s">
        <v>70</v>
      </c>
      <c r="F23" s="267" t="s">
        <v>168</v>
      </c>
      <c r="G23" s="270" t="s">
        <v>305</v>
      </c>
    </row>
    <row r="24" spans="1:7">
      <c r="A24" s="266" t="s">
        <v>262</v>
      </c>
      <c r="B24" s="273">
        <v>45216</v>
      </c>
      <c r="C24" s="259" t="s">
        <v>32</v>
      </c>
      <c r="D24" s="266" t="s">
        <v>267</v>
      </c>
      <c r="E24" s="260" t="s">
        <v>70</v>
      </c>
      <c r="F24" s="266" t="s">
        <v>168</v>
      </c>
      <c r="G24" s="270" t="s">
        <v>305</v>
      </c>
    </row>
    <row r="25" spans="1:7">
      <c r="A25" s="266" t="s">
        <v>265</v>
      </c>
      <c r="B25" s="273">
        <v>45247</v>
      </c>
      <c r="C25" s="262" t="s">
        <v>26</v>
      </c>
      <c r="D25" s="266" t="s">
        <v>269</v>
      </c>
      <c r="E25" s="266"/>
      <c r="F25" s="266" t="s">
        <v>180</v>
      </c>
      <c r="G25" s="270" t="s">
        <v>305</v>
      </c>
    </row>
    <row r="26" spans="1:7">
      <c r="A26" s="266" t="s">
        <v>362</v>
      </c>
      <c r="B26" s="273">
        <v>45294</v>
      </c>
      <c r="C26" s="259" t="s">
        <v>32</v>
      </c>
      <c r="D26" s="266" t="s">
        <v>363</v>
      </c>
      <c r="E26" s="266"/>
      <c r="F26" s="266" t="s">
        <v>168</v>
      </c>
      <c r="G26" s="270" t="s">
        <v>305</v>
      </c>
    </row>
    <row r="27" spans="1:7">
      <c r="A27" s="266" t="s">
        <v>364</v>
      </c>
      <c r="B27" s="273">
        <v>45293</v>
      </c>
      <c r="C27" s="259" t="s">
        <v>32</v>
      </c>
      <c r="D27" s="266" t="s">
        <v>365</v>
      </c>
      <c r="E27" s="266"/>
      <c r="F27" s="266" t="s">
        <v>168</v>
      </c>
      <c r="G27" s="270" t="s">
        <v>305</v>
      </c>
    </row>
    <row r="29" spans="1:7">
      <c r="A29" s="67" t="s">
        <v>158</v>
      </c>
    </row>
  </sheetData>
  <phoneticPr fontId="5" type="noConversion"/>
  <dataValidations count="1">
    <dataValidation type="list" allowBlank="1" showInputMessage="1" showErrorMessage="1" sqref="C20:D20 C3:C5 C10:D11 C12:C22" xr:uid="{D9A8D09D-FE4C-487E-B81F-E3644FF66AE2}">
      <formula1>"一時,恒久"</formula1>
    </dataValidation>
  </dataValidations>
  <hyperlinks>
    <hyperlink ref="G1" r:id="rId1" display="../../../../../../display_ADT-QA/QC/97_%E7%B4%A0%E5%93%81-%E5%B7%A5%E5%A0%B4%E5%85%B1%E9%80%9A/%E5%B7%A5%E7%A8%8B%E8%AE%8A%E6%9B%B4/%E5%B7%A5%E8%AE%8A%E7%94%B3%E8%AB%8BList?csf=1&amp;web=1&amp;e=8G0Bul" xr:uid="{4A2AC6B2-A920-4727-9F75-AD823326DAF5}"/>
    <hyperlink ref="A29" r:id="rId2" xr:uid="{E9484B12-6407-4AAD-8D61-9A20F0AD9E0B}"/>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B379C-6B9F-49BE-8CA6-DBAA680FA494}">
  <sheetPr codeName="工作表10"/>
  <dimension ref="A1:O22"/>
  <sheetViews>
    <sheetView zoomScale="130" zoomScaleNormal="130" workbookViewId="0">
      <selection activeCell="E18" sqref="E18"/>
    </sheetView>
  </sheetViews>
  <sheetFormatPr defaultColWidth="9" defaultRowHeight="13.5"/>
  <cols>
    <col min="1" max="16384" width="9" style="147"/>
  </cols>
  <sheetData>
    <row r="1" spans="1:3">
      <c r="A1" s="147" t="s">
        <v>470</v>
      </c>
    </row>
    <row r="2" spans="1:3">
      <c r="A2" s="148" t="s">
        <v>409</v>
      </c>
      <c r="B2" s="147">
        <v>34</v>
      </c>
    </row>
    <row r="3" spans="1:3">
      <c r="A3" s="148" t="s">
        <v>410</v>
      </c>
      <c r="B3" s="147">
        <v>0</v>
      </c>
    </row>
    <row r="4" spans="1:3">
      <c r="A4" s="148" t="s">
        <v>411</v>
      </c>
      <c r="B4" s="147">
        <v>24</v>
      </c>
    </row>
    <row r="5" spans="1:3">
      <c r="A5" s="148" t="s">
        <v>412</v>
      </c>
      <c r="B5" s="147">
        <v>38</v>
      </c>
    </row>
    <row r="6" spans="1:3">
      <c r="A6" s="148" t="s">
        <v>413</v>
      </c>
      <c r="B6" s="147">
        <v>32</v>
      </c>
    </row>
    <row r="7" spans="1:3">
      <c r="A7" s="148" t="s">
        <v>414</v>
      </c>
      <c r="B7" s="147">
        <v>86</v>
      </c>
    </row>
    <row r="8" spans="1:3">
      <c r="A8" s="148" t="s">
        <v>415</v>
      </c>
      <c r="B8" s="147">
        <v>89</v>
      </c>
      <c r="C8" s="147" t="s">
        <v>202</v>
      </c>
    </row>
    <row r="9" spans="1:3">
      <c r="A9" s="148" t="s">
        <v>416</v>
      </c>
      <c r="B9" s="147">
        <v>216</v>
      </c>
      <c r="C9" s="147" t="s">
        <v>291</v>
      </c>
    </row>
    <row r="10" spans="1:3">
      <c r="A10" s="148" t="s">
        <v>417</v>
      </c>
      <c r="B10" s="147">
        <v>190</v>
      </c>
      <c r="C10" s="147" t="s">
        <v>327</v>
      </c>
    </row>
    <row r="11" spans="1:3">
      <c r="A11" s="147" t="s">
        <v>408</v>
      </c>
      <c r="B11" s="147">
        <v>148</v>
      </c>
      <c r="C11" s="147" t="s">
        <v>327</v>
      </c>
    </row>
    <row r="12" spans="1:3">
      <c r="A12" s="147" t="s">
        <v>440</v>
      </c>
      <c r="B12" s="147">
        <v>16</v>
      </c>
      <c r="C12" s="147" t="s">
        <v>469</v>
      </c>
    </row>
    <row r="13" spans="1:3">
      <c r="A13" s="147" t="s">
        <v>668</v>
      </c>
      <c r="B13" s="147">
        <v>398</v>
      </c>
      <c r="C13" s="147" t="s">
        <v>669</v>
      </c>
    </row>
    <row r="19" spans="8:15">
      <c r="H19" s="149"/>
      <c r="I19" s="149"/>
      <c r="J19" s="149"/>
      <c r="K19" s="149"/>
      <c r="L19" s="149"/>
      <c r="M19" s="149"/>
      <c r="N19" s="149"/>
      <c r="O19" s="21"/>
    </row>
    <row r="20" spans="8:15">
      <c r="H20" s="149"/>
      <c r="I20" s="149"/>
      <c r="J20" s="149"/>
      <c r="K20" s="149"/>
      <c r="L20" s="149"/>
      <c r="M20" s="149"/>
      <c r="N20" s="149"/>
      <c r="O20" s="21"/>
    </row>
    <row r="21" spans="8:15">
      <c r="H21" s="149"/>
      <c r="I21" s="149"/>
      <c r="J21" s="149"/>
      <c r="K21" s="149"/>
      <c r="L21" s="149"/>
      <c r="M21" s="149"/>
      <c r="N21" s="149"/>
      <c r="O21" s="21"/>
    </row>
    <row r="22" spans="8:15">
      <c r="H22" s="21"/>
      <c r="I22" s="21"/>
      <c r="J22" s="21"/>
      <c r="K22" s="21"/>
      <c r="L22" s="21"/>
      <c r="M22" s="21"/>
      <c r="N22" s="21"/>
      <c r="O22" s="21"/>
    </row>
  </sheetData>
  <phoneticPr fontId="5"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DEDD8-222D-470A-AF44-A6235BFB4751}">
  <sheetPr codeName="工作表11">
    <pageSetUpPr fitToPage="1"/>
  </sheetPr>
  <dimension ref="A2:X96"/>
  <sheetViews>
    <sheetView topLeftCell="A49" zoomScaleNormal="100" workbookViewId="0">
      <pane ySplit="8" topLeftCell="A71" activePane="bottomLeft" state="frozen"/>
      <selection activeCell="A49" sqref="A49"/>
      <selection pane="bottomLeft" activeCell="N91" sqref="N91"/>
    </sheetView>
  </sheetViews>
  <sheetFormatPr defaultColWidth="8.875" defaultRowHeight="15"/>
  <cols>
    <col min="1" max="1" width="1.125" style="1" customWidth="1"/>
    <col min="2" max="2" width="34.375" style="1" customWidth="1"/>
    <col min="3" max="4" width="14" style="1" customWidth="1"/>
    <col min="5" max="13" width="14" style="151" customWidth="1"/>
    <col min="14" max="24" width="14" style="1" customWidth="1"/>
    <col min="25" max="16384" width="8.875" style="1"/>
  </cols>
  <sheetData>
    <row r="2" spans="3:24">
      <c r="E2" s="150"/>
      <c r="F2" s="150"/>
      <c r="K2" s="150"/>
      <c r="L2" s="805"/>
      <c r="M2" s="805"/>
    </row>
    <row r="3" spans="3:24">
      <c r="D3" s="152">
        <v>45222</v>
      </c>
      <c r="E3" s="152">
        <v>45223</v>
      </c>
      <c r="F3" s="152">
        <v>45224</v>
      </c>
      <c r="G3" s="152">
        <v>45225</v>
      </c>
      <c r="H3" s="152">
        <v>45226</v>
      </c>
      <c r="I3" s="152">
        <v>45227</v>
      </c>
      <c r="J3" s="152">
        <v>45228</v>
      </c>
      <c r="K3" s="152">
        <v>45229</v>
      </c>
      <c r="L3" s="152">
        <v>45230</v>
      </c>
      <c r="M3" s="152">
        <v>45231</v>
      </c>
      <c r="N3" s="152">
        <v>45232</v>
      </c>
      <c r="O3" s="152">
        <v>45233</v>
      </c>
      <c r="P3" s="152">
        <v>45234</v>
      </c>
      <c r="Q3" s="152">
        <v>45235</v>
      </c>
      <c r="R3" s="152">
        <v>45236</v>
      </c>
      <c r="S3" s="152">
        <v>45237</v>
      </c>
      <c r="T3" s="152">
        <v>45238</v>
      </c>
      <c r="U3" s="152">
        <v>45239</v>
      </c>
      <c r="V3" s="152">
        <v>45240</v>
      </c>
      <c r="W3" s="152">
        <v>45241</v>
      </c>
      <c r="X3" s="152">
        <v>45242</v>
      </c>
    </row>
    <row r="4" spans="3:24">
      <c r="D4" s="153" t="s">
        <v>203</v>
      </c>
      <c r="E4" s="153" t="s">
        <v>204</v>
      </c>
      <c r="F4" s="153" t="s">
        <v>205</v>
      </c>
      <c r="G4" s="153" t="s">
        <v>206</v>
      </c>
      <c r="H4" s="153" t="s">
        <v>207</v>
      </c>
      <c r="I4" s="154" t="s">
        <v>208</v>
      </c>
      <c r="J4" s="154" t="s">
        <v>209</v>
      </c>
      <c r="K4" s="153" t="s">
        <v>203</v>
      </c>
      <c r="L4" s="153" t="s">
        <v>204</v>
      </c>
      <c r="M4" s="153" t="s">
        <v>205</v>
      </c>
      <c r="N4" s="153" t="s">
        <v>206</v>
      </c>
      <c r="O4" s="153" t="s">
        <v>207</v>
      </c>
      <c r="P4" s="154" t="s">
        <v>208</v>
      </c>
      <c r="Q4" s="154" t="s">
        <v>209</v>
      </c>
      <c r="R4" s="153" t="s">
        <v>203</v>
      </c>
      <c r="S4" s="153" t="s">
        <v>204</v>
      </c>
      <c r="T4" s="153" t="s">
        <v>205</v>
      </c>
      <c r="U4" s="153" t="s">
        <v>206</v>
      </c>
      <c r="V4" s="153" t="s">
        <v>207</v>
      </c>
      <c r="W4" s="153" t="s">
        <v>208</v>
      </c>
      <c r="X4" s="153" t="s">
        <v>209</v>
      </c>
    </row>
    <row r="5" spans="3:24">
      <c r="C5" s="389"/>
      <c r="D5" s="155" t="s">
        <v>210</v>
      </c>
      <c r="E5" s="156" t="s">
        <v>296</v>
      </c>
      <c r="F5" s="157" t="s">
        <v>211</v>
      </c>
      <c r="G5" s="157" t="s">
        <v>211</v>
      </c>
      <c r="H5" s="157" t="s">
        <v>211</v>
      </c>
      <c r="I5" s="157" t="s">
        <v>211</v>
      </c>
      <c r="J5" s="157" t="s">
        <v>211</v>
      </c>
      <c r="K5" s="157" t="s">
        <v>211</v>
      </c>
      <c r="L5" s="156" t="s">
        <v>297</v>
      </c>
      <c r="M5" s="155" t="s">
        <v>212</v>
      </c>
      <c r="N5" s="155" t="s">
        <v>212</v>
      </c>
      <c r="O5" s="155" t="s">
        <v>212</v>
      </c>
      <c r="P5" s="155" t="s">
        <v>212</v>
      </c>
      <c r="Q5" s="155" t="s">
        <v>212</v>
      </c>
      <c r="R5" s="155" t="s">
        <v>212</v>
      </c>
      <c r="S5" s="156" t="s">
        <v>298</v>
      </c>
      <c r="T5" s="155" t="s">
        <v>299</v>
      </c>
      <c r="U5" s="155" t="s">
        <v>299</v>
      </c>
      <c r="V5" s="156" t="s">
        <v>300</v>
      </c>
      <c r="W5" s="155" t="s">
        <v>213</v>
      </c>
      <c r="X5" s="155" t="s">
        <v>213</v>
      </c>
    </row>
    <row r="6" spans="3:24">
      <c r="C6" s="389"/>
      <c r="D6" s="158" t="s">
        <v>214</v>
      </c>
      <c r="E6" s="159"/>
      <c r="F6" s="160" t="s">
        <v>215</v>
      </c>
      <c r="G6" s="160" t="s">
        <v>215</v>
      </c>
      <c r="H6" s="160" t="s">
        <v>215</v>
      </c>
      <c r="I6" s="160" t="s">
        <v>215</v>
      </c>
      <c r="J6" s="160" t="s">
        <v>215</v>
      </c>
      <c r="K6" s="159"/>
      <c r="L6" s="159"/>
      <c r="M6" s="161" t="s">
        <v>216</v>
      </c>
      <c r="N6" s="161" t="s">
        <v>216</v>
      </c>
      <c r="O6" s="161" t="s">
        <v>216</v>
      </c>
      <c r="P6" s="161" t="s">
        <v>216</v>
      </c>
      <c r="Q6" s="161" t="s">
        <v>216</v>
      </c>
      <c r="R6" s="159"/>
      <c r="S6" s="159"/>
      <c r="T6" s="158" t="s">
        <v>214</v>
      </c>
      <c r="U6" s="158" t="s">
        <v>214</v>
      </c>
      <c r="V6" s="158" t="s">
        <v>214</v>
      </c>
      <c r="W6" s="158" t="s">
        <v>214</v>
      </c>
      <c r="X6" s="158" t="s">
        <v>214</v>
      </c>
    </row>
    <row r="7" spans="3:24">
      <c r="C7" s="389"/>
      <c r="D7" s="159"/>
      <c r="E7" s="158" t="s">
        <v>214</v>
      </c>
      <c r="F7" s="158" t="s">
        <v>214</v>
      </c>
      <c r="G7" s="158" t="s">
        <v>214</v>
      </c>
      <c r="H7" s="158" t="s">
        <v>214</v>
      </c>
      <c r="I7" s="158" t="s">
        <v>214</v>
      </c>
      <c r="J7" s="159"/>
      <c r="K7" s="160" t="s">
        <v>215</v>
      </c>
      <c r="L7" s="160" t="s">
        <v>215</v>
      </c>
      <c r="M7" s="160" t="s">
        <v>215</v>
      </c>
      <c r="N7" s="160" t="s">
        <v>215</v>
      </c>
      <c r="O7" s="160" t="s">
        <v>215</v>
      </c>
      <c r="P7" s="159"/>
      <c r="Q7" s="159"/>
      <c r="R7" s="161" t="s">
        <v>216</v>
      </c>
      <c r="S7" s="161" t="s">
        <v>216</v>
      </c>
      <c r="T7" s="161" t="s">
        <v>216</v>
      </c>
      <c r="U7" s="161" t="s">
        <v>216</v>
      </c>
      <c r="V7" s="161" t="s">
        <v>216</v>
      </c>
      <c r="W7" s="159"/>
      <c r="X7" s="159"/>
    </row>
    <row r="8" spans="3:24">
      <c r="C8" s="389"/>
      <c r="D8" s="161" t="s">
        <v>216</v>
      </c>
      <c r="E8" s="161" t="s">
        <v>216</v>
      </c>
      <c r="F8" s="161" t="s">
        <v>216</v>
      </c>
      <c r="G8" s="161" t="s">
        <v>216</v>
      </c>
      <c r="H8" s="159"/>
      <c r="I8" s="159"/>
      <c r="J8" s="158" t="s">
        <v>214</v>
      </c>
      <c r="K8" s="158" t="s">
        <v>214</v>
      </c>
      <c r="L8" s="158" t="s">
        <v>214</v>
      </c>
      <c r="M8" s="158" t="s">
        <v>214</v>
      </c>
      <c r="N8" s="158" t="s">
        <v>214</v>
      </c>
      <c r="O8" s="159"/>
      <c r="P8" s="160" t="s">
        <v>215</v>
      </c>
      <c r="Q8" s="160" t="s">
        <v>215</v>
      </c>
      <c r="R8" s="160" t="s">
        <v>215</v>
      </c>
      <c r="S8" s="160" t="s">
        <v>215</v>
      </c>
      <c r="T8" s="160" t="s">
        <v>215</v>
      </c>
      <c r="U8" s="159"/>
      <c r="V8" s="159"/>
      <c r="W8" s="161" t="s">
        <v>216</v>
      </c>
      <c r="X8" s="161" t="s">
        <v>216</v>
      </c>
    </row>
    <row r="9" spans="3:24">
      <c r="C9" s="389"/>
      <c r="D9" s="160" t="s">
        <v>215</v>
      </c>
      <c r="E9" s="160" t="s">
        <v>215</v>
      </c>
      <c r="F9" s="159"/>
      <c r="G9" s="159"/>
      <c r="H9" s="161" t="s">
        <v>216</v>
      </c>
      <c r="I9" s="161" t="s">
        <v>216</v>
      </c>
      <c r="J9" s="161" t="s">
        <v>216</v>
      </c>
      <c r="K9" s="161" t="s">
        <v>216</v>
      </c>
      <c r="L9" s="161" t="s">
        <v>216</v>
      </c>
      <c r="M9" s="159"/>
      <c r="N9" s="159"/>
      <c r="O9" s="158" t="s">
        <v>214</v>
      </c>
      <c r="P9" s="158" t="s">
        <v>214</v>
      </c>
      <c r="Q9" s="158" t="s">
        <v>214</v>
      </c>
      <c r="R9" s="158" t="s">
        <v>214</v>
      </c>
      <c r="S9" s="158" t="s">
        <v>214</v>
      </c>
      <c r="T9" s="159"/>
      <c r="U9" s="160" t="s">
        <v>215</v>
      </c>
      <c r="V9" s="160" t="s">
        <v>215</v>
      </c>
      <c r="W9" s="160" t="s">
        <v>215</v>
      </c>
      <c r="X9" s="160" t="s">
        <v>215</v>
      </c>
    </row>
    <row r="10" spans="3:24" ht="8.25" customHeight="1"/>
    <row r="11" spans="3:24" s="162" customFormat="1" ht="18" customHeight="1">
      <c r="C11" s="163"/>
      <c r="D11" s="164" t="s">
        <v>217</v>
      </c>
      <c r="E11" s="164" t="s">
        <v>218</v>
      </c>
      <c r="F11" s="164" t="s">
        <v>219</v>
      </c>
      <c r="G11" s="164" t="s">
        <v>218</v>
      </c>
      <c r="H11" s="164" t="s">
        <v>219</v>
      </c>
      <c r="I11" s="165" t="s">
        <v>220</v>
      </c>
      <c r="J11" s="164" t="s">
        <v>301</v>
      </c>
      <c r="K11" s="164" t="s">
        <v>219</v>
      </c>
      <c r="L11" s="164" t="s">
        <v>218</v>
      </c>
      <c r="M11" s="164" t="s">
        <v>219</v>
      </c>
      <c r="N11" s="164" t="s">
        <v>218</v>
      </c>
      <c r="O11" s="164" t="s">
        <v>219</v>
      </c>
      <c r="P11" s="165" t="s">
        <v>220</v>
      </c>
      <c r="Q11" s="164" t="s">
        <v>301</v>
      </c>
      <c r="R11" s="164" t="s">
        <v>219</v>
      </c>
      <c r="S11" s="164" t="s">
        <v>218</v>
      </c>
      <c r="T11" s="164" t="s">
        <v>219</v>
      </c>
      <c r="U11" s="164" t="s">
        <v>219</v>
      </c>
      <c r="V11" s="164" t="s">
        <v>219</v>
      </c>
      <c r="W11" s="165" t="s">
        <v>220</v>
      </c>
      <c r="X11" s="165" t="s">
        <v>220</v>
      </c>
    </row>
    <row r="12" spans="3:24" s="162" customFormat="1" ht="18" customHeight="1">
      <c r="C12" s="163"/>
      <c r="D12" s="164" t="s">
        <v>217</v>
      </c>
      <c r="E12" s="164" t="s">
        <v>218</v>
      </c>
      <c r="F12" s="164" t="s">
        <v>219</v>
      </c>
      <c r="G12" s="164" t="s">
        <v>218</v>
      </c>
      <c r="H12" s="164" t="s">
        <v>219</v>
      </c>
      <c r="I12" s="164" t="s">
        <v>301</v>
      </c>
      <c r="J12" s="165" t="s">
        <v>220</v>
      </c>
      <c r="K12" s="164" t="s">
        <v>219</v>
      </c>
      <c r="L12" s="164" t="s">
        <v>218</v>
      </c>
      <c r="M12" s="164" t="s">
        <v>219</v>
      </c>
      <c r="N12" s="164" t="s">
        <v>218</v>
      </c>
      <c r="O12" s="164" t="s">
        <v>219</v>
      </c>
      <c r="P12" s="164" t="s">
        <v>301</v>
      </c>
      <c r="Q12" s="165" t="s">
        <v>220</v>
      </c>
      <c r="R12" s="164" t="s">
        <v>219</v>
      </c>
      <c r="S12" s="164" t="s">
        <v>218</v>
      </c>
      <c r="T12" s="164" t="s">
        <v>219</v>
      </c>
      <c r="U12" s="164" t="s">
        <v>219</v>
      </c>
      <c r="V12" s="164" t="s">
        <v>219</v>
      </c>
      <c r="W12" s="165" t="s">
        <v>220</v>
      </c>
      <c r="X12" s="165" t="s">
        <v>220</v>
      </c>
    </row>
    <row r="13" spans="3:24" s="162" customFormat="1" ht="18" customHeight="1">
      <c r="C13" s="163"/>
      <c r="D13" s="164" t="s">
        <v>221</v>
      </c>
      <c r="E13" s="164" t="s">
        <v>221</v>
      </c>
      <c r="F13" s="164" t="s">
        <v>222</v>
      </c>
      <c r="G13" s="164" t="s">
        <v>221</v>
      </c>
      <c r="H13" s="164" t="s">
        <v>222</v>
      </c>
      <c r="I13" s="165" t="s">
        <v>220</v>
      </c>
      <c r="J13" s="164" t="s">
        <v>302</v>
      </c>
      <c r="K13" s="164" t="s">
        <v>222</v>
      </c>
      <c r="L13" s="164" t="s">
        <v>221</v>
      </c>
      <c r="M13" s="164" t="s">
        <v>222</v>
      </c>
      <c r="N13" s="164" t="s">
        <v>221</v>
      </c>
      <c r="O13" s="164" t="s">
        <v>222</v>
      </c>
      <c r="P13" s="165" t="s">
        <v>220</v>
      </c>
      <c r="Q13" s="164" t="s">
        <v>302</v>
      </c>
      <c r="R13" s="164" t="s">
        <v>222</v>
      </c>
      <c r="S13" s="164" t="s">
        <v>221</v>
      </c>
      <c r="T13" s="164" t="s">
        <v>221</v>
      </c>
      <c r="U13" s="164" t="s">
        <v>221</v>
      </c>
      <c r="V13" s="164" t="s">
        <v>221</v>
      </c>
      <c r="W13" s="165" t="s">
        <v>220</v>
      </c>
      <c r="X13" s="165" t="s">
        <v>220</v>
      </c>
    </row>
    <row r="14" spans="3:24" ht="18" customHeight="1">
      <c r="C14" s="166"/>
      <c r="D14" s="167" t="s">
        <v>221</v>
      </c>
      <c r="E14" s="168" t="s">
        <v>221</v>
      </c>
      <c r="F14" s="168" t="s">
        <v>222</v>
      </c>
      <c r="G14" s="168" t="s">
        <v>221</v>
      </c>
      <c r="H14" s="168" t="s">
        <v>222</v>
      </c>
      <c r="I14" s="168" t="s">
        <v>302</v>
      </c>
      <c r="J14" s="169" t="s">
        <v>220</v>
      </c>
      <c r="K14" s="168" t="s">
        <v>222</v>
      </c>
      <c r="L14" s="168" t="s">
        <v>221</v>
      </c>
      <c r="M14" s="168" t="s">
        <v>222</v>
      </c>
      <c r="N14" s="168" t="s">
        <v>221</v>
      </c>
      <c r="O14" s="168" t="s">
        <v>222</v>
      </c>
      <c r="P14" s="168" t="s">
        <v>302</v>
      </c>
      <c r="Q14" s="169" t="s">
        <v>220</v>
      </c>
      <c r="R14" s="168" t="s">
        <v>222</v>
      </c>
      <c r="S14" s="168" t="s">
        <v>221</v>
      </c>
      <c r="T14" s="168" t="s">
        <v>221</v>
      </c>
      <c r="U14" s="168" t="s">
        <v>221</v>
      </c>
      <c r="V14" s="168" t="s">
        <v>221</v>
      </c>
      <c r="W14" s="169" t="s">
        <v>220</v>
      </c>
      <c r="X14" s="169" t="s">
        <v>220</v>
      </c>
    </row>
    <row r="15" spans="3:24" ht="18" customHeight="1">
      <c r="C15" s="166"/>
      <c r="D15" s="169" t="s">
        <v>220</v>
      </c>
      <c r="E15" s="169" t="s">
        <v>220</v>
      </c>
      <c r="F15" s="168" t="s">
        <v>223</v>
      </c>
      <c r="G15" s="168" t="s">
        <v>223</v>
      </c>
      <c r="H15" s="168" t="s">
        <v>223</v>
      </c>
      <c r="I15" s="169" t="s">
        <v>220</v>
      </c>
      <c r="J15" s="168" t="s">
        <v>223</v>
      </c>
      <c r="K15" s="168" t="s">
        <v>223</v>
      </c>
      <c r="L15" s="168" t="s">
        <v>223</v>
      </c>
      <c r="M15" s="168" t="s">
        <v>223</v>
      </c>
      <c r="N15" s="168" t="s">
        <v>223</v>
      </c>
      <c r="O15" s="168" t="s">
        <v>223</v>
      </c>
      <c r="P15" s="169" t="s">
        <v>220</v>
      </c>
      <c r="Q15" s="168" t="s">
        <v>223</v>
      </c>
      <c r="R15" s="168" t="s">
        <v>223</v>
      </c>
      <c r="S15" s="168" t="s">
        <v>223</v>
      </c>
      <c r="T15" s="168" t="s">
        <v>223</v>
      </c>
      <c r="U15" s="168" t="s">
        <v>223</v>
      </c>
      <c r="V15" s="168" t="s">
        <v>223</v>
      </c>
      <c r="W15" s="169" t="s">
        <v>220</v>
      </c>
      <c r="X15" s="169" t="s">
        <v>220</v>
      </c>
    </row>
    <row r="16" spans="3:24" ht="16.5" customHeight="1">
      <c r="C16" s="166"/>
      <c r="D16" s="169" t="s">
        <v>220</v>
      </c>
      <c r="E16" s="169" t="s">
        <v>220</v>
      </c>
      <c r="F16" s="168" t="s">
        <v>223</v>
      </c>
      <c r="G16" s="168" t="s">
        <v>223</v>
      </c>
      <c r="H16" s="168" t="s">
        <v>223</v>
      </c>
      <c r="I16" s="168" t="s">
        <v>223</v>
      </c>
      <c r="J16" s="169" t="s">
        <v>220</v>
      </c>
      <c r="K16" s="168" t="s">
        <v>223</v>
      </c>
      <c r="L16" s="168" t="s">
        <v>223</v>
      </c>
      <c r="M16" s="168" t="s">
        <v>223</v>
      </c>
      <c r="N16" s="168" t="s">
        <v>223</v>
      </c>
      <c r="O16" s="168" t="s">
        <v>223</v>
      </c>
      <c r="P16" s="168" t="s">
        <v>223</v>
      </c>
      <c r="Q16" s="169" t="s">
        <v>220</v>
      </c>
      <c r="R16" s="168" t="s">
        <v>223</v>
      </c>
      <c r="S16" s="168" t="s">
        <v>223</v>
      </c>
      <c r="T16" s="168" t="s">
        <v>223</v>
      </c>
      <c r="U16" s="168" t="s">
        <v>223</v>
      </c>
      <c r="V16" s="168" t="s">
        <v>223</v>
      </c>
      <c r="W16" s="169" t="s">
        <v>220</v>
      </c>
      <c r="X16" s="169" t="s">
        <v>220</v>
      </c>
    </row>
    <row r="17" spans="2:24" ht="16.5" customHeight="1">
      <c r="E17" s="1"/>
      <c r="F17" s="1"/>
      <c r="G17" s="1"/>
      <c r="H17" s="1"/>
      <c r="I17" s="1"/>
      <c r="J17" s="1"/>
      <c r="K17" s="1"/>
      <c r="L17" s="1"/>
      <c r="M17" s="1">
        <v>3</v>
      </c>
      <c r="N17" s="1">
        <v>3</v>
      </c>
      <c r="O17" s="1">
        <v>3</v>
      </c>
      <c r="P17" s="1">
        <v>2</v>
      </c>
      <c r="Q17" s="1">
        <v>1</v>
      </c>
      <c r="R17" s="1">
        <v>3</v>
      </c>
      <c r="S17" s="1">
        <v>3</v>
      </c>
      <c r="T17" s="1">
        <v>3</v>
      </c>
      <c r="U17" s="1">
        <v>3</v>
      </c>
      <c r="V17" s="1" t="s">
        <v>254</v>
      </c>
    </row>
    <row r="21" spans="2:24">
      <c r="E21" s="150" t="s">
        <v>224</v>
      </c>
      <c r="F21" s="170" t="s">
        <v>225</v>
      </c>
      <c r="G21" s="170" t="s">
        <v>225</v>
      </c>
      <c r="H21" s="170" t="s">
        <v>225</v>
      </c>
      <c r="I21" s="170" t="s">
        <v>225</v>
      </c>
      <c r="J21" s="150" t="s">
        <v>225</v>
      </c>
      <c r="K21" s="170" t="s">
        <v>225</v>
      </c>
      <c r="L21" s="170" t="s">
        <v>226</v>
      </c>
      <c r="M21" s="170" t="s">
        <v>227</v>
      </c>
      <c r="N21" s="1" t="s">
        <v>227</v>
      </c>
      <c r="O21" s="1" t="s">
        <v>227</v>
      </c>
      <c r="P21" s="1" t="s">
        <v>227</v>
      </c>
      <c r="Q21" s="1" t="s">
        <v>227</v>
      </c>
      <c r="R21" s="1" t="s">
        <v>227</v>
      </c>
      <c r="S21" s="1" t="s">
        <v>228</v>
      </c>
      <c r="T21" s="1" t="s">
        <v>229</v>
      </c>
      <c r="U21" s="1" t="s">
        <v>229</v>
      </c>
      <c r="V21" s="1" t="s">
        <v>230</v>
      </c>
      <c r="W21" s="1" t="s">
        <v>231</v>
      </c>
      <c r="X21" s="1" t="s">
        <v>231</v>
      </c>
    </row>
    <row r="22" spans="2:24">
      <c r="D22" s="152">
        <v>45222</v>
      </c>
      <c r="E22" s="152">
        <v>45223</v>
      </c>
      <c r="F22" s="152">
        <v>45224</v>
      </c>
      <c r="G22" s="152">
        <v>45225</v>
      </c>
      <c r="H22" s="152">
        <v>45226</v>
      </c>
      <c r="I22" s="152">
        <v>45227</v>
      </c>
      <c r="J22" s="152">
        <v>45228</v>
      </c>
      <c r="K22" s="152">
        <v>45229</v>
      </c>
      <c r="L22" s="152">
        <v>45230</v>
      </c>
      <c r="M22" s="152">
        <v>45231</v>
      </c>
      <c r="N22" s="152">
        <v>45232</v>
      </c>
      <c r="O22" s="152">
        <v>45233</v>
      </c>
      <c r="P22" s="152">
        <v>45234</v>
      </c>
      <c r="Q22" s="152">
        <v>45235</v>
      </c>
      <c r="R22" s="152">
        <v>45236</v>
      </c>
      <c r="S22" s="152">
        <v>45237</v>
      </c>
      <c r="T22" s="152">
        <v>45238</v>
      </c>
      <c r="U22" s="152">
        <v>45239</v>
      </c>
      <c r="V22" s="152">
        <v>45240</v>
      </c>
      <c r="W22" s="152">
        <v>45241</v>
      </c>
      <c r="X22" s="152">
        <v>45242</v>
      </c>
    </row>
    <row r="23" spans="2:24">
      <c r="C23" s="389"/>
      <c r="D23" s="153" t="s">
        <v>203</v>
      </c>
      <c r="E23" s="153" t="s">
        <v>204</v>
      </c>
      <c r="F23" s="153" t="s">
        <v>205</v>
      </c>
      <c r="G23" s="153" t="s">
        <v>206</v>
      </c>
      <c r="H23" s="153" t="s">
        <v>207</v>
      </c>
      <c r="I23" s="154" t="s">
        <v>208</v>
      </c>
      <c r="J23" s="154" t="s">
        <v>209</v>
      </c>
      <c r="K23" s="153" t="s">
        <v>203</v>
      </c>
      <c r="L23" s="153" t="s">
        <v>204</v>
      </c>
      <c r="M23" s="153" t="s">
        <v>205</v>
      </c>
      <c r="N23" s="153" t="s">
        <v>206</v>
      </c>
      <c r="O23" s="153" t="s">
        <v>207</v>
      </c>
      <c r="P23" s="154" t="s">
        <v>208</v>
      </c>
      <c r="Q23" s="154" t="s">
        <v>209</v>
      </c>
      <c r="R23" s="153" t="s">
        <v>203</v>
      </c>
      <c r="S23" s="153" t="s">
        <v>204</v>
      </c>
      <c r="T23" s="153" t="s">
        <v>205</v>
      </c>
      <c r="U23" s="153" t="s">
        <v>206</v>
      </c>
      <c r="V23" s="153" t="s">
        <v>207</v>
      </c>
      <c r="W23" s="153" t="s">
        <v>208</v>
      </c>
      <c r="X23" s="153" t="s">
        <v>209</v>
      </c>
    </row>
    <row r="24" spans="2:24" ht="25.5" customHeight="1">
      <c r="B24" s="1" t="s">
        <v>232</v>
      </c>
      <c r="C24" s="390"/>
      <c r="D24" s="159" t="s">
        <v>233</v>
      </c>
      <c r="E24" s="158" t="s">
        <v>214</v>
      </c>
      <c r="F24" s="159" t="s">
        <v>233</v>
      </c>
      <c r="G24" s="160" t="s">
        <v>215</v>
      </c>
      <c r="H24" s="160" t="s">
        <v>215</v>
      </c>
      <c r="I24" s="160" t="s">
        <v>215</v>
      </c>
      <c r="J24" s="160" t="s">
        <v>215</v>
      </c>
      <c r="K24" s="160" t="s">
        <v>215</v>
      </c>
      <c r="L24" s="159" t="s">
        <v>233</v>
      </c>
      <c r="M24" s="159" t="s">
        <v>233</v>
      </c>
      <c r="N24" s="161" t="s">
        <v>216</v>
      </c>
      <c r="O24" s="161" t="s">
        <v>216</v>
      </c>
      <c r="P24" s="161" t="s">
        <v>216</v>
      </c>
      <c r="Q24" s="161" t="s">
        <v>216</v>
      </c>
      <c r="R24" s="161" t="s">
        <v>216</v>
      </c>
      <c r="S24" s="159" t="s">
        <v>233</v>
      </c>
      <c r="T24" s="159" t="s">
        <v>233</v>
      </c>
      <c r="U24" s="158" t="s">
        <v>214</v>
      </c>
      <c r="V24" s="159" t="s">
        <v>233</v>
      </c>
      <c r="W24" s="158" t="s">
        <v>217</v>
      </c>
      <c r="X24" s="158" t="s">
        <v>217</v>
      </c>
    </row>
    <row r="25" spans="2:24" ht="25.5" customHeight="1">
      <c r="B25" s="1" t="s">
        <v>234</v>
      </c>
      <c r="C25" s="391"/>
      <c r="D25" s="159" t="s">
        <v>233</v>
      </c>
      <c r="E25" s="158" t="s">
        <v>214</v>
      </c>
      <c r="F25" s="159" t="s">
        <v>233</v>
      </c>
      <c r="G25" s="160" t="s">
        <v>215</v>
      </c>
      <c r="H25" s="160" t="s">
        <v>215</v>
      </c>
      <c r="I25" s="160" t="s">
        <v>215</v>
      </c>
      <c r="J25" s="160" t="s">
        <v>215</v>
      </c>
      <c r="K25" s="160" t="s">
        <v>215</v>
      </c>
      <c r="L25" s="159" t="s">
        <v>233</v>
      </c>
      <c r="M25" s="159" t="s">
        <v>233</v>
      </c>
      <c r="N25" s="161" t="s">
        <v>216</v>
      </c>
      <c r="O25" s="161" t="s">
        <v>216</v>
      </c>
      <c r="P25" s="161" t="s">
        <v>216</v>
      </c>
      <c r="Q25" s="161" t="s">
        <v>216</v>
      </c>
      <c r="R25" s="161" t="s">
        <v>216</v>
      </c>
      <c r="S25" s="159" t="s">
        <v>233</v>
      </c>
      <c r="T25" s="159" t="s">
        <v>233</v>
      </c>
      <c r="U25" s="158" t="s">
        <v>214</v>
      </c>
      <c r="V25" s="159" t="s">
        <v>233</v>
      </c>
      <c r="W25" s="158" t="s">
        <v>217</v>
      </c>
      <c r="X25" s="158" t="s">
        <v>217</v>
      </c>
    </row>
    <row r="26" spans="2:24" ht="25.5" customHeight="1">
      <c r="B26" s="1" t="s">
        <v>232</v>
      </c>
      <c r="C26" s="392"/>
      <c r="D26" s="159" t="s">
        <v>233</v>
      </c>
      <c r="E26" s="159" t="s">
        <v>233</v>
      </c>
      <c r="F26" s="158" t="s">
        <v>214</v>
      </c>
      <c r="G26" s="158" t="s">
        <v>214</v>
      </c>
      <c r="H26" s="158" t="s">
        <v>214</v>
      </c>
      <c r="I26" s="158" t="s">
        <v>214</v>
      </c>
      <c r="J26" s="158" t="s">
        <v>214</v>
      </c>
      <c r="K26" s="159" t="s">
        <v>233</v>
      </c>
      <c r="L26" s="160" t="s">
        <v>215</v>
      </c>
      <c r="M26" s="160" t="s">
        <v>215</v>
      </c>
      <c r="N26" s="160" t="s">
        <v>215</v>
      </c>
      <c r="O26" s="160" t="s">
        <v>215</v>
      </c>
      <c r="P26" s="160" t="s">
        <v>215</v>
      </c>
      <c r="Q26" s="159" t="s">
        <v>233</v>
      </c>
      <c r="R26" s="159" t="s">
        <v>233</v>
      </c>
      <c r="S26" s="161" t="s">
        <v>216</v>
      </c>
      <c r="T26" s="161" t="s">
        <v>216</v>
      </c>
      <c r="U26" s="161" t="s">
        <v>216</v>
      </c>
      <c r="V26" s="161" t="s">
        <v>216</v>
      </c>
      <c r="W26" s="159" t="s">
        <v>233</v>
      </c>
      <c r="X26" s="158" t="s">
        <v>217</v>
      </c>
    </row>
    <row r="27" spans="2:24" ht="25.5" customHeight="1">
      <c r="B27" s="1" t="s">
        <v>234</v>
      </c>
      <c r="C27" s="393"/>
      <c r="D27" s="159" t="s">
        <v>233</v>
      </c>
      <c r="E27" s="159" t="s">
        <v>233</v>
      </c>
      <c r="F27" s="158" t="s">
        <v>214</v>
      </c>
      <c r="G27" s="158" t="s">
        <v>214</v>
      </c>
      <c r="H27" s="158" t="s">
        <v>214</v>
      </c>
      <c r="I27" s="158" t="s">
        <v>214</v>
      </c>
      <c r="J27" s="158" t="s">
        <v>214</v>
      </c>
      <c r="K27" s="159" t="s">
        <v>233</v>
      </c>
      <c r="L27" s="160" t="s">
        <v>215</v>
      </c>
      <c r="M27" s="160" t="s">
        <v>215</v>
      </c>
      <c r="N27" s="160" t="s">
        <v>215</v>
      </c>
      <c r="O27" s="160" t="s">
        <v>215</v>
      </c>
      <c r="P27" s="160" t="s">
        <v>215</v>
      </c>
      <c r="Q27" s="159" t="s">
        <v>233</v>
      </c>
      <c r="R27" s="159" t="s">
        <v>233</v>
      </c>
      <c r="S27" s="161" t="s">
        <v>216</v>
      </c>
      <c r="T27" s="161" t="s">
        <v>216</v>
      </c>
      <c r="U27" s="161" t="s">
        <v>216</v>
      </c>
      <c r="V27" s="161" t="s">
        <v>216</v>
      </c>
      <c r="W27" s="159" t="s">
        <v>233</v>
      </c>
      <c r="X27" s="158" t="s">
        <v>217</v>
      </c>
    </row>
    <row r="28" spans="2:24" ht="25.5" customHeight="1">
      <c r="B28" s="1" t="s">
        <v>232</v>
      </c>
      <c r="C28" s="394"/>
      <c r="D28" s="159" t="s">
        <v>233</v>
      </c>
      <c r="E28" s="159" t="s">
        <v>233</v>
      </c>
      <c r="F28" s="161" t="s">
        <v>216</v>
      </c>
      <c r="G28" s="161" t="s">
        <v>216</v>
      </c>
      <c r="H28" s="161" t="s">
        <v>216</v>
      </c>
      <c r="I28" s="159" t="s">
        <v>233</v>
      </c>
      <c r="J28" s="159" t="s">
        <v>233</v>
      </c>
      <c r="K28" s="158" t="s">
        <v>214</v>
      </c>
      <c r="L28" s="158" t="s">
        <v>214</v>
      </c>
      <c r="M28" s="158" t="s">
        <v>214</v>
      </c>
      <c r="N28" s="158" t="s">
        <v>214</v>
      </c>
      <c r="O28" s="158" t="s">
        <v>214</v>
      </c>
      <c r="P28" s="159" t="s">
        <v>233</v>
      </c>
      <c r="Q28" s="160" t="s">
        <v>215</v>
      </c>
      <c r="R28" s="160" t="s">
        <v>215</v>
      </c>
      <c r="S28" s="160" t="s">
        <v>215</v>
      </c>
      <c r="T28" s="160" t="s">
        <v>215</v>
      </c>
      <c r="U28" s="160" t="s">
        <v>215</v>
      </c>
      <c r="V28" s="159" t="s">
        <v>233</v>
      </c>
      <c r="W28" s="159" t="s">
        <v>233</v>
      </c>
      <c r="X28" s="158" t="s">
        <v>217</v>
      </c>
    </row>
    <row r="29" spans="2:24" ht="25.5" customHeight="1">
      <c r="B29" s="1" t="s">
        <v>234</v>
      </c>
      <c r="C29" s="395"/>
      <c r="D29" s="159" t="s">
        <v>233</v>
      </c>
      <c r="E29" s="159" t="s">
        <v>233</v>
      </c>
      <c r="F29" s="161" t="s">
        <v>216</v>
      </c>
      <c r="G29" s="161" t="s">
        <v>216</v>
      </c>
      <c r="H29" s="161" t="s">
        <v>216</v>
      </c>
      <c r="I29" s="159" t="s">
        <v>233</v>
      </c>
      <c r="J29" s="159" t="s">
        <v>233</v>
      </c>
      <c r="K29" s="158" t="s">
        <v>214</v>
      </c>
      <c r="L29" s="158" t="s">
        <v>214</v>
      </c>
      <c r="M29" s="158" t="s">
        <v>214</v>
      </c>
      <c r="N29" s="158" t="s">
        <v>214</v>
      </c>
      <c r="O29" s="158" t="s">
        <v>214</v>
      </c>
      <c r="P29" s="159" t="s">
        <v>233</v>
      </c>
      <c r="Q29" s="160" t="s">
        <v>215</v>
      </c>
      <c r="R29" s="160" t="s">
        <v>215</v>
      </c>
      <c r="S29" s="160" t="s">
        <v>215</v>
      </c>
      <c r="T29" s="160" t="s">
        <v>215</v>
      </c>
      <c r="U29" s="160" t="s">
        <v>215</v>
      </c>
      <c r="V29" s="159" t="s">
        <v>233</v>
      </c>
      <c r="W29" s="159" t="s">
        <v>233</v>
      </c>
      <c r="X29" s="158" t="s">
        <v>217</v>
      </c>
    </row>
    <row r="30" spans="2:24" ht="25.5" customHeight="1">
      <c r="B30" s="1" t="s">
        <v>232</v>
      </c>
      <c r="C30" s="396"/>
      <c r="D30" s="159" t="s">
        <v>233</v>
      </c>
      <c r="E30" s="159" t="s">
        <v>233</v>
      </c>
      <c r="F30" s="160" t="s">
        <v>215</v>
      </c>
      <c r="G30" s="159" t="s">
        <v>233</v>
      </c>
      <c r="H30" s="159" t="s">
        <v>233</v>
      </c>
      <c r="I30" s="161" t="s">
        <v>216</v>
      </c>
      <c r="J30" s="161" t="s">
        <v>216</v>
      </c>
      <c r="K30" s="161" t="s">
        <v>216</v>
      </c>
      <c r="L30" s="161" t="s">
        <v>216</v>
      </c>
      <c r="M30" s="161" t="s">
        <v>216</v>
      </c>
      <c r="N30" s="159" t="s">
        <v>233</v>
      </c>
      <c r="O30" s="159" t="s">
        <v>233</v>
      </c>
      <c r="P30" s="158" t="s">
        <v>214</v>
      </c>
      <c r="Q30" s="158" t="s">
        <v>214</v>
      </c>
      <c r="R30" s="158" t="s">
        <v>214</v>
      </c>
      <c r="S30" s="158" t="s">
        <v>214</v>
      </c>
      <c r="T30" s="158" t="s">
        <v>214</v>
      </c>
      <c r="U30" s="159" t="s">
        <v>233</v>
      </c>
      <c r="V30" s="160" t="s">
        <v>215</v>
      </c>
      <c r="W30" s="158" t="s">
        <v>217</v>
      </c>
      <c r="X30" s="158" t="s">
        <v>217</v>
      </c>
    </row>
    <row r="33" spans="2:23" ht="24">
      <c r="D33" s="171">
        <v>1</v>
      </c>
      <c r="E33" s="172">
        <v>3</v>
      </c>
      <c r="F33" s="172">
        <v>8</v>
      </c>
      <c r="G33" s="172">
        <v>9</v>
      </c>
      <c r="H33" s="172">
        <v>9</v>
      </c>
      <c r="I33" s="172">
        <v>7</v>
      </c>
      <c r="J33" s="172">
        <v>6</v>
      </c>
      <c r="K33" s="172">
        <v>8</v>
      </c>
      <c r="L33" s="172">
        <v>8</v>
      </c>
      <c r="M33" s="151">
        <v>6</v>
      </c>
      <c r="N33" s="1">
        <v>6</v>
      </c>
      <c r="O33" s="1">
        <v>6</v>
      </c>
      <c r="P33" s="1">
        <v>5</v>
      </c>
      <c r="Q33" s="1">
        <v>5</v>
      </c>
      <c r="R33" s="1">
        <v>5</v>
      </c>
      <c r="S33" s="1">
        <v>5</v>
      </c>
      <c r="T33" s="1">
        <v>5</v>
      </c>
      <c r="U33" s="1">
        <v>6</v>
      </c>
      <c r="V33" s="1">
        <v>4</v>
      </c>
    </row>
    <row r="34" spans="2:23">
      <c r="D34" s="1">
        <v>0</v>
      </c>
      <c r="E34" s="151">
        <v>0</v>
      </c>
      <c r="F34" s="151">
        <v>1</v>
      </c>
      <c r="G34" s="151">
        <v>1</v>
      </c>
      <c r="H34" s="151">
        <v>1</v>
      </c>
      <c r="I34" s="151">
        <v>1</v>
      </c>
      <c r="J34" s="151">
        <v>1</v>
      </c>
      <c r="K34" s="151">
        <v>0</v>
      </c>
      <c r="L34" s="151">
        <v>1</v>
      </c>
      <c r="M34" s="151">
        <v>7</v>
      </c>
      <c r="N34" s="1">
        <v>1</v>
      </c>
      <c r="O34" s="1">
        <v>1</v>
      </c>
      <c r="P34" s="1">
        <v>1</v>
      </c>
      <c r="S34" s="1">
        <v>1</v>
      </c>
      <c r="T34" s="1">
        <v>1</v>
      </c>
      <c r="U34" s="1">
        <v>1</v>
      </c>
      <c r="V34" s="1">
        <v>1</v>
      </c>
      <c r="W34" s="1">
        <v>1</v>
      </c>
    </row>
    <row r="35" spans="2:23">
      <c r="D35" s="1">
        <f>3*5+2</f>
        <v>17</v>
      </c>
    </row>
    <row r="36" spans="2:23" ht="18.75">
      <c r="C36" s="173"/>
      <c r="D36" s="174">
        <f>SUM(D33:M34)+D35</f>
        <v>95</v>
      </c>
    </row>
    <row r="37" spans="2:23" ht="15.75">
      <c r="B37" s="67"/>
    </row>
    <row r="39" spans="2:23">
      <c r="E39" s="175" t="s">
        <v>252</v>
      </c>
    </row>
    <row r="40" spans="2:23">
      <c r="E40" s="176" t="s">
        <v>253</v>
      </c>
      <c r="F40" s="151">
        <v>22</v>
      </c>
    </row>
    <row r="41" spans="2:23">
      <c r="E41" s="176" t="s">
        <v>255</v>
      </c>
      <c r="F41" s="151">
        <v>53</v>
      </c>
    </row>
    <row r="42" spans="2:23">
      <c r="E42" s="177" t="s">
        <v>256</v>
      </c>
      <c r="F42" s="151">
        <v>14</v>
      </c>
    </row>
    <row r="43" spans="2:23">
      <c r="E43" s="176" t="s">
        <v>257</v>
      </c>
      <c r="F43" s="151">
        <v>87</v>
      </c>
    </row>
    <row r="44" spans="2:23" ht="15.75">
      <c r="B44" s="67"/>
      <c r="E44" s="151" t="s">
        <v>259</v>
      </c>
      <c r="F44" s="151">
        <v>17</v>
      </c>
    </row>
    <row r="47" spans="2:23">
      <c r="E47" s="151" t="s">
        <v>258</v>
      </c>
      <c r="F47" s="151">
        <f>SUM(F40:F46)</f>
        <v>193</v>
      </c>
    </row>
    <row r="50" spans="1:16" ht="15.75">
      <c r="B50" s="67" t="s">
        <v>237</v>
      </c>
      <c r="D50" s="175"/>
      <c r="E50" s="175" t="s">
        <v>312</v>
      </c>
    </row>
    <row r="51" spans="1:16">
      <c r="D51" s="179"/>
      <c r="E51" s="289" t="s">
        <v>326</v>
      </c>
      <c r="F51" s="151">
        <v>21</v>
      </c>
    </row>
    <row r="52" spans="1:16">
      <c r="D52" s="180"/>
      <c r="E52" s="289" t="s">
        <v>324</v>
      </c>
      <c r="F52" s="151">
        <v>64</v>
      </c>
    </row>
    <row r="53" spans="1:16">
      <c r="D53" s="181"/>
      <c r="E53" s="290" t="s">
        <v>325</v>
      </c>
      <c r="F53" s="151">
        <v>105</v>
      </c>
    </row>
    <row r="55" spans="1:16" ht="7.5" customHeight="1">
      <c r="A55" s="402"/>
      <c r="B55" s="402"/>
      <c r="C55" s="402"/>
      <c r="D55" s="402"/>
      <c r="E55" s="403"/>
      <c r="F55" s="403"/>
      <c r="G55" s="403"/>
      <c r="H55" s="403"/>
      <c r="I55" s="403"/>
      <c r="J55" s="403"/>
      <c r="K55" s="403"/>
      <c r="L55" s="403"/>
      <c r="M55" s="403"/>
      <c r="N55" s="402"/>
      <c r="O55" s="402"/>
      <c r="P55" s="402"/>
    </row>
    <row r="56" spans="1:16" ht="16.5">
      <c r="A56" s="404"/>
      <c r="B56" s="405"/>
      <c r="C56" s="406" t="s">
        <v>396</v>
      </c>
      <c r="D56" s="406"/>
      <c r="E56" s="407"/>
      <c r="F56" s="408"/>
      <c r="G56" s="408"/>
      <c r="H56" s="408"/>
      <c r="I56" s="408"/>
      <c r="J56" s="408"/>
      <c r="K56" s="408"/>
      <c r="L56" s="408"/>
      <c r="M56" s="408"/>
      <c r="N56" s="404"/>
      <c r="O56" s="404"/>
      <c r="P56" s="404"/>
    </row>
    <row r="57" spans="1:16">
      <c r="D57" s="175" t="s">
        <v>395</v>
      </c>
      <c r="E57" s="175"/>
      <c r="F57" s="175" t="s">
        <v>400</v>
      </c>
      <c r="G57" s="288" t="s">
        <v>399</v>
      </c>
      <c r="H57" s="288" t="s">
        <v>397</v>
      </c>
      <c r="I57" s="288" t="s">
        <v>398</v>
      </c>
    </row>
    <row r="58" spans="1:16">
      <c r="D58" s="287"/>
      <c r="E58" s="287" t="s">
        <v>401</v>
      </c>
      <c r="F58" s="287" t="s">
        <v>402</v>
      </c>
      <c r="G58" s="151">
        <f>H58*I58</f>
        <v>22</v>
      </c>
      <c r="H58" s="151">
        <v>1</v>
      </c>
      <c r="I58" s="151">
        <v>22</v>
      </c>
    </row>
    <row r="59" spans="1:16">
      <c r="E59" s="287" t="s">
        <v>403</v>
      </c>
      <c r="F59" s="287" t="s">
        <v>405</v>
      </c>
      <c r="G59" s="151">
        <f t="shared" ref="G59:G60" si="0">H59*I59</f>
        <v>36</v>
      </c>
      <c r="H59" s="151">
        <v>2</v>
      </c>
      <c r="I59" s="151">
        <v>18</v>
      </c>
    </row>
    <row r="60" spans="1:16" ht="15.75">
      <c r="B60" s="67"/>
      <c r="E60" s="287" t="s">
        <v>404</v>
      </c>
      <c r="F60" s="287" t="s">
        <v>406</v>
      </c>
      <c r="G60" s="151">
        <f t="shared" si="0"/>
        <v>90</v>
      </c>
      <c r="H60" s="151">
        <v>5</v>
      </c>
      <c r="I60" s="151">
        <v>18</v>
      </c>
    </row>
    <row r="62" spans="1:16">
      <c r="F62" s="287" t="s">
        <v>407</v>
      </c>
      <c r="G62" s="151">
        <f>SUM(G58:G61)</f>
        <v>148</v>
      </c>
    </row>
    <row r="63" spans="1:16">
      <c r="D63" s="409"/>
      <c r="E63" s="410"/>
      <c r="F63" s="410"/>
      <c r="G63" s="410"/>
      <c r="H63" s="410"/>
      <c r="I63" s="410"/>
    </row>
    <row r="64" spans="1:16" ht="15.75">
      <c r="B64" s="428" t="s">
        <v>442</v>
      </c>
    </row>
    <row r="65" spans="2:13">
      <c r="D65" s="175" t="s">
        <v>441</v>
      </c>
      <c r="E65" s="175"/>
      <c r="F65" s="175" t="s">
        <v>400</v>
      </c>
      <c r="G65" s="288" t="s">
        <v>399</v>
      </c>
      <c r="H65" s="288" t="s">
        <v>397</v>
      </c>
      <c r="I65" s="288" t="s">
        <v>398</v>
      </c>
    </row>
    <row r="66" spans="2:13">
      <c r="E66" s="287" t="s">
        <v>449</v>
      </c>
      <c r="F66" s="427" t="s">
        <v>462</v>
      </c>
      <c r="G66" s="151">
        <f>H66*I66</f>
        <v>16</v>
      </c>
      <c r="H66" s="151">
        <v>1</v>
      </c>
      <c r="I66" s="151">
        <v>16</v>
      </c>
    </row>
    <row r="67" spans="2:13">
      <c r="B67" s="450" t="s">
        <v>583</v>
      </c>
      <c r="E67" s="287" t="s">
        <v>448</v>
      </c>
      <c r="F67" s="287" t="s">
        <v>451</v>
      </c>
      <c r="G67" s="151">
        <f t="shared" ref="G67:G68" si="1">H67*I67</f>
        <v>0</v>
      </c>
      <c r="I67" s="288"/>
      <c r="J67" s="412"/>
    </row>
    <row r="68" spans="2:13">
      <c r="E68" s="287"/>
      <c r="F68" s="287" t="s">
        <v>452</v>
      </c>
      <c r="G68" s="151">
        <f t="shared" si="1"/>
        <v>0</v>
      </c>
      <c r="I68" s="288"/>
      <c r="J68" s="412"/>
    </row>
    <row r="69" spans="2:13">
      <c r="E69" s="287"/>
      <c r="F69" s="427" t="s">
        <v>463</v>
      </c>
      <c r="G69" s="151">
        <f t="shared" ref="G69:G70" si="2">H69*I69</f>
        <v>0</v>
      </c>
      <c r="I69" s="288"/>
      <c r="J69" s="412"/>
    </row>
    <row r="70" spans="2:13">
      <c r="E70" s="287"/>
      <c r="F70" s="287" t="s">
        <v>450</v>
      </c>
      <c r="G70" s="151">
        <f t="shared" si="2"/>
        <v>0</v>
      </c>
      <c r="I70" s="288"/>
      <c r="J70" s="412"/>
    </row>
    <row r="71" spans="2:13">
      <c r="E71" s="287"/>
      <c r="F71" s="287"/>
      <c r="I71" s="288"/>
    </row>
    <row r="73" spans="2:13">
      <c r="F73" s="287" t="s">
        <v>407</v>
      </c>
      <c r="G73" s="151">
        <f>SUM(G66:G72)</f>
        <v>16</v>
      </c>
    </row>
    <row r="74" spans="2:13">
      <c r="D74" s="409"/>
      <c r="E74" s="410"/>
      <c r="F74" s="410"/>
      <c r="G74" s="410"/>
      <c r="H74" s="410"/>
      <c r="I74" s="410"/>
    </row>
    <row r="75" spans="2:13">
      <c r="L75" s="151" t="s">
        <v>658</v>
      </c>
    </row>
    <row r="76" spans="2:13" ht="15.75">
      <c r="B76" s="67"/>
      <c r="D76" s="175" t="s">
        <v>584</v>
      </c>
      <c r="E76" s="175"/>
      <c r="F76" s="175" t="s">
        <v>400</v>
      </c>
      <c r="G76" s="288" t="s">
        <v>399</v>
      </c>
      <c r="H76" s="288" t="s">
        <v>397</v>
      </c>
      <c r="I76" s="288" t="s">
        <v>398</v>
      </c>
      <c r="L76" s="151">
        <v>22</v>
      </c>
      <c r="M76" s="151" t="s">
        <v>659</v>
      </c>
    </row>
    <row r="77" spans="2:13">
      <c r="E77" s="427" t="s">
        <v>448</v>
      </c>
      <c r="F77" s="427" t="s">
        <v>462</v>
      </c>
      <c r="G77" s="151">
        <f>H77*I77</f>
        <v>22</v>
      </c>
      <c r="H77" s="151">
        <v>1</v>
      </c>
      <c r="I77" s="151">
        <f>L77</f>
        <v>22</v>
      </c>
      <c r="L77" s="151">
        <v>22</v>
      </c>
      <c r="M77" s="151" t="s">
        <v>660</v>
      </c>
    </row>
    <row r="78" spans="2:13">
      <c r="E78" s="287" t="s">
        <v>448</v>
      </c>
      <c r="F78" s="287" t="s">
        <v>451</v>
      </c>
      <c r="G78" s="151">
        <f t="shared" ref="G78:G81" si="3">H78*I78</f>
        <v>82</v>
      </c>
      <c r="H78" s="151">
        <v>2</v>
      </c>
      <c r="I78" s="288">
        <f>L83+L81</f>
        <v>41</v>
      </c>
      <c r="J78" s="412" t="s">
        <v>453</v>
      </c>
      <c r="L78" s="151">
        <v>22</v>
      </c>
      <c r="M78" s="151" t="s">
        <v>661</v>
      </c>
    </row>
    <row r="79" spans="2:13">
      <c r="E79" s="287"/>
      <c r="F79" s="287" t="s">
        <v>452</v>
      </c>
      <c r="G79" s="151">
        <f t="shared" si="3"/>
        <v>21</v>
      </c>
      <c r="H79" s="151">
        <v>1</v>
      </c>
      <c r="I79" s="288">
        <f>L84</f>
        <v>21</v>
      </c>
      <c r="J79" s="412" t="s">
        <v>454</v>
      </c>
      <c r="L79" s="151">
        <v>21</v>
      </c>
      <c r="M79" s="151" t="s">
        <v>662</v>
      </c>
    </row>
    <row r="80" spans="2:13">
      <c r="E80" s="287"/>
      <c r="F80" s="427" t="s">
        <v>463</v>
      </c>
      <c r="G80" s="151">
        <f t="shared" si="3"/>
        <v>84</v>
      </c>
      <c r="H80" s="151">
        <v>2</v>
      </c>
      <c r="I80" s="288">
        <f>L82+L76</f>
        <v>42</v>
      </c>
      <c r="J80" s="412" t="s">
        <v>455</v>
      </c>
      <c r="L80" s="151">
        <v>20</v>
      </c>
      <c r="M80" s="151" t="s">
        <v>663</v>
      </c>
    </row>
    <row r="81" spans="4:13">
      <c r="E81" s="287"/>
      <c r="F81" s="287" t="s">
        <v>450</v>
      </c>
      <c r="G81" s="151">
        <f t="shared" si="3"/>
        <v>189</v>
      </c>
      <c r="H81" s="151">
        <v>3</v>
      </c>
      <c r="I81" s="288">
        <f>L78+L80+L79</f>
        <v>63</v>
      </c>
      <c r="J81" s="412" t="s">
        <v>456</v>
      </c>
      <c r="L81" s="151">
        <v>20</v>
      </c>
      <c r="M81" s="151" t="s">
        <v>664</v>
      </c>
    </row>
    <row r="82" spans="4:13">
      <c r="E82" s="287"/>
      <c r="F82" s="287"/>
      <c r="I82" s="288"/>
      <c r="L82" s="151">
        <v>20</v>
      </c>
      <c r="M82" s="151" t="s">
        <v>665</v>
      </c>
    </row>
    <row r="83" spans="4:13">
      <c r="L83" s="151">
        <v>21</v>
      </c>
      <c r="M83" s="151" t="s">
        <v>666</v>
      </c>
    </row>
    <row r="84" spans="4:13">
      <c r="F84" s="287" t="s">
        <v>407</v>
      </c>
      <c r="G84" s="151">
        <f>SUM(G77:G83)</f>
        <v>398</v>
      </c>
      <c r="L84" s="151">
        <v>21</v>
      </c>
      <c r="M84" s="151" t="s">
        <v>667</v>
      </c>
    </row>
    <row r="85" spans="4:13">
      <c r="D85" s="409"/>
      <c r="E85" s="410"/>
      <c r="F85" s="410"/>
      <c r="G85" s="410"/>
      <c r="H85" s="410"/>
      <c r="I85" s="410"/>
    </row>
    <row r="86" spans="4:13">
      <c r="L86" s="151" t="s">
        <v>658</v>
      </c>
    </row>
    <row r="87" spans="4:13">
      <c r="D87" s="175" t="s">
        <v>689</v>
      </c>
      <c r="E87" s="175"/>
      <c r="F87" s="175" t="s">
        <v>400</v>
      </c>
      <c r="G87" s="288" t="s">
        <v>399</v>
      </c>
      <c r="H87" s="288" t="s">
        <v>397</v>
      </c>
      <c r="I87" s="288" t="s">
        <v>398</v>
      </c>
      <c r="M87" s="151" t="s">
        <v>659</v>
      </c>
    </row>
    <row r="88" spans="4:13">
      <c r="E88" s="427" t="s">
        <v>448</v>
      </c>
      <c r="F88" s="427" t="s">
        <v>462</v>
      </c>
      <c r="G88" s="151">
        <f>H88*I88</f>
        <v>0</v>
      </c>
      <c r="H88" s="151">
        <v>1</v>
      </c>
      <c r="I88" s="151">
        <f>L88</f>
        <v>0</v>
      </c>
      <c r="M88" s="151" t="s">
        <v>660</v>
      </c>
    </row>
    <row r="89" spans="4:13">
      <c r="E89" s="287" t="s">
        <v>448</v>
      </c>
      <c r="F89" s="287" t="s">
        <v>451</v>
      </c>
      <c r="G89" s="151">
        <f t="shared" ref="G89:G92" si="4">H89*I89</f>
        <v>0</v>
      </c>
      <c r="H89" s="151">
        <v>2</v>
      </c>
      <c r="I89" s="288">
        <f>L94+L92</f>
        <v>0</v>
      </c>
      <c r="J89" s="412" t="s">
        <v>453</v>
      </c>
      <c r="M89" s="151" t="s">
        <v>661</v>
      </c>
    </row>
    <row r="90" spans="4:13">
      <c r="E90" s="287"/>
      <c r="F90" s="287" t="s">
        <v>452</v>
      </c>
      <c r="G90" s="151">
        <f t="shared" si="4"/>
        <v>0</v>
      </c>
      <c r="H90" s="151">
        <v>1</v>
      </c>
      <c r="I90" s="288">
        <f>L95</f>
        <v>0</v>
      </c>
      <c r="J90" s="412" t="s">
        <v>454</v>
      </c>
      <c r="M90" s="151" t="s">
        <v>662</v>
      </c>
    </row>
    <row r="91" spans="4:13">
      <c r="E91" s="287"/>
      <c r="F91" s="427" t="s">
        <v>463</v>
      </c>
      <c r="G91" s="151">
        <f t="shared" si="4"/>
        <v>0</v>
      </c>
      <c r="H91" s="151">
        <v>2</v>
      </c>
      <c r="I91" s="288">
        <f>L93+L87</f>
        <v>0</v>
      </c>
      <c r="J91" s="412" t="s">
        <v>455</v>
      </c>
      <c r="M91" s="151" t="s">
        <v>663</v>
      </c>
    </row>
    <row r="92" spans="4:13">
      <c r="E92" s="287"/>
      <c r="F92" s="287" t="s">
        <v>450</v>
      </c>
      <c r="G92" s="151">
        <f t="shared" si="4"/>
        <v>0</v>
      </c>
      <c r="H92" s="151">
        <v>3</v>
      </c>
      <c r="I92" s="288">
        <f>L89+L91+L90</f>
        <v>0</v>
      </c>
      <c r="J92" s="412" t="s">
        <v>456</v>
      </c>
      <c r="M92" s="151" t="s">
        <v>664</v>
      </c>
    </row>
    <row r="93" spans="4:13">
      <c r="E93" s="287"/>
      <c r="F93" s="287"/>
      <c r="I93" s="288"/>
      <c r="M93" s="151" t="s">
        <v>665</v>
      </c>
    </row>
    <row r="94" spans="4:13">
      <c r="M94" s="151" t="s">
        <v>666</v>
      </c>
    </row>
    <row r="95" spans="4:13">
      <c r="F95" s="287" t="s">
        <v>407</v>
      </c>
      <c r="G95" s="151">
        <f>SUM(G88:G94)</f>
        <v>0</v>
      </c>
      <c r="M95" s="151" t="s">
        <v>667</v>
      </c>
    </row>
    <row r="96" spans="4:13">
      <c r="D96" s="409"/>
      <c r="E96" s="410"/>
      <c r="F96" s="410"/>
      <c r="G96" s="410"/>
      <c r="H96" s="410"/>
      <c r="I96" s="410"/>
    </row>
  </sheetData>
  <mergeCells count="1">
    <mergeCell ref="L2:M2"/>
  </mergeCells>
  <phoneticPr fontId="5" type="noConversion"/>
  <hyperlinks>
    <hyperlink ref="B50" r:id="rId1" display="../../../../15_%E8%AA%B2%E5%85%A7%E5%85%B1%E9%80%9A/YF 2023 %E5%B9%B4 DO%E6%94%AF%E6%8F%B4.xlsx?d=waa727c48c93b4656ba19bffda01320d4&amp;csf=1&amp;web=1&amp;e=l3urfF" xr:uid="{8D6545AB-A8E8-439E-BFBB-F2D65C6D196F}"/>
    <hyperlink ref="B64" r:id="rId2" xr:uid="{6DFDF7BA-3862-4668-BA09-345DD0FFD316}"/>
    <hyperlink ref="B67" r:id="rId3" xr:uid="{09BD5A39-696B-49AF-8E24-CA41561F921B}"/>
  </hyperlinks>
  <pageMargins left="0.7" right="0.7" top="0.75" bottom="0.75" header="0.3" footer="0.3"/>
  <pageSetup paperSize="9" scale="33" orientation="landscape" r:id="rId4"/>
  <legacyDrawing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BE138-FDDD-473B-88BD-2046304FC8DF}">
  <sheetPr>
    <pageSetUpPr fitToPage="1"/>
  </sheetPr>
  <dimension ref="B2:AN32"/>
  <sheetViews>
    <sheetView showGridLines="0" zoomScale="85" zoomScaleNormal="85" workbookViewId="0">
      <pane xSplit="5" ySplit="5" topLeftCell="Y6" activePane="bottomRight" state="frozen"/>
      <selection pane="topRight" activeCell="E1" sqref="E1"/>
      <selection pane="bottomLeft" activeCell="A6" sqref="A6"/>
      <selection pane="bottomRight" activeCell="Z31" sqref="Z31"/>
    </sheetView>
  </sheetViews>
  <sheetFormatPr defaultColWidth="9" defaultRowHeight="15.75"/>
  <cols>
    <col min="1" max="1" width="2" style="474" customWidth="1"/>
    <col min="2" max="3" width="12.5" style="474" customWidth="1"/>
    <col min="4" max="4" width="10.25" style="474" customWidth="1"/>
    <col min="5" max="5" width="15.125" style="474" customWidth="1"/>
    <col min="6" max="6" width="13.5" style="474" hidden="1" customWidth="1"/>
    <col min="7" max="9" width="13.5" style="476" hidden="1" customWidth="1"/>
    <col min="10" max="15" width="13.5" style="476" customWidth="1"/>
    <col min="16" max="43" width="13.5" style="474" customWidth="1"/>
    <col min="44" max="16384" width="9" style="474"/>
  </cols>
  <sheetData>
    <row r="2" spans="3:40">
      <c r="C2" s="474" t="s">
        <v>614</v>
      </c>
      <c r="G2" s="475"/>
      <c r="H2" s="475"/>
      <c r="M2" s="475"/>
      <c r="N2" s="820"/>
      <c r="O2" s="820"/>
    </row>
    <row r="3" spans="3:40">
      <c r="C3" s="477"/>
      <c r="F3" s="478">
        <v>45351</v>
      </c>
      <c r="G3" s="478">
        <v>45352</v>
      </c>
      <c r="H3" s="478">
        <v>45353</v>
      </c>
      <c r="I3" s="478">
        <v>45354</v>
      </c>
      <c r="J3" s="478">
        <v>45355</v>
      </c>
      <c r="K3" s="478">
        <v>45356</v>
      </c>
      <c r="L3" s="478">
        <v>45357</v>
      </c>
      <c r="M3" s="478">
        <v>45358</v>
      </c>
      <c r="N3" s="478">
        <v>45359</v>
      </c>
      <c r="O3" s="478">
        <v>45360</v>
      </c>
      <c r="P3" s="478">
        <v>45361</v>
      </c>
      <c r="Q3" s="478">
        <v>45362</v>
      </c>
      <c r="R3" s="478">
        <v>45363</v>
      </c>
      <c r="S3" s="478">
        <v>45364</v>
      </c>
      <c r="T3" s="478">
        <v>45365</v>
      </c>
      <c r="U3" s="478">
        <v>45366</v>
      </c>
      <c r="V3" s="478">
        <v>45367</v>
      </c>
      <c r="W3" s="478">
        <v>45368</v>
      </c>
      <c r="X3" s="478">
        <v>45369</v>
      </c>
      <c r="Y3" s="478">
        <v>45370</v>
      </c>
      <c r="Z3" s="478">
        <v>45371</v>
      </c>
      <c r="AA3" s="478">
        <v>45372</v>
      </c>
      <c r="AB3" s="478">
        <v>45373</v>
      </c>
      <c r="AC3" s="478">
        <v>45374</v>
      </c>
      <c r="AD3" s="478">
        <v>45375</v>
      </c>
      <c r="AE3" s="478">
        <v>45376</v>
      </c>
      <c r="AF3" s="478">
        <v>45377</v>
      </c>
      <c r="AG3" s="478">
        <v>45378</v>
      </c>
      <c r="AH3" s="478">
        <v>45379</v>
      </c>
      <c r="AI3" s="478">
        <v>45380</v>
      </c>
      <c r="AJ3" s="478">
        <v>45381</v>
      </c>
      <c r="AK3" s="478">
        <v>45382</v>
      </c>
      <c r="AL3" s="478">
        <v>45383</v>
      </c>
      <c r="AM3" s="478">
        <v>45384</v>
      </c>
      <c r="AN3" s="478">
        <v>45385</v>
      </c>
    </row>
    <row r="4" spans="3:40">
      <c r="C4" s="477"/>
      <c r="F4" s="479">
        <f>F3</f>
        <v>45351</v>
      </c>
      <c r="G4" s="479">
        <f t="shared" ref="G4:AN4" si="0">G3</f>
        <v>45352</v>
      </c>
      <c r="H4" s="480">
        <f t="shared" si="0"/>
        <v>45353</v>
      </c>
      <c r="I4" s="480">
        <f t="shared" si="0"/>
        <v>45354</v>
      </c>
      <c r="J4" s="479">
        <f t="shared" si="0"/>
        <v>45355</v>
      </c>
      <c r="K4" s="479">
        <f t="shared" si="0"/>
        <v>45356</v>
      </c>
      <c r="L4" s="479">
        <f t="shared" si="0"/>
        <v>45357</v>
      </c>
      <c r="M4" s="479">
        <f t="shared" si="0"/>
        <v>45358</v>
      </c>
      <c r="N4" s="479">
        <f t="shared" si="0"/>
        <v>45359</v>
      </c>
      <c r="O4" s="480">
        <f t="shared" si="0"/>
        <v>45360</v>
      </c>
      <c r="P4" s="480">
        <f t="shared" si="0"/>
        <v>45361</v>
      </c>
      <c r="Q4" s="479">
        <f t="shared" si="0"/>
        <v>45362</v>
      </c>
      <c r="R4" s="479">
        <f t="shared" si="0"/>
        <v>45363</v>
      </c>
      <c r="S4" s="479">
        <f t="shared" si="0"/>
        <v>45364</v>
      </c>
      <c r="T4" s="479">
        <f t="shared" si="0"/>
        <v>45365</v>
      </c>
      <c r="U4" s="479">
        <f t="shared" si="0"/>
        <v>45366</v>
      </c>
      <c r="V4" s="480">
        <f t="shared" si="0"/>
        <v>45367</v>
      </c>
      <c r="W4" s="480">
        <f t="shared" si="0"/>
        <v>45368</v>
      </c>
      <c r="X4" s="479">
        <f t="shared" si="0"/>
        <v>45369</v>
      </c>
      <c r="Y4" s="479">
        <f t="shared" si="0"/>
        <v>45370</v>
      </c>
      <c r="Z4" s="479">
        <f t="shared" si="0"/>
        <v>45371</v>
      </c>
      <c r="AA4" s="479">
        <f t="shared" si="0"/>
        <v>45372</v>
      </c>
      <c r="AB4" s="479">
        <f t="shared" si="0"/>
        <v>45373</v>
      </c>
      <c r="AC4" s="480">
        <f t="shared" si="0"/>
        <v>45374</v>
      </c>
      <c r="AD4" s="480">
        <f t="shared" si="0"/>
        <v>45375</v>
      </c>
      <c r="AE4" s="479">
        <f t="shared" si="0"/>
        <v>45376</v>
      </c>
      <c r="AF4" s="479">
        <f t="shared" si="0"/>
        <v>45377</v>
      </c>
      <c r="AG4" s="479">
        <f t="shared" si="0"/>
        <v>45378</v>
      </c>
      <c r="AH4" s="479">
        <f t="shared" si="0"/>
        <v>45379</v>
      </c>
      <c r="AI4" s="479">
        <f t="shared" si="0"/>
        <v>45380</v>
      </c>
      <c r="AJ4" s="480">
        <f t="shared" si="0"/>
        <v>45381</v>
      </c>
      <c r="AK4" s="480">
        <f t="shared" si="0"/>
        <v>45382</v>
      </c>
      <c r="AL4" s="479">
        <f t="shared" si="0"/>
        <v>45383</v>
      </c>
      <c r="AM4" s="479">
        <f t="shared" si="0"/>
        <v>45384</v>
      </c>
      <c r="AN4" s="479">
        <f t="shared" si="0"/>
        <v>45385</v>
      </c>
    </row>
    <row r="5" spans="3:40">
      <c r="C5" s="477"/>
      <c r="D5" s="806" t="s">
        <v>615</v>
      </c>
      <c r="E5" s="807"/>
      <c r="F5" s="481" t="s">
        <v>213</v>
      </c>
      <c r="G5" s="481" t="s">
        <v>213</v>
      </c>
      <c r="H5" s="481" t="s">
        <v>213</v>
      </c>
      <c r="I5" s="481" t="s">
        <v>213</v>
      </c>
      <c r="J5" s="481" t="s">
        <v>213</v>
      </c>
      <c r="K5" s="482" t="s">
        <v>616</v>
      </c>
      <c r="L5" s="481" t="s">
        <v>299</v>
      </c>
      <c r="M5" s="481" t="s">
        <v>299</v>
      </c>
      <c r="N5" s="481" t="s">
        <v>299</v>
      </c>
      <c r="O5" s="481" t="s">
        <v>299</v>
      </c>
      <c r="P5" s="481" t="s">
        <v>299</v>
      </c>
      <c r="Q5" s="481" t="s">
        <v>299</v>
      </c>
      <c r="R5" s="482" t="s">
        <v>617</v>
      </c>
      <c r="S5" s="483" t="s">
        <v>211</v>
      </c>
      <c r="T5" s="483" t="s">
        <v>211</v>
      </c>
      <c r="U5" s="483" t="s">
        <v>211</v>
      </c>
      <c r="V5" s="483" t="s">
        <v>211</v>
      </c>
      <c r="W5" s="483" t="s">
        <v>211</v>
      </c>
      <c r="X5" s="483" t="s">
        <v>211</v>
      </c>
      <c r="Y5" s="483" t="s">
        <v>211</v>
      </c>
      <c r="Z5" s="483" t="s">
        <v>211</v>
      </c>
      <c r="AA5" s="483" t="s">
        <v>211</v>
      </c>
      <c r="AB5" s="482" t="s">
        <v>297</v>
      </c>
      <c r="AC5" s="483" t="s">
        <v>212</v>
      </c>
      <c r="AD5" s="483" t="s">
        <v>212</v>
      </c>
      <c r="AE5" s="483" t="s">
        <v>212</v>
      </c>
      <c r="AF5" s="483" t="s">
        <v>212</v>
      </c>
      <c r="AG5" s="483" t="s">
        <v>212</v>
      </c>
      <c r="AH5" s="483" t="s">
        <v>212</v>
      </c>
      <c r="AI5" s="483" t="s">
        <v>212</v>
      </c>
      <c r="AJ5" s="483" t="s">
        <v>212</v>
      </c>
      <c r="AK5" s="483" t="s">
        <v>212</v>
      </c>
      <c r="AL5" s="483" t="s">
        <v>212</v>
      </c>
      <c r="AM5" s="482" t="s">
        <v>618</v>
      </c>
      <c r="AN5" s="481" t="s">
        <v>213</v>
      </c>
    </row>
    <row r="6" spans="3:40">
      <c r="D6" s="806" t="s">
        <v>619</v>
      </c>
      <c r="E6" s="807"/>
      <c r="F6" s="484" t="s">
        <v>220</v>
      </c>
      <c r="G6" s="485" t="s">
        <v>216</v>
      </c>
      <c r="H6" s="485" t="s">
        <v>216</v>
      </c>
      <c r="I6" s="485" t="s">
        <v>216</v>
      </c>
      <c r="J6" s="485" t="s">
        <v>216</v>
      </c>
      <c r="K6" s="485" t="s">
        <v>216</v>
      </c>
      <c r="L6" s="484" t="s">
        <v>220</v>
      </c>
      <c r="M6" s="484" t="s">
        <v>220</v>
      </c>
      <c r="N6" s="486" t="s">
        <v>214</v>
      </c>
      <c r="O6" s="486" t="s">
        <v>214</v>
      </c>
      <c r="P6" s="486" t="s">
        <v>214</v>
      </c>
      <c r="Q6" s="486" t="s">
        <v>214</v>
      </c>
      <c r="R6" s="486" t="s">
        <v>214</v>
      </c>
      <c r="S6" s="484" t="s">
        <v>220</v>
      </c>
      <c r="T6" s="487" t="s">
        <v>215</v>
      </c>
      <c r="U6" s="487" t="s">
        <v>215</v>
      </c>
      <c r="V6" s="487" t="s">
        <v>215</v>
      </c>
      <c r="W6" s="487" t="s">
        <v>215</v>
      </c>
      <c r="X6" s="487" t="s">
        <v>215</v>
      </c>
      <c r="Y6" s="484" t="s">
        <v>220</v>
      </c>
      <c r="Z6" s="484" t="s">
        <v>220</v>
      </c>
      <c r="AA6" s="485" t="s">
        <v>216</v>
      </c>
      <c r="AB6" s="485" t="s">
        <v>216</v>
      </c>
      <c r="AC6" s="485" t="s">
        <v>216</v>
      </c>
      <c r="AD6" s="485" t="s">
        <v>216</v>
      </c>
      <c r="AE6" s="485" t="s">
        <v>216</v>
      </c>
      <c r="AF6" s="484" t="s">
        <v>220</v>
      </c>
      <c r="AG6" s="484" t="s">
        <v>220</v>
      </c>
      <c r="AH6" s="486" t="s">
        <v>214</v>
      </c>
      <c r="AI6" s="486" t="s">
        <v>214</v>
      </c>
      <c r="AJ6" s="486" t="s">
        <v>214</v>
      </c>
      <c r="AK6" s="486" t="s">
        <v>214</v>
      </c>
      <c r="AL6" s="486" t="s">
        <v>214</v>
      </c>
      <c r="AM6" s="484" t="s">
        <v>220</v>
      </c>
      <c r="AN6" s="487" t="s">
        <v>215</v>
      </c>
    </row>
    <row r="7" spans="3:40">
      <c r="D7" s="806" t="s">
        <v>620</v>
      </c>
      <c r="E7" s="807"/>
      <c r="F7" s="487" t="s">
        <v>215</v>
      </c>
      <c r="G7" s="487" t="s">
        <v>215</v>
      </c>
      <c r="H7" s="487" t="s">
        <v>215</v>
      </c>
      <c r="I7" s="487" t="s">
        <v>215</v>
      </c>
      <c r="J7" s="484" t="s">
        <v>220</v>
      </c>
      <c r="K7" s="484" t="s">
        <v>220</v>
      </c>
      <c r="L7" s="485" t="s">
        <v>216</v>
      </c>
      <c r="M7" s="485" t="s">
        <v>216</v>
      </c>
      <c r="N7" s="485" t="s">
        <v>216</v>
      </c>
      <c r="O7" s="485" t="s">
        <v>216</v>
      </c>
      <c r="P7" s="485" t="s">
        <v>216</v>
      </c>
      <c r="Q7" s="484" t="s">
        <v>220</v>
      </c>
      <c r="R7" s="484" t="s">
        <v>220</v>
      </c>
      <c r="S7" s="486" t="s">
        <v>214</v>
      </c>
      <c r="T7" s="486" t="s">
        <v>214</v>
      </c>
      <c r="U7" s="486" t="s">
        <v>214</v>
      </c>
      <c r="V7" s="486" t="s">
        <v>214</v>
      </c>
      <c r="W7" s="486" t="s">
        <v>214</v>
      </c>
      <c r="X7" s="484" t="s">
        <v>220</v>
      </c>
      <c r="Y7" s="487" t="s">
        <v>215</v>
      </c>
      <c r="Z7" s="487" t="s">
        <v>215</v>
      </c>
      <c r="AA7" s="487" t="s">
        <v>215</v>
      </c>
      <c r="AB7" s="487" t="s">
        <v>215</v>
      </c>
      <c r="AC7" s="487" t="s">
        <v>215</v>
      </c>
      <c r="AD7" s="484" t="s">
        <v>220</v>
      </c>
      <c r="AE7" s="484" t="s">
        <v>220</v>
      </c>
      <c r="AF7" s="485" t="s">
        <v>216</v>
      </c>
      <c r="AG7" s="485" t="s">
        <v>216</v>
      </c>
      <c r="AH7" s="485" t="s">
        <v>216</v>
      </c>
      <c r="AI7" s="485" t="s">
        <v>216</v>
      </c>
      <c r="AJ7" s="485" t="s">
        <v>216</v>
      </c>
      <c r="AK7" s="484" t="s">
        <v>220</v>
      </c>
      <c r="AL7" s="484" t="s">
        <v>220</v>
      </c>
      <c r="AM7" s="486" t="s">
        <v>214</v>
      </c>
      <c r="AN7" s="486" t="s">
        <v>214</v>
      </c>
    </row>
    <row r="8" spans="3:40">
      <c r="D8" s="806" t="s">
        <v>621</v>
      </c>
      <c r="E8" s="807"/>
      <c r="F8" s="486" t="s">
        <v>214</v>
      </c>
      <c r="G8" s="486" t="s">
        <v>214</v>
      </c>
      <c r="H8" s="486" t="s">
        <v>214</v>
      </c>
      <c r="I8" s="484" t="s">
        <v>220</v>
      </c>
      <c r="J8" s="487" t="s">
        <v>215</v>
      </c>
      <c r="K8" s="487" t="s">
        <v>215</v>
      </c>
      <c r="L8" s="487" t="s">
        <v>215</v>
      </c>
      <c r="M8" s="487" t="s">
        <v>215</v>
      </c>
      <c r="N8" s="487" t="s">
        <v>215</v>
      </c>
      <c r="O8" s="484" t="s">
        <v>220</v>
      </c>
      <c r="P8" s="484" t="s">
        <v>220</v>
      </c>
      <c r="Q8" s="485" t="s">
        <v>216</v>
      </c>
      <c r="R8" s="485" t="s">
        <v>216</v>
      </c>
      <c r="S8" s="485" t="s">
        <v>216</v>
      </c>
      <c r="T8" s="485" t="s">
        <v>216</v>
      </c>
      <c r="U8" s="485" t="s">
        <v>216</v>
      </c>
      <c r="V8" s="484" t="s">
        <v>220</v>
      </c>
      <c r="W8" s="484" t="s">
        <v>220</v>
      </c>
      <c r="X8" s="486" t="s">
        <v>214</v>
      </c>
      <c r="Y8" s="486" t="s">
        <v>214</v>
      </c>
      <c r="Z8" s="486" t="s">
        <v>214</v>
      </c>
      <c r="AA8" s="486" t="s">
        <v>214</v>
      </c>
      <c r="AB8" s="486" t="s">
        <v>214</v>
      </c>
      <c r="AC8" s="484" t="s">
        <v>220</v>
      </c>
      <c r="AD8" s="487" t="s">
        <v>215</v>
      </c>
      <c r="AE8" s="487" t="s">
        <v>215</v>
      </c>
      <c r="AF8" s="487" t="s">
        <v>215</v>
      </c>
      <c r="AG8" s="487" t="s">
        <v>215</v>
      </c>
      <c r="AH8" s="487" t="s">
        <v>215</v>
      </c>
      <c r="AI8" s="484" t="s">
        <v>220</v>
      </c>
      <c r="AJ8" s="484" t="s">
        <v>220</v>
      </c>
      <c r="AK8" s="485" t="s">
        <v>216</v>
      </c>
      <c r="AL8" s="485" t="s">
        <v>216</v>
      </c>
      <c r="AM8" s="485" t="s">
        <v>216</v>
      </c>
      <c r="AN8" s="485" t="s">
        <v>216</v>
      </c>
    </row>
    <row r="9" spans="3:40">
      <c r="D9" s="806" t="s">
        <v>622</v>
      </c>
      <c r="E9" s="807"/>
      <c r="F9" s="485" t="s">
        <v>216</v>
      </c>
      <c r="G9" s="484" t="s">
        <v>220</v>
      </c>
      <c r="H9" s="484" t="s">
        <v>220</v>
      </c>
      <c r="I9" s="486" t="s">
        <v>214</v>
      </c>
      <c r="J9" s="486" t="s">
        <v>214</v>
      </c>
      <c r="K9" s="486" t="s">
        <v>214</v>
      </c>
      <c r="L9" s="486" t="s">
        <v>214</v>
      </c>
      <c r="M9" s="486" t="s">
        <v>214</v>
      </c>
      <c r="N9" s="484" t="s">
        <v>220</v>
      </c>
      <c r="O9" s="487" t="s">
        <v>215</v>
      </c>
      <c r="P9" s="487" t="s">
        <v>215</v>
      </c>
      <c r="Q9" s="487" t="s">
        <v>215</v>
      </c>
      <c r="R9" s="487" t="s">
        <v>215</v>
      </c>
      <c r="S9" s="487" t="s">
        <v>215</v>
      </c>
      <c r="T9" s="484" t="s">
        <v>220</v>
      </c>
      <c r="U9" s="484" t="s">
        <v>220</v>
      </c>
      <c r="V9" s="485" t="s">
        <v>216</v>
      </c>
      <c r="W9" s="485" t="s">
        <v>216</v>
      </c>
      <c r="X9" s="485" t="s">
        <v>216</v>
      </c>
      <c r="Y9" s="485" t="s">
        <v>216</v>
      </c>
      <c r="Z9" s="485" t="s">
        <v>216</v>
      </c>
      <c r="AA9" s="484" t="s">
        <v>220</v>
      </c>
      <c r="AB9" s="484" t="s">
        <v>220</v>
      </c>
      <c r="AC9" s="486" t="s">
        <v>214</v>
      </c>
      <c r="AD9" s="486" t="s">
        <v>214</v>
      </c>
      <c r="AE9" s="486" t="s">
        <v>214</v>
      </c>
      <c r="AF9" s="486" t="s">
        <v>214</v>
      </c>
      <c r="AG9" s="486" t="s">
        <v>214</v>
      </c>
      <c r="AH9" s="484" t="s">
        <v>220</v>
      </c>
      <c r="AI9" s="487" t="s">
        <v>215</v>
      </c>
      <c r="AJ9" s="487" t="s">
        <v>215</v>
      </c>
      <c r="AK9" s="487" t="s">
        <v>215</v>
      </c>
      <c r="AL9" s="487" t="s">
        <v>215</v>
      </c>
      <c r="AM9" s="487" t="s">
        <v>215</v>
      </c>
      <c r="AN9" s="484" t="s">
        <v>220</v>
      </c>
    </row>
    <row r="10" spans="3:40" ht="8.1" customHeight="1"/>
    <row r="11" spans="3:40" ht="18" customHeight="1">
      <c r="C11" s="488" t="s">
        <v>690</v>
      </c>
    </row>
    <row r="12" spans="3:40" ht="18" customHeight="1">
      <c r="C12" s="489">
        <f>COUNTIF(K12:AK12,"&lt;&gt;*休*")+COUNTIF(K12:AK12,"??休出????")</f>
        <v>22</v>
      </c>
      <c r="D12" s="490" t="s">
        <v>623</v>
      </c>
      <c r="E12" s="490" t="s">
        <v>624</v>
      </c>
      <c r="F12" s="491" t="s">
        <v>217</v>
      </c>
      <c r="G12" s="491" t="s">
        <v>217</v>
      </c>
      <c r="H12" s="492" t="s">
        <v>220</v>
      </c>
      <c r="I12" s="492" t="s">
        <v>220</v>
      </c>
      <c r="J12" s="491" t="s">
        <v>217</v>
      </c>
      <c r="K12" s="493" t="s">
        <v>221</v>
      </c>
      <c r="L12" s="493" t="s">
        <v>221</v>
      </c>
      <c r="M12" s="493" t="s">
        <v>221</v>
      </c>
      <c r="N12" s="493" t="s">
        <v>221</v>
      </c>
      <c r="O12" s="492" t="s">
        <v>220</v>
      </c>
      <c r="P12" s="492" t="s">
        <v>220</v>
      </c>
      <c r="Q12" s="493" t="s">
        <v>221</v>
      </c>
      <c r="R12" s="493" t="s">
        <v>221</v>
      </c>
      <c r="S12" s="493" t="s">
        <v>222</v>
      </c>
      <c r="T12" s="493" t="s">
        <v>221</v>
      </c>
      <c r="U12" s="493" t="s">
        <v>222</v>
      </c>
      <c r="V12" s="492" t="s">
        <v>220</v>
      </c>
      <c r="W12" s="493" t="s">
        <v>302</v>
      </c>
      <c r="X12" s="493" t="s">
        <v>221</v>
      </c>
      <c r="Y12" s="493" t="s">
        <v>222</v>
      </c>
      <c r="Z12" s="493" t="s">
        <v>221</v>
      </c>
      <c r="AA12" s="493" t="s">
        <v>222</v>
      </c>
      <c r="AB12" s="493" t="s">
        <v>221</v>
      </c>
      <c r="AC12" s="492" t="s">
        <v>220</v>
      </c>
      <c r="AD12" s="493" t="s">
        <v>302</v>
      </c>
      <c r="AE12" s="493" t="s">
        <v>222</v>
      </c>
      <c r="AF12" s="493" t="s">
        <v>221</v>
      </c>
      <c r="AG12" s="493" t="s">
        <v>222</v>
      </c>
      <c r="AH12" s="493" t="s">
        <v>221</v>
      </c>
      <c r="AI12" s="493" t="s">
        <v>222</v>
      </c>
      <c r="AJ12" s="492" t="s">
        <v>220</v>
      </c>
      <c r="AK12" s="493" t="s">
        <v>302</v>
      </c>
      <c r="AL12" s="493" t="s">
        <v>221</v>
      </c>
      <c r="AM12" s="493" t="s">
        <v>222</v>
      </c>
      <c r="AN12" s="492" t="s">
        <v>220</v>
      </c>
    </row>
    <row r="13" spans="3:40" ht="18" customHeight="1">
      <c r="C13" s="489">
        <f t="shared" ref="C13:C14" si="1">COUNTIF(K13:AK13,"&lt;&gt;*休*")+COUNTIF(K13:AK13,"??休出????")</f>
        <v>22</v>
      </c>
      <c r="D13" s="490" t="s">
        <v>625</v>
      </c>
      <c r="E13" s="490" t="s">
        <v>624</v>
      </c>
      <c r="F13" s="491" t="s">
        <v>217</v>
      </c>
      <c r="G13" s="491" t="s">
        <v>217</v>
      </c>
      <c r="H13" s="492" t="s">
        <v>220</v>
      </c>
      <c r="I13" s="492" t="s">
        <v>220</v>
      </c>
      <c r="J13" s="491" t="s">
        <v>217</v>
      </c>
      <c r="K13" s="491" t="s">
        <v>217</v>
      </c>
      <c r="L13" s="491" t="s">
        <v>217</v>
      </c>
      <c r="M13" s="491" t="s">
        <v>217</v>
      </c>
      <c r="N13" s="491" t="s">
        <v>217</v>
      </c>
      <c r="O13" s="492" t="s">
        <v>220</v>
      </c>
      <c r="P13" s="492" t="s">
        <v>220</v>
      </c>
      <c r="Q13" s="491" t="s">
        <v>217</v>
      </c>
      <c r="R13" s="493" t="s">
        <v>222</v>
      </c>
      <c r="S13" s="493" t="s">
        <v>221</v>
      </c>
      <c r="T13" s="493" t="s">
        <v>222</v>
      </c>
      <c r="U13" s="493" t="s">
        <v>221</v>
      </c>
      <c r="V13" s="493" t="s">
        <v>302</v>
      </c>
      <c r="W13" s="492" t="s">
        <v>220</v>
      </c>
      <c r="X13" s="493" t="s">
        <v>222</v>
      </c>
      <c r="Y13" s="493" t="s">
        <v>221</v>
      </c>
      <c r="Z13" s="493" t="s">
        <v>222</v>
      </c>
      <c r="AA13" s="493" t="s">
        <v>221</v>
      </c>
      <c r="AB13" s="493" t="s">
        <v>222</v>
      </c>
      <c r="AC13" s="493" t="s">
        <v>302</v>
      </c>
      <c r="AD13" s="492" t="s">
        <v>220</v>
      </c>
      <c r="AE13" s="493" t="s">
        <v>221</v>
      </c>
      <c r="AF13" s="493" t="s">
        <v>222</v>
      </c>
      <c r="AG13" s="493" t="s">
        <v>221</v>
      </c>
      <c r="AH13" s="493" t="s">
        <v>222</v>
      </c>
      <c r="AI13" s="493" t="s">
        <v>221</v>
      </c>
      <c r="AJ13" s="493" t="s">
        <v>302</v>
      </c>
      <c r="AK13" s="492" t="s">
        <v>220</v>
      </c>
      <c r="AL13" s="493" t="s">
        <v>222</v>
      </c>
      <c r="AM13" s="493" t="s">
        <v>222</v>
      </c>
      <c r="AN13" s="492" t="s">
        <v>220</v>
      </c>
    </row>
    <row r="14" spans="3:40" ht="16.5" customHeight="1">
      <c r="C14" s="489">
        <f t="shared" si="1"/>
        <v>22</v>
      </c>
      <c r="D14" s="490" t="s">
        <v>626</v>
      </c>
      <c r="E14" s="490" t="s">
        <v>627</v>
      </c>
      <c r="F14" s="491" t="s">
        <v>217</v>
      </c>
      <c r="G14" s="491" t="s">
        <v>217</v>
      </c>
      <c r="H14" s="492" t="s">
        <v>220</v>
      </c>
      <c r="I14" s="492" t="s">
        <v>220</v>
      </c>
      <c r="J14" s="491" t="s">
        <v>217</v>
      </c>
      <c r="K14" s="493" t="s">
        <v>221</v>
      </c>
      <c r="L14" s="493" t="s">
        <v>221</v>
      </c>
      <c r="M14" s="493" t="s">
        <v>221</v>
      </c>
      <c r="N14" s="493" t="s">
        <v>221</v>
      </c>
      <c r="O14" s="492" t="s">
        <v>220</v>
      </c>
      <c r="P14" s="492" t="s">
        <v>220</v>
      </c>
      <c r="Q14" s="493" t="s">
        <v>223</v>
      </c>
      <c r="R14" s="493" t="s">
        <v>223</v>
      </c>
      <c r="S14" s="493" t="s">
        <v>628</v>
      </c>
      <c r="T14" s="493" t="s">
        <v>223</v>
      </c>
      <c r="U14" s="493" t="s">
        <v>223</v>
      </c>
      <c r="V14" s="493" t="s">
        <v>223</v>
      </c>
      <c r="W14" s="492" t="s">
        <v>220</v>
      </c>
      <c r="X14" s="493" t="s">
        <v>223</v>
      </c>
      <c r="Y14" s="493" t="s">
        <v>223</v>
      </c>
      <c r="Z14" s="493" t="s">
        <v>223</v>
      </c>
      <c r="AA14" s="493" t="s">
        <v>223</v>
      </c>
      <c r="AB14" s="493" t="s">
        <v>223</v>
      </c>
      <c r="AC14" s="493" t="s">
        <v>628</v>
      </c>
      <c r="AD14" s="492" t="s">
        <v>220</v>
      </c>
      <c r="AE14" s="493" t="s">
        <v>223</v>
      </c>
      <c r="AF14" s="493" t="s">
        <v>223</v>
      </c>
      <c r="AG14" s="493" t="s">
        <v>223</v>
      </c>
      <c r="AH14" s="493" t="s">
        <v>223</v>
      </c>
      <c r="AI14" s="493" t="s">
        <v>223</v>
      </c>
      <c r="AJ14" s="493" t="s">
        <v>223</v>
      </c>
      <c r="AK14" s="492" t="s">
        <v>220</v>
      </c>
      <c r="AL14" s="493" t="s">
        <v>223</v>
      </c>
      <c r="AM14" s="493" t="s">
        <v>223</v>
      </c>
      <c r="AN14" s="492" t="s">
        <v>220</v>
      </c>
    </row>
    <row r="15" spans="3:40">
      <c r="C15" s="494"/>
    </row>
    <row r="16" spans="3:40">
      <c r="C16" s="495"/>
    </row>
    <row r="17" spans="2:40">
      <c r="C17" s="495"/>
    </row>
    <row r="18" spans="2:40">
      <c r="K18" s="476" t="s">
        <v>210</v>
      </c>
    </row>
    <row r="19" spans="2:40">
      <c r="C19" s="474" t="s">
        <v>629</v>
      </c>
      <c r="F19" s="496" t="s">
        <v>213</v>
      </c>
      <c r="G19" s="496" t="s">
        <v>213</v>
      </c>
      <c r="H19" s="496" t="s">
        <v>213</v>
      </c>
      <c r="I19" s="496" t="s">
        <v>213</v>
      </c>
      <c r="J19" s="496" t="s">
        <v>213</v>
      </c>
      <c r="K19" s="497" t="s">
        <v>616</v>
      </c>
      <c r="L19" s="496" t="s">
        <v>299</v>
      </c>
      <c r="M19" s="496" t="s">
        <v>299</v>
      </c>
      <c r="N19" s="496" t="s">
        <v>299</v>
      </c>
      <c r="O19" s="496" t="s">
        <v>299</v>
      </c>
      <c r="P19" s="496" t="s">
        <v>299</v>
      </c>
      <c r="Q19" s="496" t="s">
        <v>299</v>
      </c>
      <c r="R19" s="497" t="s">
        <v>617</v>
      </c>
      <c r="S19" s="498" t="s">
        <v>211</v>
      </c>
      <c r="T19" s="498" t="s">
        <v>211</v>
      </c>
      <c r="U19" s="498" t="s">
        <v>211</v>
      </c>
      <c r="V19" s="498" t="s">
        <v>211</v>
      </c>
      <c r="W19" s="498" t="s">
        <v>211</v>
      </c>
      <c r="X19" s="498" t="s">
        <v>211</v>
      </c>
      <c r="Y19" s="498" t="s">
        <v>211</v>
      </c>
      <c r="Z19" s="498" t="s">
        <v>211</v>
      </c>
      <c r="AA19" s="498" t="s">
        <v>211</v>
      </c>
      <c r="AB19" s="497" t="s">
        <v>297</v>
      </c>
      <c r="AC19" s="498" t="s">
        <v>212</v>
      </c>
      <c r="AD19" s="498" t="s">
        <v>212</v>
      </c>
      <c r="AE19" s="498" t="s">
        <v>212</v>
      </c>
      <c r="AF19" s="498" t="s">
        <v>212</v>
      </c>
      <c r="AG19" s="498" t="s">
        <v>212</v>
      </c>
      <c r="AH19" s="498" t="s">
        <v>212</v>
      </c>
      <c r="AI19" s="498" t="s">
        <v>212</v>
      </c>
      <c r="AJ19" s="498" t="s">
        <v>212</v>
      </c>
      <c r="AK19" s="498" t="s">
        <v>212</v>
      </c>
      <c r="AL19" s="498" t="s">
        <v>212</v>
      </c>
      <c r="AM19" s="497" t="s">
        <v>618</v>
      </c>
      <c r="AN19" s="496" t="s">
        <v>213</v>
      </c>
    </row>
    <row r="20" spans="2:40">
      <c r="F20" s="478">
        <v>45351</v>
      </c>
      <c r="G20" s="478">
        <v>45352</v>
      </c>
      <c r="H20" s="478">
        <v>45353</v>
      </c>
      <c r="I20" s="478">
        <v>45354</v>
      </c>
      <c r="J20" s="478">
        <v>45355</v>
      </c>
      <c r="K20" s="478">
        <v>45356</v>
      </c>
      <c r="L20" s="478">
        <v>45357</v>
      </c>
      <c r="M20" s="478">
        <v>45358</v>
      </c>
      <c r="N20" s="478">
        <v>45359</v>
      </c>
      <c r="O20" s="478">
        <v>45360</v>
      </c>
      <c r="P20" s="478">
        <v>45361</v>
      </c>
      <c r="Q20" s="478">
        <v>45362</v>
      </c>
      <c r="R20" s="478">
        <v>45363</v>
      </c>
      <c r="S20" s="478">
        <v>45364</v>
      </c>
      <c r="T20" s="478">
        <v>45365</v>
      </c>
      <c r="U20" s="478">
        <v>45366</v>
      </c>
      <c r="V20" s="478">
        <v>45367</v>
      </c>
      <c r="W20" s="478">
        <v>45368</v>
      </c>
      <c r="X20" s="478">
        <v>45369</v>
      </c>
      <c r="Y20" s="478">
        <v>45370</v>
      </c>
      <c r="Z20" s="478">
        <v>45371</v>
      </c>
      <c r="AA20" s="478">
        <v>45372</v>
      </c>
      <c r="AB20" s="478">
        <v>45373</v>
      </c>
      <c r="AC20" s="478">
        <v>45374</v>
      </c>
      <c r="AD20" s="478">
        <v>45375</v>
      </c>
      <c r="AE20" s="478">
        <v>45376</v>
      </c>
      <c r="AF20" s="478">
        <v>45377</v>
      </c>
      <c r="AG20" s="478">
        <v>45378</v>
      </c>
      <c r="AH20" s="478">
        <v>45379</v>
      </c>
      <c r="AI20" s="478">
        <v>45380</v>
      </c>
      <c r="AJ20" s="478">
        <v>45381</v>
      </c>
      <c r="AK20" s="478">
        <v>45382</v>
      </c>
      <c r="AL20" s="478">
        <v>45383</v>
      </c>
      <c r="AM20" s="478">
        <v>45384</v>
      </c>
      <c r="AN20" s="478">
        <v>45385</v>
      </c>
    </row>
    <row r="21" spans="2:40">
      <c r="B21" s="488" t="s">
        <v>690</v>
      </c>
      <c r="C21" s="499" t="s">
        <v>630</v>
      </c>
      <c r="D21" s="806" t="s">
        <v>631</v>
      </c>
      <c r="E21" s="807"/>
      <c r="F21" s="500" t="s">
        <v>206</v>
      </c>
      <c r="G21" s="500" t="s">
        <v>207</v>
      </c>
      <c r="H21" s="501" t="s">
        <v>208</v>
      </c>
      <c r="I21" s="501" t="s">
        <v>209</v>
      </c>
      <c r="J21" s="500" t="s">
        <v>203</v>
      </c>
      <c r="K21" s="500" t="s">
        <v>204</v>
      </c>
      <c r="L21" s="500" t="s">
        <v>205</v>
      </c>
      <c r="M21" s="500" t="s">
        <v>206</v>
      </c>
      <c r="N21" s="500" t="s">
        <v>207</v>
      </c>
      <c r="O21" s="501" t="s">
        <v>208</v>
      </c>
      <c r="P21" s="501" t="s">
        <v>209</v>
      </c>
      <c r="Q21" s="500" t="s">
        <v>203</v>
      </c>
      <c r="R21" s="500" t="s">
        <v>204</v>
      </c>
      <c r="S21" s="500" t="s">
        <v>205</v>
      </c>
      <c r="T21" s="500" t="s">
        <v>206</v>
      </c>
      <c r="U21" s="500" t="s">
        <v>207</v>
      </c>
      <c r="V21" s="501" t="s">
        <v>208</v>
      </c>
      <c r="W21" s="501" t="s">
        <v>209</v>
      </c>
      <c r="X21" s="500" t="s">
        <v>203</v>
      </c>
      <c r="Y21" s="500" t="s">
        <v>204</v>
      </c>
      <c r="Z21" s="500" t="s">
        <v>205</v>
      </c>
      <c r="AA21" s="500" t="s">
        <v>206</v>
      </c>
      <c r="AB21" s="500" t="s">
        <v>207</v>
      </c>
      <c r="AC21" s="501" t="s">
        <v>208</v>
      </c>
      <c r="AD21" s="501" t="s">
        <v>209</v>
      </c>
      <c r="AE21" s="500" t="s">
        <v>203</v>
      </c>
      <c r="AF21" s="500" t="s">
        <v>204</v>
      </c>
      <c r="AG21" s="500" t="s">
        <v>205</v>
      </c>
      <c r="AH21" s="500" t="s">
        <v>206</v>
      </c>
      <c r="AI21" s="500" t="s">
        <v>207</v>
      </c>
      <c r="AJ21" s="501" t="s">
        <v>208</v>
      </c>
      <c r="AK21" s="501" t="s">
        <v>209</v>
      </c>
      <c r="AL21" s="500" t="s">
        <v>203</v>
      </c>
      <c r="AM21" s="500" t="s">
        <v>204</v>
      </c>
      <c r="AN21" s="500" t="s">
        <v>205</v>
      </c>
    </row>
    <row r="22" spans="2:40" ht="24.95" customHeight="1">
      <c r="B22" s="489">
        <f>COUNTIF(K22:AK22,"&lt;&gt;*休*")</f>
        <v>21</v>
      </c>
      <c r="C22" s="502" t="s">
        <v>632</v>
      </c>
      <c r="D22" s="808" t="s">
        <v>633</v>
      </c>
      <c r="E22" s="809"/>
      <c r="F22" s="491" t="s">
        <v>217</v>
      </c>
      <c r="G22" s="491" t="s">
        <v>217</v>
      </c>
      <c r="H22" s="492" t="s">
        <v>220</v>
      </c>
      <c r="I22" s="492" t="s">
        <v>220</v>
      </c>
      <c r="J22" s="503" t="s">
        <v>216</v>
      </c>
      <c r="K22" s="491" t="s">
        <v>217</v>
      </c>
      <c r="L22" s="487" t="s">
        <v>215</v>
      </c>
      <c r="M22" s="484" t="s">
        <v>233</v>
      </c>
      <c r="N22" s="486" t="s">
        <v>214</v>
      </c>
      <c r="O22" s="486" t="s">
        <v>214</v>
      </c>
      <c r="P22" s="486" t="s">
        <v>214</v>
      </c>
      <c r="Q22" s="486" t="s">
        <v>214</v>
      </c>
      <c r="R22" s="486" t="s">
        <v>214</v>
      </c>
      <c r="S22" s="484" t="s">
        <v>233</v>
      </c>
      <c r="T22" s="487" t="s">
        <v>215</v>
      </c>
      <c r="U22" s="487" t="s">
        <v>215</v>
      </c>
      <c r="V22" s="487" t="s">
        <v>215</v>
      </c>
      <c r="W22" s="487" t="s">
        <v>215</v>
      </c>
      <c r="X22" s="487" t="s">
        <v>215</v>
      </c>
      <c r="Y22" s="484" t="s">
        <v>233</v>
      </c>
      <c r="Z22" s="484" t="s">
        <v>233</v>
      </c>
      <c r="AA22" s="485" t="s">
        <v>216</v>
      </c>
      <c r="AB22" s="485" t="s">
        <v>216</v>
      </c>
      <c r="AC22" s="485" t="s">
        <v>216</v>
      </c>
      <c r="AD22" s="485" t="s">
        <v>216</v>
      </c>
      <c r="AE22" s="485" t="s">
        <v>216</v>
      </c>
      <c r="AF22" s="484" t="s">
        <v>233</v>
      </c>
      <c r="AG22" s="484" t="s">
        <v>233</v>
      </c>
      <c r="AH22" s="486" t="s">
        <v>214</v>
      </c>
      <c r="AI22" s="486" t="s">
        <v>214</v>
      </c>
      <c r="AJ22" s="486" t="s">
        <v>214</v>
      </c>
      <c r="AK22" s="486" t="s">
        <v>214</v>
      </c>
      <c r="AL22" s="486" t="s">
        <v>214</v>
      </c>
      <c r="AM22" s="484" t="s">
        <v>233</v>
      </c>
      <c r="AN22" s="491" t="s">
        <v>217</v>
      </c>
    </row>
    <row r="23" spans="2:40" ht="24.95" customHeight="1">
      <c r="B23" s="489">
        <f t="shared" ref="B23:B27" si="2">COUNTIF(K23:AK23,"&lt;&gt;*休*")</f>
        <v>20</v>
      </c>
      <c r="C23" s="502" t="s">
        <v>634</v>
      </c>
      <c r="D23" s="810" t="s">
        <v>635</v>
      </c>
      <c r="E23" s="811"/>
      <c r="F23" s="491" t="s">
        <v>217</v>
      </c>
      <c r="G23" s="491" t="s">
        <v>217</v>
      </c>
      <c r="H23" s="492" t="s">
        <v>220</v>
      </c>
      <c r="I23" s="492" t="s">
        <v>220</v>
      </c>
      <c r="J23" s="484" t="s">
        <v>233</v>
      </c>
      <c r="K23" s="484" t="s">
        <v>233</v>
      </c>
      <c r="L23" s="485" t="s">
        <v>216</v>
      </c>
      <c r="M23" s="485" t="s">
        <v>216</v>
      </c>
      <c r="N23" s="485" t="s">
        <v>216</v>
      </c>
      <c r="O23" s="485" t="s">
        <v>216</v>
      </c>
      <c r="P23" s="485" t="s">
        <v>216</v>
      </c>
      <c r="Q23" s="484" t="s">
        <v>233</v>
      </c>
      <c r="R23" s="484" t="s">
        <v>233</v>
      </c>
      <c r="S23" s="486" t="s">
        <v>214</v>
      </c>
      <c r="T23" s="486" t="s">
        <v>214</v>
      </c>
      <c r="U23" s="486" t="s">
        <v>214</v>
      </c>
      <c r="V23" s="486" t="s">
        <v>214</v>
      </c>
      <c r="W23" s="486" t="s">
        <v>214</v>
      </c>
      <c r="X23" s="484" t="s">
        <v>233</v>
      </c>
      <c r="Y23" s="487" t="s">
        <v>215</v>
      </c>
      <c r="Z23" s="487" t="s">
        <v>215</v>
      </c>
      <c r="AA23" s="487" t="s">
        <v>215</v>
      </c>
      <c r="AB23" s="487" t="s">
        <v>215</v>
      </c>
      <c r="AC23" s="487" t="s">
        <v>215</v>
      </c>
      <c r="AD23" s="484" t="s">
        <v>233</v>
      </c>
      <c r="AE23" s="484" t="s">
        <v>233</v>
      </c>
      <c r="AF23" s="485" t="s">
        <v>216</v>
      </c>
      <c r="AG23" s="485" t="s">
        <v>216</v>
      </c>
      <c r="AH23" s="485" t="s">
        <v>216</v>
      </c>
      <c r="AI23" s="485" t="s">
        <v>216</v>
      </c>
      <c r="AJ23" s="485" t="s">
        <v>216</v>
      </c>
      <c r="AK23" s="484" t="s">
        <v>233</v>
      </c>
      <c r="AL23" s="484" t="s">
        <v>233</v>
      </c>
      <c r="AM23" s="491" t="s">
        <v>217</v>
      </c>
      <c r="AN23" s="491" t="s">
        <v>217</v>
      </c>
    </row>
    <row r="24" spans="2:40" ht="24.95" customHeight="1">
      <c r="B24" s="489">
        <f t="shared" si="2"/>
        <v>20</v>
      </c>
      <c r="C24" s="502" t="s">
        <v>636</v>
      </c>
      <c r="D24" s="812" t="s">
        <v>637</v>
      </c>
      <c r="E24" s="813"/>
      <c r="F24" s="491" t="s">
        <v>217</v>
      </c>
      <c r="G24" s="491" t="s">
        <v>217</v>
      </c>
      <c r="H24" s="492" t="s">
        <v>220</v>
      </c>
      <c r="I24" s="492" t="s">
        <v>220</v>
      </c>
      <c r="J24" s="504" t="s">
        <v>215</v>
      </c>
      <c r="K24" s="487" t="s">
        <v>215</v>
      </c>
      <c r="L24" s="487" t="s">
        <v>215</v>
      </c>
      <c r="M24" s="487" t="s">
        <v>215</v>
      </c>
      <c r="N24" s="487" t="s">
        <v>215</v>
      </c>
      <c r="O24" s="484" t="s">
        <v>233</v>
      </c>
      <c r="P24" s="484" t="s">
        <v>233</v>
      </c>
      <c r="Q24" s="485" t="s">
        <v>216</v>
      </c>
      <c r="R24" s="485" t="s">
        <v>216</v>
      </c>
      <c r="S24" s="485" t="s">
        <v>216</v>
      </c>
      <c r="T24" s="485" t="s">
        <v>216</v>
      </c>
      <c r="U24" s="485" t="s">
        <v>216</v>
      </c>
      <c r="V24" s="484" t="s">
        <v>233</v>
      </c>
      <c r="W24" s="484" t="s">
        <v>233</v>
      </c>
      <c r="X24" s="486" t="s">
        <v>214</v>
      </c>
      <c r="Y24" s="486" t="s">
        <v>214</v>
      </c>
      <c r="Z24" s="486" t="s">
        <v>214</v>
      </c>
      <c r="AA24" s="486" t="s">
        <v>214</v>
      </c>
      <c r="AB24" s="486" t="s">
        <v>214</v>
      </c>
      <c r="AC24" s="484" t="s">
        <v>233</v>
      </c>
      <c r="AD24" s="487" t="s">
        <v>215</v>
      </c>
      <c r="AE24" s="487" t="s">
        <v>215</v>
      </c>
      <c r="AF24" s="487" t="s">
        <v>215</v>
      </c>
      <c r="AG24" s="487" t="s">
        <v>215</v>
      </c>
      <c r="AH24" s="487" t="s">
        <v>215</v>
      </c>
      <c r="AI24" s="484" t="s">
        <v>233</v>
      </c>
      <c r="AJ24" s="484" t="s">
        <v>233</v>
      </c>
      <c r="AK24" s="485" t="s">
        <v>216</v>
      </c>
      <c r="AL24" s="485" t="s">
        <v>216</v>
      </c>
      <c r="AM24" s="485" t="s">
        <v>216</v>
      </c>
      <c r="AN24" s="492" t="s">
        <v>220</v>
      </c>
    </row>
    <row r="25" spans="2:40" ht="24.95" customHeight="1">
      <c r="B25" s="489">
        <f t="shared" si="2"/>
        <v>20</v>
      </c>
      <c r="C25" s="619" t="s">
        <v>638</v>
      </c>
      <c r="D25" s="814"/>
      <c r="E25" s="815"/>
      <c r="F25" s="491" t="s">
        <v>217</v>
      </c>
      <c r="G25" s="491" t="s">
        <v>217</v>
      </c>
      <c r="H25" s="492" t="s">
        <v>220</v>
      </c>
      <c r="I25" s="492" t="s">
        <v>220</v>
      </c>
      <c r="J25" s="504" t="s">
        <v>215</v>
      </c>
      <c r="K25" s="487" t="s">
        <v>215</v>
      </c>
      <c r="L25" s="487" t="s">
        <v>215</v>
      </c>
      <c r="M25" s="487" t="s">
        <v>215</v>
      </c>
      <c r="N25" s="487" t="s">
        <v>215</v>
      </c>
      <c r="O25" s="484" t="s">
        <v>233</v>
      </c>
      <c r="P25" s="484" t="s">
        <v>233</v>
      </c>
      <c r="Q25" s="485" t="s">
        <v>216</v>
      </c>
      <c r="R25" s="485" t="s">
        <v>216</v>
      </c>
      <c r="S25" s="485" t="s">
        <v>216</v>
      </c>
      <c r="T25" s="485" t="s">
        <v>216</v>
      </c>
      <c r="U25" s="485" t="s">
        <v>216</v>
      </c>
      <c r="V25" s="484" t="s">
        <v>233</v>
      </c>
      <c r="W25" s="484" t="s">
        <v>233</v>
      </c>
      <c r="X25" s="486" t="s">
        <v>214</v>
      </c>
      <c r="Y25" s="486" t="s">
        <v>214</v>
      </c>
      <c r="Z25" s="486" t="s">
        <v>214</v>
      </c>
      <c r="AA25" s="486" t="s">
        <v>214</v>
      </c>
      <c r="AB25" s="486" t="s">
        <v>214</v>
      </c>
      <c r="AC25" s="484" t="s">
        <v>233</v>
      </c>
      <c r="AD25" s="487" t="s">
        <v>215</v>
      </c>
      <c r="AE25" s="487" t="s">
        <v>215</v>
      </c>
      <c r="AF25" s="487" t="s">
        <v>215</v>
      </c>
      <c r="AG25" s="487" t="s">
        <v>215</v>
      </c>
      <c r="AH25" s="487" t="s">
        <v>215</v>
      </c>
      <c r="AI25" s="484" t="s">
        <v>233</v>
      </c>
      <c r="AJ25" s="484" t="s">
        <v>233</v>
      </c>
      <c r="AK25" s="485" t="s">
        <v>216</v>
      </c>
      <c r="AL25" s="485" t="s">
        <v>216</v>
      </c>
      <c r="AM25" s="485" t="s">
        <v>216</v>
      </c>
      <c r="AN25" s="492" t="s">
        <v>220</v>
      </c>
    </row>
    <row r="26" spans="2:40" ht="24.95" customHeight="1">
      <c r="B26" s="489">
        <f t="shared" si="2"/>
        <v>21</v>
      </c>
      <c r="C26" s="502" t="s">
        <v>639</v>
      </c>
      <c r="D26" s="816" t="s">
        <v>640</v>
      </c>
      <c r="E26" s="817"/>
      <c r="F26" s="491" t="s">
        <v>217</v>
      </c>
      <c r="G26" s="491" t="s">
        <v>217</v>
      </c>
      <c r="H26" s="492" t="s">
        <v>220</v>
      </c>
      <c r="I26" s="492" t="s">
        <v>220</v>
      </c>
      <c r="J26" s="505" t="s">
        <v>214</v>
      </c>
      <c r="K26" s="486" t="s">
        <v>214</v>
      </c>
      <c r="L26" s="486" t="s">
        <v>214</v>
      </c>
      <c r="M26" s="486" t="s">
        <v>214</v>
      </c>
      <c r="N26" s="484" t="s">
        <v>233</v>
      </c>
      <c r="O26" s="487" t="s">
        <v>215</v>
      </c>
      <c r="P26" s="487" t="s">
        <v>215</v>
      </c>
      <c r="Q26" s="487" t="s">
        <v>215</v>
      </c>
      <c r="R26" s="487" t="s">
        <v>215</v>
      </c>
      <c r="S26" s="487" t="s">
        <v>215</v>
      </c>
      <c r="T26" s="484" t="s">
        <v>233</v>
      </c>
      <c r="U26" s="484" t="s">
        <v>233</v>
      </c>
      <c r="V26" s="485" t="s">
        <v>216</v>
      </c>
      <c r="W26" s="485" t="s">
        <v>216</v>
      </c>
      <c r="X26" s="485" t="s">
        <v>216</v>
      </c>
      <c r="Y26" s="485" t="s">
        <v>216</v>
      </c>
      <c r="Z26" s="485" t="s">
        <v>216</v>
      </c>
      <c r="AA26" s="484" t="s">
        <v>233</v>
      </c>
      <c r="AB26" s="484" t="s">
        <v>233</v>
      </c>
      <c r="AC26" s="486" t="s">
        <v>214</v>
      </c>
      <c r="AD26" s="486" t="s">
        <v>214</v>
      </c>
      <c r="AE26" s="486" t="s">
        <v>214</v>
      </c>
      <c r="AF26" s="486" t="s">
        <v>214</v>
      </c>
      <c r="AG26" s="486" t="s">
        <v>214</v>
      </c>
      <c r="AH26" s="484" t="s">
        <v>233</v>
      </c>
      <c r="AI26" s="487" t="s">
        <v>215</v>
      </c>
      <c r="AJ26" s="487" t="s">
        <v>215</v>
      </c>
      <c r="AK26" s="487" t="s">
        <v>215</v>
      </c>
      <c r="AL26" s="487" t="s">
        <v>215</v>
      </c>
      <c r="AM26" s="487" t="s">
        <v>215</v>
      </c>
      <c r="AN26" s="492" t="s">
        <v>220</v>
      </c>
    </row>
    <row r="27" spans="2:40" ht="24.95" customHeight="1">
      <c r="B27" s="489">
        <f t="shared" si="2"/>
        <v>21</v>
      </c>
      <c r="C27" s="502" t="s">
        <v>641</v>
      </c>
      <c r="D27" s="818"/>
      <c r="E27" s="819"/>
      <c r="F27" s="491" t="s">
        <v>217</v>
      </c>
      <c r="G27" s="491" t="s">
        <v>217</v>
      </c>
      <c r="H27" s="492" t="s">
        <v>220</v>
      </c>
      <c r="I27" s="492" t="s">
        <v>220</v>
      </c>
      <c r="J27" s="505" t="s">
        <v>214</v>
      </c>
      <c r="K27" s="486" t="s">
        <v>214</v>
      </c>
      <c r="L27" s="486" t="s">
        <v>214</v>
      </c>
      <c r="M27" s="486" t="s">
        <v>214</v>
      </c>
      <c r="N27" s="484" t="s">
        <v>233</v>
      </c>
      <c r="O27" s="487" t="s">
        <v>215</v>
      </c>
      <c r="P27" s="487" t="s">
        <v>215</v>
      </c>
      <c r="Q27" s="487" t="s">
        <v>215</v>
      </c>
      <c r="R27" s="487" t="s">
        <v>215</v>
      </c>
      <c r="S27" s="487" t="s">
        <v>215</v>
      </c>
      <c r="T27" s="484" t="s">
        <v>233</v>
      </c>
      <c r="U27" s="484" t="s">
        <v>233</v>
      </c>
      <c r="V27" s="485" t="s">
        <v>216</v>
      </c>
      <c r="W27" s="485" t="s">
        <v>216</v>
      </c>
      <c r="X27" s="485" t="s">
        <v>216</v>
      </c>
      <c r="Y27" s="485" t="s">
        <v>216</v>
      </c>
      <c r="Z27" s="485" t="s">
        <v>216</v>
      </c>
      <c r="AA27" s="484" t="s">
        <v>233</v>
      </c>
      <c r="AB27" s="484" t="s">
        <v>233</v>
      </c>
      <c r="AC27" s="486" t="s">
        <v>214</v>
      </c>
      <c r="AD27" s="486" t="s">
        <v>214</v>
      </c>
      <c r="AE27" s="486" t="s">
        <v>214</v>
      </c>
      <c r="AF27" s="486" t="s">
        <v>214</v>
      </c>
      <c r="AG27" s="486" t="s">
        <v>214</v>
      </c>
      <c r="AH27" s="484" t="s">
        <v>233</v>
      </c>
      <c r="AI27" s="487" t="s">
        <v>215</v>
      </c>
      <c r="AJ27" s="487" t="s">
        <v>215</v>
      </c>
      <c r="AK27" s="487" t="s">
        <v>215</v>
      </c>
      <c r="AL27" s="487" t="s">
        <v>215</v>
      </c>
      <c r="AM27" s="487" t="s">
        <v>215</v>
      </c>
      <c r="AN27" s="492" t="s">
        <v>220</v>
      </c>
    </row>
    <row r="29" spans="2:40">
      <c r="F29" s="476"/>
      <c r="P29" s="476"/>
      <c r="Q29" s="476"/>
      <c r="R29" s="476"/>
      <c r="S29" s="476"/>
      <c r="T29" s="476"/>
      <c r="U29" s="476"/>
      <c r="V29" s="476"/>
      <c r="W29" s="476"/>
      <c r="X29" s="476"/>
      <c r="Y29" s="476"/>
      <c r="Z29" s="476"/>
      <c r="AA29" s="476"/>
      <c r="AB29" s="476"/>
      <c r="AC29" s="476"/>
      <c r="AD29" s="476"/>
      <c r="AE29" s="476"/>
      <c r="AF29" s="476"/>
      <c r="AG29" s="476"/>
      <c r="AH29" s="476"/>
      <c r="AI29" s="476"/>
      <c r="AJ29" s="476"/>
      <c r="AK29" s="476"/>
      <c r="AL29" s="476"/>
      <c r="AM29" s="476"/>
      <c r="AN29" s="476"/>
    </row>
    <row r="30" spans="2:40">
      <c r="D30" s="506" t="s">
        <v>642</v>
      </c>
    </row>
    <row r="31" spans="2:40">
      <c r="D31" s="506" t="s">
        <v>643</v>
      </c>
    </row>
    <row r="32" spans="2:40">
      <c r="D32" s="506" t="s">
        <v>644</v>
      </c>
    </row>
  </sheetData>
  <mergeCells count="11">
    <mergeCell ref="D9:E9"/>
    <mergeCell ref="N2:O2"/>
    <mergeCell ref="D5:E5"/>
    <mergeCell ref="D6:E6"/>
    <mergeCell ref="D7:E7"/>
    <mergeCell ref="D8:E8"/>
    <mergeCell ref="D21:E21"/>
    <mergeCell ref="D22:E22"/>
    <mergeCell ref="D23:E23"/>
    <mergeCell ref="D24:E25"/>
    <mergeCell ref="D26:E27"/>
  </mergeCells>
  <phoneticPr fontId="5" type="noConversion"/>
  <pageMargins left="0.7" right="0.7" top="0.75" bottom="0.75" header="0.3" footer="0.3"/>
  <pageSetup paperSize="9" scale="2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B03C5-44EA-469A-8335-27C6CF948C2E}">
  <sheetPr>
    <pageSetUpPr fitToPage="1"/>
  </sheetPr>
  <dimension ref="A1:AE73"/>
  <sheetViews>
    <sheetView view="pageBreakPreview" topLeftCell="M34" zoomScaleNormal="100" zoomScaleSheetLayoutView="100" workbookViewId="0">
      <selection activeCell="AC61" sqref="AC61"/>
    </sheetView>
  </sheetViews>
  <sheetFormatPr defaultColWidth="9" defaultRowHeight="14.25"/>
  <cols>
    <col min="1" max="1" width="3.625" style="197" customWidth="1"/>
    <col min="2" max="2" width="2.125" style="197" customWidth="1"/>
    <col min="3" max="3" width="6.625" style="197" customWidth="1"/>
    <col min="4" max="11" width="8.875" style="197" customWidth="1"/>
    <col min="12" max="12" width="9" style="197" customWidth="1"/>
    <col min="13" max="14" width="8.875" style="197" customWidth="1"/>
    <col min="15" max="15" width="9" style="197" customWidth="1"/>
    <col min="16" max="16" width="3.125" style="197" customWidth="1"/>
    <col min="17" max="28" width="8.875" style="197" customWidth="1"/>
    <col min="29" max="29" width="9" style="197"/>
    <col min="30" max="30" width="2.125" style="197" customWidth="1"/>
    <col min="31" max="31" width="3.625" style="197" customWidth="1"/>
    <col min="32" max="16384" width="9" style="197"/>
  </cols>
  <sheetData>
    <row r="1" spans="1:31" ht="24.75" thickBot="1">
      <c r="A1" s="2"/>
      <c r="B1" s="2"/>
      <c r="C1" s="759" t="s">
        <v>682</v>
      </c>
      <c r="D1" s="759"/>
      <c r="E1" s="759"/>
      <c r="F1" s="759"/>
      <c r="G1" s="759"/>
      <c r="H1" s="759"/>
      <c r="I1" s="759"/>
      <c r="J1" s="759"/>
      <c r="K1" s="759"/>
      <c r="L1" s="759"/>
      <c r="M1" s="759"/>
      <c r="N1" s="759"/>
      <c r="O1" s="759"/>
      <c r="P1" s="759"/>
      <c r="Q1" s="759"/>
      <c r="R1" s="759"/>
      <c r="S1" s="759"/>
      <c r="T1" s="759"/>
      <c r="U1" s="759"/>
      <c r="V1" s="759"/>
      <c r="W1" s="759"/>
      <c r="X1" s="759"/>
      <c r="Y1" s="759"/>
      <c r="Z1" s="759"/>
      <c r="AA1" s="759"/>
      <c r="AB1" s="759"/>
      <c r="AC1" s="759"/>
      <c r="AD1" s="2"/>
      <c r="AE1" s="2"/>
    </row>
    <row r="2" spans="1:31" ht="16.5">
      <c r="A2" s="2"/>
      <c r="B2" s="328"/>
      <c r="C2" s="329" t="s">
        <v>591</v>
      </c>
      <c r="D2" s="329"/>
      <c r="E2" s="330"/>
      <c r="F2" s="330"/>
      <c r="G2" s="330"/>
      <c r="H2" s="330"/>
      <c r="I2" s="330"/>
      <c r="J2" s="330"/>
      <c r="K2" s="330"/>
      <c r="L2" s="330"/>
      <c r="M2" s="330"/>
      <c r="N2" s="330"/>
      <c r="O2" s="330"/>
      <c r="P2" s="330"/>
      <c r="Q2" s="330"/>
      <c r="R2" s="330"/>
      <c r="S2" s="330"/>
      <c r="T2" s="330"/>
      <c r="U2" s="330"/>
      <c r="V2" s="330"/>
      <c r="W2" s="330"/>
      <c r="X2" s="330"/>
      <c r="Y2" s="330"/>
      <c r="Z2" s="330"/>
      <c r="AA2" s="330"/>
      <c r="AB2" s="330"/>
      <c r="AC2" s="330"/>
      <c r="AD2" s="331"/>
      <c r="AE2" s="2"/>
    </row>
    <row r="3" spans="1:31" ht="3.75" customHeight="1">
      <c r="A3" s="2"/>
      <c r="B3" s="332"/>
      <c r="C3" s="333"/>
      <c r="D3" s="333"/>
      <c r="E3" s="334"/>
      <c r="F3" s="334"/>
      <c r="G3" s="334"/>
      <c r="H3" s="334"/>
      <c r="I3" s="334"/>
      <c r="J3" s="334"/>
      <c r="K3" s="334"/>
      <c r="L3" s="334"/>
      <c r="M3" s="334"/>
      <c r="N3" s="334"/>
      <c r="O3" s="334"/>
      <c r="P3" s="334"/>
      <c r="Q3" s="334"/>
      <c r="R3" s="334"/>
      <c r="S3" s="334"/>
      <c r="T3" s="334"/>
      <c r="U3" s="334"/>
      <c r="V3" s="334"/>
      <c r="W3" s="334"/>
      <c r="X3" s="334"/>
      <c r="Y3" s="334"/>
      <c r="Z3" s="334"/>
      <c r="AA3" s="334"/>
      <c r="AB3" s="334"/>
      <c r="AC3" s="334"/>
      <c r="AD3" s="335"/>
      <c r="AE3" s="2"/>
    </row>
    <row r="4" spans="1:31" ht="16.5">
      <c r="A4" s="2"/>
      <c r="B4" s="332"/>
      <c r="C4" s="336" t="s">
        <v>1</v>
      </c>
      <c r="D4" s="336" t="s">
        <v>2</v>
      </c>
      <c r="E4" s="2"/>
      <c r="F4" s="2"/>
      <c r="G4" s="2"/>
      <c r="H4" s="2"/>
      <c r="I4" s="2"/>
      <c r="J4" s="2"/>
      <c r="K4" s="2"/>
      <c r="L4" s="2"/>
      <c r="M4" s="2"/>
      <c r="N4" s="2"/>
      <c r="O4" s="2"/>
      <c r="P4" s="2"/>
      <c r="Q4" s="336" t="s">
        <v>3</v>
      </c>
      <c r="R4" s="336" t="s">
        <v>4</v>
      </c>
      <c r="S4" s="2"/>
      <c r="T4" s="2"/>
      <c r="U4" s="2"/>
      <c r="V4" s="2"/>
      <c r="W4" s="2"/>
      <c r="X4" s="2"/>
      <c r="Y4" s="2"/>
      <c r="Z4" s="2"/>
      <c r="AA4" s="2"/>
      <c r="AB4" s="2"/>
      <c r="AC4" s="2"/>
      <c r="AD4" s="335"/>
      <c r="AE4" s="2"/>
    </row>
    <row r="5" spans="1:31">
      <c r="A5" s="2"/>
      <c r="B5" s="332"/>
      <c r="C5" s="453" t="s">
        <v>5</v>
      </c>
      <c r="D5" s="756" t="s">
        <v>6</v>
      </c>
      <c r="E5" s="756"/>
      <c r="F5" s="756"/>
      <c r="G5" s="756"/>
      <c r="H5" s="756"/>
      <c r="I5" s="453" t="s">
        <v>423</v>
      </c>
      <c r="J5" s="760" t="s">
        <v>7</v>
      </c>
      <c r="K5" s="761"/>
      <c r="L5" s="761"/>
      <c r="M5" s="761"/>
      <c r="N5" s="761"/>
      <c r="O5" s="762"/>
      <c r="P5" s="337"/>
      <c r="Q5" s="453" t="s">
        <v>5</v>
      </c>
      <c r="R5" s="756" t="s">
        <v>6</v>
      </c>
      <c r="S5" s="756"/>
      <c r="T5" s="756"/>
      <c r="U5" s="756"/>
      <c r="V5" s="756"/>
      <c r="W5" s="453" t="s">
        <v>423</v>
      </c>
      <c r="X5" s="757" t="s">
        <v>7</v>
      </c>
      <c r="Y5" s="758"/>
      <c r="Z5" s="758"/>
      <c r="AA5" s="758"/>
      <c r="AB5" s="758"/>
      <c r="AC5" s="766"/>
      <c r="AD5" s="335"/>
      <c r="AE5" s="2"/>
    </row>
    <row r="6" spans="1:31">
      <c r="A6" s="2"/>
      <c r="B6" s="332"/>
      <c r="C6" s="453">
        <v>1</v>
      </c>
      <c r="D6" s="293" t="s">
        <v>593</v>
      </c>
      <c r="E6" s="294"/>
      <c r="F6" s="294"/>
      <c r="G6" s="294"/>
      <c r="H6" s="183"/>
      <c r="I6" s="301"/>
      <c r="J6" s="397"/>
      <c r="K6" s="185"/>
      <c r="L6" s="185"/>
      <c r="M6" s="185"/>
      <c r="N6" s="185"/>
      <c r="O6" s="302"/>
      <c r="P6" s="2"/>
      <c r="Q6" s="748">
        <v>1</v>
      </c>
      <c r="R6" s="750" t="s">
        <v>586</v>
      </c>
      <c r="S6" s="751"/>
      <c r="T6" s="751"/>
      <c r="U6" s="751"/>
      <c r="V6" s="752"/>
      <c r="W6" s="748" t="s">
        <v>15</v>
      </c>
      <c r="X6" s="293"/>
      <c r="Y6" s="294"/>
      <c r="Z6" s="294"/>
      <c r="AA6" s="294"/>
      <c r="AB6" s="294"/>
      <c r="AC6" s="183"/>
      <c r="AD6" s="335"/>
      <c r="AE6" s="2"/>
    </row>
    <row r="7" spans="1:31">
      <c r="A7" s="2"/>
      <c r="B7" s="332"/>
      <c r="C7" s="453">
        <v>2</v>
      </c>
      <c r="D7" s="184" t="s">
        <v>587</v>
      </c>
      <c r="E7" s="185"/>
      <c r="F7" s="185"/>
      <c r="G7" s="185"/>
      <c r="H7" s="186"/>
      <c r="I7" s="303"/>
      <c r="J7" s="397"/>
      <c r="K7" s="294"/>
      <c r="L7" s="294"/>
      <c r="M7" s="294"/>
      <c r="N7" s="294"/>
      <c r="O7" s="302"/>
      <c r="P7" s="2"/>
      <c r="Q7" s="749"/>
      <c r="R7" s="753"/>
      <c r="S7" s="754"/>
      <c r="T7" s="754"/>
      <c r="U7" s="754"/>
      <c r="V7" s="755"/>
      <c r="W7" s="749"/>
      <c r="X7" s="293"/>
      <c r="Y7" s="294"/>
      <c r="Z7" s="294"/>
      <c r="AA7" s="294"/>
      <c r="AB7" s="294"/>
      <c r="AC7" s="183"/>
      <c r="AD7" s="335"/>
      <c r="AE7" s="2"/>
    </row>
    <row r="8" spans="1:31">
      <c r="A8" s="2"/>
      <c r="B8" s="332"/>
      <c r="C8" s="453">
        <v>3</v>
      </c>
      <c r="D8" s="184" t="s">
        <v>594</v>
      </c>
      <c r="E8" s="185"/>
      <c r="F8" s="185"/>
      <c r="G8" s="185"/>
      <c r="H8" s="186"/>
      <c r="I8" s="301"/>
      <c r="J8" s="292"/>
      <c r="K8" s="185"/>
      <c r="L8" s="185"/>
      <c r="M8" s="185"/>
      <c r="N8" s="185"/>
      <c r="O8" s="302"/>
      <c r="P8" s="2"/>
      <c r="Q8" s="453">
        <v>2</v>
      </c>
      <c r="R8" s="184" t="s">
        <v>599</v>
      </c>
      <c r="S8" s="185"/>
      <c r="T8" s="185"/>
      <c r="U8" s="185"/>
      <c r="V8" s="186"/>
      <c r="W8" s="321" t="s">
        <v>422</v>
      </c>
      <c r="X8" s="293"/>
      <c r="Y8" s="294"/>
      <c r="Z8" s="294"/>
      <c r="AA8" s="294"/>
      <c r="AB8" s="294"/>
      <c r="AC8" s="183"/>
      <c r="AD8" s="335"/>
      <c r="AE8" s="2"/>
    </row>
    <row r="9" spans="1:31">
      <c r="A9" s="2"/>
      <c r="B9" s="332"/>
      <c r="C9" s="748">
        <v>4</v>
      </c>
      <c r="D9" s="750" t="s">
        <v>595</v>
      </c>
      <c r="E9" s="751"/>
      <c r="F9" s="751"/>
      <c r="G9" s="751"/>
      <c r="H9" s="752"/>
      <c r="I9" s="301"/>
      <c r="J9" s="292"/>
      <c r="K9" s="185"/>
      <c r="L9" s="185"/>
      <c r="M9" s="185"/>
      <c r="N9" s="185"/>
      <c r="O9" s="302"/>
      <c r="P9" s="2"/>
      <c r="Q9" s="453">
        <v>3</v>
      </c>
      <c r="R9" s="184" t="s">
        <v>588</v>
      </c>
      <c r="S9" s="185"/>
      <c r="T9" s="185"/>
      <c r="U9" s="185"/>
      <c r="V9" s="186"/>
      <c r="W9" s="321" t="s">
        <v>422</v>
      </c>
      <c r="X9" s="293"/>
      <c r="Y9" s="294"/>
      <c r="Z9" s="294"/>
      <c r="AA9" s="294"/>
      <c r="AB9" s="294"/>
      <c r="AC9" s="183"/>
      <c r="AD9" s="335"/>
      <c r="AE9" s="2"/>
    </row>
    <row r="10" spans="1:31">
      <c r="A10" s="2"/>
      <c r="B10" s="332"/>
      <c r="C10" s="749"/>
      <c r="D10" s="753"/>
      <c r="E10" s="754"/>
      <c r="F10" s="754"/>
      <c r="G10" s="754"/>
      <c r="H10" s="755"/>
      <c r="I10" s="301"/>
      <c r="J10" s="292"/>
      <c r="K10" s="185"/>
      <c r="L10" s="185"/>
      <c r="M10" s="185"/>
      <c r="N10" s="185"/>
      <c r="O10" s="302"/>
      <c r="P10" s="2"/>
      <c r="Q10" s="748">
        <v>4</v>
      </c>
      <c r="R10" s="750" t="s">
        <v>589</v>
      </c>
      <c r="S10" s="751"/>
      <c r="T10" s="751"/>
      <c r="U10" s="751"/>
      <c r="V10" s="752"/>
      <c r="W10" s="748" t="s">
        <v>422</v>
      </c>
      <c r="X10" s="293"/>
      <c r="Y10" s="294"/>
      <c r="Z10" s="294"/>
      <c r="AA10" s="294"/>
      <c r="AB10" s="294"/>
      <c r="AC10" s="183"/>
      <c r="AD10" s="335"/>
      <c r="AE10" s="2"/>
    </row>
    <row r="11" spans="1:31">
      <c r="A11" s="2"/>
      <c r="B11" s="332"/>
      <c r="C11" s="304"/>
      <c r="D11" s="305"/>
      <c r="E11" s="306"/>
      <c r="F11" s="306"/>
      <c r="G11" s="306"/>
      <c r="H11" s="307"/>
      <c r="I11" s="303"/>
      <c r="J11" s="397"/>
      <c r="K11" s="185"/>
      <c r="L11" s="185"/>
      <c r="M11" s="185"/>
      <c r="N11" s="185"/>
      <c r="O11" s="302"/>
      <c r="P11" s="2"/>
      <c r="Q11" s="749"/>
      <c r="R11" s="753"/>
      <c r="S11" s="754"/>
      <c r="T11" s="754"/>
      <c r="U11" s="754"/>
      <c r="V11" s="755"/>
      <c r="W11" s="749"/>
      <c r="X11" s="293"/>
      <c r="Y11" s="294"/>
      <c r="Z11" s="294"/>
      <c r="AA11" s="294"/>
      <c r="AB11" s="294"/>
      <c r="AC11" s="183"/>
      <c r="AD11" s="335"/>
      <c r="AE11" s="2"/>
    </row>
    <row r="12" spans="1:31">
      <c r="A12" s="2"/>
      <c r="B12" s="332"/>
      <c r="C12" s="767">
        <v>5</v>
      </c>
      <c r="D12" s="768" t="s">
        <v>386</v>
      </c>
      <c r="E12" s="769"/>
      <c r="F12" s="769"/>
      <c r="G12" s="769"/>
      <c r="H12" s="770"/>
      <c r="I12" s="303"/>
      <c r="J12" s="473"/>
      <c r="K12" s="185"/>
      <c r="L12" s="185"/>
      <c r="M12" s="185"/>
      <c r="N12" s="185"/>
      <c r="O12" s="302"/>
      <c r="P12" s="2"/>
      <c r="Q12" s="451">
        <v>5</v>
      </c>
      <c r="R12" s="452" t="s">
        <v>590</v>
      </c>
      <c r="S12" s="324"/>
      <c r="T12" s="324"/>
      <c r="U12" s="324"/>
      <c r="V12" s="325"/>
      <c r="W12" s="321" t="s">
        <v>422</v>
      </c>
      <c r="X12" s="196"/>
      <c r="Y12" s="198"/>
      <c r="Z12" s="198"/>
      <c r="AA12" s="198"/>
      <c r="AB12" s="198"/>
      <c r="AC12" s="199"/>
      <c r="AD12" s="335"/>
      <c r="AE12" s="2"/>
    </row>
    <row r="13" spans="1:31">
      <c r="A13" s="2"/>
      <c r="B13" s="332"/>
      <c r="C13" s="767"/>
      <c r="D13" s="768"/>
      <c r="E13" s="769"/>
      <c r="F13" s="769"/>
      <c r="G13" s="769"/>
      <c r="H13" s="770"/>
      <c r="I13" s="316"/>
      <c r="J13" s="454"/>
      <c r="K13" s="198"/>
      <c r="L13" s="198"/>
      <c r="M13" s="198"/>
      <c r="N13" s="198"/>
      <c r="O13" s="455"/>
      <c r="P13" s="2"/>
      <c r="Q13" s="306"/>
      <c r="R13" s="306"/>
      <c r="S13" s="306"/>
      <c r="T13" s="306"/>
      <c r="U13" s="306"/>
      <c r="V13" s="306"/>
      <c r="W13" s="338"/>
      <c r="X13" s="198"/>
      <c r="Y13" s="198"/>
      <c r="Z13" s="198"/>
      <c r="AA13" s="198"/>
      <c r="AB13" s="198"/>
      <c r="AC13" s="198"/>
      <c r="AD13" s="335"/>
      <c r="AE13" s="2"/>
    </row>
    <row r="14" spans="1:31">
      <c r="A14" s="2"/>
      <c r="B14" s="332"/>
      <c r="C14" s="312"/>
      <c r="D14" s="313"/>
      <c r="E14" s="314"/>
      <c r="F14" s="314"/>
      <c r="G14" s="314"/>
      <c r="H14" s="315"/>
      <c r="I14" s="456"/>
      <c r="J14" s="292"/>
      <c r="K14" s="185"/>
      <c r="L14" s="185"/>
      <c r="M14" s="185"/>
      <c r="N14" s="185"/>
      <c r="O14" s="457"/>
      <c r="P14" s="2"/>
      <c r="Q14" s="310"/>
      <c r="R14" s="310"/>
      <c r="S14" s="310"/>
      <c r="T14" s="310"/>
      <c r="U14" s="310"/>
      <c r="V14" s="310"/>
      <c r="W14" s="339"/>
      <c r="X14" s="334"/>
      <c r="Y14" s="334"/>
      <c r="Z14" s="334"/>
      <c r="AA14" s="334"/>
      <c r="AB14" s="334"/>
      <c r="AC14" s="334"/>
      <c r="AD14" s="335"/>
      <c r="AE14" s="2"/>
    </row>
    <row r="15" spans="1:31">
      <c r="A15" s="2"/>
      <c r="B15" s="332"/>
      <c r="C15" s="451">
        <v>6</v>
      </c>
      <c r="D15" s="305" t="s">
        <v>596</v>
      </c>
      <c r="E15" s="306"/>
      <c r="F15" s="306"/>
      <c r="G15" s="306"/>
      <c r="H15" s="307"/>
      <c r="I15" s="317"/>
      <c r="J15" s="292"/>
      <c r="K15" s="185"/>
      <c r="L15" s="185"/>
      <c r="M15" s="185"/>
      <c r="N15" s="185"/>
      <c r="O15" s="302"/>
      <c r="P15" s="2"/>
      <c r="Q15" s="2"/>
      <c r="R15" s="2"/>
      <c r="S15" s="2"/>
      <c r="T15" s="2"/>
      <c r="U15" s="2"/>
      <c r="V15" s="2"/>
      <c r="W15" s="2"/>
      <c r="X15" s="2"/>
      <c r="Y15" s="2"/>
      <c r="Z15" s="2"/>
      <c r="AA15" s="2"/>
      <c r="AB15" s="2"/>
      <c r="AC15" s="2"/>
      <c r="AD15" s="335"/>
      <c r="AE15" s="2"/>
    </row>
    <row r="16" spans="1:31">
      <c r="A16" s="2"/>
      <c r="B16" s="332"/>
      <c r="C16" s="312"/>
      <c r="D16" s="313"/>
      <c r="E16" s="314"/>
      <c r="F16" s="314"/>
      <c r="G16" s="314"/>
      <c r="H16" s="315"/>
      <c r="I16" s="318"/>
      <c r="J16" s="292"/>
      <c r="K16" s="185"/>
      <c r="L16" s="185"/>
      <c r="M16" s="185"/>
      <c r="N16" s="185"/>
      <c r="O16" s="302"/>
      <c r="P16" s="2"/>
      <c r="Q16" s="2"/>
      <c r="R16" s="2"/>
      <c r="S16" s="2"/>
      <c r="T16" s="2"/>
      <c r="U16" s="2"/>
      <c r="V16" s="2"/>
      <c r="W16" s="2"/>
      <c r="X16" s="2"/>
      <c r="Y16" s="2"/>
      <c r="Z16" s="2"/>
      <c r="AA16" s="2"/>
      <c r="AB16" s="2"/>
      <c r="AC16" s="2"/>
      <c r="AD16" s="335"/>
      <c r="AE16" s="2"/>
    </row>
    <row r="17" spans="1:31">
      <c r="A17" s="2"/>
      <c r="B17" s="33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335"/>
      <c r="AE17" s="2"/>
    </row>
    <row r="18" spans="1:31">
      <c r="A18" s="2"/>
      <c r="B18" s="33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335"/>
      <c r="AE18" s="2"/>
    </row>
    <row r="19" spans="1:31">
      <c r="A19" s="2"/>
      <c r="B19" s="33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335"/>
      <c r="AE19" s="2"/>
    </row>
    <row r="20" spans="1:31">
      <c r="A20" s="2"/>
      <c r="B20" s="33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335"/>
      <c r="AE20" s="2"/>
    </row>
    <row r="21" spans="1:31">
      <c r="A21" s="2"/>
      <c r="B21" s="332"/>
      <c r="C21" s="2"/>
      <c r="D21" s="2"/>
      <c r="E21" s="2"/>
      <c r="F21" s="2"/>
      <c r="G21" s="2"/>
      <c r="H21" s="2"/>
      <c r="I21" s="2"/>
      <c r="J21" s="2"/>
      <c r="K21" s="2"/>
      <c r="L21" s="2"/>
      <c r="M21" s="2"/>
      <c r="N21" s="2"/>
      <c r="O21" s="2"/>
      <c r="P21" s="2"/>
      <c r="Q21" s="337"/>
      <c r="R21" s="2"/>
      <c r="S21" s="2"/>
      <c r="T21" s="2"/>
      <c r="U21" s="2"/>
      <c r="V21" s="2"/>
      <c r="W21" s="340"/>
      <c r="X21" s="2"/>
      <c r="Y21" s="2"/>
      <c r="Z21" s="2"/>
      <c r="AA21" s="2"/>
      <c r="AB21" s="2"/>
      <c r="AC21" s="2"/>
      <c r="AD21" s="335"/>
      <c r="AE21" s="2"/>
    </row>
    <row r="22" spans="1:31">
      <c r="A22" s="2"/>
      <c r="B22" s="332"/>
      <c r="C22" s="2"/>
      <c r="D22" s="2"/>
      <c r="E22" s="2"/>
      <c r="F22" s="2"/>
      <c r="G22" s="2"/>
      <c r="H22" s="2"/>
      <c r="I22" s="2"/>
      <c r="J22" s="2"/>
      <c r="K22" s="2"/>
      <c r="L22" s="2"/>
      <c r="M22" s="2"/>
      <c r="N22" s="2"/>
      <c r="O22" s="2"/>
      <c r="P22" s="2"/>
      <c r="Q22" s="337"/>
      <c r="R22" s="2"/>
      <c r="S22" s="2"/>
      <c r="T22" s="2"/>
      <c r="U22" s="2"/>
      <c r="V22" s="2"/>
      <c r="W22" s="340"/>
      <c r="X22" s="2"/>
      <c r="Y22" s="2"/>
      <c r="Z22" s="2"/>
      <c r="AA22" s="2"/>
      <c r="AB22" s="2"/>
      <c r="AC22" s="2"/>
      <c r="AD22" s="335"/>
      <c r="AE22" s="2"/>
    </row>
    <row r="23" spans="1:31">
      <c r="A23" s="2"/>
      <c r="B23" s="332"/>
      <c r="C23" s="2"/>
      <c r="D23" s="2"/>
      <c r="E23" s="2"/>
      <c r="F23" s="2"/>
      <c r="G23" s="2"/>
      <c r="H23" s="2"/>
      <c r="I23" s="2"/>
      <c r="J23" s="2"/>
      <c r="K23" s="2"/>
      <c r="L23" s="2"/>
      <c r="M23" s="2"/>
      <c r="N23" s="2"/>
      <c r="O23" s="2"/>
      <c r="P23" s="2"/>
      <c r="Q23" s="337"/>
      <c r="R23" s="2"/>
      <c r="S23" s="2"/>
      <c r="T23" s="2"/>
      <c r="U23" s="2"/>
      <c r="V23" s="2"/>
      <c r="W23" s="340"/>
      <c r="X23" s="2"/>
      <c r="Y23" s="2"/>
      <c r="Z23" s="2"/>
      <c r="AA23" s="2"/>
      <c r="AB23" s="2"/>
      <c r="AC23" s="2"/>
      <c r="AD23" s="335"/>
      <c r="AE23" s="2"/>
    </row>
    <row r="24" spans="1:31">
      <c r="A24" s="2"/>
      <c r="B24" s="33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335"/>
      <c r="AE24" s="2"/>
    </row>
    <row r="25" spans="1:31">
      <c r="A25" s="2"/>
      <c r="B25" s="332"/>
      <c r="C25" s="200"/>
      <c r="D25" s="2"/>
      <c r="E25" s="2"/>
      <c r="F25" s="2"/>
      <c r="G25" s="2"/>
      <c r="H25" s="2"/>
      <c r="I25" s="2"/>
      <c r="J25" s="2"/>
      <c r="K25" s="2"/>
      <c r="L25" s="2"/>
      <c r="M25" s="2"/>
      <c r="N25" s="2"/>
      <c r="O25" s="2"/>
      <c r="P25" s="2"/>
      <c r="Q25" s="2" t="s">
        <v>8</v>
      </c>
      <c r="R25" s="2"/>
      <c r="S25" s="2"/>
      <c r="T25" s="2"/>
      <c r="U25" s="2"/>
      <c r="V25" s="2"/>
      <c r="W25" s="2"/>
      <c r="X25" s="2"/>
      <c r="Y25" s="2"/>
      <c r="Z25" s="2"/>
      <c r="AA25" s="2"/>
      <c r="AB25" s="2"/>
      <c r="AC25" s="2"/>
      <c r="AD25" s="335"/>
      <c r="AE25" s="2"/>
    </row>
    <row r="26" spans="1:31">
      <c r="A26" s="2"/>
      <c r="B26" s="332"/>
      <c r="C26" s="2"/>
      <c r="D26" s="2"/>
      <c r="E26" s="2"/>
      <c r="F26" s="2"/>
      <c r="G26" s="2"/>
      <c r="H26" s="2"/>
      <c r="I26" s="2"/>
      <c r="J26" s="2"/>
      <c r="K26" s="2"/>
      <c r="L26" s="2"/>
      <c r="M26" s="2"/>
      <c r="N26" s="2"/>
      <c r="O26" s="2"/>
      <c r="P26" s="2"/>
      <c r="Q26" s="326"/>
      <c r="R26" s="198"/>
      <c r="S26" s="198"/>
      <c r="T26" s="198"/>
      <c r="U26" s="198"/>
      <c r="V26" s="198"/>
      <c r="W26" s="341"/>
      <c r="X26" s="198"/>
      <c r="Y26" s="198"/>
      <c r="Z26" s="198"/>
      <c r="AA26" s="198"/>
      <c r="AB26" s="198"/>
      <c r="AC26" s="199"/>
      <c r="AD26" s="335"/>
      <c r="AE26" s="2"/>
    </row>
    <row r="27" spans="1:31">
      <c r="A27" s="2"/>
      <c r="B27" s="332"/>
      <c r="C27" s="200" t="s">
        <v>9</v>
      </c>
      <c r="D27" s="2"/>
      <c r="E27" s="2"/>
      <c r="F27" s="2"/>
      <c r="G27" s="2"/>
      <c r="H27" s="2"/>
      <c r="I27" s="2"/>
      <c r="J27" s="2"/>
      <c r="K27" s="2"/>
      <c r="L27" s="2"/>
      <c r="M27" s="2"/>
      <c r="N27" s="2"/>
      <c r="O27" s="2"/>
      <c r="P27" s="2"/>
      <c r="Q27" s="458"/>
      <c r="R27" s="2"/>
      <c r="S27" s="2"/>
      <c r="T27" s="2"/>
      <c r="U27" s="2"/>
      <c r="V27" s="2"/>
      <c r="W27" s="340"/>
      <c r="X27" s="2"/>
      <c r="Y27" s="2"/>
      <c r="Z27" s="2"/>
      <c r="AA27" s="2"/>
      <c r="AB27" s="2"/>
      <c r="AC27" s="201"/>
      <c r="AD27" s="335"/>
      <c r="AE27" s="2"/>
    </row>
    <row r="28" spans="1:31">
      <c r="A28" s="2"/>
      <c r="B28" s="332"/>
      <c r="C28" s="319"/>
      <c r="D28" s="198"/>
      <c r="E28" s="198"/>
      <c r="F28" s="198"/>
      <c r="G28" s="198"/>
      <c r="H28" s="198"/>
      <c r="I28" s="198"/>
      <c r="J28" s="198"/>
      <c r="K28" s="198"/>
      <c r="L28" s="198"/>
      <c r="M28" s="198"/>
      <c r="N28" s="198"/>
      <c r="O28" s="199"/>
      <c r="P28" s="2"/>
      <c r="Q28" s="458"/>
      <c r="R28" s="2"/>
      <c r="S28" s="2"/>
      <c r="T28" s="2"/>
      <c r="U28" s="2"/>
      <c r="V28" s="2"/>
      <c r="W28" s="340"/>
      <c r="X28" s="2"/>
      <c r="Y28" s="2"/>
      <c r="Z28" s="2"/>
      <c r="AA28" s="2"/>
      <c r="AB28" s="2"/>
      <c r="AC28" s="201"/>
      <c r="AD28" s="335"/>
      <c r="AE28" s="2"/>
    </row>
    <row r="29" spans="1:31">
      <c r="A29" s="2"/>
      <c r="B29" s="332"/>
      <c r="C29" s="286"/>
      <c r="D29" s="2"/>
      <c r="E29" s="2"/>
      <c r="F29" s="2"/>
      <c r="G29" s="2"/>
      <c r="H29" s="2"/>
      <c r="I29" s="2"/>
      <c r="J29" s="2"/>
      <c r="K29" s="2"/>
      <c r="L29" s="2"/>
      <c r="M29" s="2"/>
      <c r="N29" s="2"/>
      <c r="O29" s="201"/>
      <c r="P29" s="2"/>
      <c r="Q29" s="458"/>
      <c r="R29" s="2"/>
      <c r="S29" s="2"/>
      <c r="T29" s="2"/>
      <c r="U29" s="2"/>
      <c r="V29" s="2"/>
      <c r="W29" s="340"/>
      <c r="X29" s="2"/>
      <c r="Y29" s="2"/>
      <c r="Z29" s="2"/>
      <c r="AA29" s="2"/>
      <c r="AB29" s="2"/>
      <c r="AC29" s="201"/>
      <c r="AD29" s="335"/>
      <c r="AE29" s="2"/>
    </row>
    <row r="30" spans="1:31">
      <c r="A30" s="2"/>
      <c r="B30" s="332"/>
      <c r="C30" s="286"/>
      <c r="D30" s="2"/>
      <c r="E30" s="2"/>
      <c r="F30" s="2"/>
      <c r="G30" s="2"/>
      <c r="H30" s="2"/>
      <c r="I30" s="2"/>
      <c r="J30" s="2"/>
      <c r="K30" s="2"/>
      <c r="L30" s="2"/>
      <c r="M30" s="2"/>
      <c r="N30" s="2"/>
      <c r="O30" s="201"/>
      <c r="P30" s="2"/>
      <c r="Q30" s="184"/>
      <c r="R30" s="185"/>
      <c r="S30" s="185"/>
      <c r="T30" s="185"/>
      <c r="U30" s="185"/>
      <c r="V30" s="185"/>
      <c r="W30" s="185"/>
      <c r="X30" s="185"/>
      <c r="Y30" s="185"/>
      <c r="Z30" s="185"/>
      <c r="AA30" s="185"/>
      <c r="AB30" s="185"/>
      <c r="AC30" s="186"/>
      <c r="AD30" s="335"/>
      <c r="AE30" s="2"/>
    </row>
    <row r="31" spans="1:31">
      <c r="A31" s="2"/>
      <c r="B31" s="332"/>
      <c r="C31" s="184"/>
      <c r="D31" s="185"/>
      <c r="E31" s="185"/>
      <c r="F31" s="185"/>
      <c r="G31" s="185"/>
      <c r="H31" s="185"/>
      <c r="I31" s="185"/>
      <c r="J31" s="185"/>
      <c r="K31" s="185"/>
      <c r="L31" s="185"/>
      <c r="M31" s="185"/>
      <c r="N31" s="185"/>
      <c r="O31" s="186"/>
      <c r="P31" s="2"/>
      <c r="Q31" s="2"/>
      <c r="R31" s="2"/>
      <c r="S31" s="2"/>
      <c r="T31" s="2"/>
      <c r="U31" s="2"/>
      <c r="V31" s="2"/>
      <c r="W31" s="2"/>
      <c r="X31" s="2"/>
      <c r="Y31" s="2"/>
      <c r="Z31" s="2"/>
      <c r="AA31" s="2"/>
      <c r="AB31" s="2"/>
      <c r="AC31" s="2"/>
      <c r="AD31" s="335"/>
      <c r="AE31" s="2"/>
    </row>
    <row r="32" spans="1:31" ht="16.5">
      <c r="A32" s="2"/>
      <c r="B32" s="332"/>
      <c r="C32" s="2"/>
      <c r="D32" s="2"/>
      <c r="E32" s="2"/>
      <c r="F32" s="2"/>
      <c r="G32" s="2"/>
      <c r="H32" s="2"/>
      <c r="I32" s="2"/>
      <c r="J32" s="2"/>
      <c r="K32" s="2"/>
      <c r="L32" s="2"/>
      <c r="M32" s="2"/>
      <c r="N32" s="2"/>
      <c r="O32" s="2"/>
      <c r="P32" s="2"/>
      <c r="Q32" s="336" t="s">
        <v>10</v>
      </c>
      <c r="R32" s="336" t="s">
        <v>606</v>
      </c>
      <c r="S32" s="336"/>
      <c r="T32" s="2"/>
      <c r="U32" s="2"/>
      <c r="V32" s="2"/>
      <c r="W32" s="2"/>
      <c r="X32" s="2"/>
      <c r="Y32" s="2"/>
      <c r="Z32" s="2"/>
      <c r="AA32" s="2"/>
      <c r="AB32" s="2"/>
      <c r="AC32" s="2"/>
      <c r="AD32" s="335"/>
      <c r="AE32" s="2"/>
    </row>
    <row r="33" spans="1:31" ht="16.5">
      <c r="A33" s="2"/>
      <c r="B33" s="332"/>
      <c r="C33" s="336" t="s">
        <v>12</v>
      </c>
      <c r="D33" s="336" t="s">
        <v>13</v>
      </c>
      <c r="E33" s="2"/>
      <c r="F33" s="2"/>
      <c r="G33" s="2"/>
      <c r="H33" s="2"/>
      <c r="I33" s="2"/>
      <c r="J33" s="2"/>
      <c r="K33" s="2"/>
      <c r="L33" s="2"/>
      <c r="M33" s="2"/>
      <c r="N33" s="2"/>
      <c r="O33" s="2"/>
      <c r="P33" s="2"/>
      <c r="Q33" s="453" t="s">
        <v>5</v>
      </c>
      <c r="R33" s="757" t="s">
        <v>6</v>
      </c>
      <c r="S33" s="758"/>
      <c r="T33" s="758"/>
      <c r="U33" s="758"/>
      <c r="V33" s="766"/>
      <c r="W33" s="453" t="s">
        <v>423</v>
      </c>
      <c r="X33" s="757" t="s">
        <v>7</v>
      </c>
      <c r="Y33" s="758"/>
      <c r="Z33" s="758"/>
      <c r="AA33" s="758"/>
      <c r="AB33" s="758"/>
      <c r="AC33" s="766"/>
      <c r="AD33" s="335"/>
      <c r="AE33" s="2"/>
    </row>
    <row r="34" spans="1:31">
      <c r="A34" s="2"/>
      <c r="B34" s="332"/>
      <c r="C34" s="453" t="s">
        <v>5</v>
      </c>
      <c r="D34" s="756" t="s">
        <v>6</v>
      </c>
      <c r="E34" s="756"/>
      <c r="F34" s="756"/>
      <c r="G34" s="756"/>
      <c r="H34" s="756"/>
      <c r="I34" s="453" t="s">
        <v>423</v>
      </c>
      <c r="J34" s="757" t="s">
        <v>7</v>
      </c>
      <c r="K34" s="758"/>
      <c r="L34" s="758"/>
      <c r="M34" s="758"/>
      <c r="N34" s="758"/>
      <c r="O34" s="183"/>
      <c r="P34" s="2"/>
      <c r="Q34" s="453">
        <v>1</v>
      </c>
      <c r="R34" s="184"/>
      <c r="S34" s="185"/>
      <c r="T34" s="185"/>
      <c r="U34" s="185"/>
      <c r="V34" s="186"/>
      <c r="W34" s="295"/>
      <c r="X34" s="343"/>
      <c r="Y34" s="344"/>
      <c r="Z34" s="344"/>
      <c r="AA34" s="344"/>
      <c r="AB34" s="344"/>
      <c r="AC34" s="345"/>
      <c r="AD34" s="335"/>
      <c r="AE34" s="2"/>
    </row>
    <row r="35" spans="1:31">
      <c r="A35" s="2"/>
      <c r="B35" s="332"/>
      <c r="C35" s="202" t="s">
        <v>14</v>
      </c>
      <c r="D35" s="203" t="s">
        <v>505</v>
      </c>
      <c r="E35" s="204"/>
      <c r="F35" s="204"/>
      <c r="G35" s="204"/>
      <c r="H35" s="205"/>
      <c r="I35" s="206" t="s">
        <v>15</v>
      </c>
      <c r="J35" s="203" t="s">
        <v>506</v>
      </c>
      <c r="K35" s="204"/>
      <c r="L35" s="204"/>
      <c r="M35" s="204"/>
      <c r="N35" s="204"/>
      <c r="O35" s="207"/>
      <c r="P35" s="2"/>
      <c r="Q35" s="453">
        <v>2</v>
      </c>
      <c r="R35" s="184"/>
      <c r="S35" s="185"/>
      <c r="T35" s="185"/>
      <c r="U35" s="185"/>
      <c r="V35" s="186"/>
      <c r="W35" s="295"/>
      <c r="X35" s="296"/>
      <c r="Y35" s="344"/>
      <c r="Z35" s="344"/>
      <c r="AA35" s="344"/>
      <c r="AB35" s="344"/>
      <c r="AC35" s="345"/>
      <c r="AD35" s="335"/>
      <c r="AE35" s="2"/>
    </row>
    <row r="36" spans="1:31">
      <c r="A36" s="2"/>
      <c r="B36" s="332"/>
      <c r="C36" s="208"/>
      <c r="D36" s="209" t="s">
        <v>507</v>
      </c>
      <c r="E36" s="210"/>
      <c r="F36" s="210"/>
      <c r="G36" s="210"/>
      <c r="H36" s="211"/>
      <c r="I36" s="212" t="s">
        <v>15</v>
      </c>
      <c r="J36" s="209" t="s">
        <v>508</v>
      </c>
      <c r="K36" s="210"/>
      <c r="L36" s="210"/>
      <c r="M36" s="210"/>
      <c r="N36" s="210"/>
      <c r="O36" s="213"/>
      <c r="P36" s="2"/>
      <c r="Q36" s="453">
        <v>3</v>
      </c>
      <c r="R36" s="292"/>
      <c r="S36" s="185"/>
      <c r="T36" s="185"/>
      <c r="U36" s="185"/>
      <c r="V36" s="186"/>
      <c r="W36" s="349"/>
      <c r="X36" s="459"/>
      <c r="Y36" s="297"/>
      <c r="Z36" s="297"/>
      <c r="AA36" s="297"/>
      <c r="AB36" s="297"/>
      <c r="AC36" s="298"/>
      <c r="AD36" s="335"/>
      <c r="AE36" s="2"/>
    </row>
    <row r="37" spans="1:31">
      <c r="A37" s="2"/>
      <c r="B37" s="332"/>
      <c r="C37" s="214"/>
      <c r="D37" s="215" t="s">
        <v>509</v>
      </c>
      <c r="E37" s="216"/>
      <c r="F37" s="216"/>
      <c r="G37" s="216"/>
      <c r="H37" s="217"/>
      <c r="I37" s="218" t="s">
        <v>15</v>
      </c>
      <c r="J37" s="215" t="s">
        <v>510</v>
      </c>
      <c r="K37" s="216"/>
      <c r="L37" s="216"/>
      <c r="M37" s="216"/>
      <c r="N37" s="216"/>
      <c r="O37" s="219"/>
      <c r="P37" s="2"/>
      <c r="Q37" s="453">
        <v>4</v>
      </c>
      <c r="R37" s="343"/>
      <c r="S37" s="344"/>
      <c r="T37" s="344"/>
      <c r="U37" s="344"/>
      <c r="V37" s="345"/>
      <c r="W37" s="295"/>
      <c r="X37" s="343"/>
      <c r="Y37" s="344"/>
      <c r="Z37" s="344"/>
      <c r="AA37" s="344"/>
      <c r="AB37" s="344"/>
      <c r="AC37" s="345"/>
      <c r="AD37" s="335"/>
      <c r="AE37" s="2"/>
    </row>
    <row r="38" spans="1:31">
      <c r="A38" s="2"/>
      <c r="B38" s="332"/>
      <c r="C38" s="202" t="s">
        <v>592</v>
      </c>
      <c r="D38" s="203" t="s">
        <v>511</v>
      </c>
      <c r="E38" s="204"/>
      <c r="F38" s="204"/>
      <c r="G38" s="204"/>
      <c r="H38" s="205"/>
      <c r="I38" s="206" t="s">
        <v>15</v>
      </c>
      <c r="J38" s="203" t="s">
        <v>506</v>
      </c>
      <c r="K38" s="204"/>
      <c r="L38" s="204"/>
      <c r="M38" s="204"/>
      <c r="N38" s="204"/>
      <c r="O38" s="207"/>
      <c r="P38" s="2"/>
      <c r="Q38" s="453">
        <v>5</v>
      </c>
      <c r="R38" s="184"/>
      <c r="S38" s="185"/>
      <c r="T38" s="185"/>
      <c r="U38" s="185"/>
      <c r="V38" s="186"/>
      <c r="W38" s="295"/>
      <c r="X38" s="343"/>
      <c r="Y38" s="344"/>
      <c r="Z38" s="344"/>
      <c r="AA38" s="344"/>
      <c r="AB38" s="344"/>
      <c r="AC38" s="345"/>
      <c r="AD38" s="335"/>
      <c r="AE38" s="2"/>
    </row>
    <row r="39" spans="1:31">
      <c r="A39" s="2"/>
      <c r="B39" s="332"/>
      <c r="C39" s="208"/>
      <c r="D39" s="209" t="s">
        <v>512</v>
      </c>
      <c r="E39" s="210"/>
      <c r="F39" s="210"/>
      <c r="G39" s="210"/>
      <c r="H39" s="211"/>
      <c r="I39" s="212" t="s">
        <v>15</v>
      </c>
      <c r="J39" s="209" t="s">
        <v>513</v>
      </c>
      <c r="K39" s="210"/>
      <c r="L39" s="210"/>
      <c r="M39" s="210"/>
      <c r="N39" s="210"/>
      <c r="O39" s="213"/>
      <c r="P39" s="2"/>
      <c r="Q39" s="453">
        <v>6</v>
      </c>
      <c r="R39" s="184"/>
      <c r="S39" s="185"/>
      <c r="T39" s="185"/>
      <c r="U39" s="185"/>
      <c r="V39" s="186"/>
      <c r="W39" s="299"/>
      <c r="X39" s="296"/>
      <c r="Y39" s="297"/>
      <c r="Z39" s="297"/>
      <c r="AA39" s="297"/>
      <c r="AB39" s="297"/>
      <c r="AC39" s="298"/>
      <c r="AD39" s="335"/>
      <c r="AE39" s="2"/>
    </row>
    <row r="40" spans="1:31">
      <c r="A40" s="2"/>
      <c r="B40" s="332"/>
      <c r="C40" s="208"/>
      <c r="D40" s="209" t="s">
        <v>514</v>
      </c>
      <c r="E40" s="210"/>
      <c r="F40" s="210"/>
      <c r="G40" s="210"/>
      <c r="H40" s="211"/>
      <c r="I40" s="212" t="s">
        <v>15</v>
      </c>
      <c r="J40" s="209" t="s">
        <v>515</v>
      </c>
      <c r="K40" s="210"/>
      <c r="L40" s="210"/>
      <c r="M40" s="210"/>
      <c r="N40" s="210"/>
      <c r="O40" s="213"/>
      <c r="P40" s="2"/>
      <c r="Q40" s="341"/>
      <c r="R40" s="198"/>
      <c r="S40" s="198"/>
      <c r="T40" s="198"/>
      <c r="U40" s="198"/>
      <c r="V40" s="198"/>
      <c r="W40" s="350"/>
      <c r="X40" s="460"/>
      <c r="Y40" s="460"/>
      <c r="Z40" s="460"/>
      <c r="AA40" s="460"/>
      <c r="AB40" s="460"/>
      <c r="AC40" s="460"/>
      <c r="AD40" s="335"/>
      <c r="AE40" s="2"/>
    </row>
    <row r="41" spans="1:31">
      <c r="A41" s="2"/>
      <c r="B41" s="332"/>
      <c r="C41" s="214"/>
      <c r="D41" s="215" t="s">
        <v>597</v>
      </c>
      <c r="E41" s="216"/>
      <c r="F41" s="216"/>
      <c r="G41" s="216"/>
      <c r="H41" s="217"/>
      <c r="I41" s="218" t="s">
        <v>15</v>
      </c>
      <c r="J41" s="215" t="s">
        <v>598</v>
      </c>
      <c r="K41" s="216"/>
      <c r="L41" s="216"/>
      <c r="M41" s="216"/>
      <c r="N41" s="216"/>
      <c r="O41" s="219"/>
      <c r="P41" s="2"/>
      <c r="Q41" s="200" t="s">
        <v>19</v>
      </c>
      <c r="R41" s="2"/>
      <c r="S41" s="2"/>
      <c r="T41" s="2"/>
      <c r="U41" s="2"/>
      <c r="V41" s="2"/>
      <c r="W41" s="340"/>
      <c r="X41" s="2"/>
      <c r="Y41" s="2"/>
      <c r="Z41" s="2"/>
      <c r="AA41" s="2"/>
      <c r="AB41" s="2"/>
      <c r="AC41" s="2"/>
      <c r="AD41" s="335"/>
      <c r="AE41" s="2"/>
    </row>
    <row r="42" spans="1:31">
      <c r="A42" s="2"/>
      <c r="B42" s="332"/>
      <c r="C42" s="558" t="s">
        <v>45</v>
      </c>
      <c r="D42" s="564" t="s">
        <v>490</v>
      </c>
      <c r="E42" s="437"/>
      <c r="F42" s="437"/>
      <c r="G42" s="437"/>
      <c r="H42" s="565"/>
      <c r="I42" s="433" t="s">
        <v>16</v>
      </c>
      <c r="J42" s="432" t="s">
        <v>806</v>
      </c>
      <c r="K42" s="437"/>
      <c r="L42" s="437"/>
      <c r="M42" s="439"/>
      <c r="N42" s="439"/>
      <c r="O42" s="561"/>
      <c r="P42" s="2"/>
      <c r="Q42" s="326"/>
      <c r="R42" s="198"/>
      <c r="S42" s="198"/>
      <c r="T42" s="198"/>
      <c r="U42" s="198"/>
      <c r="V42" s="198"/>
      <c r="W42" s="350"/>
      <c r="X42" s="198"/>
      <c r="Y42" s="198"/>
      <c r="Z42" s="198"/>
      <c r="AA42" s="198"/>
      <c r="AB42" s="198"/>
      <c r="AC42" s="199"/>
      <c r="AD42" s="335"/>
      <c r="AE42" s="2"/>
    </row>
    <row r="43" spans="1:31">
      <c r="A43" s="2"/>
      <c r="B43" s="332"/>
      <c r="C43" s="563"/>
      <c r="D43" s="564" t="s">
        <v>491</v>
      </c>
      <c r="E43" s="437"/>
      <c r="F43" s="437"/>
      <c r="G43" s="437"/>
      <c r="H43" s="565"/>
      <c r="I43" s="566" t="s">
        <v>492</v>
      </c>
      <c r="J43" s="432" t="s">
        <v>805</v>
      </c>
      <c r="K43" s="437"/>
      <c r="L43" s="437"/>
      <c r="M43" s="437"/>
      <c r="N43" s="437"/>
      <c r="O43" s="567"/>
      <c r="P43" s="2"/>
      <c r="Q43" s="196"/>
      <c r="R43" s="2"/>
      <c r="S43" s="2"/>
      <c r="T43" s="2"/>
      <c r="U43" s="2"/>
      <c r="V43" s="2"/>
      <c r="W43" s="2"/>
      <c r="X43" s="2"/>
      <c r="Y43" s="2"/>
      <c r="Z43" s="2"/>
      <c r="AA43" s="2"/>
      <c r="AB43" s="2"/>
      <c r="AC43" s="201"/>
      <c r="AD43" s="335"/>
      <c r="AE43" s="2"/>
    </row>
    <row r="44" spans="1:31">
      <c r="A44" s="2"/>
      <c r="B44" s="332"/>
      <c r="C44" s="563"/>
      <c r="D44" s="564" t="s">
        <v>494</v>
      </c>
      <c r="E44" s="437"/>
      <c r="F44" s="437"/>
      <c r="G44" s="437"/>
      <c r="H44" s="565"/>
      <c r="I44" s="566" t="s">
        <v>492</v>
      </c>
      <c r="J44" s="432" t="s">
        <v>807</v>
      </c>
      <c r="K44" s="437"/>
      <c r="L44" s="437"/>
      <c r="M44" s="437"/>
      <c r="N44" s="437"/>
      <c r="O44" s="567"/>
      <c r="P44" s="2"/>
      <c r="Q44" s="286"/>
      <c r="R44" s="334"/>
      <c r="S44" s="334"/>
      <c r="T44" s="334"/>
      <c r="U44" s="334"/>
      <c r="V44" s="334"/>
      <c r="W44" s="334"/>
      <c r="X44" s="334"/>
      <c r="Y44" s="334"/>
      <c r="Z44" s="334"/>
      <c r="AA44" s="334"/>
      <c r="AB44" s="334"/>
      <c r="AC44" s="201"/>
      <c r="AD44" s="335"/>
      <c r="AE44" s="2"/>
    </row>
    <row r="45" spans="1:31">
      <c r="A45" s="2"/>
      <c r="B45" s="332"/>
      <c r="C45" s="563"/>
      <c r="D45" s="432" t="s">
        <v>808</v>
      </c>
      <c r="E45" s="441"/>
      <c r="F45" s="441"/>
      <c r="G45" s="441"/>
      <c r="H45" s="442"/>
      <c r="I45" s="433" t="s">
        <v>788</v>
      </c>
      <c r="J45" s="432" t="s">
        <v>809</v>
      </c>
      <c r="K45" s="437"/>
      <c r="L45" s="437"/>
      <c r="M45" s="437"/>
      <c r="N45" s="437"/>
      <c r="O45" s="567"/>
      <c r="P45" s="2"/>
      <c r="Q45" s="184"/>
      <c r="R45" s="461"/>
      <c r="S45" s="185"/>
      <c r="T45" s="185"/>
      <c r="U45" s="185"/>
      <c r="V45" s="185"/>
      <c r="W45" s="185"/>
      <c r="X45" s="185"/>
      <c r="Y45" s="185"/>
      <c r="Z45" s="185"/>
      <c r="AA45" s="185"/>
      <c r="AB45" s="185"/>
      <c r="AC45" s="186"/>
      <c r="AD45" s="335"/>
      <c r="AE45" s="2"/>
    </row>
    <row r="46" spans="1:31">
      <c r="A46" s="2"/>
      <c r="B46" s="332"/>
      <c r="C46" s="558" t="s">
        <v>288</v>
      </c>
      <c r="D46" s="578" t="s">
        <v>496</v>
      </c>
      <c r="E46" s="579"/>
      <c r="F46" s="579"/>
      <c r="G46" s="579"/>
      <c r="H46" s="580"/>
      <c r="I46" s="560" t="s">
        <v>492</v>
      </c>
      <c r="J46" s="438" t="s">
        <v>531</v>
      </c>
      <c r="K46" s="439"/>
      <c r="L46" s="439"/>
      <c r="M46" s="439"/>
      <c r="N46" s="439"/>
      <c r="O46" s="561"/>
      <c r="P46" s="2"/>
      <c r="Q46" s="2" t="s">
        <v>425</v>
      </c>
      <c r="R46" s="2" t="s">
        <v>418</v>
      </c>
      <c r="S46" s="2"/>
      <c r="T46" s="2"/>
      <c r="U46" s="2"/>
      <c r="V46" s="2"/>
      <c r="W46" s="2"/>
      <c r="X46" s="2"/>
      <c r="Y46" s="2"/>
      <c r="Z46" s="2"/>
      <c r="AA46" s="2"/>
      <c r="AB46" s="2"/>
      <c r="AC46" s="2"/>
      <c r="AD46" s="335"/>
      <c r="AE46" s="2"/>
    </row>
    <row r="47" spans="1:31">
      <c r="A47" s="2"/>
      <c r="B47" s="332"/>
      <c r="C47" s="563"/>
      <c r="D47" s="582" t="s">
        <v>495</v>
      </c>
      <c r="E47" s="583"/>
      <c r="F47" s="583"/>
      <c r="G47" s="583"/>
      <c r="H47" s="584"/>
      <c r="I47" s="566" t="s">
        <v>492</v>
      </c>
      <c r="J47" s="432" t="s">
        <v>810</v>
      </c>
      <c r="K47" s="437"/>
      <c r="L47" s="437"/>
      <c r="M47" s="437"/>
      <c r="N47" s="437"/>
      <c r="O47" s="567"/>
      <c r="P47" s="2"/>
      <c r="Q47" s="453" t="s">
        <v>5</v>
      </c>
      <c r="R47" s="756" t="s">
        <v>6</v>
      </c>
      <c r="S47" s="756"/>
      <c r="T47" s="756"/>
      <c r="U47" s="756"/>
      <c r="V47" s="756"/>
      <c r="W47" s="453" t="s">
        <v>423</v>
      </c>
      <c r="X47" s="756" t="s">
        <v>7</v>
      </c>
      <c r="Y47" s="756"/>
      <c r="Z47" s="756"/>
      <c r="AA47" s="756"/>
      <c r="AB47" s="756"/>
      <c r="AC47" s="756"/>
      <c r="AD47" s="335"/>
      <c r="AE47" s="2"/>
    </row>
    <row r="48" spans="1:31">
      <c r="A48" s="2"/>
      <c r="B48" s="332"/>
      <c r="C48" s="570"/>
      <c r="D48" s="738" t="s">
        <v>811</v>
      </c>
      <c r="E48" s="585"/>
      <c r="F48" s="585"/>
      <c r="G48" s="585"/>
      <c r="H48" s="586"/>
      <c r="I48" s="573" t="s">
        <v>785</v>
      </c>
      <c r="J48" s="435" t="s">
        <v>812</v>
      </c>
      <c r="K48" s="440"/>
      <c r="L48" s="440"/>
      <c r="M48" s="440"/>
      <c r="N48" s="440"/>
      <c r="O48" s="574"/>
      <c r="P48" s="2"/>
      <c r="Q48" s="453">
        <v>1</v>
      </c>
      <c r="R48" s="296"/>
      <c r="S48" s="297"/>
      <c r="T48" s="297"/>
      <c r="U48" s="297"/>
      <c r="V48" s="298"/>
      <c r="W48" s="453"/>
      <c r="X48" s="296"/>
      <c r="Y48" s="297"/>
      <c r="Z48" s="297"/>
      <c r="AA48" s="297"/>
      <c r="AB48" s="297"/>
      <c r="AC48" s="298"/>
      <c r="AD48" s="335"/>
      <c r="AE48" s="2"/>
    </row>
    <row r="49" spans="1:31">
      <c r="A49" s="2"/>
      <c r="B49" s="332"/>
      <c r="C49" s="587" t="s">
        <v>289</v>
      </c>
      <c r="D49" s="438" t="s">
        <v>497</v>
      </c>
      <c r="E49" s="439"/>
      <c r="F49" s="439"/>
      <c r="G49" s="439"/>
      <c r="H49" s="559"/>
      <c r="I49" s="560" t="s">
        <v>498</v>
      </c>
      <c r="J49" s="438" t="s">
        <v>554</v>
      </c>
      <c r="K49" s="439"/>
      <c r="L49" s="439"/>
      <c r="M49" s="439"/>
      <c r="N49" s="439"/>
      <c r="O49" s="561"/>
      <c r="P49" s="2"/>
      <c r="Q49" s="453"/>
      <c r="R49" s="184"/>
      <c r="S49" s="185"/>
      <c r="T49" s="185"/>
      <c r="U49" s="185"/>
      <c r="V49" s="186"/>
      <c r="W49" s="295"/>
      <c r="X49" s="184"/>
      <c r="Y49" s="185"/>
      <c r="Z49" s="185"/>
      <c r="AA49" s="185"/>
      <c r="AB49" s="185"/>
      <c r="AC49" s="186"/>
      <c r="AD49" s="335"/>
      <c r="AE49" s="2"/>
    </row>
    <row r="50" spans="1:31" ht="16.5" customHeight="1">
      <c r="A50" s="2"/>
      <c r="B50" s="332"/>
      <c r="C50" s="563"/>
      <c r="D50" s="564" t="s">
        <v>499</v>
      </c>
      <c r="E50" s="437"/>
      <c r="F50" s="437"/>
      <c r="G50" s="437"/>
      <c r="H50" s="565"/>
      <c r="I50" s="566" t="s">
        <v>498</v>
      </c>
      <c r="J50" s="564" t="s">
        <v>500</v>
      </c>
      <c r="K50" s="437"/>
      <c r="L50" s="437"/>
      <c r="M50" s="437"/>
      <c r="N50" s="437"/>
      <c r="O50" s="567"/>
      <c r="P50" s="2"/>
      <c r="Q50" s="2" t="s">
        <v>292</v>
      </c>
      <c r="R50" s="2"/>
      <c r="S50" s="2"/>
      <c r="T50" s="2"/>
      <c r="U50" s="2"/>
      <c r="V50" s="2"/>
      <c r="W50" s="2"/>
      <c r="X50" s="2"/>
      <c r="Y50" s="2"/>
      <c r="Z50" s="2"/>
      <c r="AA50" s="2"/>
      <c r="AB50" s="2"/>
      <c r="AC50" s="2"/>
      <c r="AD50" s="335"/>
      <c r="AE50" s="2"/>
    </row>
    <row r="51" spans="1:31">
      <c r="A51" s="2"/>
      <c r="B51" s="332"/>
      <c r="C51" s="570"/>
      <c r="D51" s="589" t="s">
        <v>501</v>
      </c>
      <c r="E51" s="590"/>
      <c r="F51" s="590"/>
      <c r="G51" s="590"/>
      <c r="H51" s="591"/>
      <c r="I51" s="592" t="s">
        <v>498</v>
      </c>
      <c r="J51" s="589" t="s">
        <v>502</v>
      </c>
      <c r="K51" s="590"/>
      <c r="L51" s="590"/>
      <c r="M51" s="590"/>
      <c r="N51" s="590"/>
      <c r="O51" s="593"/>
      <c r="P51" s="2"/>
      <c r="Q51" s="351"/>
      <c r="R51" s="352"/>
      <c r="S51" s="198"/>
      <c r="T51" s="198"/>
      <c r="U51" s="198"/>
      <c r="V51" s="198"/>
      <c r="W51" s="198"/>
      <c r="X51" s="198"/>
      <c r="Y51" s="198"/>
      <c r="Z51" s="198"/>
      <c r="AA51" s="198"/>
      <c r="AB51" s="198"/>
      <c r="AC51" s="199"/>
      <c r="AD51" s="335"/>
      <c r="AE51" s="2"/>
    </row>
    <row r="52" spans="1:31" ht="13.5" customHeight="1">
      <c r="A52" s="2"/>
      <c r="B52" s="332"/>
      <c r="C52" s="594" t="s">
        <v>48</v>
      </c>
      <c r="D52" s="438" t="s">
        <v>503</v>
      </c>
      <c r="E52" s="439"/>
      <c r="F52" s="439"/>
      <c r="G52" s="439"/>
      <c r="H52" s="559"/>
      <c r="I52" s="560" t="s">
        <v>46</v>
      </c>
      <c r="J52" s="438" t="s">
        <v>532</v>
      </c>
      <c r="K52" s="439"/>
      <c r="L52" s="439"/>
      <c r="M52" s="439"/>
      <c r="N52" s="439"/>
      <c r="O52" s="561"/>
      <c r="P52" s="2"/>
      <c r="Q52" s="184"/>
      <c r="R52" s="185"/>
      <c r="S52" s="185"/>
      <c r="T52" s="185"/>
      <c r="U52" s="185"/>
      <c r="V52" s="185"/>
      <c r="W52" s="185"/>
      <c r="X52" s="185"/>
      <c r="Y52" s="185"/>
      <c r="Z52" s="185"/>
      <c r="AA52" s="185"/>
      <c r="AB52" s="185"/>
      <c r="AC52" s="186"/>
      <c r="AD52" s="335"/>
      <c r="AE52" s="2"/>
    </row>
    <row r="53" spans="1:31">
      <c r="A53" s="2"/>
      <c r="B53" s="332"/>
      <c r="C53" s="595"/>
      <c r="D53" s="564" t="s">
        <v>533</v>
      </c>
      <c r="E53" s="437"/>
      <c r="F53" s="437"/>
      <c r="G53" s="437"/>
      <c r="H53" s="565"/>
      <c r="I53" s="566" t="s">
        <v>492</v>
      </c>
      <c r="J53" s="564" t="s">
        <v>536</v>
      </c>
      <c r="K53" s="437"/>
      <c r="L53" s="437"/>
      <c r="M53" s="437"/>
      <c r="N53" s="437"/>
      <c r="O53" s="567"/>
      <c r="P53" s="2"/>
      <c r="Q53" s="2"/>
      <c r="R53" s="2"/>
      <c r="S53" s="2"/>
      <c r="T53" s="2"/>
      <c r="U53" s="2"/>
      <c r="V53" s="2"/>
      <c r="W53" s="2"/>
      <c r="X53" s="2"/>
      <c r="Y53" s="2"/>
      <c r="Z53" s="2"/>
      <c r="AA53" s="2"/>
      <c r="AB53" s="2"/>
      <c r="AC53" s="2"/>
      <c r="AD53" s="335"/>
      <c r="AE53" s="2"/>
    </row>
    <row r="54" spans="1:31">
      <c r="A54" s="2"/>
      <c r="B54" s="332"/>
      <c r="C54" s="595"/>
      <c r="D54" s="564" t="s">
        <v>534</v>
      </c>
      <c r="E54" s="437"/>
      <c r="F54" s="437"/>
      <c r="G54" s="437"/>
      <c r="H54" s="565"/>
      <c r="I54" s="566" t="s">
        <v>492</v>
      </c>
      <c r="J54" s="564" t="s">
        <v>536</v>
      </c>
      <c r="K54" s="437"/>
      <c r="L54" s="437"/>
      <c r="M54" s="437"/>
      <c r="N54" s="437"/>
      <c r="O54" s="567"/>
      <c r="P54" s="2"/>
      <c r="Q54" s="2" t="s">
        <v>420</v>
      </c>
      <c r="R54" s="2"/>
      <c r="S54" s="2"/>
      <c r="T54" s="2"/>
      <c r="U54" s="2"/>
      <c r="V54" s="2"/>
      <c r="W54" s="2"/>
      <c r="X54" s="2"/>
      <c r="Y54" s="2"/>
      <c r="Z54" s="2"/>
      <c r="AA54" s="2"/>
      <c r="AB54" s="2"/>
      <c r="AC54" s="2"/>
      <c r="AD54" s="335"/>
      <c r="AE54" s="2"/>
    </row>
    <row r="55" spans="1:31">
      <c r="A55" s="2"/>
      <c r="B55" s="332"/>
      <c r="C55" s="595"/>
      <c r="D55" s="564" t="s">
        <v>535</v>
      </c>
      <c r="E55" s="437"/>
      <c r="F55" s="437"/>
      <c r="G55" s="437"/>
      <c r="H55" s="565"/>
      <c r="I55" s="566" t="s">
        <v>492</v>
      </c>
      <c r="J55" s="432" t="s">
        <v>813</v>
      </c>
      <c r="K55" s="437"/>
      <c r="L55" s="437"/>
      <c r="M55" s="437"/>
      <c r="N55" s="437"/>
      <c r="O55" s="567"/>
      <c r="P55" s="2"/>
      <c r="Q55" s="471" t="s">
        <v>426</v>
      </c>
      <c r="R55" s="354" t="s">
        <v>23</v>
      </c>
      <c r="S55" s="763" t="s">
        <v>421</v>
      </c>
      <c r="T55" s="764"/>
      <c r="U55" s="764"/>
      <c r="V55" s="764"/>
      <c r="W55" s="765"/>
      <c r="X55" s="763" t="s">
        <v>7</v>
      </c>
      <c r="Y55" s="764"/>
      <c r="Z55" s="764"/>
      <c r="AA55" s="764"/>
      <c r="AB55" s="765"/>
      <c r="AC55" s="358" t="s">
        <v>24</v>
      </c>
      <c r="AD55" s="335"/>
      <c r="AE55" s="2"/>
    </row>
    <row r="56" spans="1:31">
      <c r="A56" s="2"/>
      <c r="B56" s="332"/>
      <c r="C56" s="595"/>
      <c r="D56" s="564" t="s">
        <v>504</v>
      </c>
      <c r="E56" s="437"/>
      <c r="F56" s="437"/>
      <c r="G56" s="437"/>
      <c r="H56" s="565"/>
      <c r="I56" s="566" t="s">
        <v>492</v>
      </c>
      <c r="J56" s="432" t="s">
        <v>814</v>
      </c>
      <c r="K56" s="437"/>
      <c r="L56" s="437"/>
      <c r="M56" s="437"/>
      <c r="N56" s="437"/>
      <c r="O56" s="567"/>
      <c r="P56" s="2"/>
      <c r="Q56" s="462" t="s">
        <v>31</v>
      </c>
      <c r="R56" s="384" t="s">
        <v>26</v>
      </c>
      <c r="S56" s="360" t="s">
        <v>600</v>
      </c>
      <c r="T56" s="361"/>
      <c r="U56" s="361"/>
      <c r="V56" s="361"/>
      <c r="W56" s="361"/>
      <c r="X56" s="300" t="s">
        <v>70</v>
      </c>
      <c r="Y56" s="356"/>
      <c r="Z56" s="356"/>
      <c r="AA56" s="356"/>
      <c r="AB56" s="357"/>
      <c r="AC56" s="453" t="s">
        <v>27</v>
      </c>
      <c r="AD56" s="335"/>
      <c r="AE56" s="2"/>
    </row>
    <row r="57" spans="1:31">
      <c r="A57" s="2"/>
      <c r="B57" s="332"/>
      <c r="C57" s="563"/>
      <c r="D57" s="564" t="s">
        <v>546</v>
      </c>
      <c r="E57" s="437"/>
      <c r="F57" s="437"/>
      <c r="G57" s="437"/>
      <c r="H57" s="565"/>
      <c r="I57" s="566" t="s">
        <v>537</v>
      </c>
      <c r="J57" s="564" t="s">
        <v>538</v>
      </c>
      <c r="K57" s="437"/>
      <c r="L57" s="437"/>
      <c r="M57" s="437"/>
      <c r="N57" s="437"/>
      <c r="O57" s="567"/>
      <c r="P57" s="2"/>
      <c r="Q57" s="462" t="s">
        <v>31</v>
      </c>
      <c r="R57" s="384" t="s">
        <v>26</v>
      </c>
      <c r="S57" s="360" t="s">
        <v>601</v>
      </c>
      <c r="T57" s="361"/>
      <c r="U57" s="361"/>
      <c r="V57" s="361"/>
      <c r="W57" s="361"/>
      <c r="X57" s="300" t="s">
        <v>70</v>
      </c>
      <c r="Y57" s="356"/>
      <c r="Z57" s="356"/>
      <c r="AA57" s="356"/>
      <c r="AB57" s="357"/>
      <c r="AC57" s="453" t="s">
        <v>27</v>
      </c>
      <c r="AD57" s="335"/>
      <c r="AE57" s="2"/>
    </row>
    <row r="58" spans="1:31">
      <c r="A58" s="2"/>
      <c r="B58" s="332"/>
      <c r="C58" s="563"/>
      <c r="D58" s="432" t="s">
        <v>815</v>
      </c>
      <c r="E58" s="437"/>
      <c r="F58" s="437"/>
      <c r="G58" s="437"/>
      <c r="H58" s="565"/>
      <c r="I58" s="433" t="s">
        <v>492</v>
      </c>
      <c r="J58" s="432" t="s">
        <v>817</v>
      </c>
      <c r="K58" s="437"/>
      <c r="L58" s="437"/>
      <c r="M58" s="437"/>
      <c r="N58" s="437"/>
      <c r="O58" s="567"/>
      <c r="P58" s="2"/>
      <c r="Q58" s="462">
        <v>45183</v>
      </c>
      <c r="R58" s="384" t="s">
        <v>26</v>
      </c>
      <c r="S58" s="360" t="s">
        <v>602</v>
      </c>
      <c r="T58" s="361"/>
      <c r="U58" s="361"/>
      <c r="V58" s="361"/>
      <c r="W58" s="361"/>
      <c r="X58" s="300" t="s">
        <v>70</v>
      </c>
      <c r="Y58" s="356"/>
      <c r="Z58" s="356"/>
      <c r="AA58" s="356"/>
      <c r="AB58" s="357"/>
      <c r="AC58" s="453" t="s">
        <v>27</v>
      </c>
      <c r="AD58" s="335"/>
      <c r="AE58" s="2"/>
    </row>
    <row r="59" spans="1:31">
      <c r="A59" s="2"/>
      <c r="B59" s="332"/>
      <c r="C59" s="570"/>
      <c r="D59" s="435" t="s">
        <v>816</v>
      </c>
      <c r="E59" s="440"/>
      <c r="F59" s="440"/>
      <c r="G59" s="440"/>
      <c r="H59" s="572"/>
      <c r="I59" s="739" t="s">
        <v>492</v>
      </c>
      <c r="J59" s="435" t="s">
        <v>818</v>
      </c>
      <c r="K59" s="440"/>
      <c r="L59" s="440"/>
      <c r="M59" s="440"/>
      <c r="N59" s="440"/>
      <c r="O59" s="574"/>
      <c r="P59" s="2"/>
      <c r="Q59" s="462">
        <v>45238</v>
      </c>
      <c r="R59" s="384" t="s">
        <v>26</v>
      </c>
      <c r="S59" s="360" t="s">
        <v>429</v>
      </c>
      <c r="T59" s="361"/>
      <c r="U59" s="361"/>
      <c r="V59" s="361"/>
      <c r="W59" s="361"/>
      <c r="X59" s="300" t="s">
        <v>70</v>
      </c>
      <c r="Y59" s="356"/>
      <c r="Z59" s="356"/>
      <c r="AA59" s="356"/>
      <c r="AB59" s="357"/>
      <c r="AC59" s="453" t="s">
        <v>27</v>
      </c>
      <c r="AD59" s="335"/>
      <c r="AE59" s="2"/>
    </row>
    <row r="60" spans="1:31">
      <c r="A60" s="2"/>
      <c r="B60" s="332"/>
      <c r="C60" s="547"/>
      <c r="D60" s="513"/>
      <c r="E60" s="513"/>
      <c r="F60" s="513"/>
      <c r="G60" s="513"/>
      <c r="H60" s="513"/>
      <c r="I60" s="513"/>
      <c r="J60" s="513"/>
      <c r="K60" s="513"/>
      <c r="L60" s="513"/>
      <c r="M60" s="513"/>
      <c r="N60" s="513"/>
      <c r="O60" s="513"/>
      <c r="P60" s="2"/>
      <c r="Q60" s="462">
        <v>45238</v>
      </c>
      <c r="R60" s="384" t="s">
        <v>32</v>
      </c>
      <c r="S60" s="360" t="s">
        <v>603</v>
      </c>
      <c r="T60" s="361"/>
      <c r="U60" s="361"/>
      <c r="V60" s="361"/>
      <c r="W60" s="361"/>
      <c r="X60" s="300" t="s">
        <v>70</v>
      </c>
      <c r="Y60" s="356"/>
      <c r="Z60" s="356"/>
      <c r="AA60" s="356"/>
      <c r="AB60" s="357"/>
      <c r="AC60" s="453" t="s">
        <v>27</v>
      </c>
      <c r="AD60" s="335"/>
      <c r="AE60" s="2"/>
    </row>
    <row r="61" spans="1:31">
      <c r="A61" s="2"/>
      <c r="B61" s="332"/>
      <c r="C61" s="547" t="s">
        <v>30</v>
      </c>
      <c r="D61" s="513"/>
      <c r="E61" s="513"/>
      <c r="F61" s="513"/>
      <c r="G61" s="513"/>
      <c r="H61" s="513"/>
      <c r="I61" s="513"/>
      <c r="J61" s="513"/>
      <c r="K61" s="513"/>
      <c r="L61" s="513"/>
      <c r="M61" s="513"/>
      <c r="N61" s="513"/>
      <c r="O61" s="513"/>
      <c r="P61" s="2"/>
      <c r="Q61" s="462">
        <v>45176</v>
      </c>
      <c r="R61" s="384" t="s">
        <v>32</v>
      </c>
      <c r="S61" s="360" t="s">
        <v>604</v>
      </c>
      <c r="T61" s="361"/>
      <c r="U61" s="361"/>
      <c r="V61" s="361"/>
      <c r="W61" s="361"/>
      <c r="X61" s="300" t="s">
        <v>70</v>
      </c>
      <c r="Y61" s="356"/>
      <c r="Z61" s="356"/>
      <c r="AA61" s="356"/>
      <c r="AB61" s="357"/>
      <c r="AC61" s="463" t="s">
        <v>236</v>
      </c>
      <c r="AD61" s="335"/>
      <c r="AE61" s="2"/>
    </row>
    <row r="62" spans="1:31">
      <c r="A62" s="2"/>
      <c r="B62" s="332"/>
      <c r="C62" s="740" t="s">
        <v>819</v>
      </c>
      <c r="D62" s="443"/>
      <c r="E62" s="443"/>
      <c r="F62" s="443"/>
      <c r="G62" s="443"/>
      <c r="H62" s="443"/>
      <c r="I62" s="443"/>
      <c r="J62" s="443"/>
      <c r="K62" s="443"/>
      <c r="L62" s="443"/>
      <c r="M62" s="534"/>
      <c r="N62" s="534"/>
      <c r="O62" s="535"/>
      <c r="P62" s="2"/>
      <c r="Q62" s="462">
        <v>45247</v>
      </c>
      <c r="R62" s="384" t="s">
        <v>26</v>
      </c>
      <c r="S62" s="360" t="s">
        <v>269</v>
      </c>
      <c r="T62" s="361"/>
      <c r="U62" s="361"/>
      <c r="V62" s="361"/>
      <c r="W62" s="361"/>
      <c r="X62" s="300" t="s">
        <v>70</v>
      </c>
      <c r="Y62" s="356"/>
      <c r="Z62" s="356"/>
      <c r="AA62" s="356"/>
      <c r="AB62" s="357"/>
      <c r="AC62" s="463" t="s">
        <v>236</v>
      </c>
      <c r="AD62" s="335"/>
      <c r="AE62" s="2"/>
    </row>
    <row r="63" spans="1:31">
      <c r="A63" s="2"/>
      <c r="B63" s="332"/>
      <c r="C63" s="444" t="s">
        <v>820</v>
      </c>
      <c r="D63" s="445"/>
      <c r="E63" s="445"/>
      <c r="F63" s="445"/>
      <c r="G63" s="445"/>
      <c r="H63" s="445"/>
      <c r="I63" s="445"/>
      <c r="J63" s="445"/>
      <c r="K63" s="445"/>
      <c r="L63" s="445"/>
      <c r="M63" s="513"/>
      <c r="N63" s="513"/>
      <c r="O63" s="551"/>
      <c r="P63" s="2"/>
      <c r="Q63" s="464">
        <v>45294</v>
      </c>
      <c r="R63" s="472" t="s">
        <v>32</v>
      </c>
      <c r="S63" s="465" t="s">
        <v>363</v>
      </c>
      <c r="T63" s="361"/>
      <c r="U63" s="361"/>
      <c r="V63" s="361"/>
      <c r="W63" s="361"/>
      <c r="X63" s="300" t="s">
        <v>70</v>
      </c>
      <c r="Y63" s="356"/>
      <c r="Z63" s="356"/>
      <c r="AA63" s="356"/>
      <c r="AB63" s="357"/>
      <c r="AC63" s="463" t="s">
        <v>236</v>
      </c>
      <c r="AD63" s="335"/>
      <c r="AE63" s="2"/>
    </row>
    <row r="64" spans="1:31">
      <c r="A64" s="2"/>
      <c r="B64" s="332"/>
      <c r="C64" s="446" t="s">
        <v>821</v>
      </c>
      <c r="D64" s="445"/>
      <c r="E64" s="445"/>
      <c r="F64" s="445"/>
      <c r="G64" s="445"/>
      <c r="H64" s="445"/>
      <c r="I64" s="445"/>
      <c r="J64" s="445"/>
      <c r="K64" s="445"/>
      <c r="L64" s="445"/>
      <c r="M64" s="513"/>
      <c r="N64" s="513"/>
      <c r="O64" s="551"/>
      <c r="P64" s="2"/>
      <c r="Q64" s="464">
        <v>45293</v>
      </c>
      <c r="R64" s="472" t="s">
        <v>32</v>
      </c>
      <c r="S64" s="465" t="s">
        <v>431</v>
      </c>
      <c r="T64" s="361"/>
      <c r="U64" s="361"/>
      <c r="V64" s="361"/>
      <c r="W64" s="361"/>
      <c r="X64" s="300" t="s">
        <v>70</v>
      </c>
      <c r="Y64" s="356"/>
      <c r="Z64" s="356"/>
      <c r="AA64" s="356"/>
      <c r="AB64" s="357"/>
      <c r="AC64" s="463" t="s">
        <v>236</v>
      </c>
      <c r="AD64" s="335"/>
      <c r="AE64" s="2"/>
    </row>
    <row r="65" spans="1:31">
      <c r="A65" s="2"/>
      <c r="B65" s="332"/>
      <c r="C65" s="444" t="s">
        <v>822</v>
      </c>
      <c r="D65" s="445"/>
      <c r="E65" s="445"/>
      <c r="F65" s="445"/>
      <c r="G65" s="445"/>
      <c r="H65" s="445"/>
      <c r="I65" s="445"/>
      <c r="J65" s="445"/>
      <c r="K65" s="445"/>
      <c r="L65" s="445"/>
      <c r="M65" s="513"/>
      <c r="N65" s="513"/>
      <c r="O65" s="551"/>
      <c r="P65" s="2"/>
      <c r="Q65" s="466"/>
      <c r="R65" s="467"/>
      <c r="S65" s="306"/>
      <c r="T65" s="468"/>
      <c r="U65" s="468"/>
      <c r="V65" s="468"/>
      <c r="W65" s="468"/>
      <c r="X65" s="469"/>
      <c r="Y65" s="469"/>
      <c r="Z65" s="469"/>
      <c r="AA65" s="469"/>
      <c r="AB65" s="469"/>
      <c r="AC65" s="470"/>
      <c r="AD65" s="335"/>
      <c r="AE65" s="2"/>
    </row>
    <row r="66" spans="1:31">
      <c r="A66" s="2"/>
      <c r="B66" s="332"/>
      <c r="C66" s="446" t="s">
        <v>823</v>
      </c>
      <c r="D66" s="445"/>
      <c r="E66" s="445"/>
      <c r="F66" s="445"/>
      <c r="G66" s="445"/>
      <c r="H66" s="445"/>
      <c r="I66" s="445"/>
      <c r="J66" s="445"/>
      <c r="K66" s="445"/>
      <c r="L66" s="445"/>
      <c r="M66" s="445"/>
      <c r="N66" s="445"/>
      <c r="O66" s="551"/>
      <c r="P66" s="2"/>
      <c r="Q66" s="200" t="s">
        <v>605</v>
      </c>
      <c r="R66" s="370"/>
      <c r="S66" s="371"/>
      <c r="T66" s="371"/>
      <c r="U66" s="371"/>
      <c r="V66" s="371"/>
      <c r="W66" s="371"/>
      <c r="X66" s="371"/>
      <c r="Y66" s="371"/>
      <c r="Z66" s="371"/>
      <c r="AA66" s="371"/>
      <c r="AB66" s="371"/>
      <c r="AC66" s="372"/>
      <c r="AD66" s="335"/>
      <c r="AE66" s="2"/>
    </row>
    <row r="67" spans="1:31">
      <c r="A67" s="2"/>
      <c r="B67" s="332"/>
      <c r="C67" s="444" t="s">
        <v>824</v>
      </c>
      <c r="D67" s="445"/>
      <c r="E67" s="445"/>
      <c r="F67" s="445"/>
      <c r="G67" s="445"/>
      <c r="H67" s="445"/>
      <c r="I67" s="445"/>
      <c r="J67" s="445"/>
      <c r="K67" s="445"/>
      <c r="L67" s="445"/>
      <c r="M67" s="445"/>
      <c r="N67" s="445"/>
      <c r="O67" s="551"/>
      <c r="P67" s="2"/>
      <c r="Q67" s="373" t="s">
        <v>839</v>
      </c>
      <c r="R67" s="2"/>
      <c r="S67" s="2"/>
      <c r="T67" s="2"/>
      <c r="U67" s="2"/>
      <c r="V67" s="2"/>
      <c r="W67" s="2"/>
      <c r="X67" s="2"/>
      <c r="Y67" s="2"/>
      <c r="Z67" s="2"/>
      <c r="AA67" s="2"/>
      <c r="AB67" s="2"/>
      <c r="AC67" s="2"/>
      <c r="AD67" s="335"/>
      <c r="AE67" s="2"/>
    </row>
    <row r="68" spans="1:31">
      <c r="A68" s="2"/>
      <c r="B68" s="332"/>
      <c r="C68" s="436" t="s">
        <v>826</v>
      </c>
      <c r="D68" s="445"/>
      <c r="E68" s="445"/>
      <c r="F68" s="445"/>
      <c r="G68" s="445"/>
      <c r="H68" s="445"/>
      <c r="I68" s="445"/>
      <c r="J68" s="445"/>
      <c r="K68" s="445"/>
      <c r="L68" s="445"/>
      <c r="M68" s="513"/>
      <c r="N68" s="513"/>
      <c r="O68" s="551"/>
      <c r="P68" s="2"/>
      <c r="Q68" s="200" t="s">
        <v>840</v>
      </c>
      <c r="R68" s="2"/>
      <c r="S68" s="2"/>
      <c r="T68" s="2"/>
      <c r="U68" s="2"/>
      <c r="V68" s="2"/>
      <c r="W68" s="2"/>
      <c r="X68" s="2"/>
      <c r="Y68" s="2"/>
      <c r="Z68" s="2"/>
      <c r="AA68" s="2"/>
      <c r="AB68" s="2"/>
      <c r="AC68" s="2"/>
      <c r="AD68" s="335"/>
      <c r="AE68" s="2"/>
    </row>
    <row r="69" spans="1:31">
      <c r="A69" s="2"/>
      <c r="B69" s="332"/>
      <c r="C69" s="444" t="s">
        <v>825</v>
      </c>
      <c r="D69" s="445"/>
      <c r="E69" s="445"/>
      <c r="F69" s="445"/>
      <c r="G69" s="445"/>
      <c r="H69" s="445"/>
      <c r="I69" s="445"/>
      <c r="J69" s="445"/>
      <c r="K69" s="445"/>
      <c r="L69" s="445"/>
      <c r="M69" s="513"/>
      <c r="N69" s="513"/>
      <c r="O69" s="551"/>
      <c r="P69" s="2"/>
      <c r="Q69" s="200" t="s">
        <v>841</v>
      </c>
      <c r="R69" s="2"/>
      <c r="S69" s="2"/>
      <c r="T69" s="2"/>
      <c r="U69" s="2"/>
      <c r="V69" s="2"/>
      <c r="W69" s="2"/>
      <c r="X69" s="2"/>
      <c r="Y69" s="2"/>
      <c r="Z69" s="2"/>
      <c r="AA69" s="2"/>
      <c r="AB69" s="2"/>
      <c r="AC69" s="2"/>
      <c r="AD69" s="335"/>
      <c r="AE69" s="2"/>
    </row>
    <row r="70" spans="1:31">
      <c r="A70" s="2"/>
      <c r="B70" s="332"/>
      <c r="C70" s="436" t="s">
        <v>828</v>
      </c>
      <c r="D70" s="445"/>
      <c r="E70" s="445"/>
      <c r="F70" s="445"/>
      <c r="G70" s="445"/>
      <c r="H70" s="445"/>
      <c r="I70" s="445"/>
      <c r="J70" s="445"/>
      <c r="K70" s="445"/>
      <c r="L70" s="445"/>
      <c r="M70" s="445"/>
      <c r="N70" s="513"/>
      <c r="O70" s="551"/>
      <c r="P70" s="2"/>
      <c r="Q70" s="200" t="s">
        <v>842</v>
      </c>
      <c r="R70" s="2"/>
      <c r="S70" s="2"/>
      <c r="T70" s="2"/>
      <c r="U70" s="2"/>
      <c r="V70" s="2"/>
      <c r="W70" s="2"/>
      <c r="X70" s="2"/>
      <c r="Y70" s="2"/>
      <c r="Z70" s="2"/>
      <c r="AA70" s="2"/>
      <c r="AB70" s="2"/>
      <c r="AC70" s="2"/>
      <c r="AD70" s="335"/>
      <c r="AE70" s="2"/>
    </row>
    <row r="71" spans="1:31">
      <c r="A71" s="2"/>
      <c r="B71" s="332"/>
      <c r="C71" s="741" t="s">
        <v>827</v>
      </c>
      <c r="D71" s="742"/>
      <c r="E71" s="742"/>
      <c r="F71" s="742"/>
      <c r="G71" s="742"/>
      <c r="H71" s="742"/>
      <c r="I71" s="742"/>
      <c r="J71" s="742"/>
      <c r="K71" s="742"/>
      <c r="L71" s="742"/>
      <c r="M71" s="742"/>
      <c r="N71" s="521"/>
      <c r="O71" s="523"/>
      <c r="P71" s="2"/>
      <c r="R71" s="2"/>
      <c r="S71" s="2"/>
      <c r="T71" s="2"/>
      <c r="U71" s="2"/>
      <c r="V71" s="2"/>
      <c r="W71" s="2"/>
      <c r="X71" s="2"/>
      <c r="Y71" s="2"/>
      <c r="Z71" s="2"/>
      <c r="AA71" s="2"/>
      <c r="AB71" s="2"/>
      <c r="AC71" s="2"/>
      <c r="AD71" s="335"/>
      <c r="AE71" s="2"/>
    </row>
    <row r="72" spans="1:31" ht="15" thickBot="1">
      <c r="A72" s="2"/>
      <c r="B72" s="374"/>
      <c r="C72" s="375"/>
      <c r="D72" s="375"/>
      <c r="E72" s="375"/>
      <c r="F72" s="375"/>
      <c r="G72" s="375"/>
      <c r="H72" s="375"/>
      <c r="I72" s="375"/>
      <c r="J72" s="375"/>
      <c r="K72" s="375"/>
      <c r="L72" s="375"/>
      <c r="M72" s="375"/>
      <c r="N72" s="375"/>
      <c r="O72" s="375"/>
      <c r="P72" s="375"/>
      <c r="Q72" s="376"/>
      <c r="R72" s="375"/>
      <c r="S72" s="375"/>
      <c r="T72" s="375"/>
      <c r="U72" s="375"/>
      <c r="V72" s="375"/>
      <c r="W72" s="375"/>
      <c r="X72" s="375"/>
      <c r="Y72" s="375"/>
      <c r="Z72" s="375"/>
      <c r="AA72" s="375"/>
      <c r="AB72" s="375"/>
      <c r="AC72" s="375"/>
      <c r="AD72" s="377"/>
      <c r="AE72" s="2"/>
    </row>
    <row r="73" spans="1:3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row>
  </sheetData>
  <mergeCells count="23">
    <mergeCell ref="C12:C13"/>
    <mergeCell ref="D12:H13"/>
    <mergeCell ref="C1:AC1"/>
    <mergeCell ref="D5:H5"/>
    <mergeCell ref="J5:O5"/>
    <mergeCell ref="R5:V5"/>
    <mergeCell ref="X5:AC5"/>
    <mergeCell ref="Q6:Q7"/>
    <mergeCell ref="R6:V7"/>
    <mergeCell ref="W6:W7"/>
    <mergeCell ref="C9:C10"/>
    <mergeCell ref="D9:H10"/>
    <mergeCell ref="Q10:Q11"/>
    <mergeCell ref="R10:V11"/>
    <mergeCell ref="W10:W11"/>
    <mergeCell ref="S55:W55"/>
    <mergeCell ref="X55:AB55"/>
    <mergeCell ref="D34:H34"/>
    <mergeCell ref="J34:N34"/>
    <mergeCell ref="X33:AC33"/>
    <mergeCell ref="R33:V33"/>
    <mergeCell ref="R47:V47"/>
    <mergeCell ref="X47:AC47"/>
  </mergeCells>
  <phoneticPr fontId="5" type="noConversion"/>
  <printOptions horizontalCentered="1"/>
  <pageMargins left="0.11811023622047245" right="0.11811023622047245" top="0.15748031496062992" bottom="0.15748031496062992" header="0.31496062992125984" footer="0.31496062992125984"/>
  <pageSetup paperSize="8" scale="8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工作表2">
    <pageSetUpPr fitToPage="1"/>
  </sheetPr>
  <dimension ref="A1:AE73"/>
  <sheetViews>
    <sheetView tabSelected="1" view="pageBreakPreview" topLeftCell="C1" zoomScaleNormal="100" zoomScaleSheetLayoutView="100" workbookViewId="0">
      <selection activeCell="Q70" sqref="Q70"/>
    </sheetView>
  </sheetViews>
  <sheetFormatPr defaultColWidth="9" defaultRowHeight="13.5"/>
  <cols>
    <col min="1" max="1" width="3.625" style="21" customWidth="1"/>
    <col min="2" max="2" width="2.125" style="21" customWidth="1"/>
    <col min="3" max="3" width="6.625" style="21" customWidth="1"/>
    <col min="4" max="14" width="8.875" style="21" customWidth="1"/>
    <col min="15" max="15" width="9" style="21" customWidth="1"/>
    <col min="16" max="16" width="3.125" style="21" customWidth="1"/>
    <col min="17" max="28" width="8.875" style="21" customWidth="1"/>
    <col min="29" max="29" width="9" style="21"/>
    <col min="30" max="30" width="2.125" style="21" customWidth="1"/>
    <col min="31" max="31" width="3.625" style="21" customWidth="1"/>
    <col min="32" max="16384" width="9" style="21"/>
  </cols>
  <sheetData>
    <row r="1" spans="1:31" ht="24.75" thickBot="1">
      <c r="A1" s="20"/>
      <c r="B1" s="20"/>
      <c r="C1" s="774" t="s">
        <v>682</v>
      </c>
      <c r="D1" s="774"/>
      <c r="E1" s="774"/>
      <c r="F1" s="774"/>
      <c r="G1" s="774"/>
      <c r="H1" s="774"/>
      <c r="I1" s="774"/>
      <c r="J1" s="774"/>
      <c r="K1" s="774"/>
      <c r="L1" s="774"/>
      <c r="M1" s="774"/>
      <c r="N1" s="774"/>
      <c r="O1" s="774"/>
      <c r="P1" s="774"/>
      <c r="Q1" s="774"/>
      <c r="R1" s="774"/>
      <c r="S1" s="774"/>
      <c r="T1" s="774"/>
      <c r="U1" s="774"/>
      <c r="V1" s="774"/>
      <c r="W1" s="774"/>
      <c r="X1" s="774"/>
      <c r="Y1" s="774"/>
      <c r="Z1" s="774"/>
      <c r="AA1" s="774"/>
      <c r="AB1" s="774"/>
      <c r="AC1" s="774"/>
      <c r="AD1" s="20"/>
      <c r="AE1" s="20"/>
    </row>
    <row r="2" spans="1:31" ht="15.75">
      <c r="A2" s="20"/>
      <c r="B2" s="22"/>
      <c r="C2" s="508" t="s">
        <v>0</v>
      </c>
      <c r="D2" s="508"/>
      <c r="E2" s="509"/>
      <c r="F2" s="509"/>
      <c r="G2" s="509"/>
      <c r="H2" s="509"/>
      <c r="I2" s="509"/>
      <c r="J2" s="509"/>
      <c r="K2" s="509"/>
      <c r="L2" s="509"/>
      <c r="M2" s="509"/>
      <c r="N2" s="509"/>
      <c r="O2" s="509"/>
      <c r="P2" s="509"/>
      <c r="Q2" s="509"/>
      <c r="R2" s="509"/>
      <c r="S2" s="509"/>
      <c r="T2" s="509"/>
      <c r="U2" s="509"/>
      <c r="V2" s="509"/>
      <c r="W2" s="509"/>
      <c r="X2" s="509"/>
      <c r="Y2" s="509"/>
      <c r="Z2" s="509"/>
      <c r="AA2" s="509"/>
      <c r="AB2" s="509"/>
      <c r="AC2" s="509"/>
      <c r="AD2" s="23"/>
      <c r="AE2" s="20"/>
    </row>
    <row r="3" spans="1:31" ht="3.75" customHeight="1">
      <c r="A3" s="20"/>
      <c r="B3" s="24"/>
      <c r="C3" s="510"/>
      <c r="D3" s="510"/>
      <c r="E3" s="511"/>
      <c r="F3" s="511"/>
      <c r="G3" s="511"/>
      <c r="H3" s="511"/>
      <c r="I3" s="511"/>
      <c r="J3" s="511"/>
      <c r="K3" s="511"/>
      <c r="L3" s="511"/>
      <c r="M3" s="511"/>
      <c r="N3" s="511"/>
      <c r="O3" s="511"/>
      <c r="P3" s="511"/>
      <c r="Q3" s="511"/>
      <c r="R3" s="511"/>
      <c r="S3" s="511"/>
      <c r="T3" s="511"/>
      <c r="U3" s="511"/>
      <c r="V3" s="511"/>
      <c r="W3" s="511"/>
      <c r="X3" s="511"/>
      <c r="Y3" s="511"/>
      <c r="Z3" s="511"/>
      <c r="AA3" s="511"/>
      <c r="AB3" s="511"/>
      <c r="AC3" s="511"/>
      <c r="AD3" s="25"/>
      <c r="AE3" s="20"/>
    </row>
    <row r="4" spans="1:31" ht="16.5">
      <c r="A4" s="20"/>
      <c r="B4" s="24"/>
      <c r="C4" s="512" t="s">
        <v>1</v>
      </c>
      <c r="D4" s="512" t="s">
        <v>2</v>
      </c>
      <c r="E4" s="513"/>
      <c r="F4" s="513"/>
      <c r="G4" s="513"/>
      <c r="H4" s="513"/>
      <c r="I4" s="513"/>
      <c r="J4" s="513"/>
      <c r="K4" s="513"/>
      <c r="L4" s="513"/>
      <c r="M4" s="513"/>
      <c r="N4" s="513"/>
      <c r="O4" s="513"/>
      <c r="P4" s="513"/>
      <c r="Q4" s="512" t="s">
        <v>3</v>
      </c>
      <c r="R4" s="512" t="s">
        <v>4</v>
      </c>
      <c r="S4" s="513"/>
      <c r="T4" s="513"/>
      <c r="U4" s="513"/>
      <c r="V4" s="513"/>
      <c r="W4" s="513"/>
      <c r="X4" s="513"/>
      <c r="Y4" s="513"/>
      <c r="Z4" s="513"/>
      <c r="AA4" s="513"/>
      <c r="AB4" s="513"/>
      <c r="AC4" s="513"/>
      <c r="AD4" s="25"/>
      <c r="AE4" s="20"/>
    </row>
    <row r="5" spans="1:31">
      <c r="A5" s="20"/>
      <c r="B5" s="24"/>
      <c r="C5" s="514" t="s">
        <v>33</v>
      </c>
      <c r="D5" s="773" t="s">
        <v>34</v>
      </c>
      <c r="E5" s="773"/>
      <c r="F5" s="773"/>
      <c r="G5" s="773"/>
      <c r="H5" s="773"/>
      <c r="I5" s="514" t="s">
        <v>35</v>
      </c>
      <c r="J5" s="784" t="s">
        <v>36</v>
      </c>
      <c r="K5" s="785"/>
      <c r="L5" s="785"/>
      <c r="M5" s="785"/>
      <c r="N5" s="785"/>
      <c r="O5" s="786"/>
      <c r="P5" s="515"/>
      <c r="Q5" s="514" t="s">
        <v>33</v>
      </c>
      <c r="R5" s="773" t="s">
        <v>34</v>
      </c>
      <c r="S5" s="773"/>
      <c r="T5" s="773"/>
      <c r="U5" s="773"/>
      <c r="V5" s="773"/>
      <c r="W5" s="514" t="s">
        <v>35</v>
      </c>
      <c r="X5" s="771" t="s">
        <v>36</v>
      </c>
      <c r="Y5" s="772"/>
      <c r="Z5" s="772"/>
      <c r="AA5" s="772"/>
      <c r="AB5" s="772"/>
      <c r="AC5" s="775"/>
      <c r="AD5" s="25"/>
      <c r="AE5" s="20"/>
    </row>
    <row r="6" spans="1:31">
      <c r="A6" s="20"/>
      <c r="B6" s="24"/>
      <c r="C6" s="514">
        <v>1</v>
      </c>
      <c r="D6" s="516" t="s">
        <v>539</v>
      </c>
      <c r="E6" s="517"/>
      <c r="F6" s="517"/>
      <c r="G6" s="517"/>
      <c r="H6" s="518"/>
      <c r="I6" s="519" t="s">
        <v>855</v>
      </c>
      <c r="J6" s="520" t="s">
        <v>854</v>
      </c>
      <c r="K6" s="521"/>
      <c r="L6" s="521"/>
      <c r="M6" s="521"/>
      <c r="N6" s="521"/>
      <c r="O6" s="522"/>
      <c r="P6" s="513"/>
      <c r="Q6" s="776">
        <v>1</v>
      </c>
      <c r="R6" s="778" t="s">
        <v>37</v>
      </c>
      <c r="S6" s="779"/>
      <c r="T6" s="779"/>
      <c r="U6" s="779"/>
      <c r="V6" s="780"/>
      <c r="W6" s="776" t="s">
        <v>43</v>
      </c>
      <c r="X6" s="516" t="s">
        <v>843</v>
      </c>
      <c r="Y6" s="517"/>
      <c r="Z6" s="517"/>
      <c r="AA6" s="517"/>
      <c r="AB6" s="517"/>
      <c r="AC6" s="518"/>
      <c r="AD6" s="25"/>
      <c r="AE6" s="20"/>
    </row>
    <row r="7" spans="1:31">
      <c r="A7" s="20"/>
      <c r="B7" s="24"/>
      <c r="C7" s="514">
        <v>2</v>
      </c>
      <c r="D7" s="520" t="s">
        <v>541</v>
      </c>
      <c r="E7" s="521"/>
      <c r="F7" s="521"/>
      <c r="G7" s="521"/>
      <c r="H7" s="523"/>
      <c r="I7" s="524" t="s">
        <v>542</v>
      </c>
      <c r="J7" s="520" t="s">
        <v>544</v>
      </c>
      <c r="K7" s="517"/>
      <c r="L7" s="517"/>
      <c r="M7" s="517"/>
      <c r="N7" s="517"/>
      <c r="O7" s="522"/>
      <c r="P7" s="513"/>
      <c r="Q7" s="777"/>
      <c r="R7" s="781"/>
      <c r="S7" s="782"/>
      <c r="T7" s="782"/>
      <c r="U7" s="782"/>
      <c r="V7" s="783"/>
      <c r="W7" s="777"/>
      <c r="X7" s="516" t="s">
        <v>844</v>
      </c>
      <c r="Y7" s="517"/>
      <c r="Z7" s="517"/>
      <c r="AA7" s="517"/>
      <c r="AB7" s="517"/>
      <c r="AC7" s="518"/>
      <c r="AD7" s="25"/>
      <c r="AE7" s="20"/>
    </row>
    <row r="8" spans="1:31">
      <c r="A8" s="20"/>
      <c r="B8" s="24"/>
      <c r="C8" s="514">
        <v>3</v>
      </c>
      <c r="D8" s="520" t="s">
        <v>270</v>
      </c>
      <c r="E8" s="521"/>
      <c r="F8" s="521"/>
      <c r="G8" s="521"/>
      <c r="H8" s="523"/>
      <c r="I8" s="519" t="s">
        <v>855</v>
      </c>
      <c r="J8" s="520" t="s">
        <v>545</v>
      </c>
      <c r="K8" s="521"/>
      <c r="L8" s="521"/>
      <c r="M8" s="521"/>
      <c r="N8" s="521"/>
      <c r="O8" s="522"/>
      <c r="P8" s="513"/>
      <c r="Q8" s="514">
        <v>2</v>
      </c>
      <c r="R8" s="520" t="s">
        <v>387</v>
      </c>
      <c r="S8" s="521"/>
      <c r="T8" s="521"/>
      <c r="U8" s="521"/>
      <c r="V8" s="523"/>
      <c r="W8" s="525" t="s">
        <v>43</v>
      </c>
      <c r="X8" s="516" t="s">
        <v>577</v>
      </c>
      <c r="Y8" s="517"/>
      <c r="Z8" s="517"/>
      <c r="AA8" s="517"/>
      <c r="AB8" s="517"/>
      <c r="AC8" s="518"/>
      <c r="AD8" s="25"/>
      <c r="AE8" s="20"/>
    </row>
    <row r="9" spans="1:31" ht="16.5" customHeight="1">
      <c r="A9" s="20"/>
      <c r="B9" s="24"/>
      <c r="C9" s="776">
        <v>4</v>
      </c>
      <c r="D9" s="778" t="s">
        <v>38</v>
      </c>
      <c r="E9" s="779"/>
      <c r="F9" s="779"/>
      <c r="G9" s="779"/>
      <c r="H9" s="780"/>
      <c r="I9" s="831" t="s">
        <v>855</v>
      </c>
      <c r="J9" s="520" t="s">
        <v>857</v>
      </c>
      <c r="K9" s="521"/>
      <c r="L9" s="521"/>
      <c r="M9" s="521"/>
      <c r="N9" s="521"/>
      <c r="O9" s="522"/>
      <c r="P9" s="513"/>
      <c r="Q9" s="514">
        <v>3</v>
      </c>
      <c r="R9" s="520" t="s">
        <v>39</v>
      </c>
      <c r="S9" s="521"/>
      <c r="T9" s="521"/>
      <c r="U9" s="521"/>
      <c r="V9" s="523"/>
      <c r="W9" s="525" t="s">
        <v>43</v>
      </c>
      <c r="X9" s="516" t="s">
        <v>578</v>
      </c>
      <c r="Y9" s="517"/>
      <c r="Z9" s="517"/>
      <c r="AA9" s="517"/>
      <c r="AB9" s="517"/>
      <c r="AC9" s="518"/>
      <c r="AD9" s="25"/>
      <c r="AE9" s="20"/>
    </row>
    <row r="10" spans="1:31">
      <c r="A10" s="20"/>
      <c r="B10" s="24"/>
      <c r="C10" s="777"/>
      <c r="D10" s="781"/>
      <c r="E10" s="782"/>
      <c r="F10" s="782"/>
      <c r="G10" s="782"/>
      <c r="H10" s="783"/>
      <c r="I10" s="832"/>
      <c r="J10" s="520" t="s">
        <v>858</v>
      </c>
      <c r="K10" s="521"/>
      <c r="L10" s="521"/>
      <c r="M10" s="521"/>
      <c r="N10" s="521"/>
      <c r="O10" s="522"/>
      <c r="P10" s="513"/>
      <c r="Q10" s="776">
        <v>4</v>
      </c>
      <c r="R10" s="778" t="s">
        <v>40</v>
      </c>
      <c r="S10" s="779"/>
      <c r="T10" s="779"/>
      <c r="U10" s="779"/>
      <c r="V10" s="780"/>
      <c r="W10" s="776" t="s">
        <v>43</v>
      </c>
      <c r="X10" s="516" t="s">
        <v>679</v>
      </c>
      <c r="Y10" s="517"/>
      <c r="Z10" s="517"/>
      <c r="AA10" s="517"/>
      <c r="AB10" s="517"/>
      <c r="AC10" s="518"/>
      <c r="AD10" s="25"/>
      <c r="AE10" s="20"/>
    </row>
    <row r="11" spans="1:31" ht="13.5" customHeight="1">
      <c r="A11" s="20"/>
      <c r="B11" s="24"/>
      <c r="C11" s="830">
        <v>5</v>
      </c>
      <c r="D11" s="833" t="s">
        <v>863</v>
      </c>
      <c r="E11" s="834"/>
      <c r="F11" s="834"/>
      <c r="G11" s="834"/>
      <c r="H11" s="835"/>
      <c r="I11" s="524" t="s">
        <v>861</v>
      </c>
      <c r="J11" s="520" t="s">
        <v>865</v>
      </c>
      <c r="K11" s="521"/>
      <c r="L11" s="521"/>
      <c r="M11" s="521"/>
      <c r="N11" s="521"/>
      <c r="O11" s="522"/>
      <c r="P11" s="513"/>
      <c r="Q11" s="777"/>
      <c r="R11" s="781"/>
      <c r="S11" s="782"/>
      <c r="T11" s="782"/>
      <c r="U11" s="782"/>
      <c r="V11" s="783"/>
      <c r="W11" s="777"/>
      <c r="X11" s="516" t="s">
        <v>388</v>
      </c>
      <c r="Y11" s="517"/>
      <c r="Z11" s="517"/>
      <c r="AA11" s="517"/>
      <c r="AB11" s="517"/>
      <c r="AC11" s="518"/>
      <c r="AD11" s="25"/>
      <c r="AE11" s="20"/>
    </row>
    <row r="12" spans="1:31" ht="13.5" customHeight="1">
      <c r="A12" s="20"/>
      <c r="B12" s="24"/>
      <c r="C12" s="830"/>
      <c r="D12" s="833"/>
      <c r="E12" s="834"/>
      <c r="F12" s="834"/>
      <c r="G12" s="834"/>
      <c r="H12" s="835"/>
      <c r="I12" s="524" t="s">
        <v>861</v>
      </c>
      <c r="J12" s="520" t="s">
        <v>864</v>
      </c>
      <c r="K12" s="521"/>
      <c r="L12" s="521"/>
      <c r="M12" s="521"/>
      <c r="N12" s="521"/>
      <c r="O12" s="522"/>
      <c r="P12" s="513"/>
      <c r="Q12" s="529">
        <v>5</v>
      </c>
      <c r="R12" s="530" t="s">
        <v>41</v>
      </c>
      <c r="S12" s="531"/>
      <c r="T12" s="531"/>
      <c r="U12" s="531"/>
      <c r="V12" s="532"/>
      <c r="W12" s="525" t="s">
        <v>43</v>
      </c>
      <c r="X12" s="533" t="s">
        <v>389</v>
      </c>
      <c r="Y12" s="534"/>
      <c r="Z12" s="534"/>
      <c r="AA12" s="534"/>
      <c r="AB12" s="534"/>
      <c r="AC12" s="535"/>
      <c r="AD12" s="25"/>
      <c r="AE12" s="20"/>
    </row>
    <row r="13" spans="1:31" ht="13.5" customHeight="1">
      <c r="A13" s="20"/>
      <c r="B13" s="24"/>
      <c r="C13" s="830">
        <v>6</v>
      </c>
      <c r="D13" s="833" t="s">
        <v>386</v>
      </c>
      <c r="E13" s="834"/>
      <c r="F13" s="834"/>
      <c r="G13" s="834"/>
      <c r="H13" s="835"/>
      <c r="I13" s="524" t="s">
        <v>861</v>
      </c>
      <c r="J13" s="520" t="s">
        <v>859</v>
      </c>
      <c r="K13" s="521"/>
      <c r="L13" s="521"/>
      <c r="M13" s="521"/>
      <c r="N13" s="521"/>
      <c r="O13" s="743"/>
      <c r="P13" s="513"/>
      <c r="Q13" s="527"/>
      <c r="R13" s="527"/>
      <c r="S13" s="527"/>
      <c r="T13" s="527"/>
      <c r="U13" s="527"/>
      <c r="V13" s="527"/>
      <c r="W13" s="537"/>
      <c r="X13" s="534"/>
      <c r="Y13" s="534"/>
      <c r="Z13" s="534"/>
      <c r="AA13" s="534"/>
      <c r="AB13" s="534"/>
      <c r="AC13" s="534"/>
      <c r="AD13" s="25"/>
      <c r="AE13" s="20"/>
    </row>
    <row r="14" spans="1:31" ht="13.5" customHeight="1">
      <c r="A14" s="20"/>
      <c r="B14" s="24"/>
      <c r="C14" s="830"/>
      <c r="D14" s="833"/>
      <c r="E14" s="834"/>
      <c r="F14" s="834"/>
      <c r="G14" s="834"/>
      <c r="H14" s="835"/>
      <c r="I14" s="524" t="s">
        <v>861</v>
      </c>
      <c r="J14" s="520" t="s">
        <v>860</v>
      </c>
      <c r="K14" s="521"/>
      <c r="L14" s="521"/>
      <c r="M14" s="521"/>
      <c r="N14" s="521"/>
      <c r="O14" s="743"/>
      <c r="P14" s="513"/>
      <c r="Q14" s="542"/>
      <c r="R14" s="542"/>
      <c r="S14" s="542"/>
      <c r="T14" s="542"/>
      <c r="U14" s="542"/>
      <c r="V14" s="542"/>
      <c r="W14" s="543"/>
      <c r="X14" s="511"/>
      <c r="Y14" s="511"/>
      <c r="Z14" s="511"/>
      <c r="AA14" s="511"/>
      <c r="AB14" s="511"/>
      <c r="AC14" s="511"/>
      <c r="AD14" s="25"/>
      <c r="AE14" s="20"/>
    </row>
    <row r="15" spans="1:31">
      <c r="A15" s="20"/>
      <c r="B15" s="24"/>
      <c r="C15" s="529">
        <v>7</v>
      </c>
      <c r="D15" s="526" t="s">
        <v>574</v>
      </c>
      <c r="E15" s="527"/>
      <c r="F15" s="527"/>
      <c r="G15" s="527"/>
      <c r="H15" s="528"/>
      <c r="I15" s="544" t="s">
        <v>542</v>
      </c>
      <c r="J15" s="520" t="s">
        <v>575</v>
      </c>
      <c r="K15" s="521"/>
      <c r="L15" s="521"/>
      <c r="M15" s="521"/>
      <c r="N15" s="521"/>
      <c r="O15" s="522"/>
      <c r="P15" s="513"/>
      <c r="Q15" s="513"/>
      <c r="R15" s="513"/>
      <c r="S15" s="513"/>
      <c r="T15" s="513"/>
      <c r="U15" s="513"/>
      <c r="V15" s="513"/>
      <c r="W15" s="513"/>
      <c r="X15" s="513"/>
      <c r="Y15" s="513"/>
      <c r="Z15" s="513"/>
      <c r="AA15" s="513"/>
      <c r="AB15" s="513"/>
      <c r="AC15" s="513"/>
      <c r="AD15" s="25"/>
      <c r="AE15" s="20"/>
    </row>
    <row r="16" spans="1:31">
      <c r="A16" s="20"/>
      <c r="B16" s="24"/>
      <c r="C16" s="538"/>
      <c r="D16" s="539"/>
      <c r="E16" s="540"/>
      <c r="F16" s="540"/>
      <c r="G16" s="540"/>
      <c r="H16" s="541"/>
      <c r="I16" s="545"/>
      <c r="J16" s="520" t="s">
        <v>576</v>
      </c>
      <c r="K16" s="521"/>
      <c r="L16" s="521"/>
      <c r="M16" s="521"/>
      <c r="N16" s="521"/>
      <c r="O16" s="522"/>
      <c r="P16" s="513"/>
      <c r="Q16" s="513"/>
      <c r="R16" s="513"/>
      <c r="S16" s="513"/>
      <c r="T16" s="513"/>
      <c r="U16" s="513"/>
      <c r="V16" s="513"/>
      <c r="W16" s="513"/>
      <c r="X16" s="513"/>
      <c r="Y16" s="513"/>
      <c r="Z16" s="513"/>
      <c r="AA16" s="513"/>
      <c r="AB16" s="513"/>
      <c r="AC16" s="513"/>
      <c r="AD16" s="25"/>
      <c r="AE16" s="20"/>
    </row>
    <row r="17" spans="1:31">
      <c r="A17" s="20"/>
      <c r="B17" s="24"/>
      <c r="C17" s="513"/>
      <c r="D17" s="513"/>
      <c r="E17" s="513"/>
      <c r="F17" s="513"/>
      <c r="G17" s="513"/>
      <c r="H17" s="513"/>
      <c r="I17" s="513"/>
      <c r="J17" s="513"/>
      <c r="K17" s="513"/>
      <c r="L17" s="513"/>
      <c r="M17" s="513"/>
      <c r="N17" s="513"/>
      <c r="O17" s="513"/>
      <c r="P17" s="513"/>
      <c r="Q17" s="513"/>
      <c r="R17" s="513"/>
      <c r="S17" s="513"/>
      <c r="T17" s="513"/>
      <c r="U17" s="513"/>
      <c r="V17" s="513"/>
      <c r="W17" s="513"/>
      <c r="X17" s="513"/>
      <c r="Y17" s="513"/>
      <c r="Z17" s="513"/>
      <c r="AA17" s="513"/>
      <c r="AB17" s="513"/>
      <c r="AC17" s="513"/>
      <c r="AD17" s="25"/>
      <c r="AE17" s="20"/>
    </row>
    <row r="18" spans="1:31">
      <c r="A18" s="20"/>
      <c r="B18" s="24"/>
      <c r="C18" s="513"/>
      <c r="D18" s="513"/>
      <c r="E18" s="513"/>
      <c r="F18" s="513"/>
      <c r="G18" s="513"/>
      <c r="H18" s="513"/>
      <c r="I18" s="513"/>
      <c r="J18" s="513"/>
      <c r="K18" s="513"/>
      <c r="L18" s="513"/>
      <c r="M18" s="513"/>
      <c r="N18" s="513"/>
      <c r="O18" s="513"/>
      <c r="P18" s="513"/>
      <c r="Q18" s="513"/>
      <c r="R18" s="513"/>
      <c r="S18" s="513"/>
      <c r="T18" s="513"/>
      <c r="U18" s="513"/>
      <c r="V18" s="513"/>
      <c r="W18" s="513"/>
      <c r="X18" s="513"/>
      <c r="Y18" s="513"/>
      <c r="Z18" s="513"/>
      <c r="AA18" s="513"/>
      <c r="AB18" s="513"/>
      <c r="AC18" s="513"/>
      <c r="AD18" s="25"/>
      <c r="AE18" s="20"/>
    </row>
    <row r="19" spans="1:31">
      <c r="A19" s="20"/>
      <c r="B19" s="24"/>
      <c r="C19" s="513"/>
      <c r="D19" s="513"/>
      <c r="E19" s="513"/>
      <c r="F19" s="513"/>
      <c r="G19" s="513"/>
      <c r="H19" s="513"/>
      <c r="I19" s="513"/>
      <c r="J19" s="513"/>
      <c r="K19" s="513"/>
      <c r="L19" s="513"/>
      <c r="M19" s="513"/>
      <c r="N19" s="513"/>
      <c r="O19" s="513"/>
      <c r="P19" s="513"/>
      <c r="Q19" s="513"/>
      <c r="R19" s="513"/>
      <c r="S19" s="513"/>
      <c r="T19" s="513"/>
      <c r="U19" s="513"/>
      <c r="V19" s="513"/>
      <c r="W19" s="513"/>
      <c r="X19" s="513"/>
      <c r="Y19" s="513"/>
      <c r="Z19" s="513"/>
      <c r="AA19" s="513"/>
      <c r="AB19" s="513"/>
      <c r="AC19" s="513"/>
      <c r="AD19" s="25"/>
      <c r="AE19" s="20"/>
    </row>
    <row r="20" spans="1:31">
      <c r="A20" s="20"/>
      <c r="B20" s="24"/>
      <c r="C20" s="513"/>
      <c r="D20" s="513"/>
      <c r="E20" s="513"/>
      <c r="F20" s="513"/>
      <c r="G20" s="513"/>
      <c r="H20" s="513"/>
      <c r="I20" s="513"/>
      <c r="J20" s="513"/>
      <c r="K20" s="513"/>
      <c r="L20" s="513"/>
      <c r="M20" s="513"/>
      <c r="N20" s="513"/>
      <c r="O20" s="513"/>
      <c r="P20" s="513"/>
      <c r="Q20" s="513"/>
      <c r="R20" s="513"/>
      <c r="S20" s="513"/>
      <c r="T20" s="513"/>
      <c r="U20" s="513"/>
      <c r="V20" s="513"/>
      <c r="W20" s="513"/>
      <c r="X20" s="513"/>
      <c r="Y20" s="513"/>
      <c r="Z20" s="513"/>
      <c r="AA20" s="513"/>
      <c r="AB20" s="513"/>
      <c r="AC20" s="513"/>
      <c r="AD20" s="25"/>
      <c r="AE20" s="20"/>
    </row>
    <row r="21" spans="1:31">
      <c r="A21" s="20"/>
      <c r="B21" s="24"/>
      <c r="C21" s="513"/>
      <c r="D21" s="513"/>
      <c r="E21" s="513"/>
      <c r="F21" s="513"/>
      <c r="G21" s="513"/>
      <c r="H21" s="513"/>
      <c r="I21" s="513"/>
      <c r="J21" s="513"/>
      <c r="K21" s="513"/>
      <c r="L21" s="513"/>
      <c r="M21" s="513"/>
      <c r="N21" s="513"/>
      <c r="O21" s="513"/>
      <c r="P21" s="513"/>
      <c r="Q21" s="515"/>
      <c r="R21" s="513"/>
      <c r="S21" s="513"/>
      <c r="T21" s="513"/>
      <c r="U21" s="513"/>
      <c r="V21" s="513"/>
      <c r="W21" s="546"/>
      <c r="X21" s="513"/>
      <c r="Y21" s="513"/>
      <c r="Z21" s="513"/>
      <c r="AA21" s="513"/>
      <c r="AB21" s="513"/>
      <c r="AC21" s="513"/>
      <c r="AD21" s="25"/>
      <c r="AE21" s="20"/>
    </row>
    <row r="22" spans="1:31">
      <c r="A22" s="20"/>
      <c r="B22" s="24"/>
      <c r="C22" s="513"/>
      <c r="D22" s="513"/>
      <c r="E22" s="513"/>
      <c r="F22" s="513"/>
      <c r="G22" s="513"/>
      <c r="H22" s="513"/>
      <c r="I22" s="513"/>
      <c r="J22" s="513"/>
      <c r="K22" s="513"/>
      <c r="L22" s="513"/>
      <c r="M22" s="513"/>
      <c r="N22" s="513"/>
      <c r="O22" s="513"/>
      <c r="P22" s="513"/>
      <c r="Q22" s="515"/>
      <c r="R22" s="513"/>
      <c r="S22" s="513"/>
      <c r="T22" s="513"/>
      <c r="U22" s="513"/>
      <c r="V22" s="513"/>
      <c r="W22" s="546"/>
      <c r="X22" s="513"/>
      <c r="Y22" s="513"/>
      <c r="Z22" s="513"/>
      <c r="AA22" s="513"/>
      <c r="AB22" s="513"/>
      <c r="AC22" s="513"/>
      <c r="AD22" s="25"/>
      <c r="AE22" s="20"/>
    </row>
    <row r="23" spans="1:31">
      <c r="A23" s="20"/>
      <c r="B23" s="24"/>
      <c r="C23" s="513"/>
      <c r="D23" s="513"/>
      <c r="E23" s="513"/>
      <c r="F23" s="513"/>
      <c r="G23" s="513"/>
      <c r="H23" s="513"/>
      <c r="I23" s="513"/>
      <c r="J23" s="513"/>
      <c r="K23" s="513"/>
      <c r="L23" s="513"/>
      <c r="M23" s="513"/>
      <c r="N23" s="513"/>
      <c r="O23" s="513"/>
      <c r="P23" s="513"/>
      <c r="Q23" s="515"/>
      <c r="R23" s="513"/>
      <c r="S23" s="513"/>
      <c r="T23" s="513"/>
      <c r="U23" s="513"/>
      <c r="V23" s="513"/>
      <c r="W23" s="546"/>
      <c r="X23" s="513"/>
      <c r="Y23" s="513"/>
      <c r="Z23" s="513"/>
      <c r="AA23" s="513"/>
      <c r="AB23" s="513"/>
      <c r="AC23" s="513"/>
      <c r="AD23" s="25"/>
      <c r="AE23" s="20"/>
    </row>
    <row r="24" spans="1:31">
      <c r="A24" s="20"/>
      <c r="B24" s="24"/>
      <c r="C24" s="513"/>
      <c r="D24" s="513"/>
      <c r="E24" s="513"/>
      <c r="F24" s="513"/>
      <c r="G24" s="513"/>
      <c r="H24" s="513"/>
      <c r="I24" s="513"/>
      <c r="J24" s="513"/>
      <c r="K24" s="513"/>
      <c r="L24" s="513"/>
      <c r="M24" s="513"/>
      <c r="N24" s="513"/>
      <c r="O24" s="513"/>
      <c r="P24" s="513"/>
      <c r="Q24" s="513"/>
      <c r="R24" s="513"/>
      <c r="S24" s="513"/>
      <c r="T24" s="513"/>
      <c r="U24" s="513"/>
      <c r="V24" s="513"/>
      <c r="W24" s="513"/>
      <c r="X24" s="513"/>
      <c r="Y24" s="513"/>
      <c r="Z24" s="513"/>
      <c r="AA24" s="513"/>
      <c r="AB24" s="513"/>
      <c r="AC24" s="513"/>
      <c r="AD24" s="25"/>
      <c r="AE24" s="20"/>
    </row>
    <row r="25" spans="1:31">
      <c r="A25" s="20"/>
      <c r="B25" s="24"/>
      <c r="C25" s="547"/>
      <c r="D25" s="513"/>
      <c r="E25" s="513"/>
      <c r="F25" s="513"/>
      <c r="G25" s="513"/>
      <c r="H25" s="513"/>
      <c r="I25" s="513"/>
      <c r="J25" s="513"/>
      <c r="K25" s="513"/>
      <c r="L25" s="513"/>
      <c r="M25" s="513"/>
      <c r="N25" s="513"/>
      <c r="O25" s="513"/>
      <c r="P25" s="513"/>
      <c r="Q25" s="513" t="s">
        <v>8</v>
      </c>
      <c r="R25" s="513"/>
      <c r="S25" s="513"/>
      <c r="T25" s="513"/>
      <c r="U25" s="513"/>
      <c r="V25" s="513"/>
      <c r="W25" s="513"/>
      <c r="X25" s="513"/>
      <c r="Y25" s="513"/>
      <c r="Z25" s="513"/>
      <c r="AA25" s="513"/>
      <c r="AB25" s="513"/>
      <c r="AC25" s="513"/>
      <c r="AD25" s="25"/>
      <c r="AE25" s="20"/>
    </row>
    <row r="26" spans="1:31">
      <c r="A26" s="20"/>
      <c r="B26" s="24"/>
      <c r="C26" s="513"/>
      <c r="D26" s="513"/>
      <c r="E26" s="513"/>
      <c r="F26" s="513"/>
      <c r="G26" s="513"/>
      <c r="H26" s="513"/>
      <c r="I26" s="513"/>
      <c r="J26" s="513"/>
      <c r="K26" s="513"/>
      <c r="L26" s="513"/>
      <c r="M26" s="513"/>
      <c r="N26" s="513"/>
      <c r="O26" s="513"/>
      <c r="P26" s="513"/>
      <c r="Q26" s="548" t="s">
        <v>846</v>
      </c>
      <c r="R26" s="534"/>
      <c r="S26" s="534"/>
      <c r="T26" s="534"/>
      <c r="U26" s="534"/>
      <c r="V26" s="534"/>
      <c r="W26" s="549"/>
      <c r="X26" s="534"/>
      <c r="Y26" s="534"/>
      <c r="Z26" s="534"/>
      <c r="AA26" s="534"/>
      <c r="AB26" s="534"/>
      <c r="AC26" s="535"/>
      <c r="AD26" s="25"/>
      <c r="AE26" s="20"/>
    </row>
    <row r="27" spans="1:31">
      <c r="A27" s="20"/>
      <c r="B27" s="24"/>
      <c r="C27" s="547" t="s">
        <v>9</v>
      </c>
      <c r="D27" s="513"/>
      <c r="E27" s="513"/>
      <c r="F27" s="513"/>
      <c r="G27" s="513"/>
      <c r="H27" s="513"/>
      <c r="I27" s="513"/>
      <c r="J27" s="513"/>
      <c r="K27" s="513"/>
      <c r="L27" s="513"/>
      <c r="M27" s="513"/>
      <c r="N27" s="513"/>
      <c r="O27" s="513"/>
      <c r="P27" s="513"/>
      <c r="Q27" s="550" t="s">
        <v>845</v>
      </c>
      <c r="R27" s="513"/>
      <c r="S27" s="513"/>
      <c r="T27" s="513"/>
      <c r="U27" s="513"/>
      <c r="V27" s="513"/>
      <c r="W27" s="546"/>
      <c r="X27" s="513"/>
      <c r="Y27" s="513"/>
      <c r="Z27" s="513"/>
      <c r="AA27" s="513"/>
      <c r="AB27" s="513"/>
      <c r="AC27" s="551"/>
      <c r="AD27" s="25"/>
      <c r="AE27" s="20"/>
    </row>
    <row r="28" spans="1:31">
      <c r="A28" s="20"/>
      <c r="B28" s="24"/>
      <c r="C28" s="552" t="s">
        <v>866</v>
      </c>
      <c r="D28" s="534"/>
      <c r="E28" s="534"/>
      <c r="F28" s="534"/>
      <c r="G28" s="534"/>
      <c r="H28" s="534"/>
      <c r="I28" s="534"/>
      <c r="J28" s="534"/>
      <c r="K28" s="534"/>
      <c r="L28" s="534"/>
      <c r="M28" s="534"/>
      <c r="N28" s="534"/>
      <c r="O28" s="535"/>
      <c r="P28" s="513"/>
      <c r="Q28" s="550" t="s">
        <v>847</v>
      </c>
      <c r="R28" s="513"/>
      <c r="S28" s="513"/>
      <c r="T28" s="513"/>
      <c r="U28" s="513"/>
      <c r="V28" s="513"/>
      <c r="W28" s="546"/>
      <c r="X28" s="513"/>
      <c r="Y28" s="513"/>
      <c r="Z28" s="513"/>
      <c r="AA28" s="513"/>
      <c r="AB28" s="513"/>
      <c r="AC28" s="551"/>
      <c r="AD28" s="25"/>
      <c r="AE28" s="20"/>
    </row>
    <row r="29" spans="1:31">
      <c r="A29" s="20"/>
      <c r="B29" s="24"/>
      <c r="C29" s="533" t="s">
        <v>867</v>
      </c>
      <c r="D29" s="513"/>
      <c r="E29" s="513"/>
      <c r="F29" s="513"/>
      <c r="G29" s="513"/>
      <c r="H29" s="513"/>
      <c r="I29" s="513"/>
      <c r="J29" s="513"/>
      <c r="K29" s="513"/>
      <c r="L29" s="513"/>
      <c r="M29" s="513"/>
      <c r="N29" s="513"/>
      <c r="O29" s="551"/>
      <c r="P29" s="513"/>
      <c r="Q29" s="550" t="s">
        <v>849</v>
      </c>
      <c r="R29" s="513"/>
      <c r="S29" s="513"/>
      <c r="T29" s="513"/>
      <c r="U29" s="513"/>
      <c r="V29" s="513"/>
      <c r="W29" s="546"/>
      <c r="X29" s="513"/>
      <c r="Y29" s="513"/>
      <c r="Z29" s="513"/>
      <c r="AA29" s="513"/>
      <c r="AB29" s="513"/>
      <c r="AC29" s="551"/>
      <c r="AD29" s="25"/>
      <c r="AE29" s="20"/>
    </row>
    <row r="30" spans="1:31">
      <c r="A30" s="20"/>
      <c r="B30" s="24"/>
      <c r="C30" s="533" t="s">
        <v>868</v>
      </c>
      <c r="D30" s="513"/>
      <c r="E30" s="513"/>
      <c r="F30" s="513"/>
      <c r="G30" s="513"/>
      <c r="H30" s="513"/>
      <c r="I30" s="513"/>
      <c r="J30" s="513"/>
      <c r="K30" s="513"/>
      <c r="L30" s="513"/>
      <c r="M30" s="513"/>
      <c r="N30" s="513"/>
      <c r="O30" s="551"/>
      <c r="P30" s="513"/>
      <c r="Q30" s="520"/>
      <c r="R30" s="521"/>
      <c r="S30" s="521"/>
      <c r="T30" s="521"/>
      <c r="U30" s="521"/>
      <c r="V30" s="521"/>
      <c r="W30" s="521"/>
      <c r="X30" s="521"/>
      <c r="Y30" s="521"/>
      <c r="Z30" s="521"/>
      <c r="AA30" s="521"/>
      <c r="AB30" s="521"/>
      <c r="AC30" s="523"/>
      <c r="AD30" s="25"/>
      <c r="AE30" s="20"/>
    </row>
    <row r="31" spans="1:31">
      <c r="A31" s="20"/>
      <c r="B31" s="24"/>
      <c r="C31" s="520"/>
      <c r="D31" s="521"/>
      <c r="E31" s="521"/>
      <c r="F31" s="521"/>
      <c r="G31" s="521"/>
      <c r="H31" s="521"/>
      <c r="I31" s="521"/>
      <c r="J31" s="521"/>
      <c r="K31" s="521"/>
      <c r="L31" s="521"/>
      <c r="M31" s="521"/>
      <c r="N31" s="521"/>
      <c r="O31" s="523"/>
      <c r="P31" s="513"/>
      <c r="Q31" s="513"/>
      <c r="R31" s="513"/>
      <c r="S31" s="513"/>
      <c r="T31" s="513"/>
      <c r="U31" s="513"/>
      <c r="V31" s="513"/>
      <c r="W31" s="513"/>
      <c r="X31" s="513"/>
      <c r="Y31" s="513"/>
      <c r="Z31" s="513"/>
      <c r="AA31" s="513"/>
      <c r="AB31" s="513"/>
      <c r="AC31" s="513"/>
      <c r="AD31" s="25"/>
      <c r="AE31" s="20"/>
    </row>
    <row r="32" spans="1:31" ht="16.5">
      <c r="A32" s="20"/>
      <c r="B32" s="24"/>
      <c r="C32" s="513"/>
      <c r="D32" s="513"/>
      <c r="E32" s="513"/>
      <c r="F32" s="513"/>
      <c r="G32" s="513"/>
      <c r="H32" s="513"/>
      <c r="I32" s="513"/>
      <c r="J32" s="513"/>
      <c r="K32" s="513"/>
      <c r="L32" s="513"/>
      <c r="M32" s="513"/>
      <c r="N32" s="513"/>
      <c r="O32" s="513"/>
      <c r="P32" s="513"/>
      <c r="Q32" s="512" t="s">
        <v>10</v>
      </c>
      <c r="R32" s="512" t="s">
        <v>11</v>
      </c>
      <c r="S32" s="512"/>
      <c r="T32" s="513"/>
      <c r="U32" s="513"/>
      <c r="V32" s="513"/>
      <c r="W32" s="513"/>
      <c r="X32" s="513"/>
      <c r="Y32" s="513"/>
      <c r="Z32" s="513"/>
      <c r="AA32" s="513"/>
      <c r="AB32" s="513"/>
      <c r="AC32" s="513"/>
      <c r="AD32" s="25"/>
      <c r="AE32" s="20"/>
    </row>
    <row r="33" spans="1:31" ht="16.5">
      <c r="A33" s="20"/>
      <c r="B33" s="24"/>
      <c r="C33" s="512" t="s">
        <v>12</v>
      </c>
      <c r="D33" s="512" t="s">
        <v>13</v>
      </c>
      <c r="E33" s="513"/>
      <c r="F33" s="513"/>
      <c r="G33" s="513"/>
      <c r="H33" s="513"/>
      <c r="I33" s="513"/>
      <c r="J33" s="513"/>
      <c r="K33" s="513"/>
      <c r="L33" s="513"/>
      <c r="M33" s="513"/>
      <c r="N33" s="513"/>
      <c r="O33" s="513"/>
      <c r="P33" s="513"/>
      <c r="Q33" s="553" t="s">
        <v>42</v>
      </c>
      <c r="R33" s="516" t="s">
        <v>34</v>
      </c>
      <c r="S33" s="517"/>
      <c r="T33" s="517"/>
      <c r="U33" s="517"/>
      <c r="V33" s="518"/>
      <c r="W33" s="553" t="s">
        <v>35</v>
      </c>
      <c r="X33" s="516" t="s">
        <v>36</v>
      </c>
      <c r="Y33" s="517"/>
      <c r="Z33" s="517"/>
      <c r="AA33" s="517"/>
      <c r="AB33" s="517"/>
      <c r="AC33" s="518"/>
      <c r="AD33" s="25"/>
      <c r="AE33" s="20"/>
    </row>
    <row r="34" spans="1:31">
      <c r="A34" s="20"/>
      <c r="B34" s="24"/>
      <c r="C34" s="514" t="s">
        <v>33</v>
      </c>
      <c r="D34" s="773" t="s">
        <v>34</v>
      </c>
      <c r="E34" s="773"/>
      <c r="F34" s="773"/>
      <c r="G34" s="773"/>
      <c r="H34" s="773"/>
      <c r="I34" s="514" t="s">
        <v>35</v>
      </c>
      <c r="J34" s="771" t="s">
        <v>36</v>
      </c>
      <c r="K34" s="772"/>
      <c r="L34" s="772"/>
      <c r="M34" s="772"/>
      <c r="N34" s="772"/>
      <c r="O34" s="518"/>
      <c r="P34" s="513"/>
      <c r="Q34" s="514">
        <v>1</v>
      </c>
      <c r="R34" s="520" t="s">
        <v>376</v>
      </c>
      <c r="S34" s="521"/>
      <c r="T34" s="521"/>
      <c r="U34" s="521"/>
      <c r="V34" s="523"/>
      <c r="W34" s="554" t="s">
        <v>377</v>
      </c>
      <c r="X34" s="555" t="s">
        <v>249</v>
      </c>
      <c r="Y34" s="556"/>
      <c r="Z34" s="556"/>
      <c r="AA34" s="556"/>
      <c r="AB34" s="556"/>
      <c r="AC34" s="557"/>
      <c r="AD34" s="25"/>
      <c r="AE34" s="20"/>
    </row>
    <row r="35" spans="1:31">
      <c r="A35" s="20"/>
      <c r="B35" s="24"/>
      <c r="C35" s="558" t="s">
        <v>14</v>
      </c>
      <c r="D35" s="438" t="s">
        <v>478</v>
      </c>
      <c r="E35" s="439"/>
      <c r="F35" s="439"/>
      <c r="G35" s="439"/>
      <c r="H35" s="559"/>
      <c r="I35" s="560" t="s">
        <v>43</v>
      </c>
      <c r="J35" s="438" t="s">
        <v>479</v>
      </c>
      <c r="K35" s="439"/>
      <c r="L35" s="439"/>
      <c r="M35" s="439"/>
      <c r="N35" s="439"/>
      <c r="O35" s="561"/>
      <c r="P35" s="513"/>
      <c r="Q35" s="514">
        <v>2</v>
      </c>
      <c r="R35" s="520" t="s">
        <v>390</v>
      </c>
      <c r="S35" s="521"/>
      <c r="T35" s="521"/>
      <c r="U35" s="521"/>
      <c r="V35" s="523"/>
      <c r="W35" s="554" t="s">
        <v>540</v>
      </c>
      <c r="X35" s="562" t="s">
        <v>16</v>
      </c>
      <c r="Y35" s="556"/>
      <c r="Z35" s="556"/>
      <c r="AA35" s="556"/>
      <c r="AB35" s="556"/>
      <c r="AC35" s="557"/>
      <c r="AD35" s="25"/>
      <c r="AE35" s="20"/>
    </row>
    <row r="36" spans="1:31">
      <c r="A36" s="20"/>
      <c r="B36" s="24"/>
      <c r="C36" s="563"/>
      <c r="D36" s="564" t="s">
        <v>480</v>
      </c>
      <c r="E36" s="437"/>
      <c r="F36" s="437"/>
      <c r="G36" s="437"/>
      <c r="H36" s="565"/>
      <c r="I36" s="566" t="s">
        <v>43</v>
      </c>
      <c r="J36" s="564" t="s">
        <v>481</v>
      </c>
      <c r="K36" s="437"/>
      <c r="L36" s="437"/>
      <c r="M36" s="437"/>
      <c r="N36" s="437"/>
      <c r="O36" s="567"/>
      <c r="P36" s="513"/>
      <c r="Q36" s="514">
        <v>3</v>
      </c>
      <c r="R36" s="520" t="s">
        <v>582</v>
      </c>
      <c r="S36" s="521"/>
      <c r="T36" s="521"/>
      <c r="U36" s="521"/>
      <c r="V36" s="523"/>
      <c r="W36" s="554" t="s">
        <v>543</v>
      </c>
      <c r="X36" s="562" t="s">
        <v>16</v>
      </c>
      <c r="Y36" s="568"/>
      <c r="Z36" s="568"/>
      <c r="AA36" s="568"/>
      <c r="AB36" s="568"/>
      <c r="AC36" s="569"/>
      <c r="AD36" s="25"/>
      <c r="AE36" s="20"/>
    </row>
    <row r="37" spans="1:31">
      <c r="A37" s="20"/>
      <c r="B37" s="24"/>
      <c r="C37" s="570"/>
      <c r="D37" s="571" t="s">
        <v>482</v>
      </c>
      <c r="E37" s="440"/>
      <c r="F37" s="440"/>
      <c r="G37" s="440"/>
      <c r="H37" s="572"/>
      <c r="I37" s="573" t="s">
        <v>43</v>
      </c>
      <c r="J37" s="571" t="s">
        <v>483</v>
      </c>
      <c r="K37" s="440"/>
      <c r="L37" s="440"/>
      <c r="M37" s="440"/>
      <c r="N37" s="440"/>
      <c r="O37" s="574"/>
      <c r="P37" s="513"/>
      <c r="Q37" s="514">
        <v>4</v>
      </c>
      <c r="R37" s="555" t="s">
        <v>391</v>
      </c>
      <c r="S37" s="556"/>
      <c r="T37" s="556"/>
      <c r="U37" s="556"/>
      <c r="V37" s="557"/>
      <c r="W37" s="554" t="s">
        <v>392</v>
      </c>
      <c r="X37" s="555" t="s">
        <v>393</v>
      </c>
      <c r="Y37" s="556"/>
      <c r="Z37" s="556"/>
      <c r="AA37" s="556"/>
      <c r="AB37" s="556"/>
      <c r="AC37" s="557"/>
      <c r="AD37" s="25"/>
      <c r="AE37" s="20"/>
    </row>
    <row r="38" spans="1:31">
      <c r="A38" s="20"/>
      <c r="B38" s="24"/>
      <c r="C38" s="558" t="s">
        <v>44</v>
      </c>
      <c r="D38" s="438" t="s">
        <v>484</v>
      </c>
      <c r="E38" s="439"/>
      <c r="F38" s="439"/>
      <c r="G38" s="439"/>
      <c r="H38" s="559"/>
      <c r="I38" s="560" t="s">
        <v>43</v>
      </c>
      <c r="J38" s="438" t="s">
        <v>479</v>
      </c>
      <c r="K38" s="439"/>
      <c r="L38" s="439"/>
      <c r="M38" s="439"/>
      <c r="N38" s="439"/>
      <c r="O38" s="561"/>
      <c r="P38" s="513"/>
      <c r="Q38" s="514">
        <v>5</v>
      </c>
      <c r="R38" s="520" t="s">
        <v>394</v>
      </c>
      <c r="S38" s="521"/>
      <c r="T38" s="521"/>
      <c r="U38" s="521"/>
      <c r="V38" s="523"/>
      <c r="W38" s="554" t="s">
        <v>392</v>
      </c>
      <c r="X38" s="555" t="s">
        <v>249</v>
      </c>
      <c r="Y38" s="556"/>
      <c r="Z38" s="556"/>
      <c r="AA38" s="556"/>
      <c r="AB38" s="556"/>
      <c r="AC38" s="557"/>
      <c r="AD38" s="25"/>
      <c r="AE38" s="20"/>
    </row>
    <row r="39" spans="1:31">
      <c r="A39" s="20"/>
      <c r="B39" s="24"/>
      <c r="C39" s="563"/>
      <c r="D39" s="564" t="s">
        <v>485</v>
      </c>
      <c r="E39" s="437"/>
      <c r="F39" s="437"/>
      <c r="G39" s="437"/>
      <c r="H39" s="565"/>
      <c r="I39" s="566" t="s">
        <v>43</v>
      </c>
      <c r="J39" s="564" t="s">
        <v>486</v>
      </c>
      <c r="K39" s="437"/>
      <c r="L39" s="437"/>
      <c r="M39" s="437"/>
      <c r="N39" s="437"/>
      <c r="O39" s="567"/>
      <c r="P39" s="513"/>
      <c r="Q39" s="514">
        <v>6</v>
      </c>
      <c r="R39" s="520"/>
      <c r="S39" s="521"/>
      <c r="T39" s="521"/>
      <c r="U39" s="521"/>
      <c r="V39" s="523"/>
      <c r="W39" s="575"/>
      <c r="X39" s="562"/>
      <c r="Y39" s="568"/>
      <c r="Z39" s="568"/>
      <c r="AA39" s="568"/>
      <c r="AB39" s="568"/>
      <c r="AC39" s="569"/>
      <c r="AD39" s="25"/>
      <c r="AE39" s="20"/>
    </row>
    <row r="40" spans="1:31">
      <c r="A40" s="20"/>
      <c r="B40" s="24"/>
      <c r="C40" s="563"/>
      <c r="D40" s="564" t="s">
        <v>487</v>
      </c>
      <c r="E40" s="437"/>
      <c r="F40" s="437"/>
      <c r="G40" s="437"/>
      <c r="H40" s="565"/>
      <c r="I40" s="566" t="s">
        <v>43</v>
      </c>
      <c r="J40" s="564" t="s">
        <v>488</v>
      </c>
      <c r="K40" s="437"/>
      <c r="L40" s="437"/>
      <c r="M40" s="437"/>
      <c r="N40" s="437"/>
      <c r="O40" s="567"/>
      <c r="P40" s="513"/>
      <c r="Q40" s="549"/>
      <c r="R40" s="534"/>
      <c r="S40" s="534"/>
      <c r="T40" s="534"/>
      <c r="U40" s="534"/>
      <c r="V40" s="534"/>
      <c r="W40" s="576"/>
      <c r="X40" s="577"/>
      <c r="Y40" s="577"/>
      <c r="Z40" s="577"/>
      <c r="AA40" s="577"/>
      <c r="AB40" s="577"/>
      <c r="AC40" s="577"/>
      <c r="AD40" s="25"/>
      <c r="AE40" s="20"/>
    </row>
    <row r="41" spans="1:31">
      <c r="A41" s="20"/>
      <c r="B41" s="24"/>
      <c r="C41" s="570"/>
      <c r="D41" s="571" t="s">
        <v>489</v>
      </c>
      <c r="E41" s="440"/>
      <c r="F41" s="440"/>
      <c r="G41" s="440"/>
      <c r="H41" s="572"/>
      <c r="I41" s="573" t="s">
        <v>43</v>
      </c>
      <c r="J41" s="571" t="s">
        <v>585</v>
      </c>
      <c r="K41" s="440"/>
      <c r="L41" s="440"/>
      <c r="M41" s="440"/>
      <c r="N41" s="440"/>
      <c r="O41" s="574"/>
      <c r="P41" s="513"/>
      <c r="Q41" s="547" t="s">
        <v>19</v>
      </c>
      <c r="R41" s="513"/>
      <c r="S41" s="513"/>
      <c r="T41" s="513"/>
      <c r="U41" s="513"/>
      <c r="V41" s="513"/>
      <c r="W41" s="546"/>
      <c r="X41" s="513"/>
      <c r="Y41" s="513"/>
      <c r="Z41" s="513"/>
      <c r="AA41" s="513"/>
      <c r="AB41" s="513"/>
      <c r="AC41" s="513"/>
      <c r="AD41" s="25"/>
      <c r="AE41" s="20"/>
    </row>
    <row r="42" spans="1:31">
      <c r="A42" s="20"/>
      <c r="B42" s="24"/>
      <c r="C42" s="558" t="s">
        <v>45</v>
      </c>
      <c r="D42" s="564" t="s">
        <v>490</v>
      </c>
      <c r="E42" s="437"/>
      <c r="F42" s="437"/>
      <c r="G42" s="437"/>
      <c r="H42" s="565"/>
      <c r="I42" s="433" t="s">
        <v>16</v>
      </c>
      <c r="J42" s="432" t="s">
        <v>779</v>
      </c>
      <c r="K42" s="437"/>
      <c r="L42" s="437"/>
      <c r="M42" s="439"/>
      <c r="N42" s="439"/>
      <c r="O42" s="561"/>
      <c r="P42" s="513"/>
      <c r="Q42" s="548" t="s">
        <v>851</v>
      </c>
      <c r="R42" s="534"/>
      <c r="S42" s="534"/>
      <c r="T42" s="534"/>
      <c r="U42" s="534"/>
      <c r="V42" s="534"/>
      <c r="W42" s="576"/>
      <c r="X42" s="534"/>
      <c r="Y42" s="534"/>
      <c r="Z42" s="534"/>
      <c r="AA42" s="534"/>
      <c r="AB42" s="534"/>
      <c r="AC42" s="535"/>
      <c r="AD42" s="25"/>
      <c r="AE42" s="20"/>
    </row>
    <row r="43" spans="1:31">
      <c r="A43" s="20"/>
      <c r="B43" s="24"/>
      <c r="C43" s="563"/>
      <c r="D43" s="564" t="s">
        <v>491</v>
      </c>
      <c r="E43" s="437"/>
      <c r="F43" s="437"/>
      <c r="G43" s="437"/>
      <c r="H43" s="565"/>
      <c r="I43" s="566" t="s">
        <v>492</v>
      </c>
      <c r="J43" s="432" t="s">
        <v>804</v>
      </c>
      <c r="K43" s="437"/>
      <c r="L43" s="437"/>
      <c r="M43" s="437"/>
      <c r="N43" s="437"/>
      <c r="O43" s="567"/>
      <c r="P43" s="513"/>
      <c r="Q43" s="533" t="s">
        <v>850</v>
      </c>
      <c r="R43" s="513"/>
      <c r="S43" s="513"/>
      <c r="T43" s="513"/>
      <c r="U43" s="513"/>
      <c r="V43" s="513"/>
      <c r="W43" s="513"/>
      <c r="X43" s="513"/>
      <c r="Y43" s="513"/>
      <c r="Z43" s="513"/>
      <c r="AA43" s="513"/>
      <c r="AB43" s="513"/>
      <c r="AC43" s="551"/>
      <c r="AD43" s="25"/>
      <c r="AE43" s="20"/>
    </row>
    <row r="44" spans="1:31">
      <c r="A44" s="20"/>
      <c r="B44" s="24"/>
      <c r="C44" s="563"/>
      <c r="D44" s="564" t="s">
        <v>494</v>
      </c>
      <c r="E44" s="437"/>
      <c r="F44" s="437"/>
      <c r="G44" s="437"/>
      <c r="H44" s="565"/>
      <c r="I44" s="566" t="s">
        <v>492</v>
      </c>
      <c r="J44" s="432" t="s">
        <v>780</v>
      </c>
      <c r="K44" s="437"/>
      <c r="L44" s="437"/>
      <c r="M44" s="437"/>
      <c r="N44" s="437"/>
      <c r="O44" s="567"/>
      <c r="P44" s="513"/>
      <c r="Q44" s="533" t="s">
        <v>848</v>
      </c>
      <c r="R44" s="511"/>
      <c r="S44" s="511"/>
      <c r="T44" s="511"/>
      <c r="U44" s="511"/>
      <c r="V44" s="511"/>
      <c r="W44" s="511"/>
      <c r="X44" s="511"/>
      <c r="Y44" s="511"/>
      <c r="Z44" s="511"/>
      <c r="AA44" s="511"/>
      <c r="AB44" s="511"/>
      <c r="AC44" s="551"/>
      <c r="AD44" s="25"/>
      <c r="AE44" s="20"/>
    </row>
    <row r="45" spans="1:31">
      <c r="A45" s="20"/>
      <c r="B45" s="24"/>
      <c r="C45" s="563"/>
      <c r="D45" s="432" t="s">
        <v>787</v>
      </c>
      <c r="E45" s="441"/>
      <c r="F45" s="441"/>
      <c r="G45" s="441"/>
      <c r="H45" s="442"/>
      <c r="I45" s="433" t="s">
        <v>788</v>
      </c>
      <c r="J45" s="432" t="s">
        <v>789</v>
      </c>
      <c r="K45" s="437"/>
      <c r="L45" s="437"/>
      <c r="M45" s="437"/>
      <c r="N45" s="437"/>
      <c r="O45" s="567"/>
      <c r="P45" s="513"/>
      <c r="Q45" s="520"/>
      <c r="R45" s="521"/>
      <c r="S45" s="521"/>
      <c r="T45" s="521"/>
      <c r="U45" s="521"/>
      <c r="V45" s="521"/>
      <c r="W45" s="521"/>
      <c r="X45" s="521"/>
      <c r="Y45" s="521"/>
      <c r="Z45" s="521"/>
      <c r="AA45" s="521"/>
      <c r="AB45" s="521"/>
      <c r="AC45" s="523"/>
      <c r="AD45" s="25"/>
      <c r="AE45" s="20"/>
    </row>
    <row r="46" spans="1:31">
      <c r="A46" s="20"/>
      <c r="B46" s="24"/>
      <c r="C46" s="558" t="s">
        <v>288</v>
      </c>
      <c r="D46" s="578" t="s">
        <v>496</v>
      </c>
      <c r="E46" s="579"/>
      <c r="F46" s="579"/>
      <c r="G46" s="579"/>
      <c r="H46" s="580"/>
      <c r="I46" s="560" t="s">
        <v>492</v>
      </c>
      <c r="J46" s="438" t="s">
        <v>531</v>
      </c>
      <c r="K46" s="439"/>
      <c r="L46" s="439"/>
      <c r="M46" s="439"/>
      <c r="N46" s="439"/>
      <c r="O46" s="561"/>
      <c r="P46" s="513"/>
      <c r="Q46" s="513" t="s">
        <v>680</v>
      </c>
      <c r="R46" s="513" t="s">
        <v>331</v>
      </c>
      <c r="S46" s="513"/>
      <c r="T46" s="513"/>
      <c r="U46" s="513"/>
      <c r="V46" s="513"/>
      <c r="W46" s="513"/>
      <c r="X46" s="513"/>
      <c r="Y46" s="513"/>
      <c r="Z46" s="513"/>
      <c r="AA46" s="513"/>
      <c r="AB46" s="513"/>
      <c r="AC46" s="513"/>
      <c r="AD46" s="25"/>
      <c r="AE46" s="20"/>
    </row>
    <row r="47" spans="1:31">
      <c r="A47" s="20"/>
      <c r="B47" s="24"/>
      <c r="C47" s="563"/>
      <c r="D47" s="582" t="s">
        <v>495</v>
      </c>
      <c r="E47" s="583"/>
      <c r="F47" s="583"/>
      <c r="G47" s="583"/>
      <c r="H47" s="584"/>
      <c r="I47" s="566" t="s">
        <v>492</v>
      </c>
      <c r="J47" s="432" t="s">
        <v>781</v>
      </c>
      <c r="K47" s="437"/>
      <c r="L47" s="437"/>
      <c r="M47" s="437"/>
      <c r="N47" s="437"/>
      <c r="O47" s="567"/>
      <c r="P47" s="513"/>
      <c r="Q47" s="581" t="s">
        <v>42</v>
      </c>
      <c r="R47" s="581" t="s">
        <v>34</v>
      </c>
      <c r="S47" s="513"/>
      <c r="T47" s="513"/>
      <c r="U47" s="513"/>
      <c r="V47" s="513"/>
      <c r="W47" s="513" t="s">
        <v>35</v>
      </c>
      <c r="X47" s="513" t="s">
        <v>36</v>
      </c>
      <c r="Y47" s="513"/>
      <c r="Z47" s="513"/>
      <c r="AA47" s="513"/>
      <c r="AB47" s="513"/>
      <c r="AC47" s="513"/>
      <c r="AD47" s="25"/>
      <c r="AE47" s="20"/>
    </row>
    <row r="48" spans="1:31">
      <c r="A48" s="20"/>
      <c r="B48" s="24"/>
      <c r="C48" s="570"/>
      <c r="D48" s="738" t="s">
        <v>784</v>
      </c>
      <c r="E48" s="585"/>
      <c r="F48" s="585"/>
      <c r="G48" s="585"/>
      <c r="H48" s="586"/>
      <c r="I48" s="573" t="s">
        <v>785</v>
      </c>
      <c r="J48" s="435" t="s">
        <v>786</v>
      </c>
      <c r="K48" s="440"/>
      <c r="L48" s="440"/>
      <c r="M48" s="440"/>
      <c r="N48" s="440"/>
      <c r="O48" s="574"/>
      <c r="P48" s="513"/>
      <c r="Q48" s="514">
        <v>1</v>
      </c>
      <c r="R48" s="562" t="s">
        <v>95</v>
      </c>
      <c r="S48" s="568"/>
      <c r="T48" s="568"/>
      <c r="U48" s="568"/>
      <c r="V48" s="569"/>
      <c r="W48" s="514"/>
      <c r="X48" s="562"/>
      <c r="Y48" s="568"/>
      <c r="Z48" s="568"/>
      <c r="AA48" s="568"/>
      <c r="AB48" s="568"/>
      <c r="AC48" s="569"/>
      <c r="AD48" s="25"/>
      <c r="AE48" s="20"/>
    </row>
    <row r="49" spans="1:31">
      <c r="A49" s="20"/>
      <c r="B49" s="24"/>
      <c r="C49" s="587" t="s">
        <v>289</v>
      </c>
      <c r="D49" s="438" t="s">
        <v>497</v>
      </c>
      <c r="E49" s="439"/>
      <c r="F49" s="439"/>
      <c r="G49" s="439"/>
      <c r="H49" s="559"/>
      <c r="I49" s="560" t="s">
        <v>498</v>
      </c>
      <c r="J49" s="438" t="s">
        <v>554</v>
      </c>
      <c r="K49" s="439"/>
      <c r="L49" s="439"/>
      <c r="M49" s="439"/>
      <c r="N49" s="439"/>
      <c r="O49" s="561"/>
      <c r="P49" s="513"/>
      <c r="Q49" s="514"/>
      <c r="R49" s="520"/>
      <c r="S49" s="521"/>
      <c r="T49" s="521"/>
      <c r="U49" s="521"/>
      <c r="V49" s="523"/>
      <c r="W49" s="554"/>
      <c r="X49" s="520"/>
      <c r="Y49" s="521"/>
      <c r="Z49" s="521"/>
      <c r="AA49" s="521"/>
      <c r="AB49" s="521"/>
      <c r="AC49" s="523"/>
      <c r="AD49" s="25"/>
      <c r="AE49" s="20"/>
    </row>
    <row r="50" spans="1:31" ht="16.5" customHeight="1">
      <c r="A50" s="20"/>
      <c r="B50" s="24"/>
      <c r="C50" s="563"/>
      <c r="D50" s="564" t="s">
        <v>499</v>
      </c>
      <c r="E50" s="437"/>
      <c r="F50" s="437"/>
      <c r="G50" s="437"/>
      <c r="H50" s="565"/>
      <c r="I50" s="566" t="s">
        <v>498</v>
      </c>
      <c r="J50" s="564" t="s">
        <v>500</v>
      </c>
      <c r="K50" s="437"/>
      <c r="L50" s="437"/>
      <c r="M50" s="437"/>
      <c r="N50" s="437"/>
      <c r="O50" s="567"/>
      <c r="P50" s="513"/>
      <c r="Q50" s="513" t="s">
        <v>292</v>
      </c>
      <c r="R50" s="513"/>
      <c r="S50" s="513"/>
      <c r="T50" s="513"/>
      <c r="U50" s="513"/>
      <c r="V50" s="513"/>
      <c r="W50" s="513"/>
      <c r="X50" s="513"/>
      <c r="Y50" s="513"/>
      <c r="Z50" s="513"/>
      <c r="AA50" s="513"/>
      <c r="AB50" s="513"/>
      <c r="AC50" s="513"/>
      <c r="AD50" s="25"/>
      <c r="AE50" s="20"/>
    </row>
    <row r="51" spans="1:31">
      <c r="A51" s="20"/>
      <c r="B51" s="24"/>
      <c r="C51" s="570"/>
      <c r="D51" s="589" t="s">
        <v>501</v>
      </c>
      <c r="E51" s="590"/>
      <c r="F51" s="590"/>
      <c r="G51" s="590"/>
      <c r="H51" s="591"/>
      <c r="I51" s="592" t="s">
        <v>498</v>
      </c>
      <c r="J51" s="589" t="s">
        <v>502</v>
      </c>
      <c r="K51" s="590"/>
      <c r="L51" s="590"/>
      <c r="M51" s="590"/>
      <c r="N51" s="590"/>
      <c r="O51" s="593"/>
      <c r="P51" s="513"/>
      <c r="Q51" s="536" t="s">
        <v>290</v>
      </c>
      <c r="R51" s="588"/>
      <c r="S51" s="534"/>
      <c r="T51" s="534"/>
      <c r="U51" s="534"/>
      <c r="V51" s="534"/>
      <c r="W51" s="534"/>
      <c r="X51" s="534"/>
      <c r="Y51" s="534"/>
      <c r="Z51" s="534"/>
      <c r="AA51" s="534"/>
      <c r="AB51" s="534"/>
      <c r="AC51" s="535"/>
      <c r="AD51" s="25"/>
      <c r="AE51" s="20"/>
    </row>
    <row r="52" spans="1:31" ht="13.5" customHeight="1">
      <c r="A52" s="20"/>
      <c r="B52" s="24"/>
      <c r="C52" s="594" t="s">
        <v>48</v>
      </c>
      <c r="D52" s="438" t="s">
        <v>503</v>
      </c>
      <c r="E52" s="439"/>
      <c r="F52" s="439"/>
      <c r="G52" s="439"/>
      <c r="H52" s="559"/>
      <c r="I52" s="560" t="s">
        <v>46</v>
      </c>
      <c r="J52" s="438" t="s">
        <v>532</v>
      </c>
      <c r="K52" s="439"/>
      <c r="L52" s="439"/>
      <c r="M52" s="439"/>
      <c r="N52" s="439"/>
      <c r="O52" s="561"/>
      <c r="P52" s="513"/>
      <c r="Q52" s="520"/>
      <c r="R52" s="521"/>
      <c r="S52" s="521"/>
      <c r="T52" s="521"/>
      <c r="U52" s="521"/>
      <c r="V52" s="521"/>
      <c r="W52" s="521"/>
      <c r="X52" s="521"/>
      <c r="Y52" s="521"/>
      <c r="Z52" s="521"/>
      <c r="AA52" s="521"/>
      <c r="AB52" s="521"/>
      <c r="AC52" s="523"/>
      <c r="AD52" s="25"/>
      <c r="AE52" s="20"/>
    </row>
    <row r="53" spans="1:31">
      <c r="A53" s="20"/>
      <c r="B53" s="24"/>
      <c r="C53" s="595"/>
      <c r="D53" s="564" t="s">
        <v>533</v>
      </c>
      <c r="E53" s="437"/>
      <c r="F53" s="437"/>
      <c r="G53" s="437"/>
      <c r="H53" s="565"/>
      <c r="I53" s="566" t="s">
        <v>492</v>
      </c>
      <c r="J53" s="564" t="s">
        <v>536</v>
      </c>
      <c r="K53" s="437"/>
      <c r="L53" s="437"/>
      <c r="M53" s="437"/>
      <c r="N53" s="437"/>
      <c r="O53" s="567"/>
      <c r="P53" s="513"/>
      <c r="Q53" s="513"/>
      <c r="R53" s="513"/>
      <c r="S53" s="513"/>
      <c r="T53" s="513"/>
      <c r="U53" s="513"/>
      <c r="V53" s="513"/>
      <c r="W53" s="513"/>
      <c r="X53" s="513"/>
      <c r="Y53" s="513"/>
      <c r="Z53" s="513"/>
      <c r="AA53" s="513"/>
      <c r="AB53" s="513"/>
      <c r="AC53" s="513"/>
      <c r="AD53" s="25"/>
      <c r="AE53" s="20"/>
    </row>
    <row r="54" spans="1:31">
      <c r="A54" s="20"/>
      <c r="B54" s="24"/>
      <c r="C54" s="595"/>
      <c r="D54" s="564" t="s">
        <v>534</v>
      </c>
      <c r="E54" s="437"/>
      <c r="F54" s="437"/>
      <c r="G54" s="437"/>
      <c r="H54" s="565"/>
      <c r="I54" s="566" t="s">
        <v>492</v>
      </c>
      <c r="J54" s="564" t="s">
        <v>536</v>
      </c>
      <c r="K54" s="437"/>
      <c r="L54" s="437"/>
      <c r="M54" s="437"/>
      <c r="N54" s="437"/>
      <c r="O54" s="567"/>
      <c r="P54" s="513"/>
      <c r="Q54" s="513" t="s">
        <v>47</v>
      </c>
      <c r="R54" s="513"/>
      <c r="S54" s="513"/>
      <c r="T54" s="513"/>
      <c r="U54" s="513"/>
      <c r="V54" s="513"/>
      <c r="W54" s="513"/>
      <c r="X54" s="513"/>
      <c r="Y54" s="513"/>
      <c r="Z54" s="513"/>
      <c r="AA54" s="513"/>
      <c r="AB54" s="513"/>
      <c r="AC54" s="513"/>
      <c r="AD54" s="25"/>
      <c r="AE54" s="20"/>
    </row>
    <row r="55" spans="1:31" ht="15.75">
      <c r="A55" s="20"/>
      <c r="B55" s="24"/>
      <c r="C55" s="595"/>
      <c r="D55" s="564" t="s">
        <v>535</v>
      </c>
      <c r="E55" s="437"/>
      <c r="F55" s="437"/>
      <c r="G55" s="437"/>
      <c r="H55" s="565"/>
      <c r="I55" s="566" t="s">
        <v>492</v>
      </c>
      <c r="J55" s="432" t="s">
        <v>782</v>
      </c>
      <c r="K55" s="437"/>
      <c r="L55" s="437"/>
      <c r="M55" s="437"/>
      <c r="N55" s="437"/>
      <c r="O55" s="567"/>
      <c r="P55" s="513"/>
      <c r="Q55" s="79" t="s">
        <v>159</v>
      </c>
      <c r="R55" s="596" t="s">
        <v>23</v>
      </c>
      <c r="S55" s="597" t="s">
        <v>50</v>
      </c>
      <c r="T55" s="598"/>
      <c r="U55" s="598"/>
      <c r="V55" s="598"/>
      <c r="W55" s="598"/>
      <c r="X55" s="597" t="s">
        <v>51</v>
      </c>
      <c r="Y55" s="599"/>
      <c r="Z55" s="599"/>
      <c r="AA55" s="599"/>
      <c r="AB55" s="600"/>
      <c r="AC55" s="601" t="s">
        <v>24</v>
      </c>
      <c r="AD55" s="25"/>
      <c r="AE55" s="20"/>
    </row>
    <row r="56" spans="1:31">
      <c r="A56" s="20"/>
      <c r="B56" s="24"/>
      <c r="C56" s="595"/>
      <c r="D56" s="564" t="s">
        <v>504</v>
      </c>
      <c r="E56" s="437"/>
      <c r="F56" s="437"/>
      <c r="G56" s="437"/>
      <c r="H56" s="565"/>
      <c r="I56" s="566" t="s">
        <v>492</v>
      </c>
      <c r="J56" s="432" t="s">
        <v>783</v>
      </c>
      <c r="K56" s="437"/>
      <c r="L56" s="437"/>
      <c r="M56" s="437"/>
      <c r="N56" s="437"/>
      <c r="O56" s="567"/>
      <c r="P56" s="513"/>
      <c r="Q56" s="602" t="s">
        <v>31</v>
      </c>
      <c r="R56" s="603" t="s">
        <v>26</v>
      </c>
      <c r="S56" s="604" t="s">
        <v>579</v>
      </c>
      <c r="T56" s="605"/>
      <c r="U56" s="605"/>
      <c r="V56" s="605"/>
      <c r="W56" s="605"/>
      <c r="X56" s="597" t="s">
        <v>70</v>
      </c>
      <c r="Y56" s="599"/>
      <c r="Z56" s="599"/>
      <c r="AA56" s="599"/>
      <c r="AB56" s="600"/>
      <c r="AC56" s="514" t="s">
        <v>27</v>
      </c>
      <c r="AD56" s="25"/>
      <c r="AE56" s="20"/>
    </row>
    <row r="57" spans="1:31">
      <c r="A57" s="20"/>
      <c r="B57" s="24"/>
      <c r="C57" s="563"/>
      <c r="D57" s="564" t="s">
        <v>546</v>
      </c>
      <c r="E57" s="437"/>
      <c r="F57" s="437"/>
      <c r="G57" s="437"/>
      <c r="H57" s="565"/>
      <c r="I57" s="566" t="s">
        <v>537</v>
      </c>
      <c r="J57" s="564" t="s">
        <v>538</v>
      </c>
      <c r="K57" s="437"/>
      <c r="L57" s="437"/>
      <c r="M57" s="437"/>
      <c r="N57" s="437"/>
      <c r="O57" s="567"/>
      <c r="P57" s="513"/>
      <c r="Q57" s="602" t="s">
        <v>31</v>
      </c>
      <c r="R57" s="606" t="s">
        <v>26</v>
      </c>
      <c r="S57" s="604" t="s">
        <v>580</v>
      </c>
      <c r="T57" s="605"/>
      <c r="U57" s="605"/>
      <c r="V57" s="605"/>
      <c r="W57" s="605"/>
      <c r="X57" s="597" t="s">
        <v>70</v>
      </c>
      <c r="Y57" s="599"/>
      <c r="Z57" s="599"/>
      <c r="AA57" s="599"/>
      <c r="AB57" s="600"/>
      <c r="AC57" s="514" t="s">
        <v>27</v>
      </c>
      <c r="AD57" s="25"/>
      <c r="AE57" s="20"/>
    </row>
    <row r="58" spans="1:31">
      <c r="A58" s="20"/>
      <c r="B58" s="24"/>
      <c r="C58" s="563"/>
      <c r="D58" s="432" t="s">
        <v>790</v>
      </c>
      <c r="E58" s="437"/>
      <c r="F58" s="437"/>
      <c r="G58" s="437"/>
      <c r="H58" s="565"/>
      <c r="I58" s="433" t="s">
        <v>492</v>
      </c>
      <c r="J58" s="432" t="s">
        <v>791</v>
      </c>
      <c r="K58" s="437"/>
      <c r="L58" s="437"/>
      <c r="M58" s="437"/>
      <c r="N58" s="437"/>
      <c r="O58" s="567"/>
      <c r="P58" s="513"/>
      <c r="Q58" s="602">
        <v>45183</v>
      </c>
      <c r="R58" s="606" t="s">
        <v>26</v>
      </c>
      <c r="S58" s="604" t="s">
        <v>581</v>
      </c>
      <c r="T58" s="605"/>
      <c r="U58" s="605"/>
      <c r="V58" s="605"/>
      <c r="W58" s="605"/>
      <c r="X58" s="597" t="s">
        <v>70</v>
      </c>
      <c r="Y58" s="599"/>
      <c r="Z58" s="599"/>
      <c r="AA58" s="599"/>
      <c r="AB58" s="600"/>
      <c r="AC58" s="514" t="s">
        <v>27</v>
      </c>
      <c r="AD58" s="25"/>
      <c r="AE58" s="20"/>
    </row>
    <row r="59" spans="1:31">
      <c r="A59" s="20"/>
      <c r="B59" s="24"/>
      <c r="C59" s="570"/>
      <c r="D59" s="435" t="s">
        <v>800</v>
      </c>
      <c r="E59" s="440"/>
      <c r="F59" s="440"/>
      <c r="G59" s="440"/>
      <c r="H59" s="572"/>
      <c r="I59" s="739" t="s">
        <v>492</v>
      </c>
      <c r="J59" s="435" t="s">
        <v>801</v>
      </c>
      <c r="K59" s="440"/>
      <c r="L59" s="440"/>
      <c r="M59" s="440"/>
      <c r="N59" s="440"/>
      <c r="O59" s="574"/>
      <c r="P59" s="513"/>
      <c r="Q59" s="602">
        <v>45238</v>
      </c>
      <c r="R59" s="606" t="s">
        <v>26</v>
      </c>
      <c r="S59" s="604" t="s">
        <v>240</v>
      </c>
      <c r="T59" s="605"/>
      <c r="U59" s="605"/>
      <c r="V59" s="605"/>
      <c r="W59" s="605"/>
      <c r="X59" s="597" t="s">
        <v>70</v>
      </c>
      <c r="Y59" s="599"/>
      <c r="Z59" s="599"/>
      <c r="AA59" s="599"/>
      <c r="AB59" s="600"/>
      <c r="AC59" s="514" t="s">
        <v>27</v>
      </c>
      <c r="AD59" s="25"/>
      <c r="AE59" s="20"/>
    </row>
    <row r="60" spans="1:31">
      <c r="A60" s="20"/>
      <c r="B60" s="24"/>
      <c r="C60" s="547"/>
      <c r="D60" s="513"/>
      <c r="E60" s="513"/>
      <c r="F60" s="513"/>
      <c r="G60" s="513"/>
      <c r="H60" s="513"/>
      <c r="I60" s="513"/>
      <c r="J60" s="513"/>
      <c r="K60" s="513"/>
      <c r="L60" s="513"/>
      <c r="M60" s="513"/>
      <c r="N60" s="513"/>
      <c r="O60" s="513"/>
      <c r="P60" s="513"/>
      <c r="Q60" s="602">
        <v>45238</v>
      </c>
      <c r="R60" s="606" t="s">
        <v>32</v>
      </c>
      <c r="S60" s="604" t="s">
        <v>241</v>
      </c>
      <c r="T60" s="605"/>
      <c r="U60" s="605"/>
      <c r="V60" s="605"/>
      <c r="W60" s="605"/>
      <c r="X60" s="597" t="s">
        <v>70</v>
      </c>
      <c r="Y60" s="599"/>
      <c r="Z60" s="599"/>
      <c r="AA60" s="599"/>
      <c r="AB60" s="600"/>
      <c r="AC60" s="514" t="s">
        <v>27</v>
      </c>
      <c r="AD60" s="25"/>
      <c r="AE60" s="20"/>
    </row>
    <row r="61" spans="1:31">
      <c r="A61" s="20"/>
      <c r="B61" s="24"/>
      <c r="C61" s="547" t="s">
        <v>30</v>
      </c>
      <c r="D61" s="513"/>
      <c r="E61" s="513"/>
      <c r="F61" s="513"/>
      <c r="G61" s="513"/>
      <c r="H61" s="513"/>
      <c r="I61" s="513"/>
      <c r="J61" s="513"/>
      <c r="K61" s="513"/>
      <c r="L61" s="513"/>
      <c r="M61" s="513"/>
      <c r="N61" s="513"/>
      <c r="O61" s="513"/>
      <c r="P61" s="513"/>
      <c r="Q61" s="836">
        <v>45358</v>
      </c>
      <c r="R61" s="837" t="s">
        <v>26</v>
      </c>
      <c r="S61" s="838" t="s">
        <v>686</v>
      </c>
      <c r="T61" s="605"/>
      <c r="U61" s="605"/>
      <c r="V61" s="605"/>
      <c r="W61" s="605"/>
      <c r="X61" s="597" t="s">
        <v>853</v>
      </c>
      <c r="Y61" s="599"/>
      <c r="Z61" s="599"/>
      <c r="AA61" s="599"/>
      <c r="AB61" s="600"/>
      <c r="AC61" s="840" t="s">
        <v>27</v>
      </c>
      <c r="AD61" s="25"/>
      <c r="AE61" s="20"/>
    </row>
    <row r="62" spans="1:31">
      <c r="A62" s="20"/>
      <c r="B62" s="24"/>
      <c r="C62" s="740" t="s">
        <v>792</v>
      </c>
      <c r="D62" s="443"/>
      <c r="E62" s="443"/>
      <c r="F62" s="443"/>
      <c r="G62" s="443"/>
      <c r="H62" s="443"/>
      <c r="I62" s="443"/>
      <c r="J62" s="443"/>
      <c r="K62" s="443"/>
      <c r="L62" s="443"/>
      <c r="M62" s="534"/>
      <c r="N62" s="534"/>
      <c r="O62" s="535"/>
      <c r="P62" s="513"/>
      <c r="Q62" s="836">
        <v>45358</v>
      </c>
      <c r="R62" s="839" t="s">
        <v>32</v>
      </c>
      <c r="S62" s="838" t="s">
        <v>687</v>
      </c>
      <c r="T62" s="605"/>
      <c r="U62" s="605"/>
      <c r="V62" s="605"/>
      <c r="W62" s="605"/>
      <c r="X62" s="597" t="s">
        <v>853</v>
      </c>
      <c r="Y62" s="599"/>
      <c r="Z62" s="599"/>
      <c r="AA62" s="599"/>
      <c r="AB62" s="600"/>
      <c r="AC62" s="840" t="s">
        <v>27</v>
      </c>
      <c r="AD62" s="25"/>
      <c r="AE62" s="20"/>
    </row>
    <row r="63" spans="1:31">
      <c r="A63" s="20"/>
      <c r="B63" s="24"/>
      <c r="C63" s="444" t="s">
        <v>793</v>
      </c>
      <c r="D63" s="445"/>
      <c r="E63" s="445"/>
      <c r="F63" s="445"/>
      <c r="G63" s="445"/>
      <c r="H63" s="445"/>
      <c r="I63" s="445"/>
      <c r="J63" s="445"/>
      <c r="K63" s="445"/>
      <c r="L63" s="445"/>
      <c r="M63" s="513"/>
      <c r="N63" s="513"/>
      <c r="O63" s="551"/>
      <c r="P63" s="513"/>
      <c r="Q63" s="608"/>
      <c r="R63" s="609"/>
      <c r="S63" s="829"/>
      <c r="T63" s="605"/>
      <c r="U63" s="605"/>
      <c r="V63" s="605"/>
      <c r="W63" s="605"/>
      <c r="X63" s="597"/>
      <c r="Y63" s="599"/>
      <c r="Z63" s="599"/>
      <c r="AA63" s="599"/>
      <c r="AB63" s="600"/>
      <c r="AC63" s="514"/>
      <c r="AD63" s="25"/>
      <c r="AE63" s="20"/>
    </row>
    <row r="64" spans="1:31">
      <c r="A64" s="20"/>
      <c r="B64" s="24"/>
      <c r="C64" s="446" t="s">
        <v>794</v>
      </c>
      <c r="D64" s="445"/>
      <c r="E64" s="445"/>
      <c r="F64" s="445"/>
      <c r="G64" s="445"/>
      <c r="H64" s="445"/>
      <c r="I64" s="445"/>
      <c r="J64" s="445"/>
      <c r="K64" s="445"/>
      <c r="L64" s="445"/>
      <c r="M64" s="513"/>
      <c r="N64" s="513"/>
      <c r="O64" s="551"/>
      <c r="P64" s="513"/>
      <c r="Q64" s="608"/>
      <c r="R64" s="609"/>
      <c r="S64" s="829"/>
      <c r="T64" s="605"/>
      <c r="U64" s="605"/>
      <c r="V64" s="605"/>
      <c r="W64" s="605"/>
      <c r="X64" s="597"/>
      <c r="Y64" s="599"/>
      <c r="Z64" s="599"/>
      <c r="AA64" s="599"/>
      <c r="AB64" s="600"/>
      <c r="AC64" s="514"/>
      <c r="AD64" s="25"/>
      <c r="AE64" s="20"/>
    </row>
    <row r="65" spans="1:31">
      <c r="A65" s="20"/>
      <c r="B65" s="24"/>
      <c r="C65" s="444" t="s">
        <v>795</v>
      </c>
      <c r="D65" s="445"/>
      <c r="E65" s="445"/>
      <c r="F65" s="445"/>
      <c r="G65" s="445"/>
      <c r="H65" s="445"/>
      <c r="I65" s="445"/>
      <c r="J65" s="445"/>
      <c r="K65" s="445"/>
      <c r="L65" s="445"/>
      <c r="M65" s="513"/>
      <c r="N65" s="513"/>
      <c r="O65" s="551"/>
      <c r="P65" s="513"/>
      <c r="Q65" s="610"/>
      <c r="R65" s="611"/>
      <c r="S65" s="527"/>
      <c r="T65" s="612"/>
      <c r="U65" s="612"/>
      <c r="V65" s="612"/>
      <c r="W65" s="612"/>
      <c r="X65" s="613"/>
      <c r="Y65" s="613"/>
      <c r="Z65" s="613"/>
      <c r="AA65" s="613"/>
      <c r="AB65" s="613"/>
      <c r="AC65" s="614"/>
      <c r="AD65" s="25"/>
      <c r="AE65" s="20"/>
    </row>
    <row r="66" spans="1:31">
      <c r="A66" s="20"/>
      <c r="B66" s="24"/>
      <c r="C66" s="446" t="s">
        <v>796</v>
      </c>
      <c r="D66" s="445"/>
      <c r="E66" s="445"/>
      <c r="F66" s="445"/>
      <c r="G66" s="445"/>
      <c r="H66" s="445"/>
      <c r="I66" s="445"/>
      <c r="J66" s="445"/>
      <c r="K66" s="445"/>
      <c r="L66" s="445"/>
      <c r="M66" s="445"/>
      <c r="N66" s="445"/>
      <c r="O66" s="551"/>
      <c r="P66" s="513"/>
      <c r="Q66" s="547" t="s">
        <v>55</v>
      </c>
      <c r="R66" s="615"/>
      <c r="S66" s="616"/>
      <c r="T66" s="616"/>
      <c r="U66" s="616"/>
      <c r="V66" s="616"/>
      <c r="W66" s="616"/>
      <c r="X66" s="616"/>
      <c r="Y66" s="616"/>
      <c r="Z66" s="616"/>
      <c r="AA66" s="616"/>
      <c r="AB66" s="616"/>
      <c r="AC66" s="607"/>
      <c r="AD66" s="25"/>
      <c r="AE66" s="20"/>
    </row>
    <row r="67" spans="1:31">
      <c r="A67" s="20"/>
      <c r="B67" s="24"/>
      <c r="C67" s="444" t="s">
        <v>797</v>
      </c>
      <c r="D67" s="445"/>
      <c r="E67" s="445"/>
      <c r="F67" s="445"/>
      <c r="G67" s="445"/>
      <c r="H67" s="445"/>
      <c r="I67" s="445"/>
      <c r="J67" s="445"/>
      <c r="K67" s="445"/>
      <c r="L67" s="445"/>
      <c r="M67" s="445"/>
      <c r="N67" s="445"/>
      <c r="O67" s="551"/>
      <c r="P67" s="513"/>
      <c r="Q67" s="617" t="s">
        <v>869</v>
      </c>
      <c r="R67" s="513"/>
      <c r="S67" s="513"/>
      <c r="T67" s="513"/>
      <c r="U67" s="513"/>
      <c r="V67" s="513"/>
      <c r="W67" s="513"/>
      <c r="X67" s="513"/>
      <c r="Y67" s="513"/>
      <c r="Z67" s="513"/>
      <c r="AA67" s="513"/>
      <c r="AB67" s="513"/>
      <c r="AC67" s="513"/>
      <c r="AD67" s="25"/>
      <c r="AE67" s="20"/>
    </row>
    <row r="68" spans="1:31">
      <c r="A68" s="20"/>
      <c r="B68" s="24"/>
      <c r="C68" s="436" t="s">
        <v>798</v>
      </c>
      <c r="D68" s="445"/>
      <c r="E68" s="445"/>
      <c r="F68" s="445"/>
      <c r="G68" s="445"/>
      <c r="H68" s="445"/>
      <c r="I68" s="445"/>
      <c r="J68" s="445"/>
      <c r="K68" s="445"/>
      <c r="L68" s="445"/>
      <c r="M68" s="513"/>
      <c r="N68" s="513"/>
      <c r="O68" s="551"/>
      <c r="P68" s="513"/>
      <c r="Q68" s="547" t="s">
        <v>870</v>
      </c>
      <c r="R68" s="513"/>
      <c r="S68" s="513"/>
      <c r="T68" s="513"/>
      <c r="U68" s="513"/>
      <c r="V68" s="513"/>
      <c r="W68" s="513"/>
      <c r="X68" s="513"/>
      <c r="Y68" s="513"/>
      <c r="Z68" s="513"/>
      <c r="AA68" s="513"/>
      <c r="AB68" s="513"/>
      <c r="AC68" s="513"/>
      <c r="AD68" s="25"/>
      <c r="AE68" s="20"/>
    </row>
    <row r="69" spans="1:31">
      <c r="A69" s="20"/>
      <c r="B69" s="24"/>
      <c r="C69" s="444" t="s">
        <v>799</v>
      </c>
      <c r="D69" s="445"/>
      <c r="E69" s="445"/>
      <c r="F69" s="445"/>
      <c r="G69" s="445"/>
      <c r="H69" s="445"/>
      <c r="I69" s="445"/>
      <c r="J69" s="445"/>
      <c r="K69" s="445"/>
      <c r="L69" s="445"/>
      <c r="M69" s="513"/>
      <c r="N69" s="513"/>
      <c r="O69" s="551"/>
      <c r="P69" s="513"/>
      <c r="Q69" s="547" t="s">
        <v>871</v>
      </c>
      <c r="R69" s="513"/>
      <c r="S69" s="513"/>
      <c r="T69" s="513"/>
      <c r="U69" s="513"/>
      <c r="V69" s="513"/>
      <c r="W69" s="513"/>
      <c r="X69" s="513"/>
      <c r="Y69" s="513"/>
      <c r="Z69" s="513"/>
      <c r="AA69" s="513"/>
      <c r="AB69" s="513"/>
      <c r="AC69" s="513"/>
      <c r="AD69" s="25"/>
      <c r="AE69" s="20"/>
    </row>
    <row r="70" spans="1:31">
      <c r="A70" s="20"/>
      <c r="B70" s="24"/>
      <c r="C70" s="436" t="s">
        <v>802</v>
      </c>
      <c r="D70" s="445"/>
      <c r="E70" s="445"/>
      <c r="F70" s="445"/>
      <c r="G70" s="445"/>
      <c r="H70" s="445"/>
      <c r="I70" s="445"/>
      <c r="J70" s="445"/>
      <c r="K70" s="445"/>
      <c r="L70" s="445"/>
      <c r="M70" s="445"/>
      <c r="N70" s="513"/>
      <c r="O70" s="551"/>
      <c r="P70" s="513"/>
      <c r="Q70" s="547"/>
      <c r="R70" s="513"/>
      <c r="S70" s="513"/>
      <c r="T70" s="513"/>
      <c r="U70" s="513"/>
      <c r="V70" s="513"/>
      <c r="W70" s="513"/>
      <c r="X70" s="513"/>
      <c r="Y70" s="513"/>
      <c r="Z70" s="513"/>
      <c r="AA70" s="513"/>
      <c r="AB70" s="513"/>
      <c r="AC70" s="513"/>
      <c r="AD70" s="25"/>
      <c r="AE70" s="20"/>
    </row>
    <row r="71" spans="1:31">
      <c r="A71" s="20"/>
      <c r="B71" s="24"/>
      <c r="C71" s="741" t="s">
        <v>803</v>
      </c>
      <c r="D71" s="742"/>
      <c r="E71" s="742"/>
      <c r="F71" s="742"/>
      <c r="G71" s="742"/>
      <c r="H71" s="742"/>
      <c r="I71" s="742"/>
      <c r="J71" s="742"/>
      <c r="K71" s="742"/>
      <c r="L71" s="742"/>
      <c r="M71" s="742"/>
      <c r="N71" s="521"/>
      <c r="O71" s="523"/>
      <c r="P71" s="513"/>
      <c r="Q71" s="618"/>
      <c r="R71" s="513"/>
      <c r="S71" s="513"/>
      <c r="T71" s="513"/>
      <c r="U71" s="513"/>
      <c r="V71" s="513"/>
      <c r="W71" s="513"/>
      <c r="X71" s="513"/>
      <c r="Y71" s="513"/>
      <c r="Z71" s="513"/>
      <c r="AA71" s="513"/>
      <c r="AB71" s="513"/>
      <c r="AC71" s="513"/>
      <c r="AD71" s="25"/>
      <c r="AE71" s="20"/>
    </row>
    <row r="72" spans="1:31" ht="14.25" thickBot="1">
      <c r="A72" s="20"/>
      <c r="B72" s="39"/>
      <c r="C72" s="40"/>
      <c r="D72" s="40"/>
      <c r="E72" s="40"/>
      <c r="F72" s="40"/>
      <c r="G72" s="40"/>
      <c r="H72" s="40"/>
      <c r="I72" s="40"/>
      <c r="J72" s="40"/>
      <c r="K72" s="40"/>
      <c r="L72" s="40"/>
      <c r="M72" s="40"/>
      <c r="N72" s="40"/>
      <c r="O72" s="40"/>
      <c r="P72" s="40"/>
      <c r="Q72" s="182"/>
      <c r="R72" s="40"/>
      <c r="S72" s="40"/>
      <c r="T72" s="40"/>
      <c r="U72" s="40"/>
      <c r="V72" s="40"/>
      <c r="W72" s="40"/>
      <c r="X72" s="40"/>
      <c r="Y72" s="40"/>
      <c r="Z72" s="40"/>
      <c r="AA72" s="40"/>
      <c r="AB72" s="40"/>
      <c r="AC72" s="40"/>
      <c r="AD72" s="41"/>
      <c r="AE72" s="20"/>
    </row>
    <row r="73" spans="1:3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row>
  </sheetData>
  <mergeCells count="20">
    <mergeCell ref="W6:W7"/>
    <mergeCell ref="I9:I10"/>
    <mergeCell ref="C11:C12"/>
    <mergeCell ref="C13:C14"/>
    <mergeCell ref="D13:H14"/>
    <mergeCell ref="D11:H12"/>
    <mergeCell ref="J34:N34"/>
    <mergeCell ref="D34:H34"/>
    <mergeCell ref="C1:AC1"/>
    <mergeCell ref="R5:V5"/>
    <mergeCell ref="X5:AC5"/>
    <mergeCell ref="C9:C10"/>
    <mergeCell ref="D5:H5"/>
    <mergeCell ref="D9:H10"/>
    <mergeCell ref="Q10:Q11"/>
    <mergeCell ref="R10:V11"/>
    <mergeCell ref="W10:W11"/>
    <mergeCell ref="J5:O5"/>
    <mergeCell ref="Q6:Q7"/>
    <mergeCell ref="R6:V7"/>
  </mergeCells>
  <phoneticPr fontId="5" type="noConversion"/>
  <printOptions horizontalCentered="1"/>
  <pageMargins left="0.11811023622047245" right="0.11811023622047245" top="0.15748031496062992" bottom="0.15748031496062992" header="0.31496062992125984" footer="0.31496062992125984"/>
  <pageSetup paperSize="8" scale="84" orientation="landscape"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AAFBD-D145-4C6A-B3E8-CB229DAE1EB7}">
  <dimension ref="B1:BX114"/>
  <sheetViews>
    <sheetView topLeftCell="A91" zoomScaleNormal="100" workbookViewId="0">
      <selection activeCell="C111" sqref="C111"/>
    </sheetView>
  </sheetViews>
  <sheetFormatPr defaultRowHeight="15.75"/>
  <cols>
    <col min="1" max="1" width="2.125" style="4" customWidth="1"/>
    <col min="2" max="2" width="2.625" style="4" customWidth="1"/>
    <col min="3" max="9" width="9" style="4"/>
    <col min="10" max="12" width="0" style="4" hidden="1" customWidth="1"/>
    <col min="13" max="13" width="13.75" style="4" bestFit="1" customWidth="1"/>
    <col min="14" max="14" width="2.625" style="4" customWidth="1"/>
    <col min="15" max="15" width="9" style="4"/>
    <col min="16" max="16" width="11" style="4" bestFit="1" customWidth="1"/>
    <col min="17" max="18" width="9.125" style="4" bestFit="1" customWidth="1"/>
    <col min="19" max="19" width="9.625" style="4" bestFit="1" customWidth="1"/>
    <col min="20" max="24" width="9" style="4"/>
    <col min="25" max="25" width="3.125" style="4" customWidth="1"/>
    <col min="26" max="26" width="9" style="4"/>
    <col min="27" max="27" width="11.75" style="4" customWidth="1"/>
    <col min="28" max="28" width="9" style="274"/>
    <col min="29" max="257" width="9" style="4"/>
    <col min="258" max="258" width="2.625" style="4" customWidth="1"/>
    <col min="259" max="265" width="9" style="4"/>
    <col min="266" max="268" width="0" style="4" hidden="1" customWidth="1"/>
    <col min="269" max="269" width="9" style="4"/>
    <col min="270" max="270" width="2.625" style="4" customWidth="1"/>
    <col min="271" max="280" width="9" style="4"/>
    <col min="281" max="281" width="3.125" style="4" customWidth="1"/>
    <col min="282" max="513" width="9" style="4"/>
    <col min="514" max="514" width="2.625" style="4" customWidth="1"/>
    <col min="515" max="521" width="9" style="4"/>
    <col min="522" max="524" width="0" style="4" hidden="1" customWidth="1"/>
    <col min="525" max="525" width="9" style="4"/>
    <col min="526" max="526" width="2.625" style="4" customWidth="1"/>
    <col min="527" max="536" width="9" style="4"/>
    <col min="537" max="537" width="3.125" style="4" customWidth="1"/>
    <col min="538" max="769" width="9" style="4"/>
    <col min="770" max="770" width="2.625" style="4" customWidth="1"/>
    <col min="771" max="777" width="9" style="4"/>
    <col min="778" max="780" width="0" style="4" hidden="1" customWidth="1"/>
    <col min="781" max="781" width="9" style="4"/>
    <col min="782" max="782" width="2.625" style="4" customWidth="1"/>
    <col min="783" max="792" width="9" style="4"/>
    <col min="793" max="793" width="3.125" style="4" customWidth="1"/>
    <col min="794" max="1025" width="9" style="4"/>
    <col min="1026" max="1026" width="2.625" style="4" customWidth="1"/>
    <col min="1027" max="1033" width="9" style="4"/>
    <col min="1034" max="1036" width="0" style="4" hidden="1" customWidth="1"/>
    <col min="1037" max="1037" width="9" style="4"/>
    <col min="1038" max="1038" width="2.625" style="4" customWidth="1"/>
    <col min="1039" max="1048" width="9" style="4"/>
    <col min="1049" max="1049" width="3.125" style="4" customWidth="1"/>
    <col min="1050" max="1281" width="9" style="4"/>
    <col min="1282" max="1282" width="2.625" style="4" customWidth="1"/>
    <col min="1283" max="1289" width="9" style="4"/>
    <col min="1290" max="1292" width="0" style="4" hidden="1" customWidth="1"/>
    <col min="1293" max="1293" width="9" style="4"/>
    <col min="1294" max="1294" width="2.625" style="4" customWidth="1"/>
    <col min="1295" max="1304" width="9" style="4"/>
    <col min="1305" max="1305" width="3.125" style="4" customWidth="1"/>
    <col min="1306" max="1537" width="9" style="4"/>
    <col min="1538" max="1538" width="2.625" style="4" customWidth="1"/>
    <col min="1539" max="1545" width="9" style="4"/>
    <col min="1546" max="1548" width="0" style="4" hidden="1" customWidth="1"/>
    <col min="1549" max="1549" width="9" style="4"/>
    <col min="1550" max="1550" width="2.625" style="4" customWidth="1"/>
    <col min="1551" max="1560" width="9" style="4"/>
    <col min="1561" max="1561" width="3.125" style="4" customWidth="1"/>
    <col min="1562" max="1793" width="9" style="4"/>
    <col min="1794" max="1794" width="2.625" style="4" customWidth="1"/>
    <col min="1795" max="1801" width="9" style="4"/>
    <col min="1802" max="1804" width="0" style="4" hidden="1" customWidth="1"/>
    <col min="1805" max="1805" width="9" style="4"/>
    <col min="1806" max="1806" width="2.625" style="4" customWidth="1"/>
    <col min="1807" max="1816" width="9" style="4"/>
    <col min="1817" max="1817" width="3.125" style="4" customWidth="1"/>
    <col min="1818" max="2049" width="9" style="4"/>
    <col min="2050" max="2050" width="2.625" style="4" customWidth="1"/>
    <col min="2051" max="2057" width="9" style="4"/>
    <col min="2058" max="2060" width="0" style="4" hidden="1" customWidth="1"/>
    <col min="2061" max="2061" width="9" style="4"/>
    <col min="2062" max="2062" width="2.625" style="4" customWidth="1"/>
    <col min="2063" max="2072" width="9" style="4"/>
    <col min="2073" max="2073" width="3.125" style="4" customWidth="1"/>
    <col min="2074" max="2305" width="9" style="4"/>
    <col min="2306" max="2306" width="2.625" style="4" customWidth="1"/>
    <col min="2307" max="2313" width="9" style="4"/>
    <col min="2314" max="2316" width="0" style="4" hidden="1" customWidth="1"/>
    <col min="2317" max="2317" width="9" style="4"/>
    <col min="2318" max="2318" width="2.625" style="4" customWidth="1"/>
    <col min="2319" max="2328" width="9" style="4"/>
    <col min="2329" max="2329" width="3.125" style="4" customWidth="1"/>
    <col min="2330" max="2561" width="9" style="4"/>
    <col min="2562" max="2562" width="2.625" style="4" customWidth="1"/>
    <col min="2563" max="2569" width="9" style="4"/>
    <col min="2570" max="2572" width="0" style="4" hidden="1" customWidth="1"/>
    <col min="2573" max="2573" width="9" style="4"/>
    <col min="2574" max="2574" width="2.625" style="4" customWidth="1"/>
    <col min="2575" max="2584" width="9" style="4"/>
    <col min="2585" max="2585" width="3.125" style="4" customWidth="1"/>
    <col min="2586" max="2817" width="9" style="4"/>
    <col min="2818" max="2818" width="2.625" style="4" customWidth="1"/>
    <col min="2819" max="2825" width="9" style="4"/>
    <col min="2826" max="2828" width="0" style="4" hidden="1" customWidth="1"/>
    <col min="2829" max="2829" width="9" style="4"/>
    <col min="2830" max="2830" width="2.625" style="4" customWidth="1"/>
    <col min="2831" max="2840" width="9" style="4"/>
    <col min="2841" max="2841" width="3.125" style="4" customWidth="1"/>
    <col min="2842" max="3073" width="9" style="4"/>
    <col min="3074" max="3074" width="2.625" style="4" customWidth="1"/>
    <col min="3075" max="3081" width="9" style="4"/>
    <col min="3082" max="3084" width="0" style="4" hidden="1" customWidth="1"/>
    <col min="3085" max="3085" width="9" style="4"/>
    <col min="3086" max="3086" width="2.625" style="4" customWidth="1"/>
    <col min="3087" max="3096" width="9" style="4"/>
    <col min="3097" max="3097" width="3.125" style="4" customWidth="1"/>
    <col min="3098" max="3329" width="9" style="4"/>
    <col min="3330" max="3330" width="2.625" style="4" customWidth="1"/>
    <col min="3331" max="3337" width="9" style="4"/>
    <col min="3338" max="3340" width="0" style="4" hidden="1" customWidth="1"/>
    <col min="3341" max="3341" width="9" style="4"/>
    <col min="3342" max="3342" width="2.625" style="4" customWidth="1"/>
    <col min="3343" max="3352" width="9" style="4"/>
    <col min="3353" max="3353" width="3.125" style="4" customWidth="1"/>
    <col min="3354" max="3585" width="9" style="4"/>
    <col min="3586" max="3586" width="2.625" style="4" customWidth="1"/>
    <col min="3587" max="3593" width="9" style="4"/>
    <col min="3594" max="3596" width="0" style="4" hidden="1" customWidth="1"/>
    <col min="3597" max="3597" width="9" style="4"/>
    <col min="3598" max="3598" width="2.625" style="4" customWidth="1"/>
    <col min="3599" max="3608" width="9" style="4"/>
    <col min="3609" max="3609" width="3.125" style="4" customWidth="1"/>
    <col min="3610" max="3841" width="9" style="4"/>
    <col min="3842" max="3842" width="2.625" style="4" customWidth="1"/>
    <col min="3843" max="3849" width="9" style="4"/>
    <col min="3850" max="3852" width="0" style="4" hidden="1" customWidth="1"/>
    <col min="3853" max="3853" width="9" style="4"/>
    <col min="3854" max="3854" width="2.625" style="4" customWidth="1"/>
    <col min="3855" max="3864" width="9" style="4"/>
    <col min="3865" max="3865" width="3.125" style="4" customWidth="1"/>
    <col min="3866" max="4097" width="9" style="4"/>
    <col min="4098" max="4098" width="2.625" style="4" customWidth="1"/>
    <col min="4099" max="4105" width="9" style="4"/>
    <col min="4106" max="4108" width="0" style="4" hidden="1" customWidth="1"/>
    <col min="4109" max="4109" width="9" style="4"/>
    <col min="4110" max="4110" width="2.625" style="4" customWidth="1"/>
    <col min="4111" max="4120" width="9" style="4"/>
    <col min="4121" max="4121" width="3.125" style="4" customWidth="1"/>
    <col min="4122" max="4353" width="9" style="4"/>
    <col min="4354" max="4354" width="2.625" style="4" customWidth="1"/>
    <col min="4355" max="4361" width="9" style="4"/>
    <col min="4362" max="4364" width="0" style="4" hidden="1" customWidth="1"/>
    <col min="4365" max="4365" width="9" style="4"/>
    <col min="4366" max="4366" width="2.625" style="4" customWidth="1"/>
    <col min="4367" max="4376" width="9" style="4"/>
    <col min="4377" max="4377" width="3.125" style="4" customWidth="1"/>
    <col min="4378" max="4609" width="9" style="4"/>
    <col min="4610" max="4610" width="2.625" style="4" customWidth="1"/>
    <col min="4611" max="4617" width="9" style="4"/>
    <col min="4618" max="4620" width="0" style="4" hidden="1" customWidth="1"/>
    <col min="4621" max="4621" width="9" style="4"/>
    <col min="4622" max="4622" width="2.625" style="4" customWidth="1"/>
    <col min="4623" max="4632" width="9" style="4"/>
    <col min="4633" max="4633" width="3.125" style="4" customWidth="1"/>
    <col min="4634" max="4865" width="9" style="4"/>
    <col min="4866" max="4866" width="2.625" style="4" customWidth="1"/>
    <col min="4867" max="4873" width="9" style="4"/>
    <col min="4874" max="4876" width="0" style="4" hidden="1" customWidth="1"/>
    <col min="4877" max="4877" width="9" style="4"/>
    <col min="4878" max="4878" width="2.625" style="4" customWidth="1"/>
    <col min="4879" max="4888" width="9" style="4"/>
    <col min="4889" max="4889" width="3.125" style="4" customWidth="1"/>
    <col min="4890" max="5121" width="9" style="4"/>
    <col min="5122" max="5122" width="2.625" style="4" customWidth="1"/>
    <col min="5123" max="5129" width="9" style="4"/>
    <col min="5130" max="5132" width="0" style="4" hidden="1" customWidth="1"/>
    <col min="5133" max="5133" width="9" style="4"/>
    <col min="5134" max="5134" width="2.625" style="4" customWidth="1"/>
    <col min="5135" max="5144" width="9" style="4"/>
    <col min="5145" max="5145" width="3.125" style="4" customWidth="1"/>
    <col min="5146" max="5377" width="9" style="4"/>
    <col min="5378" max="5378" width="2.625" style="4" customWidth="1"/>
    <col min="5379" max="5385" width="9" style="4"/>
    <col min="5386" max="5388" width="0" style="4" hidden="1" customWidth="1"/>
    <col min="5389" max="5389" width="9" style="4"/>
    <col min="5390" max="5390" width="2.625" style="4" customWidth="1"/>
    <col min="5391" max="5400" width="9" style="4"/>
    <col min="5401" max="5401" width="3.125" style="4" customWidth="1"/>
    <col min="5402" max="5633" width="9" style="4"/>
    <col min="5634" max="5634" width="2.625" style="4" customWidth="1"/>
    <col min="5635" max="5641" width="9" style="4"/>
    <col min="5642" max="5644" width="0" style="4" hidden="1" customWidth="1"/>
    <col min="5645" max="5645" width="9" style="4"/>
    <col min="5646" max="5646" width="2.625" style="4" customWidth="1"/>
    <col min="5647" max="5656" width="9" style="4"/>
    <col min="5657" max="5657" width="3.125" style="4" customWidth="1"/>
    <col min="5658" max="5889" width="9" style="4"/>
    <col min="5890" max="5890" width="2.625" style="4" customWidth="1"/>
    <col min="5891" max="5897" width="9" style="4"/>
    <col min="5898" max="5900" width="0" style="4" hidden="1" customWidth="1"/>
    <col min="5901" max="5901" width="9" style="4"/>
    <col min="5902" max="5902" width="2.625" style="4" customWidth="1"/>
    <col min="5903" max="5912" width="9" style="4"/>
    <col min="5913" max="5913" width="3.125" style="4" customWidth="1"/>
    <col min="5914" max="6145" width="9" style="4"/>
    <col min="6146" max="6146" width="2.625" style="4" customWidth="1"/>
    <col min="6147" max="6153" width="9" style="4"/>
    <col min="6154" max="6156" width="0" style="4" hidden="1" customWidth="1"/>
    <col min="6157" max="6157" width="9" style="4"/>
    <col min="6158" max="6158" width="2.625" style="4" customWidth="1"/>
    <col min="6159" max="6168" width="9" style="4"/>
    <col min="6169" max="6169" width="3.125" style="4" customWidth="1"/>
    <col min="6170" max="6401" width="9" style="4"/>
    <col min="6402" max="6402" width="2.625" style="4" customWidth="1"/>
    <col min="6403" max="6409" width="9" style="4"/>
    <col min="6410" max="6412" width="0" style="4" hidden="1" customWidth="1"/>
    <col min="6413" max="6413" width="9" style="4"/>
    <col min="6414" max="6414" width="2.625" style="4" customWidth="1"/>
    <col min="6415" max="6424" width="9" style="4"/>
    <col min="6425" max="6425" width="3.125" style="4" customWidth="1"/>
    <col min="6426" max="6657" width="9" style="4"/>
    <col min="6658" max="6658" width="2.625" style="4" customWidth="1"/>
    <col min="6659" max="6665" width="9" style="4"/>
    <col min="6666" max="6668" width="0" style="4" hidden="1" customWidth="1"/>
    <col min="6669" max="6669" width="9" style="4"/>
    <col min="6670" max="6670" width="2.625" style="4" customWidth="1"/>
    <col min="6671" max="6680" width="9" style="4"/>
    <col min="6681" max="6681" width="3.125" style="4" customWidth="1"/>
    <col min="6682" max="6913" width="9" style="4"/>
    <col min="6914" max="6914" width="2.625" style="4" customWidth="1"/>
    <col min="6915" max="6921" width="9" style="4"/>
    <col min="6922" max="6924" width="0" style="4" hidden="1" customWidth="1"/>
    <col min="6925" max="6925" width="9" style="4"/>
    <col min="6926" max="6926" width="2.625" style="4" customWidth="1"/>
    <col min="6927" max="6936" width="9" style="4"/>
    <col min="6937" max="6937" width="3.125" style="4" customWidth="1"/>
    <col min="6938" max="7169" width="9" style="4"/>
    <col min="7170" max="7170" width="2.625" style="4" customWidth="1"/>
    <col min="7171" max="7177" width="9" style="4"/>
    <col min="7178" max="7180" width="0" style="4" hidden="1" customWidth="1"/>
    <col min="7181" max="7181" width="9" style="4"/>
    <col min="7182" max="7182" width="2.625" style="4" customWidth="1"/>
    <col min="7183" max="7192" width="9" style="4"/>
    <col min="7193" max="7193" width="3.125" style="4" customWidth="1"/>
    <col min="7194" max="7425" width="9" style="4"/>
    <col min="7426" max="7426" width="2.625" style="4" customWidth="1"/>
    <col min="7427" max="7433" width="9" style="4"/>
    <col min="7434" max="7436" width="0" style="4" hidden="1" customWidth="1"/>
    <col min="7437" max="7437" width="9" style="4"/>
    <col min="7438" max="7438" width="2.625" style="4" customWidth="1"/>
    <col min="7439" max="7448" width="9" style="4"/>
    <col min="7449" max="7449" width="3.125" style="4" customWidth="1"/>
    <col min="7450" max="7681" width="9" style="4"/>
    <col min="7682" max="7682" width="2.625" style="4" customWidth="1"/>
    <col min="7683" max="7689" width="9" style="4"/>
    <col min="7690" max="7692" width="0" style="4" hidden="1" customWidth="1"/>
    <col min="7693" max="7693" width="9" style="4"/>
    <col min="7694" max="7694" width="2.625" style="4" customWidth="1"/>
    <col min="7695" max="7704" width="9" style="4"/>
    <col min="7705" max="7705" width="3.125" style="4" customWidth="1"/>
    <col min="7706" max="7937" width="9" style="4"/>
    <col min="7938" max="7938" width="2.625" style="4" customWidth="1"/>
    <col min="7939" max="7945" width="9" style="4"/>
    <col min="7946" max="7948" width="0" style="4" hidden="1" customWidth="1"/>
    <col min="7949" max="7949" width="9" style="4"/>
    <col min="7950" max="7950" width="2.625" style="4" customWidth="1"/>
    <col min="7951" max="7960" width="9" style="4"/>
    <col min="7961" max="7961" width="3.125" style="4" customWidth="1"/>
    <col min="7962" max="8193" width="9" style="4"/>
    <col min="8194" max="8194" width="2.625" style="4" customWidth="1"/>
    <col min="8195" max="8201" width="9" style="4"/>
    <col min="8202" max="8204" width="0" style="4" hidden="1" customWidth="1"/>
    <col min="8205" max="8205" width="9" style="4"/>
    <col min="8206" max="8206" width="2.625" style="4" customWidth="1"/>
    <col min="8207" max="8216" width="9" style="4"/>
    <col min="8217" max="8217" width="3.125" style="4" customWidth="1"/>
    <col min="8218" max="8449" width="9" style="4"/>
    <col min="8450" max="8450" width="2.625" style="4" customWidth="1"/>
    <col min="8451" max="8457" width="9" style="4"/>
    <col min="8458" max="8460" width="0" style="4" hidden="1" customWidth="1"/>
    <col min="8461" max="8461" width="9" style="4"/>
    <col min="8462" max="8462" width="2.625" style="4" customWidth="1"/>
    <col min="8463" max="8472" width="9" style="4"/>
    <col min="8473" max="8473" width="3.125" style="4" customWidth="1"/>
    <col min="8474" max="8705" width="9" style="4"/>
    <col min="8706" max="8706" width="2.625" style="4" customWidth="1"/>
    <col min="8707" max="8713" width="9" style="4"/>
    <col min="8714" max="8716" width="0" style="4" hidden="1" customWidth="1"/>
    <col min="8717" max="8717" width="9" style="4"/>
    <col min="8718" max="8718" width="2.625" style="4" customWidth="1"/>
    <col min="8719" max="8728" width="9" style="4"/>
    <col min="8729" max="8729" width="3.125" style="4" customWidth="1"/>
    <col min="8730" max="8961" width="9" style="4"/>
    <col min="8962" max="8962" width="2.625" style="4" customWidth="1"/>
    <col min="8963" max="8969" width="9" style="4"/>
    <col min="8970" max="8972" width="0" style="4" hidden="1" customWidth="1"/>
    <col min="8973" max="8973" width="9" style="4"/>
    <col min="8974" max="8974" width="2.625" style="4" customWidth="1"/>
    <col min="8975" max="8984" width="9" style="4"/>
    <col min="8985" max="8985" width="3.125" style="4" customWidth="1"/>
    <col min="8986" max="9217" width="9" style="4"/>
    <col min="9218" max="9218" width="2.625" style="4" customWidth="1"/>
    <col min="9219" max="9225" width="9" style="4"/>
    <col min="9226" max="9228" width="0" style="4" hidden="1" customWidth="1"/>
    <col min="9229" max="9229" width="9" style="4"/>
    <col min="9230" max="9230" width="2.625" style="4" customWidth="1"/>
    <col min="9231" max="9240" width="9" style="4"/>
    <col min="9241" max="9241" width="3.125" style="4" customWidth="1"/>
    <col min="9242" max="9473" width="9" style="4"/>
    <col min="9474" max="9474" width="2.625" style="4" customWidth="1"/>
    <col min="9475" max="9481" width="9" style="4"/>
    <col min="9482" max="9484" width="0" style="4" hidden="1" customWidth="1"/>
    <col min="9485" max="9485" width="9" style="4"/>
    <col min="9486" max="9486" width="2.625" style="4" customWidth="1"/>
    <col min="9487" max="9496" width="9" style="4"/>
    <col min="9497" max="9497" width="3.125" style="4" customWidth="1"/>
    <col min="9498" max="9729" width="9" style="4"/>
    <col min="9730" max="9730" width="2.625" style="4" customWidth="1"/>
    <col min="9731" max="9737" width="9" style="4"/>
    <col min="9738" max="9740" width="0" style="4" hidden="1" customWidth="1"/>
    <col min="9741" max="9741" width="9" style="4"/>
    <col min="9742" max="9742" width="2.625" style="4" customWidth="1"/>
    <col min="9743" max="9752" width="9" style="4"/>
    <col min="9753" max="9753" width="3.125" style="4" customWidth="1"/>
    <col min="9754" max="9985" width="9" style="4"/>
    <col min="9986" max="9986" width="2.625" style="4" customWidth="1"/>
    <col min="9987" max="9993" width="9" style="4"/>
    <col min="9994" max="9996" width="0" style="4" hidden="1" customWidth="1"/>
    <col min="9997" max="9997" width="9" style="4"/>
    <col min="9998" max="9998" width="2.625" style="4" customWidth="1"/>
    <col min="9999" max="10008" width="9" style="4"/>
    <col min="10009" max="10009" width="3.125" style="4" customWidth="1"/>
    <col min="10010" max="10241" width="9" style="4"/>
    <col min="10242" max="10242" width="2.625" style="4" customWidth="1"/>
    <col min="10243" max="10249" width="9" style="4"/>
    <col min="10250" max="10252" width="0" style="4" hidden="1" customWidth="1"/>
    <col min="10253" max="10253" width="9" style="4"/>
    <col min="10254" max="10254" width="2.625" style="4" customWidth="1"/>
    <col min="10255" max="10264" width="9" style="4"/>
    <col min="10265" max="10265" width="3.125" style="4" customWidth="1"/>
    <col min="10266" max="10497" width="9" style="4"/>
    <col min="10498" max="10498" width="2.625" style="4" customWidth="1"/>
    <col min="10499" max="10505" width="9" style="4"/>
    <col min="10506" max="10508" width="0" style="4" hidden="1" customWidth="1"/>
    <col min="10509" max="10509" width="9" style="4"/>
    <col min="10510" max="10510" width="2.625" style="4" customWidth="1"/>
    <col min="10511" max="10520" width="9" style="4"/>
    <col min="10521" max="10521" width="3.125" style="4" customWidth="1"/>
    <col min="10522" max="10753" width="9" style="4"/>
    <col min="10754" max="10754" width="2.625" style="4" customWidth="1"/>
    <col min="10755" max="10761" width="9" style="4"/>
    <col min="10762" max="10764" width="0" style="4" hidden="1" customWidth="1"/>
    <col min="10765" max="10765" width="9" style="4"/>
    <col min="10766" max="10766" width="2.625" style="4" customWidth="1"/>
    <col min="10767" max="10776" width="9" style="4"/>
    <col min="10777" max="10777" width="3.125" style="4" customWidth="1"/>
    <col min="10778" max="11009" width="9" style="4"/>
    <col min="11010" max="11010" width="2.625" style="4" customWidth="1"/>
    <col min="11011" max="11017" width="9" style="4"/>
    <col min="11018" max="11020" width="0" style="4" hidden="1" customWidth="1"/>
    <col min="11021" max="11021" width="9" style="4"/>
    <col min="11022" max="11022" width="2.625" style="4" customWidth="1"/>
    <col min="11023" max="11032" width="9" style="4"/>
    <col min="11033" max="11033" width="3.125" style="4" customWidth="1"/>
    <col min="11034" max="11265" width="9" style="4"/>
    <col min="11266" max="11266" width="2.625" style="4" customWidth="1"/>
    <col min="11267" max="11273" width="9" style="4"/>
    <col min="11274" max="11276" width="0" style="4" hidden="1" customWidth="1"/>
    <col min="11277" max="11277" width="9" style="4"/>
    <col min="11278" max="11278" width="2.625" style="4" customWidth="1"/>
    <col min="11279" max="11288" width="9" style="4"/>
    <col min="11289" max="11289" width="3.125" style="4" customWidth="1"/>
    <col min="11290" max="11521" width="9" style="4"/>
    <col min="11522" max="11522" width="2.625" style="4" customWidth="1"/>
    <col min="11523" max="11529" width="9" style="4"/>
    <col min="11530" max="11532" width="0" style="4" hidden="1" customWidth="1"/>
    <col min="11533" max="11533" width="9" style="4"/>
    <col min="11534" max="11534" width="2.625" style="4" customWidth="1"/>
    <col min="11535" max="11544" width="9" style="4"/>
    <col min="11545" max="11545" width="3.125" style="4" customWidth="1"/>
    <col min="11546" max="11777" width="9" style="4"/>
    <col min="11778" max="11778" width="2.625" style="4" customWidth="1"/>
    <col min="11779" max="11785" width="9" style="4"/>
    <col min="11786" max="11788" width="0" style="4" hidden="1" customWidth="1"/>
    <col min="11789" max="11789" width="9" style="4"/>
    <col min="11790" max="11790" width="2.625" style="4" customWidth="1"/>
    <col min="11791" max="11800" width="9" style="4"/>
    <col min="11801" max="11801" width="3.125" style="4" customWidth="1"/>
    <col min="11802" max="12033" width="9" style="4"/>
    <col min="12034" max="12034" width="2.625" style="4" customWidth="1"/>
    <col min="12035" max="12041" width="9" style="4"/>
    <col min="12042" max="12044" width="0" style="4" hidden="1" customWidth="1"/>
    <col min="12045" max="12045" width="9" style="4"/>
    <col min="12046" max="12046" width="2.625" style="4" customWidth="1"/>
    <col min="12047" max="12056" width="9" style="4"/>
    <col min="12057" max="12057" width="3.125" style="4" customWidth="1"/>
    <col min="12058" max="12289" width="9" style="4"/>
    <col min="12290" max="12290" width="2.625" style="4" customWidth="1"/>
    <col min="12291" max="12297" width="9" style="4"/>
    <col min="12298" max="12300" width="0" style="4" hidden="1" customWidth="1"/>
    <col min="12301" max="12301" width="9" style="4"/>
    <col min="12302" max="12302" width="2.625" style="4" customWidth="1"/>
    <col min="12303" max="12312" width="9" style="4"/>
    <col min="12313" max="12313" width="3.125" style="4" customWidth="1"/>
    <col min="12314" max="12545" width="9" style="4"/>
    <col min="12546" max="12546" width="2.625" style="4" customWidth="1"/>
    <col min="12547" max="12553" width="9" style="4"/>
    <col min="12554" max="12556" width="0" style="4" hidden="1" customWidth="1"/>
    <col min="12557" max="12557" width="9" style="4"/>
    <col min="12558" max="12558" width="2.625" style="4" customWidth="1"/>
    <col min="12559" max="12568" width="9" style="4"/>
    <col min="12569" max="12569" width="3.125" style="4" customWidth="1"/>
    <col min="12570" max="12801" width="9" style="4"/>
    <col min="12802" max="12802" width="2.625" style="4" customWidth="1"/>
    <col min="12803" max="12809" width="9" style="4"/>
    <col min="12810" max="12812" width="0" style="4" hidden="1" customWidth="1"/>
    <col min="12813" max="12813" width="9" style="4"/>
    <col min="12814" max="12814" width="2.625" style="4" customWidth="1"/>
    <col min="12815" max="12824" width="9" style="4"/>
    <col min="12825" max="12825" width="3.125" style="4" customWidth="1"/>
    <col min="12826" max="13057" width="9" style="4"/>
    <col min="13058" max="13058" width="2.625" style="4" customWidth="1"/>
    <col min="13059" max="13065" width="9" style="4"/>
    <col min="13066" max="13068" width="0" style="4" hidden="1" customWidth="1"/>
    <col min="13069" max="13069" width="9" style="4"/>
    <col min="13070" max="13070" width="2.625" style="4" customWidth="1"/>
    <col min="13071" max="13080" width="9" style="4"/>
    <col min="13081" max="13081" width="3.125" style="4" customWidth="1"/>
    <col min="13082" max="13313" width="9" style="4"/>
    <col min="13314" max="13314" width="2.625" style="4" customWidth="1"/>
    <col min="13315" max="13321" width="9" style="4"/>
    <col min="13322" max="13324" width="0" style="4" hidden="1" customWidth="1"/>
    <col min="13325" max="13325" width="9" style="4"/>
    <col min="13326" max="13326" width="2.625" style="4" customWidth="1"/>
    <col min="13327" max="13336" width="9" style="4"/>
    <col min="13337" max="13337" width="3.125" style="4" customWidth="1"/>
    <col min="13338" max="13569" width="9" style="4"/>
    <col min="13570" max="13570" width="2.625" style="4" customWidth="1"/>
    <col min="13571" max="13577" width="9" style="4"/>
    <col min="13578" max="13580" width="0" style="4" hidden="1" customWidth="1"/>
    <col min="13581" max="13581" width="9" style="4"/>
    <col min="13582" max="13582" width="2.625" style="4" customWidth="1"/>
    <col min="13583" max="13592" width="9" style="4"/>
    <col min="13593" max="13593" width="3.125" style="4" customWidth="1"/>
    <col min="13594" max="13825" width="9" style="4"/>
    <col min="13826" max="13826" width="2.625" style="4" customWidth="1"/>
    <col min="13827" max="13833" width="9" style="4"/>
    <col min="13834" max="13836" width="0" style="4" hidden="1" customWidth="1"/>
    <col min="13837" max="13837" width="9" style="4"/>
    <col min="13838" max="13838" width="2.625" style="4" customWidth="1"/>
    <col min="13839" max="13848" width="9" style="4"/>
    <col min="13849" max="13849" width="3.125" style="4" customWidth="1"/>
    <col min="13850" max="14081" width="9" style="4"/>
    <col min="14082" max="14082" width="2.625" style="4" customWidth="1"/>
    <col min="14083" max="14089" width="9" style="4"/>
    <col min="14090" max="14092" width="0" style="4" hidden="1" customWidth="1"/>
    <col min="14093" max="14093" width="9" style="4"/>
    <col min="14094" max="14094" width="2.625" style="4" customWidth="1"/>
    <col min="14095" max="14104" width="9" style="4"/>
    <col min="14105" max="14105" width="3.125" style="4" customWidth="1"/>
    <col min="14106" max="14337" width="9" style="4"/>
    <col min="14338" max="14338" width="2.625" style="4" customWidth="1"/>
    <col min="14339" max="14345" width="9" style="4"/>
    <col min="14346" max="14348" width="0" style="4" hidden="1" customWidth="1"/>
    <col min="14349" max="14349" width="9" style="4"/>
    <col min="14350" max="14350" width="2.625" style="4" customWidth="1"/>
    <col min="14351" max="14360" width="9" style="4"/>
    <col min="14361" max="14361" width="3.125" style="4" customWidth="1"/>
    <col min="14362" max="14593" width="9" style="4"/>
    <col min="14594" max="14594" width="2.625" style="4" customWidth="1"/>
    <col min="14595" max="14601" width="9" style="4"/>
    <col min="14602" max="14604" width="0" style="4" hidden="1" customWidth="1"/>
    <col min="14605" max="14605" width="9" style="4"/>
    <col min="14606" max="14606" width="2.625" style="4" customWidth="1"/>
    <col min="14607" max="14616" width="9" style="4"/>
    <col min="14617" max="14617" width="3.125" style="4" customWidth="1"/>
    <col min="14618" max="14849" width="9" style="4"/>
    <col min="14850" max="14850" width="2.625" style="4" customWidth="1"/>
    <col min="14851" max="14857" width="9" style="4"/>
    <col min="14858" max="14860" width="0" style="4" hidden="1" customWidth="1"/>
    <col min="14861" max="14861" width="9" style="4"/>
    <col min="14862" max="14862" width="2.625" style="4" customWidth="1"/>
    <col min="14863" max="14872" width="9" style="4"/>
    <col min="14873" max="14873" width="3.125" style="4" customWidth="1"/>
    <col min="14874" max="15105" width="9" style="4"/>
    <col min="15106" max="15106" width="2.625" style="4" customWidth="1"/>
    <col min="15107" max="15113" width="9" style="4"/>
    <col min="15114" max="15116" width="0" style="4" hidden="1" customWidth="1"/>
    <col min="15117" max="15117" width="9" style="4"/>
    <col min="15118" max="15118" width="2.625" style="4" customWidth="1"/>
    <col min="15119" max="15128" width="9" style="4"/>
    <col min="15129" max="15129" width="3.125" style="4" customWidth="1"/>
    <col min="15130" max="15361" width="9" style="4"/>
    <col min="15362" max="15362" width="2.625" style="4" customWidth="1"/>
    <col min="15363" max="15369" width="9" style="4"/>
    <col min="15370" max="15372" width="0" style="4" hidden="1" customWidth="1"/>
    <col min="15373" max="15373" width="9" style="4"/>
    <col min="15374" max="15374" width="2.625" style="4" customWidth="1"/>
    <col min="15375" max="15384" width="9" style="4"/>
    <col min="15385" max="15385" width="3.125" style="4" customWidth="1"/>
    <col min="15386" max="15617" width="9" style="4"/>
    <col min="15618" max="15618" width="2.625" style="4" customWidth="1"/>
    <col min="15619" max="15625" width="9" style="4"/>
    <col min="15626" max="15628" width="0" style="4" hidden="1" customWidth="1"/>
    <col min="15629" max="15629" width="9" style="4"/>
    <col min="15630" max="15630" width="2.625" style="4" customWidth="1"/>
    <col min="15631" max="15640" width="9" style="4"/>
    <col min="15641" max="15641" width="3.125" style="4" customWidth="1"/>
    <col min="15642" max="15873" width="9" style="4"/>
    <col min="15874" max="15874" width="2.625" style="4" customWidth="1"/>
    <col min="15875" max="15881" width="9" style="4"/>
    <col min="15882" max="15884" width="0" style="4" hidden="1" customWidth="1"/>
    <col min="15885" max="15885" width="9" style="4"/>
    <col min="15886" max="15886" width="2.625" style="4" customWidth="1"/>
    <col min="15887" max="15896" width="9" style="4"/>
    <col min="15897" max="15897" width="3.125" style="4" customWidth="1"/>
    <col min="15898" max="16129" width="9" style="4"/>
    <col min="16130" max="16130" width="2.625" style="4" customWidth="1"/>
    <col min="16131" max="16137" width="9" style="4"/>
    <col min="16138" max="16140" width="0" style="4" hidden="1" customWidth="1"/>
    <col min="16141" max="16141" width="9" style="4"/>
    <col min="16142" max="16142" width="2.625" style="4" customWidth="1"/>
    <col min="16143" max="16152" width="9" style="4"/>
    <col min="16153" max="16153" width="3.125" style="4" customWidth="1"/>
    <col min="16154" max="16384" width="9" style="4"/>
  </cols>
  <sheetData>
    <row r="1" spans="2:76" ht="23.25">
      <c r="B1" s="3"/>
      <c r="C1" s="788" t="s">
        <v>732</v>
      </c>
      <c r="D1" s="788"/>
      <c r="E1" s="788"/>
      <c r="F1" s="788"/>
      <c r="G1" s="788"/>
      <c r="H1" s="788"/>
      <c r="I1" s="788"/>
      <c r="J1" s="788"/>
      <c r="K1" s="788"/>
      <c r="L1" s="788"/>
      <c r="M1" s="788"/>
      <c r="N1" s="788"/>
      <c r="O1" s="788"/>
      <c r="P1" s="788"/>
      <c r="Q1" s="788"/>
      <c r="R1" s="788"/>
      <c r="S1" s="788"/>
      <c r="T1" s="788"/>
      <c r="U1" s="788"/>
      <c r="V1" s="788"/>
      <c r="W1" s="788"/>
      <c r="X1" s="788"/>
      <c r="Y1" s="42"/>
      <c r="Z1" s="43"/>
      <c r="AA1" s="43"/>
      <c r="AB1" s="687"/>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row>
    <row r="2" spans="2:76">
      <c r="B2" s="5"/>
      <c r="X2" s="88"/>
      <c r="Y2" s="45"/>
      <c r="Z2" s="44"/>
    </row>
    <row r="3" spans="2:76">
      <c r="B3" s="5"/>
      <c r="C3" s="688" t="s">
        <v>56</v>
      </c>
      <c r="M3" s="6" t="s">
        <v>57</v>
      </c>
      <c r="O3" s="688" t="s">
        <v>58</v>
      </c>
      <c r="V3" s="7"/>
      <c r="W3" s="7"/>
      <c r="Y3" s="8"/>
    </row>
    <row r="4" spans="2:76">
      <c r="B4" s="5"/>
      <c r="C4" s="689" t="s">
        <v>59</v>
      </c>
      <c r="D4" s="690"/>
      <c r="E4" s="690"/>
      <c r="F4" s="690"/>
      <c r="G4" s="690"/>
      <c r="H4" s="690"/>
      <c r="I4" s="690"/>
      <c r="J4" s="9"/>
      <c r="K4" s="9"/>
      <c r="L4" s="9"/>
      <c r="M4" s="691"/>
      <c r="O4" s="828" t="s">
        <v>831</v>
      </c>
      <c r="P4" s="9"/>
      <c r="Q4" s="9"/>
      <c r="R4" s="9"/>
      <c r="S4" s="9"/>
      <c r="T4" s="9"/>
      <c r="U4" s="9"/>
      <c r="V4" s="9"/>
      <c r="W4" s="9"/>
      <c r="X4" s="11"/>
      <c r="Y4" s="8"/>
    </row>
    <row r="5" spans="2:76">
      <c r="B5" s="5"/>
      <c r="C5" s="692" t="s">
        <v>60</v>
      </c>
      <c r="D5" s="89" t="s">
        <v>61</v>
      </c>
      <c r="M5" s="693" t="s">
        <v>62</v>
      </c>
      <c r="O5" s="694" t="s">
        <v>63</v>
      </c>
      <c r="P5" s="695" t="s">
        <v>64</v>
      </c>
      <c r="Q5" s="695" t="s">
        <v>65</v>
      </c>
      <c r="R5" s="695" t="s">
        <v>66</v>
      </c>
      <c r="S5" s="696" t="s">
        <v>67</v>
      </c>
      <c r="T5" s="697"/>
      <c r="X5" s="12"/>
      <c r="Y5" s="8"/>
    </row>
    <row r="6" spans="2:76">
      <c r="B6" s="5"/>
      <c r="C6" s="698"/>
      <c r="M6" s="693">
        <v>45380</v>
      </c>
      <c r="O6" s="699" t="s">
        <v>69</v>
      </c>
      <c r="P6" s="700">
        <v>0</v>
      </c>
      <c r="Q6" s="700">
        <v>0</v>
      </c>
      <c r="R6" s="827" t="s">
        <v>853</v>
      </c>
      <c r="S6" s="744">
        <v>45371</v>
      </c>
      <c r="T6" s="697"/>
      <c r="X6" s="12"/>
      <c r="Y6" s="8"/>
    </row>
    <row r="7" spans="2:76">
      <c r="B7" s="5"/>
      <c r="C7" s="692"/>
      <c r="M7" s="702"/>
      <c r="O7" s="699" t="s">
        <v>71</v>
      </c>
      <c r="P7" s="700">
        <v>0</v>
      </c>
      <c r="Q7" s="700">
        <v>0</v>
      </c>
      <c r="R7" s="827" t="s">
        <v>853</v>
      </c>
      <c r="S7" s="744" t="s">
        <v>733</v>
      </c>
      <c r="T7" s="697"/>
      <c r="X7" s="12"/>
      <c r="Y7" s="8"/>
    </row>
    <row r="8" spans="2:76">
      <c r="B8" s="5"/>
      <c r="C8" s="13"/>
      <c r="M8" s="703"/>
      <c r="O8" s="699" t="s">
        <v>72</v>
      </c>
      <c r="P8" s="700">
        <v>4</v>
      </c>
      <c r="Q8" s="700">
        <v>4</v>
      </c>
      <c r="R8" s="701">
        <f>Q8/P8</f>
        <v>1</v>
      </c>
      <c r="S8" s="745" t="s">
        <v>734</v>
      </c>
      <c r="T8" s="697"/>
      <c r="X8" s="12"/>
      <c r="Y8" s="8"/>
    </row>
    <row r="9" spans="2:76">
      <c r="B9" s="5"/>
      <c r="C9" s="13"/>
      <c r="M9" s="703"/>
      <c r="O9" s="704" t="s">
        <v>73</v>
      </c>
      <c r="P9" s="705">
        <v>1</v>
      </c>
      <c r="Q9" s="705">
        <v>0</v>
      </c>
      <c r="R9" s="706">
        <f>Q9/P9</f>
        <v>0</v>
      </c>
      <c r="S9" s="746" t="s">
        <v>735</v>
      </c>
      <c r="T9" s="697"/>
      <c r="X9" s="12"/>
      <c r="Y9" s="8"/>
    </row>
    <row r="10" spans="2:76">
      <c r="B10" s="5"/>
      <c r="C10" s="13"/>
      <c r="M10" s="703"/>
      <c r="O10" s="48"/>
      <c r="X10" s="12"/>
      <c r="Y10" s="8"/>
    </row>
    <row r="11" spans="2:76">
      <c r="B11" s="5"/>
      <c r="C11" s="13"/>
      <c r="M11" s="703"/>
      <c r="O11" s="13"/>
      <c r="X11" s="12"/>
      <c r="Y11" s="8"/>
    </row>
    <row r="12" spans="2:76">
      <c r="B12" s="5"/>
      <c r="C12" s="13" t="s">
        <v>74</v>
      </c>
      <c r="M12" s="703"/>
      <c r="O12" s="13" t="s">
        <v>75</v>
      </c>
      <c r="X12" s="12"/>
      <c r="Y12" s="8"/>
    </row>
    <row r="13" spans="2:76">
      <c r="B13" s="5"/>
      <c r="C13" s="698" t="s">
        <v>60</v>
      </c>
      <c r="D13" s="4" t="s">
        <v>76</v>
      </c>
      <c r="M13" s="693" t="s">
        <v>77</v>
      </c>
      <c r="O13" s="698" t="s">
        <v>60</v>
      </c>
      <c r="P13" s="47" t="s">
        <v>736</v>
      </c>
      <c r="X13" s="12"/>
      <c r="Y13" s="8"/>
    </row>
    <row r="14" spans="2:76">
      <c r="B14" s="5"/>
      <c r="C14" s="698" t="s">
        <v>68</v>
      </c>
      <c r="D14" s="4" t="s">
        <v>471</v>
      </c>
      <c r="M14" s="693" t="s">
        <v>77</v>
      </c>
      <c r="O14" s="698" t="s">
        <v>250</v>
      </c>
      <c r="P14" s="47" t="s">
        <v>737</v>
      </c>
      <c r="Q14" s="70"/>
      <c r="R14" s="70"/>
      <c r="S14" s="70"/>
      <c r="T14" s="70"/>
      <c r="U14" s="70"/>
      <c r="V14" s="70"/>
      <c r="W14" s="70"/>
      <c r="X14" s="71"/>
      <c r="Y14" s="8"/>
    </row>
    <row r="15" spans="2:76">
      <c r="B15" s="5"/>
      <c r="C15" s="692" t="s">
        <v>78</v>
      </c>
      <c r="D15" s="4" t="s">
        <v>738</v>
      </c>
      <c r="M15" s="693" t="s">
        <v>77</v>
      </c>
      <c r="O15" s="692" t="s">
        <v>78</v>
      </c>
      <c r="P15" s="707" t="s">
        <v>739</v>
      </c>
      <c r="Q15" s="90"/>
      <c r="R15" s="90"/>
      <c r="S15" s="90"/>
      <c r="X15" s="12"/>
      <c r="Y15" s="8"/>
    </row>
    <row r="16" spans="2:76" ht="17.25" customHeight="1">
      <c r="B16" s="5"/>
      <c r="C16" s="692"/>
      <c r="M16" s="708"/>
      <c r="O16" s="698"/>
      <c r="P16" s="707"/>
      <c r="Q16" s="90"/>
      <c r="R16" s="90"/>
      <c r="S16" s="90"/>
      <c r="X16" s="12"/>
      <c r="Y16" s="8"/>
    </row>
    <row r="17" spans="2:28" ht="17.25" customHeight="1">
      <c r="B17" s="5"/>
      <c r="C17" s="13"/>
      <c r="M17" s="703"/>
      <c r="O17" s="698"/>
      <c r="Q17" s="709"/>
      <c r="R17" s="709"/>
      <c r="S17" s="709"/>
      <c r="T17" s="709"/>
      <c r="U17" s="709"/>
      <c r="V17" s="709"/>
      <c r="W17" s="709"/>
      <c r="X17" s="710"/>
      <c r="Y17" s="8"/>
    </row>
    <row r="18" spans="2:28" ht="17.25" customHeight="1">
      <c r="B18" s="5"/>
      <c r="C18" s="13"/>
      <c r="M18" s="703"/>
      <c r="O18" s="13"/>
      <c r="P18" s="709"/>
      <c r="Q18" s="709"/>
      <c r="R18" s="709"/>
      <c r="S18" s="709"/>
      <c r="T18" s="709"/>
      <c r="U18" s="709"/>
      <c r="V18" s="709"/>
      <c r="W18" s="709"/>
      <c r="X18" s="710"/>
      <c r="Y18" s="8"/>
    </row>
    <row r="19" spans="2:28" ht="17.25" customHeight="1">
      <c r="B19" s="5"/>
      <c r="C19" s="13" t="s">
        <v>317</v>
      </c>
      <c r="M19" s="693"/>
      <c r="O19" s="13" t="s">
        <v>79</v>
      </c>
      <c r="P19" s="709"/>
      <c r="X19" s="12"/>
      <c r="Y19" s="8"/>
      <c r="AA19" s="49"/>
    </row>
    <row r="20" spans="2:28" ht="16.5" customHeight="1">
      <c r="B20" s="5"/>
      <c r="C20" s="698" t="s">
        <v>60</v>
      </c>
      <c r="D20" s="4" t="s">
        <v>740</v>
      </c>
      <c r="M20" s="693" t="s">
        <v>62</v>
      </c>
      <c r="O20" s="698" t="s">
        <v>60</v>
      </c>
      <c r="P20" s="47" t="s">
        <v>741</v>
      </c>
      <c r="X20" s="12"/>
      <c r="Y20" s="8"/>
    </row>
    <row r="21" spans="2:28" ht="16.5" customHeight="1">
      <c r="B21" s="5"/>
      <c r="C21" s="698" t="s">
        <v>68</v>
      </c>
      <c r="D21" s="4" t="s">
        <v>80</v>
      </c>
      <c r="M21" s="693" t="s">
        <v>62</v>
      </c>
      <c r="O21" s="698" t="s">
        <v>68</v>
      </c>
      <c r="P21" s="47" t="s">
        <v>742</v>
      </c>
      <c r="X21" s="12"/>
      <c r="Y21" s="8"/>
    </row>
    <row r="22" spans="2:28" ht="16.5" customHeight="1">
      <c r="B22" s="5"/>
      <c r="C22" s="692" t="s">
        <v>78</v>
      </c>
      <c r="D22" s="4" t="s">
        <v>251</v>
      </c>
      <c r="M22" s="693">
        <v>45380</v>
      </c>
      <c r="O22" s="698" t="s">
        <v>78</v>
      </c>
      <c r="P22" s="47" t="s">
        <v>743</v>
      </c>
      <c r="X22" s="12"/>
      <c r="Y22" s="8"/>
    </row>
    <row r="23" spans="2:28" ht="16.5">
      <c r="B23" s="5"/>
      <c r="C23" s="711" t="s">
        <v>472</v>
      </c>
      <c r="D23" s="49" t="s">
        <v>473</v>
      </c>
      <c r="M23" s="693">
        <v>45373</v>
      </c>
      <c r="O23" s="711" t="s">
        <v>472</v>
      </c>
      <c r="P23" s="47" t="s">
        <v>829</v>
      </c>
      <c r="X23" s="12"/>
      <c r="Y23" s="8"/>
    </row>
    <row r="24" spans="2:28">
      <c r="B24" s="5"/>
      <c r="C24" s="13"/>
      <c r="M24" s="703"/>
      <c r="O24" s="13"/>
      <c r="P24" s="47" t="s">
        <v>830</v>
      </c>
      <c r="X24" s="12"/>
      <c r="Y24" s="8"/>
    </row>
    <row r="25" spans="2:28">
      <c r="B25" s="5"/>
      <c r="C25" s="13"/>
      <c r="M25" s="703"/>
      <c r="O25" s="698"/>
      <c r="P25" s="47"/>
      <c r="X25" s="12"/>
      <c r="Y25" s="8"/>
    </row>
    <row r="26" spans="2:28">
      <c r="B26" s="5"/>
      <c r="C26" s="13" t="s">
        <v>862</v>
      </c>
      <c r="M26" s="703"/>
      <c r="O26" s="13" t="s">
        <v>81</v>
      </c>
      <c r="X26" s="12"/>
      <c r="Y26" s="8"/>
    </row>
    <row r="27" spans="2:28" ht="16.5">
      <c r="B27" s="5"/>
      <c r="C27" s="698" t="s">
        <v>60</v>
      </c>
      <c r="D27" s="89" t="s">
        <v>82</v>
      </c>
      <c r="E27" s="70"/>
      <c r="F27" s="70"/>
      <c r="G27" s="70"/>
      <c r="H27" s="70"/>
      <c r="I27" s="70"/>
      <c r="M27" s="693" t="s">
        <v>62</v>
      </c>
      <c r="O27" s="698" t="s">
        <v>60</v>
      </c>
      <c r="P27" s="47" t="s">
        <v>744</v>
      </c>
      <c r="Q27" s="90"/>
      <c r="R27" s="90"/>
      <c r="X27" s="12"/>
      <c r="Y27" s="8"/>
      <c r="AA27" s="713"/>
      <c r="AB27" s="714"/>
    </row>
    <row r="28" spans="2:28" ht="16.5">
      <c r="B28" s="5"/>
      <c r="C28" s="698" t="s">
        <v>68</v>
      </c>
      <c r="D28" s="89" t="s">
        <v>83</v>
      </c>
      <c r="E28" s="70"/>
      <c r="F28" s="70"/>
      <c r="G28" s="70"/>
      <c r="H28" s="70"/>
      <c r="I28" s="70"/>
      <c r="M28" s="693" t="s">
        <v>62</v>
      </c>
      <c r="O28" s="698" t="s">
        <v>68</v>
      </c>
      <c r="P28" s="47" t="s">
        <v>745</v>
      </c>
      <c r="X28" s="12"/>
      <c r="Y28" s="8"/>
      <c r="AA28" s="713"/>
      <c r="AB28" s="714"/>
    </row>
    <row r="29" spans="2:28" ht="16.5">
      <c r="B29" s="5"/>
      <c r="C29" s="692" t="s">
        <v>78</v>
      </c>
      <c r="D29" s="89" t="s">
        <v>84</v>
      </c>
      <c r="E29" s="70"/>
      <c r="F29" s="70"/>
      <c r="G29" s="70"/>
      <c r="H29" s="70"/>
      <c r="I29" s="70"/>
      <c r="M29" s="693" t="s">
        <v>62</v>
      </c>
      <c r="O29" s="698"/>
      <c r="P29" s="47" t="s">
        <v>746</v>
      </c>
      <c r="S29" s="90"/>
      <c r="X29" s="12"/>
      <c r="Y29" s="8"/>
      <c r="AA29" s="713"/>
      <c r="AB29" s="714"/>
    </row>
    <row r="30" spans="2:28" ht="16.5">
      <c r="B30" s="5"/>
      <c r="C30" s="692"/>
      <c r="D30" s="89"/>
      <c r="E30" s="70"/>
      <c r="F30" s="70"/>
      <c r="G30" s="70"/>
      <c r="H30" s="70"/>
      <c r="I30" s="70"/>
      <c r="M30" s="693"/>
      <c r="O30" s="698"/>
      <c r="P30" s="47" t="s">
        <v>747</v>
      </c>
      <c r="S30" s="90"/>
      <c r="X30" s="12"/>
      <c r="Y30" s="8"/>
      <c r="AA30" s="713"/>
      <c r="AB30" s="714"/>
    </row>
    <row r="31" spans="2:28" ht="16.5">
      <c r="B31" s="5"/>
      <c r="C31" s="692"/>
      <c r="D31" s="89"/>
      <c r="E31" s="70"/>
      <c r="F31" s="70"/>
      <c r="G31" s="70"/>
      <c r="H31" s="70"/>
      <c r="I31" s="70"/>
      <c r="M31" s="693"/>
      <c r="O31" s="13"/>
      <c r="P31" s="47" t="s">
        <v>748</v>
      </c>
      <c r="S31" s="90"/>
      <c r="X31" s="12"/>
      <c r="Y31" s="8"/>
      <c r="AA31" s="713"/>
      <c r="AB31" s="714"/>
    </row>
    <row r="32" spans="2:28" ht="16.5">
      <c r="B32" s="5"/>
      <c r="C32" s="692"/>
      <c r="D32" s="89"/>
      <c r="E32" s="70"/>
      <c r="F32" s="70"/>
      <c r="G32" s="70"/>
      <c r="H32" s="70"/>
      <c r="I32" s="70"/>
      <c r="M32" s="693"/>
      <c r="O32" s="13"/>
      <c r="P32" s="47" t="s">
        <v>749</v>
      </c>
      <c r="S32" s="90"/>
      <c r="X32" s="12"/>
      <c r="Y32" s="8"/>
      <c r="AA32" s="713"/>
      <c r="AB32" s="714"/>
    </row>
    <row r="33" spans="2:28" ht="16.5">
      <c r="B33" s="5"/>
      <c r="C33" s="692"/>
      <c r="D33" s="89"/>
      <c r="E33" s="70"/>
      <c r="F33" s="70"/>
      <c r="G33" s="70"/>
      <c r="H33" s="70"/>
      <c r="I33" s="70"/>
      <c r="M33" s="693"/>
      <c r="O33" s="13"/>
      <c r="P33" s="47" t="s">
        <v>750</v>
      </c>
      <c r="S33" s="90"/>
      <c r="X33" s="12"/>
      <c r="Y33" s="8"/>
      <c r="AA33" s="713"/>
      <c r="AB33" s="714"/>
    </row>
    <row r="34" spans="2:28" ht="16.5">
      <c r="B34" s="5"/>
      <c r="C34" s="692"/>
      <c r="D34" s="89"/>
      <c r="E34" s="70"/>
      <c r="F34" s="70"/>
      <c r="G34" s="70"/>
      <c r="H34" s="70"/>
      <c r="I34" s="70"/>
      <c r="M34" s="693"/>
      <c r="O34" s="698" t="s">
        <v>78</v>
      </c>
      <c r="P34" s="47" t="s">
        <v>751</v>
      </c>
      <c r="Q34" s="90"/>
      <c r="R34" s="90"/>
      <c r="X34" s="12"/>
      <c r="Y34" s="8"/>
      <c r="AA34" s="713"/>
      <c r="AB34" s="714"/>
    </row>
    <row r="35" spans="2:28" ht="16.5">
      <c r="B35" s="5"/>
      <c r="C35" s="692"/>
      <c r="D35" s="89"/>
      <c r="E35" s="70"/>
      <c r="F35" s="70"/>
      <c r="G35" s="70"/>
      <c r="H35" s="70"/>
      <c r="I35" s="70"/>
      <c r="M35" s="693"/>
      <c r="O35" s="698"/>
      <c r="P35" s="712"/>
      <c r="X35" s="12"/>
      <c r="Y35" s="8"/>
      <c r="AA35" s="713"/>
      <c r="AB35" s="714"/>
    </row>
    <row r="36" spans="2:28" ht="16.5">
      <c r="B36" s="5"/>
      <c r="C36" s="692"/>
      <c r="D36" s="89"/>
      <c r="E36" s="70"/>
      <c r="F36" s="70"/>
      <c r="G36" s="70"/>
      <c r="H36" s="70"/>
      <c r="I36" s="70"/>
      <c r="M36" s="693"/>
      <c r="O36" s="13"/>
      <c r="Q36" s="90"/>
      <c r="R36" s="90"/>
      <c r="S36" s="90"/>
      <c r="X36" s="12"/>
      <c r="Y36" s="8"/>
      <c r="AA36" s="713"/>
      <c r="AB36" s="714"/>
    </row>
    <row r="37" spans="2:28" ht="16.5">
      <c r="B37" s="5"/>
      <c r="C37" s="13" t="s">
        <v>85</v>
      </c>
      <c r="J37" s="715"/>
      <c r="M37" s="693"/>
      <c r="O37" s="13" t="s">
        <v>86</v>
      </c>
      <c r="P37" s="716"/>
      <c r="Q37" s="89"/>
      <c r="R37" s="90"/>
      <c r="S37" s="90"/>
      <c r="X37" s="12"/>
      <c r="Y37" s="8"/>
      <c r="AA37" s="713"/>
      <c r="AB37" s="714"/>
    </row>
    <row r="38" spans="2:28" ht="16.5">
      <c r="B38" s="5"/>
      <c r="C38" s="698" t="s">
        <v>60</v>
      </c>
      <c r="D38" s="4" t="s">
        <v>87</v>
      </c>
      <c r="J38" s="717">
        <v>45291</v>
      </c>
      <c r="M38" s="693" t="s">
        <v>62</v>
      </c>
      <c r="O38" s="698" t="s">
        <v>60</v>
      </c>
      <c r="P38" s="89" t="s">
        <v>778</v>
      </c>
      <c r="Q38" s="89"/>
      <c r="R38" s="89"/>
      <c r="S38" s="89"/>
      <c r="X38" s="12"/>
      <c r="Y38" s="8"/>
      <c r="AA38" s="713"/>
      <c r="AB38" s="718"/>
    </row>
    <row r="39" spans="2:28" ht="16.5">
      <c r="B39" s="5"/>
      <c r="C39" s="13"/>
      <c r="J39" s="717">
        <v>45291</v>
      </c>
      <c r="M39" s="693"/>
      <c r="O39" s="719"/>
      <c r="P39" s="720" t="s">
        <v>752</v>
      </c>
      <c r="Q39" s="714"/>
      <c r="R39" s="89"/>
      <c r="S39" s="89"/>
      <c r="X39" s="12"/>
      <c r="Y39" s="8"/>
      <c r="AA39" s="713"/>
      <c r="AB39" s="714"/>
    </row>
    <row r="40" spans="2:28" ht="16.5">
      <c r="B40" s="5"/>
      <c r="C40" s="698"/>
      <c r="J40" s="717"/>
      <c r="M40" s="693"/>
      <c r="O40" s="719"/>
      <c r="P40" s="720" t="s">
        <v>753</v>
      </c>
      <c r="Q40" s="714"/>
      <c r="R40" s="89"/>
      <c r="S40" s="89"/>
      <c r="X40" s="12"/>
      <c r="Y40" s="8"/>
      <c r="AA40" s="713"/>
      <c r="AB40" s="714"/>
    </row>
    <row r="41" spans="2:28" ht="16.5">
      <c r="B41" s="5"/>
      <c r="C41" s="698"/>
      <c r="J41" s="717"/>
      <c r="M41" s="693"/>
      <c r="O41" s="719"/>
      <c r="P41" s="720" t="s">
        <v>754</v>
      </c>
      <c r="Q41" s="721"/>
      <c r="R41" s="89"/>
      <c r="S41" s="89"/>
      <c r="X41" s="12"/>
      <c r="Y41" s="8"/>
      <c r="AA41" s="713"/>
      <c r="AB41" s="714"/>
    </row>
    <row r="42" spans="2:28" ht="16.5">
      <c r="B42" s="5"/>
      <c r="C42" s="13"/>
      <c r="J42" s="717"/>
      <c r="M42" s="693"/>
      <c r="O42" s="722"/>
      <c r="P42" s="720" t="s">
        <v>755</v>
      </c>
      <c r="Q42" s="714"/>
      <c r="R42" s="89"/>
      <c r="S42" s="89"/>
      <c r="X42" s="12"/>
      <c r="Y42" s="8"/>
      <c r="AA42" s="713"/>
      <c r="AB42" s="714"/>
    </row>
    <row r="43" spans="2:28" ht="16.5">
      <c r="B43" s="5"/>
      <c r="C43" s="14"/>
      <c r="J43" s="717"/>
      <c r="M43" s="693"/>
      <c r="O43" s="719"/>
      <c r="P43" s="720" t="s">
        <v>756</v>
      </c>
      <c r="Q43" s="714"/>
      <c r="R43" s="89"/>
      <c r="S43" s="89"/>
      <c r="X43" s="12"/>
      <c r="Y43" s="8"/>
      <c r="AA43" s="713"/>
      <c r="AB43" s="714"/>
    </row>
    <row r="44" spans="2:28" ht="16.5">
      <c r="B44" s="5"/>
      <c r="C44" s="14"/>
      <c r="J44" s="72"/>
      <c r="M44" s="693"/>
      <c r="O44" s="719"/>
      <c r="P44" s="720" t="s">
        <v>757</v>
      </c>
      <c r="Q44" s="714"/>
      <c r="R44" s="89"/>
      <c r="S44" s="89"/>
      <c r="X44" s="12"/>
      <c r="Y44" s="8"/>
      <c r="AA44" s="713"/>
      <c r="AB44" s="714"/>
    </row>
    <row r="45" spans="2:28" ht="16.5">
      <c r="B45" s="5"/>
      <c r="C45" s="13"/>
      <c r="M45" s="693"/>
      <c r="O45" s="719"/>
      <c r="P45" s="720" t="s">
        <v>758</v>
      </c>
      <c r="Q45" s="714"/>
      <c r="R45" s="89"/>
      <c r="S45" s="89"/>
      <c r="X45" s="12"/>
      <c r="Y45" s="8"/>
      <c r="AA45" s="713"/>
      <c r="AB45" s="714"/>
    </row>
    <row r="46" spans="2:28" ht="16.5">
      <c r="B46" s="5"/>
      <c r="C46" s="13"/>
      <c r="J46" s="72"/>
      <c r="M46" s="693"/>
      <c r="O46" s="722"/>
      <c r="P46" s="720" t="s">
        <v>759</v>
      </c>
      <c r="Q46" s="718"/>
      <c r="R46" s="89"/>
      <c r="S46" s="89"/>
      <c r="X46" s="12"/>
      <c r="Y46" s="8"/>
    </row>
    <row r="47" spans="2:28" ht="16.5">
      <c r="B47" s="5"/>
      <c r="C47" s="13"/>
      <c r="J47" s="717"/>
      <c r="M47" s="693"/>
      <c r="O47" s="719"/>
      <c r="P47" s="720" t="s">
        <v>760</v>
      </c>
      <c r="Q47" s="714"/>
      <c r="R47" s="709"/>
      <c r="S47" s="709"/>
      <c r="T47" s="709"/>
      <c r="U47" s="709"/>
      <c r="V47" s="709"/>
      <c r="W47" s="709"/>
      <c r="X47" s="710"/>
      <c r="Y47" s="8"/>
    </row>
    <row r="48" spans="2:28" ht="16.5">
      <c r="B48" s="5"/>
      <c r="C48" s="13"/>
      <c r="J48" s="717"/>
      <c r="M48" s="693"/>
      <c r="O48" s="698"/>
      <c r="P48" s="720" t="s">
        <v>761</v>
      </c>
      <c r="Q48" s="714"/>
      <c r="R48" s="709"/>
      <c r="S48" s="709"/>
      <c r="T48" s="709"/>
      <c r="U48" s="709"/>
      <c r="V48" s="709"/>
      <c r="W48" s="709"/>
      <c r="X48" s="710"/>
      <c r="Y48" s="8"/>
    </row>
    <row r="49" spans="2:27" ht="16.5">
      <c r="B49" s="5"/>
      <c r="C49" s="13"/>
      <c r="J49" s="717"/>
      <c r="M49" s="693"/>
      <c r="O49" s="698"/>
      <c r="P49" s="720" t="s">
        <v>762</v>
      </c>
      <c r="Q49" s="714"/>
      <c r="R49" s="709"/>
      <c r="S49" s="709"/>
      <c r="T49" s="709"/>
      <c r="U49" s="709"/>
      <c r="V49" s="709"/>
      <c r="W49" s="709"/>
      <c r="X49" s="710"/>
      <c r="Y49" s="8"/>
    </row>
    <row r="50" spans="2:27" ht="16.5">
      <c r="B50" s="5"/>
      <c r="C50" s="13"/>
      <c r="J50" s="717"/>
      <c r="M50" s="693"/>
      <c r="O50" s="698"/>
      <c r="P50" s="720" t="s">
        <v>763</v>
      </c>
      <c r="Q50" s="714"/>
      <c r="R50" s="709"/>
      <c r="S50" s="709"/>
      <c r="T50" s="709"/>
      <c r="U50" s="709"/>
      <c r="V50" s="709"/>
      <c r="W50" s="709"/>
      <c r="X50" s="710"/>
      <c r="Y50" s="8"/>
    </row>
    <row r="51" spans="2:27" ht="16.5">
      <c r="B51" s="5"/>
      <c r="C51" s="13"/>
      <c r="J51" s="717"/>
      <c r="M51" s="693"/>
      <c r="O51" s="698"/>
      <c r="P51" s="707" t="s">
        <v>764</v>
      </c>
      <c r="Q51" s="714"/>
      <c r="R51" s="709"/>
      <c r="S51" s="709"/>
      <c r="T51" s="709"/>
      <c r="U51" s="709"/>
      <c r="V51" s="709"/>
      <c r="W51" s="709"/>
      <c r="X51" s="710"/>
      <c r="Y51" s="8"/>
    </row>
    <row r="52" spans="2:27" ht="16.5">
      <c r="B52" s="5"/>
      <c r="C52" s="13"/>
      <c r="J52" s="717"/>
      <c r="M52" s="693"/>
      <c r="O52" s="698"/>
      <c r="P52" s="707" t="s">
        <v>765</v>
      </c>
      <c r="Q52" s="714"/>
      <c r="R52" s="709"/>
      <c r="S52" s="709"/>
      <c r="T52" s="709"/>
      <c r="U52" s="709"/>
      <c r="V52" s="709"/>
      <c r="W52" s="709"/>
      <c r="X52" s="710"/>
      <c r="Y52" s="8"/>
    </row>
    <row r="53" spans="2:27" ht="16.5">
      <c r="B53" s="5"/>
      <c r="C53" s="13"/>
      <c r="J53" s="717"/>
      <c r="M53" s="693"/>
      <c r="O53" s="698"/>
      <c r="P53" s="707" t="s">
        <v>766</v>
      </c>
      <c r="Q53" s="714"/>
      <c r="R53" s="709"/>
      <c r="S53" s="709"/>
      <c r="T53" s="709"/>
      <c r="U53" s="709"/>
      <c r="V53" s="709"/>
      <c r="W53" s="709"/>
      <c r="X53" s="710"/>
      <c r="Y53" s="8"/>
    </row>
    <row r="54" spans="2:27" ht="16.5">
      <c r="B54" s="5"/>
      <c r="C54" s="13"/>
      <c r="J54" s="717"/>
      <c r="M54" s="693"/>
      <c r="O54" s="698"/>
      <c r="P54" s="707" t="s">
        <v>767</v>
      </c>
      <c r="Q54" s="714"/>
      <c r="R54" s="709"/>
      <c r="S54" s="709"/>
      <c r="T54" s="709"/>
      <c r="U54" s="709"/>
      <c r="V54" s="709"/>
      <c r="W54" s="709"/>
      <c r="X54" s="710"/>
      <c r="Y54" s="8"/>
    </row>
    <row r="55" spans="2:27" ht="16.5">
      <c r="B55" s="5"/>
      <c r="C55" s="13"/>
      <c r="J55" s="717"/>
      <c r="M55" s="693"/>
      <c r="O55" s="698"/>
      <c r="P55" s="707" t="s">
        <v>768</v>
      </c>
      <c r="Q55" s="714"/>
      <c r="R55" s="709"/>
      <c r="S55" s="709"/>
      <c r="T55" s="709"/>
      <c r="U55" s="709"/>
      <c r="V55" s="709"/>
      <c r="W55" s="709"/>
      <c r="X55" s="710"/>
      <c r="Y55" s="8"/>
    </row>
    <row r="56" spans="2:27" ht="16.5">
      <c r="B56" s="5"/>
      <c r="C56" s="13"/>
      <c r="J56" s="717"/>
      <c r="M56" s="693"/>
      <c r="O56" s="698"/>
      <c r="P56" s="707" t="s">
        <v>769</v>
      </c>
      <c r="Q56" s="714"/>
      <c r="R56" s="709"/>
      <c r="S56" s="709"/>
      <c r="T56" s="709"/>
      <c r="U56" s="709"/>
      <c r="V56" s="709"/>
      <c r="W56" s="709"/>
      <c r="X56" s="710"/>
      <c r="Y56" s="8"/>
    </row>
    <row r="57" spans="2:27" ht="16.5">
      <c r="B57" s="5"/>
      <c r="C57" s="13"/>
      <c r="J57" s="717"/>
      <c r="M57" s="693"/>
      <c r="O57" s="698"/>
      <c r="P57" s="707" t="s">
        <v>770</v>
      </c>
      <c r="Q57" s="714"/>
      <c r="R57" s="709"/>
      <c r="S57" s="709"/>
      <c r="T57" s="709"/>
      <c r="U57" s="709"/>
      <c r="V57" s="709"/>
      <c r="W57" s="709"/>
      <c r="X57" s="710"/>
      <c r="Y57" s="8"/>
    </row>
    <row r="58" spans="2:27" ht="16.5">
      <c r="B58" s="5"/>
      <c r="C58" s="13"/>
      <c r="J58" s="717"/>
      <c r="M58" s="693"/>
      <c r="O58" s="698"/>
      <c r="P58" s="707"/>
      <c r="Q58" s="714"/>
      <c r="R58" s="709"/>
      <c r="S58" s="709"/>
      <c r="T58" s="709"/>
      <c r="U58" s="709"/>
      <c r="V58" s="709"/>
      <c r="W58" s="709"/>
      <c r="X58" s="710"/>
      <c r="Y58" s="8"/>
    </row>
    <row r="59" spans="2:27" ht="16.5">
      <c r="B59" s="5"/>
      <c r="C59" s="13"/>
      <c r="J59" s="717"/>
      <c r="M59" s="693"/>
      <c r="O59" s="698"/>
      <c r="P59" s="720"/>
      <c r="Q59" s="714"/>
      <c r="R59" s="709"/>
      <c r="S59" s="709"/>
      <c r="T59" s="709"/>
      <c r="U59" s="709"/>
      <c r="V59" s="709"/>
      <c r="W59" s="709"/>
      <c r="X59" s="710"/>
      <c r="Y59" s="8"/>
    </row>
    <row r="60" spans="2:27" ht="16.5">
      <c r="B60" s="5"/>
      <c r="C60" s="13"/>
      <c r="J60" s="717"/>
      <c r="M60" s="693"/>
      <c r="O60" s="698"/>
      <c r="P60" s="720"/>
      <c r="Q60" s="714"/>
      <c r="R60" s="709"/>
      <c r="S60" s="709"/>
      <c r="T60" s="709"/>
      <c r="U60" s="709"/>
      <c r="V60" s="709"/>
      <c r="W60" s="709"/>
      <c r="X60" s="710"/>
      <c r="Y60" s="8"/>
    </row>
    <row r="61" spans="2:27" ht="16.5">
      <c r="B61" s="5"/>
      <c r="C61" s="13"/>
      <c r="J61" s="717"/>
      <c r="M61" s="693"/>
      <c r="O61" s="698"/>
      <c r="P61" s="723"/>
      <c r="Q61" s="714"/>
      <c r="R61" s="709"/>
      <c r="S61" s="709"/>
      <c r="T61" s="709"/>
      <c r="U61" s="709"/>
      <c r="V61" s="709"/>
      <c r="W61" s="709"/>
      <c r="X61" s="710"/>
      <c r="Y61" s="8"/>
    </row>
    <row r="62" spans="2:27">
      <c r="B62" s="5"/>
      <c r="C62" s="13"/>
      <c r="J62" s="717"/>
      <c r="M62" s="693"/>
      <c r="O62" s="698"/>
      <c r="P62" s="716"/>
      <c r="Q62" s="709"/>
      <c r="R62" s="709"/>
      <c r="S62" s="709"/>
      <c r="T62" s="709"/>
      <c r="U62" s="709"/>
      <c r="V62" s="709"/>
      <c r="W62" s="709"/>
      <c r="X62" s="710"/>
      <c r="Y62" s="8"/>
    </row>
    <row r="63" spans="2:27">
      <c r="B63" s="5"/>
      <c r="C63" s="698" t="s">
        <v>68</v>
      </c>
      <c r="D63" s="4" t="s">
        <v>88</v>
      </c>
      <c r="J63" s="72"/>
      <c r="M63" s="693" t="s">
        <v>62</v>
      </c>
      <c r="O63" s="692" t="s">
        <v>68</v>
      </c>
      <c r="P63" s="89" t="s">
        <v>856</v>
      </c>
      <c r="Q63" s="89"/>
      <c r="R63" s="709"/>
      <c r="S63" s="709"/>
      <c r="T63" s="709"/>
      <c r="U63" s="709"/>
      <c r="V63" s="709"/>
      <c r="W63" s="709"/>
      <c r="X63" s="710"/>
      <c r="Y63" s="8"/>
      <c r="AA63" s="688"/>
    </row>
    <row r="64" spans="2:27">
      <c r="B64" s="5"/>
      <c r="C64" s="13"/>
      <c r="E64" s="686"/>
      <c r="F64" s="686"/>
      <c r="G64" s="686"/>
      <c r="H64" s="686"/>
      <c r="I64" s="686"/>
      <c r="J64" s="72"/>
      <c r="M64" s="693"/>
      <c r="O64" s="692"/>
      <c r="P64" s="47" t="s">
        <v>771</v>
      </c>
      <c r="Q64" s="707"/>
      <c r="R64" s="707"/>
      <c r="S64" s="707"/>
      <c r="T64" s="707"/>
      <c r="U64" s="707"/>
      <c r="V64" s="707"/>
      <c r="W64" s="707"/>
      <c r="X64" s="710"/>
      <c r="Y64" s="8"/>
    </row>
    <row r="65" spans="2:28">
      <c r="B65" s="5"/>
      <c r="C65" s="13"/>
      <c r="J65" s="693"/>
      <c r="M65" s="693"/>
      <c r="O65" s="692"/>
      <c r="P65" s="47" t="s">
        <v>772</v>
      </c>
      <c r="Q65" s="724"/>
      <c r="R65" s="724"/>
      <c r="S65" s="724"/>
      <c r="T65" s="47"/>
      <c r="U65" s="47"/>
      <c r="V65" s="47"/>
      <c r="W65" s="47"/>
      <c r="X65" s="12"/>
      <c r="Y65" s="8"/>
    </row>
    <row r="66" spans="2:28">
      <c r="B66" s="5"/>
      <c r="C66" s="13"/>
      <c r="E66" s="686"/>
      <c r="F66" s="686"/>
      <c r="G66" s="686"/>
      <c r="H66" s="686"/>
      <c r="I66" s="686"/>
      <c r="J66" s="72"/>
      <c r="M66" s="693"/>
      <c r="O66" s="692"/>
      <c r="P66" s="826" t="s">
        <v>852</v>
      </c>
      <c r="Q66" s="707"/>
      <c r="R66" s="707"/>
      <c r="S66" s="707"/>
      <c r="T66" s="707"/>
      <c r="U66" s="707"/>
      <c r="V66" s="707"/>
      <c r="W66" s="707"/>
      <c r="X66" s="710"/>
      <c r="Y66" s="8"/>
    </row>
    <row r="67" spans="2:28" ht="16.5" customHeight="1">
      <c r="B67" s="5"/>
      <c r="C67" s="13"/>
      <c r="J67" s="72"/>
      <c r="M67" s="693"/>
      <c r="O67" s="14"/>
      <c r="Q67" s="724"/>
      <c r="R67" s="724"/>
      <c r="S67" s="724"/>
      <c r="T67" s="47"/>
      <c r="U67" s="47"/>
      <c r="V67" s="47"/>
      <c r="W67" s="47"/>
      <c r="X67" s="12"/>
      <c r="Y67" s="8"/>
    </row>
    <row r="68" spans="2:28" ht="16.5" customHeight="1">
      <c r="B68" s="5"/>
      <c r="C68" s="13" t="s">
        <v>89</v>
      </c>
      <c r="J68" s="72"/>
      <c r="M68" s="693"/>
      <c r="O68" s="725" t="s">
        <v>90</v>
      </c>
      <c r="P68" s="709"/>
      <c r="Q68" s="89"/>
      <c r="R68" s="89"/>
      <c r="S68" s="89"/>
      <c r="X68" s="12"/>
      <c r="Y68" s="8"/>
    </row>
    <row r="69" spans="2:28" ht="16.5" customHeight="1">
      <c r="B69" s="5"/>
      <c r="C69" s="698" t="s">
        <v>60</v>
      </c>
      <c r="D69" s="4" t="s">
        <v>366</v>
      </c>
      <c r="J69" s="717">
        <v>45291</v>
      </c>
      <c r="M69" s="726">
        <v>45380</v>
      </c>
      <c r="O69" s="692" t="s">
        <v>60</v>
      </c>
      <c r="P69" s="724" t="s">
        <v>773</v>
      </c>
      <c r="Q69" s="89"/>
      <c r="R69" s="89"/>
      <c r="S69" s="89"/>
      <c r="X69" s="12"/>
      <c r="Y69" s="8"/>
    </row>
    <row r="70" spans="2:28" ht="16.5" customHeight="1">
      <c r="B70" s="5"/>
      <c r="C70" s="698" t="s">
        <v>68</v>
      </c>
      <c r="D70" s="4" t="s">
        <v>367</v>
      </c>
      <c r="J70" s="72"/>
      <c r="M70" s="726">
        <v>45471</v>
      </c>
      <c r="O70" s="692" t="s">
        <v>68</v>
      </c>
      <c r="P70" s="47" t="s">
        <v>833</v>
      </c>
      <c r="Q70" s="686"/>
      <c r="R70" s="686"/>
      <c r="S70" s="686"/>
      <c r="T70" s="686"/>
      <c r="U70" s="686"/>
      <c r="V70" s="77"/>
      <c r="X70" s="12"/>
      <c r="Y70" s="8"/>
    </row>
    <row r="71" spans="2:28" ht="16.5" customHeight="1">
      <c r="B71" s="5"/>
      <c r="C71" s="692" t="s">
        <v>78</v>
      </c>
      <c r="D71" s="4" t="s">
        <v>834</v>
      </c>
      <c r="J71" s="717"/>
      <c r="M71" s="726">
        <v>45380</v>
      </c>
      <c r="O71" s="692" t="s">
        <v>78</v>
      </c>
      <c r="P71" s="47" t="s">
        <v>835</v>
      </c>
      <c r="Q71" s="89"/>
      <c r="R71" s="89"/>
      <c r="S71" s="89"/>
      <c r="X71" s="12"/>
      <c r="Y71" s="8"/>
    </row>
    <row r="72" spans="2:28" ht="16.5" customHeight="1">
      <c r="B72" s="5"/>
      <c r="C72" s="692"/>
      <c r="J72" s="72"/>
      <c r="M72" s="693"/>
      <c r="O72" s="698"/>
      <c r="P72" s="712"/>
      <c r="Q72" s="89"/>
      <c r="R72" s="89"/>
      <c r="S72" s="89"/>
      <c r="X72" s="12"/>
      <c r="Y72" s="8"/>
    </row>
    <row r="73" spans="2:28" ht="16.5" customHeight="1">
      <c r="B73" s="5"/>
      <c r="C73" s="692"/>
      <c r="J73" s="72"/>
      <c r="M73" s="693"/>
      <c r="O73" s="698"/>
      <c r="Q73" s="89"/>
      <c r="R73" s="89"/>
      <c r="S73" s="89"/>
      <c r="X73" s="12"/>
      <c r="Y73" s="8"/>
      <c r="AB73" s="727"/>
    </row>
    <row r="74" spans="2:28" ht="16.5" customHeight="1">
      <c r="B74" s="5"/>
      <c r="C74" s="692"/>
      <c r="M74" s="693"/>
      <c r="O74" s="698"/>
      <c r="P74" s="712"/>
      <c r="Q74" s="89"/>
      <c r="R74" s="89"/>
      <c r="S74" s="89"/>
      <c r="X74" s="12"/>
      <c r="Y74" s="8"/>
      <c r="AB74" s="727"/>
    </row>
    <row r="75" spans="2:28" ht="16.5" customHeight="1">
      <c r="B75" s="5"/>
      <c r="C75" s="13"/>
      <c r="D75" s="89"/>
      <c r="J75" s="728"/>
      <c r="M75" s="717"/>
      <c r="O75" s="698"/>
      <c r="Q75" s="89"/>
      <c r="R75" s="89"/>
      <c r="S75" s="89"/>
      <c r="X75" s="12"/>
      <c r="Y75" s="8"/>
      <c r="AB75" s="727"/>
    </row>
    <row r="76" spans="2:28" ht="16.5" customHeight="1">
      <c r="B76" s="5"/>
      <c r="C76" s="13" t="s">
        <v>91</v>
      </c>
      <c r="D76" s="89"/>
      <c r="J76" s="728"/>
      <c r="M76" s="717"/>
      <c r="O76" s="13" t="s">
        <v>91</v>
      </c>
      <c r="Q76" s="89"/>
      <c r="R76" s="89"/>
      <c r="S76" s="89"/>
      <c r="T76" s="89"/>
      <c r="U76" s="89"/>
      <c r="V76" s="89"/>
      <c r="W76" s="89"/>
      <c r="X76" s="729"/>
      <c r="Y76" s="8"/>
      <c r="AB76" s="727"/>
    </row>
    <row r="77" spans="2:28" ht="16.5" customHeight="1">
      <c r="B77" s="5"/>
      <c r="C77" s="692" t="s">
        <v>60</v>
      </c>
      <c r="D77" s="89" t="s">
        <v>92</v>
      </c>
      <c r="J77" s="728"/>
      <c r="M77" s="693" t="s">
        <v>62</v>
      </c>
      <c r="O77" s="692" t="s">
        <v>60</v>
      </c>
      <c r="P77" s="47" t="s">
        <v>774</v>
      </c>
      <c r="Q77" s="70"/>
      <c r="R77" s="70"/>
      <c r="S77" s="70"/>
      <c r="T77" s="70"/>
      <c r="U77" s="70"/>
      <c r="V77" s="70"/>
      <c r="W77" s="70"/>
      <c r="X77" s="71"/>
      <c r="Y77" s="8"/>
    </row>
    <row r="78" spans="2:28" ht="16.5" customHeight="1">
      <c r="B78" s="5"/>
      <c r="C78" s="692" t="s">
        <v>68</v>
      </c>
      <c r="D78" s="89" t="s">
        <v>775</v>
      </c>
      <c r="J78" s="728"/>
      <c r="M78" s="726">
        <v>45412</v>
      </c>
      <c r="O78" s="698"/>
      <c r="P78" s="720" t="s">
        <v>752</v>
      </c>
      <c r="Q78" s="70"/>
      <c r="R78" s="70"/>
      <c r="S78" s="70"/>
      <c r="T78" s="70"/>
      <c r="U78" s="70"/>
      <c r="V78" s="70"/>
      <c r="W78" s="70"/>
      <c r="X78" s="71"/>
      <c r="Y78" s="8"/>
    </row>
    <row r="79" spans="2:28" ht="16.5" customHeight="1">
      <c r="B79" s="5"/>
      <c r="C79" s="692"/>
      <c r="D79" s="89"/>
      <c r="J79" s="728"/>
      <c r="M79" s="693"/>
      <c r="O79" s="692"/>
      <c r="P79" s="720" t="s">
        <v>753</v>
      </c>
      <c r="Q79" s="70"/>
      <c r="R79" s="70"/>
      <c r="S79" s="70"/>
      <c r="T79" s="70"/>
      <c r="U79" s="70"/>
      <c r="V79" s="70"/>
      <c r="W79" s="70"/>
      <c r="X79" s="71"/>
      <c r="Y79" s="8"/>
    </row>
    <row r="80" spans="2:28" ht="16.5" customHeight="1">
      <c r="B80" s="5"/>
      <c r="C80" s="698"/>
      <c r="D80" s="89"/>
      <c r="J80" s="728"/>
      <c r="M80" s="693"/>
      <c r="O80" s="692"/>
      <c r="P80" s="720" t="s">
        <v>756</v>
      </c>
      <c r="Q80" s="686"/>
      <c r="R80" s="686"/>
      <c r="S80" s="686"/>
      <c r="T80" s="686"/>
      <c r="U80" s="686"/>
      <c r="V80" s="686"/>
      <c r="W80" s="686"/>
      <c r="X80" s="730"/>
      <c r="Y80" s="8"/>
    </row>
    <row r="81" spans="2:25" ht="16.5" customHeight="1">
      <c r="B81" s="5"/>
      <c r="C81" s="698"/>
      <c r="D81" s="89"/>
      <c r="J81" s="728"/>
      <c r="M81" s="693"/>
      <c r="O81" s="698"/>
      <c r="P81" s="720" t="s">
        <v>757</v>
      </c>
      <c r="Q81" s="686"/>
      <c r="R81" s="686"/>
      <c r="S81" s="686"/>
      <c r="T81" s="686"/>
      <c r="U81" s="686"/>
      <c r="V81" s="686"/>
      <c r="W81" s="686"/>
      <c r="X81" s="730"/>
      <c r="Y81" s="8"/>
    </row>
    <row r="82" spans="2:25" ht="16.5" customHeight="1">
      <c r="B82" s="5"/>
      <c r="C82" s="698"/>
      <c r="D82" s="89"/>
      <c r="J82" s="728"/>
      <c r="M82" s="693"/>
      <c r="O82" s="698"/>
      <c r="P82" s="720" t="s">
        <v>758</v>
      </c>
      <c r="Q82" s="686"/>
      <c r="R82" s="686"/>
      <c r="S82" s="686"/>
      <c r="T82" s="686"/>
      <c r="U82" s="686"/>
      <c r="V82" s="686"/>
      <c r="W82" s="686"/>
      <c r="X82" s="730"/>
      <c r="Y82" s="8"/>
    </row>
    <row r="83" spans="2:25" ht="16.5" customHeight="1">
      <c r="B83" s="5"/>
      <c r="C83" s="698"/>
      <c r="D83" s="89"/>
      <c r="J83" s="728"/>
      <c r="M83" s="693"/>
      <c r="O83" s="698"/>
      <c r="P83" s="720" t="s">
        <v>759</v>
      </c>
      <c r="Q83" s="686"/>
      <c r="R83" s="686"/>
      <c r="S83" s="686"/>
      <c r="T83" s="686"/>
      <c r="U83" s="686"/>
      <c r="V83" s="686"/>
      <c r="W83" s="686"/>
      <c r="X83" s="730"/>
      <c r="Y83" s="8"/>
    </row>
    <row r="84" spans="2:25" ht="16.5" customHeight="1">
      <c r="B84" s="5"/>
      <c r="C84" s="698"/>
      <c r="D84" s="89"/>
      <c r="J84" s="728"/>
      <c r="M84" s="693"/>
      <c r="O84" s="698"/>
      <c r="P84" s="707" t="s">
        <v>766</v>
      </c>
      <c r="Q84" s="686"/>
      <c r="R84" s="686"/>
      <c r="S84" s="686"/>
      <c r="T84" s="686"/>
      <c r="U84" s="686"/>
      <c r="V84" s="686"/>
      <c r="W84" s="686"/>
      <c r="X84" s="730"/>
      <c r="Y84" s="8"/>
    </row>
    <row r="85" spans="2:25" ht="16.5" customHeight="1">
      <c r="B85" s="5"/>
      <c r="C85" s="698"/>
      <c r="D85" s="89"/>
      <c r="J85" s="728"/>
      <c r="M85" s="693"/>
      <c r="O85" s="698"/>
      <c r="P85" s="707" t="s">
        <v>767</v>
      </c>
      <c r="Q85" s="686"/>
      <c r="R85" s="686"/>
      <c r="S85" s="686"/>
      <c r="T85" s="686"/>
      <c r="U85" s="686"/>
      <c r="V85" s="686"/>
      <c r="W85" s="686"/>
      <c r="X85" s="730"/>
      <c r="Y85" s="8"/>
    </row>
    <row r="86" spans="2:25" ht="16.5" customHeight="1">
      <c r="B86" s="5"/>
      <c r="C86" s="698"/>
      <c r="D86" s="89"/>
      <c r="J86" s="728"/>
      <c r="M86" s="693"/>
      <c r="O86" s="698"/>
      <c r="P86" s="707" t="s">
        <v>768</v>
      </c>
      <c r="Q86" s="686"/>
      <c r="R86" s="686"/>
      <c r="S86" s="686"/>
      <c r="T86" s="686"/>
      <c r="U86" s="686"/>
      <c r="V86" s="686"/>
      <c r="W86" s="686"/>
      <c r="X86" s="730"/>
      <c r="Y86" s="8"/>
    </row>
    <row r="87" spans="2:25" ht="16.5" customHeight="1">
      <c r="B87" s="5"/>
      <c r="C87" s="698"/>
      <c r="D87" s="89"/>
      <c r="J87" s="728"/>
      <c r="M87" s="693"/>
      <c r="O87" s="698"/>
      <c r="P87" s="720"/>
      <c r="Q87" s="686"/>
      <c r="R87" s="686"/>
      <c r="S87" s="686"/>
      <c r="T87" s="686"/>
      <c r="U87" s="686"/>
      <c r="V87" s="686"/>
      <c r="W87" s="686"/>
      <c r="X87" s="730"/>
      <c r="Y87" s="8"/>
    </row>
    <row r="88" spans="2:25" ht="16.5" customHeight="1">
      <c r="B88" s="5"/>
      <c r="C88" s="698"/>
      <c r="D88" s="89"/>
      <c r="J88" s="728"/>
      <c r="M88" s="693"/>
      <c r="O88" s="692" t="s">
        <v>68</v>
      </c>
      <c r="P88" s="707" t="s">
        <v>832</v>
      </c>
      <c r="Q88" s="686"/>
      <c r="R88" s="686"/>
      <c r="S88" s="686"/>
      <c r="T88" s="686"/>
      <c r="U88" s="686"/>
      <c r="V88" s="686"/>
      <c r="W88" s="686"/>
      <c r="X88" s="730"/>
      <c r="Y88" s="8"/>
    </row>
    <row r="89" spans="2:25" ht="16.5" customHeight="1">
      <c r="B89" s="5"/>
      <c r="C89" s="698"/>
      <c r="D89" s="89"/>
      <c r="J89" s="728"/>
      <c r="M89" s="693"/>
      <c r="O89" s="698"/>
      <c r="Q89" s="686"/>
      <c r="R89" s="686"/>
      <c r="S89" s="686"/>
      <c r="T89" s="686"/>
      <c r="U89" s="686"/>
      <c r="V89" s="686"/>
      <c r="W89" s="686"/>
      <c r="X89" s="730"/>
      <c r="Y89" s="8"/>
    </row>
    <row r="90" spans="2:25" ht="16.5" customHeight="1">
      <c r="B90" s="5"/>
      <c r="C90" s="698"/>
      <c r="D90" s="89"/>
      <c r="J90" s="728"/>
      <c r="M90" s="693"/>
      <c r="O90" s="698"/>
      <c r="Q90" s="686"/>
      <c r="R90" s="686"/>
      <c r="S90" s="686"/>
      <c r="T90" s="686"/>
      <c r="U90" s="686"/>
      <c r="V90" s="686"/>
      <c r="W90" s="686"/>
      <c r="X90" s="730"/>
      <c r="Y90" s="8"/>
    </row>
    <row r="91" spans="2:25" ht="16.5" customHeight="1">
      <c r="B91" s="5"/>
      <c r="C91" s="698"/>
      <c r="D91" s="89"/>
      <c r="J91" s="728"/>
      <c r="M91" s="693"/>
      <c r="O91" s="698"/>
      <c r="P91" s="731"/>
      <c r="Q91" s="686"/>
      <c r="R91" s="686"/>
      <c r="S91" s="686"/>
      <c r="T91" s="686"/>
      <c r="U91" s="686"/>
      <c r="V91" s="686"/>
      <c r="W91" s="686"/>
      <c r="X91" s="730"/>
      <c r="Y91" s="8"/>
    </row>
    <row r="92" spans="2:25" ht="16.5" customHeight="1">
      <c r="B92" s="5"/>
      <c r="C92" s="698"/>
      <c r="D92" s="89"/>
      <c r="J92" s="728"/>
      <c r="M92" s="693"/>
      <c r="O92" s="698"/>
      <c r="P92" s="731"/>
      <c r="Q92" s="686"/>
      <c r="R92" s="686"/>
      <c r="S92" s="686"/>
      <c r="T92" s="686"/>
      <c r="U92" s="686"/>
      <c r="V92" s="686"/>
      <c r="W92" s="686"/>
      <c r="X92" s="730"/>
      <c r="Y92" s="8"/>
    </row>
    <row r="93" spans="2:25" ht="16.5" customHeight="1">
      <c r="B93" s="5"/>
      <c r="C93" s="698"/>
      <c r="D93" s="89"/>
      <c r="J93" s="728"/>
      <c r="M93" s="717"/>
      <c r="O93" s="14"/>
      <c r="P93" s="89"/>
      <c r="Q93" s="89"/>
      <c r="R93" s="89"/>
      <c r="S93" s="89"/>
      <c r="X93" s="12"/>
      <c r="Y93" s="8"/>
    </row>
    <row r="94" spans="2:25">
      <c r="B94" s="5"/>
      <c r="C94" s="13"/>
      <c r="D94" s="7"/>
      <c r="E94" s="7"/>
      <c r="F94" s="7"/>
      <c r="G94" s="7"/>
      <c r="H94" s="7"/>
      <c r="I94" s="7"/>
      <c r="J94" s="7"/>
      <c r="K94" s="7"/>
      <c r="L94" s="7"/>
      <c r="M94" s="732"/>
      <c r="O94" s="15"/>
      <c r="P94" s="7"/>
      <c r="Q94" s="7"/>
      <c r="R94" s="7"/>
      <c r="S94" s="7"/>
      <c r="T94" s="7"/>
      <c r="U94" s="7"/>
      <c r="V94" s="7"/>
      <c r="W94" s="7"/>
      <c r="X94" s="16"/>
      <c r="Y94" s="8"/>
    </row>
    <row r="95" spans="2:25">
      <c r="B95" s="5"/>
      <c r="C95" s="733" t="s">
        <v>776</v>
      </c>
      <c r="D95" s="733"/>
      <c r="E95" s="733"/>
      <c r="F95" s="733"/>
      <c r="G95" s="733"/>
      <c r="H95" s="733"/>
      <c r="I95" s="733"/>
      <c r="J95" s="733"/>
      <c r="K95" s="733"/>
      <c r="L95" s="733"/>
      <c r="M95" s="733"/>
      <c r="N95" s="688"/>
      <c r="O95" s="688" t="s">
        <v>93</v>
      </c>
      <c r="P95" s="688"/>
      <c r="Y95" s="8"/>
    </row>
    <row r="96" spans="2:25">
      <c r="B96" s="5"/>
      <c r="C96" s="10" t="s">
        <v>94</v>
      </c>
      <c r="D96" s="9"/>
      <c r="E96" s="9"/>
      <c r="F96" s="9"/>
      <c r="G96" s="9"/>
      <c r="H96" s="9"/>
      <c r="I96" s="9"/>
      <c r="J96" s="9"/>
      <c r="K96" s="9"/>
      <c r="L96" s="9"/>
      <c r="M96" s="11"/>
      <c r="O96" s="10" t="s">
        <v>95</v>
      </c>
      <c r="P96" s="9"/>
      <c r="Q96" s="9"/>
      <c r="R96" s="9"/>
      <c r="S96" s="9"/>
      <c r="T96" s="9"/>
      <c r="U96" s="9"/>
      <c r="V96" s="9"/>
      <c r="W96" s="9"/>
      <c r="X96" s="11"/>
      <c r="Y96" s="8"/>
    </row>
    <row r="97" spans="2:25">
      <c r="B97" s="5"/>
      <c r="C97" s="13" t="s">
        <v>383</v>
      </c>
      <c r="M97" s="12"/>
      <c r="O97" s="13"/>
      <c r="X97" s="12"/>
      <c r="Y97" s="8"/>
    </row>
    <row r="98" spans="2:25">
      <c r="B98" s="5"/>
      <c r="C98" s="13" t="s">
        <v>384</v>
      </c>
      <c r="M98" s="12"/>
      <c r="O98" s="13"/>
      <c r="X98" s="12"/>
      <c r="Y98" s="8"/>
    </row>
    <row r="99" spans="2:25">
      <c r="B99" s="5"/>
      <c r="C99" s="13" t="s">
        <v>96</v>
      </c>
      <c r="M99" s="12"/>
      <c r="O99" s="13"/>
      <c r="X99" s="12"/>
      <c r="Y99" s="8"/>
    </row>
    <row r="100" spans="2:25">
      <c r="B100" s="5"/>
      <c r="C100" s="13" t="s">
        <v>385</v>
      </c>
      <c r="M100" s="12"/>
      <c r="O100" s="13"/>
      <c r="X100" s="12"/>
      <c r="Y100" s="8"/>
    </row>
    <row r="101" spans="2:25">
      <c r="B101" s="5"/>
      <c r="C101" s="13" t="s">
        <v>98</v>
      </c>
      <c r="M101" s="12"/>
      <c r="O101" s="15"/>
      <c r="P101" s="7"/>
      <c r="Q101" s="7"/>
      <c r="R101" s="7"/>
      <c r="S101" s="7"/>
      <c r="T101" s="7"/>
      <c r="U101" s="7"/>
      <c r="V101" s="7"/>
      <c r="W101" s="7"/>
      <c r="X101" s="16"/>
      <c r="Y101" s="8"/>
    </row>
    <row r="102" spans="2:25">
      <c r="B102" s="5"/>
      <c r="C102" s="13" t="s">
        <v>318</v>
      </c>
      <c r="M102" s="12"/>
      <c r="O102" s="688" t="s">
        <v>47</v>
      </c>
      <c r="Y102" s="8"/>
    </row>
    <row r="103" spans="2:25" ht="16.5" thickBot="1">
      <c r="B103" s="5"/>
      <c r="C103" s="13"/>
      <c r="M103" s="12"/>
      <c r="O103" s="734" t="s">
        <v>22</v>
      </c>
      <c r="P103" s="735" t="s">
        <v>23</v>
      </c>
      <c r="Q103" s="787" t="s">
        <v>50</v>
      </c>
      <c r="R103" s="787"/>
      <c r="S103" s="787"/>
      <c r="T103" s="787"/>
      <c r="U103" s="787"/>
      <c r="V103" s="787"/>
      <c r="W103" s="736" t="s">
        <v>24</v>
      </c>
      <c r="X103" s="736" t="s">
        <v>97</v>
      </c>
      <c r="Y103" s="8"/>
    </row>
    <row r="104" spans="2:25" ht="16.5" thickTop="1">
      <c r="B104" s="5"/>
      <c r="C104" s="13"/>
      <c r="M104" s="12"/>
      <c r="O104" s="736"/>
      <c r="P104" s="737"/>
      <c r="Q104" s="787"/>
      <c r="R104" s="787"/>
      <c r="S104" s="787"/>
      <c r="T104" s="787"/>
      <c r="U104" s="787"/>
      <c r="V104" s="787"/>
      <c r="W104" s="737"/>
      <c r="X104" s="737"/>
      <c r="Y104" s="8"/>
    </row>
    <row r="105" spans="2:25">
      <c r="B105" s="5"/>
      <c r="C105" s="13"/>
      <c r="M105" s="12"/>
      <c r="O105" s="736"/>
      <c r="P105" s="737"/>
      <c r="Q105" s="787"/>
      <c r="R105" s="787"/>
      <c r="S105" s="787"/>
      <c r="T105" s="787"/>
      <c r="U105" s="787"/>
      <c r="V105" s="787"/>
      <c r="W105" s="737"/>
      <c r="X105" s="737"/>
      <c r="Y105" s="8"/>
    </row>
    <row r="106" spans="2:25">
      <c r="B106" s="5"/>
      <c r="C106" s="48"/>
      <c r="M106" s="12"/>
      <c r="O106" s="736"/>
      <c r="P106" s="737"/>
      <c r="Q106" s="787"/>
      <c r="R106" s="787"/>
      <c r="S106" s="787"/>
      <c r="T106" s="787"/>
      <c r="U106" s="787"/>
      <c r="V106" s="787"/>
      <c r="W106" s="737"/>
      <c r="X106" s="737"/>
      <c r="Y106" s="8"/>
    </row>
    <row r="107" spans="2:25">
      <c r="B107" s="5"/>
      <c r="C107" s="15"/>
      <c r="D107" s="7"/>
      <c r="E107" s="7"/>
      <c r="F107" s="7"/>
      <c r="G107" s="7"/>
      <c r="H107" s="7"/>
      <c r="I107" s="7"/>
      <c r="J107" s="7"/>
      <c r="K107" s="7"/>
      <c r="L107" s="7"/>
      <c r="M107" s="16"/>
      <c r="O107" s="736"/>
      <c r="P107" s="737"/>
      <c r="Q107" s="787"/>
      <c r="R107" s="787"/>
      <c r="S107" s="787"/>
      <c r="T107" s="787"/>
      <c r="U107" s="787"/>
      <c r="V107" s="787"/>
      <c r="W107" s="737"/>
      <c r="X107" s="737"/>
      <c r="Y107" s="8"/>
    </row>
    <row r="108" spans="2:25">
      <c r="B108" s="5"/>
      <c r="C108" s="688" t="s">
        <v>99</v>
      </c>
      <c r="O108" s="9"/>
      <c r="P108" s="9"/>
      <c r="Q108" s="9"/>
      <c r="R108" s="9"/>
      <c r="S108" s="9"/>
      <c r="T108" s="9"/>
      <c r="U108" s="9"/>
      <c r="V108" s="9"/>
      <c r="W108" s="9"/>
      <c r="X108" s="9"/>
      <c r="Y108" s="8"/>
    </row>
    <row r="109" spans="2:25">
      <c r="B109" s="5"/>
      <c r="C109" s="49" t="s">
        <v>777</v>
      </c>
      <c r="Y109" s="8"/>
    </row>
    <row r="110" spans="2:25">
      <c r="B110" s="5"/>
      <c r="C110" s="49" t="s">
        <v>836</v>
      </c>
      <c r="Y110" s="8"/>
    </row>
    <row r="111" spans="2:25">
      <c r="B111" s="5"/>
      <c r="C111" s="49"/>
      <c r="Y111" s="8"/>
    </row>
    <row r="112" spans="2:25">
      <c r="B112" s="5"/>
      <c r="Y112" s="8"/>
    </row>
    <row r="113" spans="2:25">
      <c r="B113" s="5"/>
      <c r="Y113" s="8"/>
    </row>
    <row r="114" spans="2:25" ht="16.5" thickBot="1">
      <c r="B114" s="17"/>
      <c r="C114" s="18"/>
      <c r="D114" s="18"/>
      <c r="E114" s="18"/>
      <c r="F114" s="18"/>
      <c r="G114" s="18"/>
      <c r="H114" s="18"/>
      <c r="I114" s="18"/>
      <c r="J114" s="18"/>
      <c r="K114" s="18"/>
      <c r="L114" s="18"/>
      <c r="M114" s="18"/>
      <c r="N114" s="18"/>
      <c r="O114" s="18"/>
      <c r="P114" s="18"/>
      <c r="Q114" s="18"/>
      <c r="R114" s="18"/>
      <c r="S114" s="18"/>
      <c r="T114" s="18"/>
      <c r="U114" s="18"/>
      <c r="V114" s="18"/>
      <c r="W114" s="18"/>
      <c r="X114" s="18"/>
      <c r="Y114" s="19"/>
    </row>
  </sheetData>
  <mergeCells count="6">
    <mergeCell ref="Q107:V107"/>
    <mergeCell ref="C1:X1"/>
    <mergeCell ref="Q103:V103"/>
    <mergeCell ref="Q104:V104"/>
    <mergeCell ref="Q105:V105"/>
    <mergeCell ref="Q106:V106"/>
  </mergeCells>
  <phoneticPr fontId="5" type="noConversion"/>
  <printOptions horizontalCentered="1"/>
  <pageMargins left="0.11811023622047245" right="0.11811023622047245" top="0.55118110236220474" bottom="0.15748031496062992" header="0.31496062992125984" footer="0.31496062992125984"/>
  <pageSetup paperSize="8" scale="82"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工作表4"/>
  <dimension ref="B1:BX71"/>
  <sheetViews>
    <sheetView topLeftCell="A37" zoomScaleNormal="100" workbookViewId="0">
      <selection activeCell="Y55" sqref="Y55"/>
    </sheetView>
  </sheetViews>
  <sheetFormatPr defaultRowHeight="15.75"/>
  <cols>
    <col min="1" max="1" width="2.125" style="4" customWidth="1"/>
    <col min="2" max="2" width="2.625" style="4" customWidth="1"/>
    <col min="3" max="9" width="9" style="4"/>
    <col min="10" max="12" width="0" style="4" hidden="1" customWidth="1"/>
    <col min="13" max="13" width="9" style="4"/>
    <col min="14" max="14" width="2.625" style="4" customWidth="1"/>
    <col min="15" max="15" width="10.875" style="4" bestFit="1" customWidth="1"/>
    <col min="16" max="24" width="9" style="4"/>
    <col min="25" max="25" width="3.125" style="4" customWidth="1"/>
    <col min="26" max="257" width="9" style="4"/>
    <col min="258" max="258" width="2.625" style="4" customWidth="1"/>
    <col min="259" max="265" width="9" style="4"/>
    <col min="266" max="268" width="0" style="4" hidden="1" customWidth="1"/>
    <col min="269" max="269" width="9" style="4"/>
    <col min="270" max="270" width="2.625" style="4" customWidth="1"/>
    <col min="271" max="280" width="9" style="4"/>
    <col min="281" max="281" width="3.125" style="4" customWidth="1"/>
    <col min="282" max="513" width="9" style="4"/>
    <col min="514" max="514" width="2.625" style="4" customWidth="1"/>
    <col min="515" max="521" width="9" style="4"/>
    <col min="522" max="524" width="0" style="4" hidden="1" customWidth="1"/>
    <col min="525" max="525" width="9" style="4"/>
    <col min="526" max="526" width="2.625" style="4" customWidth="1"/>
    <col min="527" max="536" width="9" style="4"/>
    <col min="537" max="537" width="3.125" style="4" customWidth="1"/>
    <col min="538" max="769" width="9" style="4"/>
    <col min="770" max="770" width="2.625" style="4" customWidth="1"/>
    <col min="771" max="777" width="9" style="4"/>
    <col min="778" max="780" width="0" style="4" hidden="1" customWidth="1"/>
    <col min="781" max="781" width="9" style="4"/>
    <col min="782" max="782" width="2.625" style="4" customWidth="1"/>
    <col min="783" max="792" width="9" style="4"/>
    <col min="793" max="793" width="3.125" style="4" customWidth="1"/>
    <col min="794" max="1025" width="9" style="4"/>
    <col min="1026" max="1026" width="2.625" style="4" customWidth="1"/>
    <col min="1027" max="1033" width="9" style="4"/>
    <col min="1034" max="1036" width="0" style="4" hidden="1" customWidth="1"/>
    <col min="1037" max="1037" width="9" style="4"/>
    <col min="1038" max="1038" width="2.625" style="4" customWidth="1"/>
    <col min="1039" max="1048" width="9" style="4"/>
    <col min="1049" max="1049" width="3.125" style="4" customWidth="1"/>
    <col min="1050" max="1281" width="9" style="4"/>
    <col min="1282" max="1282" width="2.625" style="4" customWidth="1"/>
    <col min="1283" max="1289" width="9" style="4"/>
    <col min="1290" max="1292" width="0" style="4" hidden="1" customWidth="1"/>
    <col min="1293" max="1293" width="9" style="4"/>
    <col min="1294" max="1294" width="2.625" style="4" customWidth="1"/>
    <col min="1295" max="1304" width="9" style="4"/>
    <col min="1305" max="1305" width="3.125" style="4" customWidth="1"/>
    <col min="1306" max="1537" width="9" style="4"/>
    <col min="1538" max="1538" width="2.625" style="4" customWidth="1"/>
    <col min="1539" max="1545" width="9" style="4"/>
    <col min="1546" max="1548" width="0" style="4" hidden="1" customWidth="1"/>
    <col min="1549" max="1549" width="9" style="4"/>
    <col min="1550" max="1550" width="2.625" style="4" customWidth="1"/>
    <col min="1551" max="1560" width="9" style="4"/>
    <col min="1561" max="1561" width="3.125" style="4" customWidth="1"/>
    <col min="1562" max="1793" width="9" style="4"/>
    <col min="1794" max="1794" width="2.625" style="4" customWidth="1"/>
    <col min="1795" max="1801" width="9" style="4"/>
    <col min="1802" max="1804" width="0" style="4" hidden="1" customWidth="1"/>
    <col min="1805" max="1805" width="9" style="4"/>
    <col min="1806" max="1806" width="2.625" style="4" customWidth="1"/>
    <col min="1807" max="1816" width="9" style="4"/>
    <col min="1817" max="1817" width="3.125" style="4" customWidth="1"/>
    <col min="1818" max="2049" width="9" style="4"/>
    <col min="2050" max="2050" width="2.625" style="4" customWidth="1"/>
    <col min="2051" max="2057" width="9" style="4"/>
    <col min="2058" max="2060" width="0" style="4" hidden="1" customWidth="1"/>
    <col min="2061" max="2061" width="9" style="4"/>
    <col min="2062" max="2062" width="2.625" style="4" customWidth="1"/>
    <col min="2063" max="2072" width="9" style="4"/>
    <col min="2073" max="2073" width="3.125" style="4" customWidth="1"/>
    <col min="2074" max="2305" width="9" style="4"/>
    <col min="2306" max="2306" width="2.625" style="4" customWidth="1"/>
    <col min="2307" max="2313" width="9" style="4"/>
    <col min="2314" max="2316" width="0" style="4" hidden="1" customWidth="1"/>
    <col min="2317" max="2317" width="9" style="4"/>
    <col min="2318" max="2318" width="2.625" style="4" customWidth="1"/>
    <col min="2319" max="2328" width="9" style="4"/>
    <col min="2329" max="2329" width="3.125" style="4" customWidth="1"/>
    <col min="2330" max="2561" width="9" style="4"/>
    <col min="2562" max="2562" width="2.625" style="4" customWidth="1"/>
    <col min="2563" max="2569" width="9" style="4"/>
    <col min="2570" max="2572" width="0" style="4" hidden="1" customWidth="1"/>
    <col min="2573" max="2573" width="9" style="4"/>
    <col min="2574" max="2574" width="2.625" style="4" customWidth="1"/>
    <col min="2575" max="2584" width="9" style="4"/>
    <col min="2585" max="2585" width="3.125" style="4" customWidth="1"/>
    <col min="2586" max="2817" width="9" style="4"/>
    <col min="2818" max="2818" width="2.625" style="4" customWidth="1"/>
    <col min="2819" max="2825" width="9" style="4"/>
    <col min="2826" max="2828" width="0" style="4" hidden="1" customWidth="1"/>
    <col min="2829" max="2829" width="9" style="4"/>
    <col min="2830" max="2830" width="2.625" style="4" customWidth="1"/>
    <col min="2831" max="2840" width="9" style="4"/>
    <col min="2841" max="2841" width="3.125" style="4" customWidth="1"/>
    <col min="2842" max="3073" width="9" style="4"/>
    <col min="3074" max="3074" width="2.625" style="4" customWidth="1"/>
    <col min="3075" max="3081" width="9" style="4"/>
    <col min="3082" max="3084" width="0" style="4" hidden="1" customWidth="1"/>
    <col min="3085" max="3085" width="9" style="4"/>
    <col min="3086" max="3086" width="2.625" style="4" customWidth="1"/>
    <col min="3087" max="3096" width="9" style="4"/>
    <col min="3097" max="3097" width="3.125" style="4" customWidth="1"/>
    <col min="3098" max="3329" width="9" style="4"/>
    <col min="3330" max="3330" width="2.625" style="4" customWidth="1"/>
    <col min="3331" max="3337" width="9" style="4"/>
    <col min="3338" max="3340" width="0" style="4" hidden="1" customWidth="1"/>
    <col min="3341" max="3341" width="9" style="4"/>
    <col min="3342" max="3342" width="2.625" style="4" customWidth="1"/>
    <col min="3343" max="3352" width="9" style="4"/>
    <col min="3353" max="3353" width="3.125" style="4" customWidth="1"/>
    <col min="3354" max="3585" width="9" style="4"/>
    <col min="3586" max="3586" width="2.625" style="4" customWidth="1"/>
    <col min="3587" max="3593" width="9" style="4"/>
    <col min="3594" max="3596" width="0" style="4" hidden="1" customWidth="1"/>
    <col min="3597" max="3597" width="9" style="4"/>
    <col min="3598" max="3598" width="2.625" style="4" customWidth="1"/>
    <col min="3599" max="3608" width="9" style="4"/>
    <col min="3609" max="3609" width="3.125" style="4" customWidth="1"/>
    <col min="3610" max="3841" width="9" style="4"/>
    <col min="3842" max="3842" width="2.625" style="4" customWidth="1"/>
    <col min="3843" max="3849" width="9" style="4"/>
    <col min="3850" max="3852" width="0" style="4" hidden="1" customWidth="1"/>
    <col min="3853" max="3853" width="9" style="4"/>
    <col min="3854" max="3854" width="2.625" style="4" customWidth="1"/>
    <col min="3855" max="3864" width="9" style="4"/>
    <col min="3865" max="3865" width="3.125" style="4" customWidth="1"/>
    <col min="3866" max="4097" width="9" style="4"/>
    <col min="4098" max="4098" width="2.625" style="4" customWidth="1"/>
    <col min="4099" max="4105" width="9" style="4"/>
    <col min="4106" max="4108" width="0" style="4" hidden="1" customWidth="1"/>
    <col min="4109" max="4109" width="9" style="4"/>
    <col min="4110" max="4110" width="2.625" style="4" customWidth="1"/>
    <col min="4111" max="4120" width="9" style="4"/>
    <col min="4121" max="4121" width="3.125" style="4" customWidth="1"/>
    <col min="4122" max="4353" width="9" style="4"/>
    <col min="4354" max="4354" width="2.625" style="4" customWidth="1"/>
    <col min="4355" max="4361" width="9" style="4"/>
    <col min="4362" max="4364" width="0" style="4" hidden="1" customWidth="1"/>
    <col min="4365" max="4365" width="9" style="4"/>
    <col min="4366" max="4366" width="2.625" style="4" customWidth="1"/>
    <col min="4367" max="4376" width="9" style="4"/>
    <col min="4377" max="4377" width="3.125" style="4" customWidth="1"/>
    <col min="4378" max="4609" width="9" style="4"/>
    <col min="4610" max="4610" width="2.625" style="4" customWidth="1"/>
    <col min="4611" max="4617" width="9" style="4"/>
    <col min="4618" max="4620" width="0" style="4" hidden="1" customWidth="1"/>
    <col min="4621" max="4621" width="9" style="4"/>
    <col min="4622" max="4622" width="2.625" style="4" customWidth="1"/>
    <col min="4623" max="4632" width="9" style="4"/>
    <col min="4633" max="4633" width="3.125" style="4" customWidth="1"/>
    <col min="4634" max="4865" width="9" style="4"/>
    <col min="4866" max="4866" width="2.625" style="4" customWidth="1"/>
    <col min="4867" max="4873" width="9" style="4"/>
    <col min="4874" max="4876" width="0" style="4" hidden="1" customWidth="1"/>
    <col min="4877" max="4877" width="9" style="4"/>
    <col min="4878" max="4878" width="2.625" style="4" customWidth="1"/>
    <col min="4879" max="4888" width="9" style="4"/>
    <col min="4889" max="4889" width="3.125" style="4" customWidth="1"/>
    <col min="4890" max="5121" width="9" style="4"/>
    <col min="5122" max="5122" width="2.625" style="4" customWidth="1"/>
    <col min="5123" max="5129" width="9" style="4"/>
    <col min="5130" max="5132" width="0" style="4" hidden="1" customWidth="1"/>
    <col min="5133" max="5133" width="9" style="4"/>
    <col min="5134" max="5134" width="2.625" style="4" customWidth="1"/>
    <col min="5135" max="5144" width="9" style="4"/>
    <col min="5145" max="5145" width="3.125" style="4" customWidth="1"/>
    <col min="5146" max="5377" width="9" style="4"/>
    <col min="5378" max="5378" width="2.625" style="4" customWidth="1"/>
    <col min="5379" max="5385" width="9" style="4"/>
    <col min="5386" max="5388" width="0" style="4" hidden="1" customWidth="1"/>
    <col min="5389" max="5389" width="9" style="4"/>
    <col min="5390" max="5390" width="2.625" style="4" customWidth="1"/>
    <col min="5391" max="5400" width="9" style="4"/>
    <col min="5401" max="5401" width="3.125" style="4" customWidth="1"/>
    <col min="5402" max="5633" width="9" style="4"/>
    <col min="5634" max="5634" width="2.625" style="4" customWidth="1"/>
    <col min="5635" max="5641" width="9" style="4"/>
    <col min="5642" max="5644" width="0" style="4" hidden="1" customWidth="1"/>
    <col min="5645" max="5645" width="9" style="4"/>
    <col min="5646" max="5646" width="2.625" style="4" customWidth="1"/>
    <col min="5647" max="5656" width="9" style="4"/>
    <col min="5657" max="5657" width="3.125" style="4" customWidth="1"/>
    <col min="5658" max="5889" width="9" style="4"/>
    <col min="5890" max="5890" width="2.625" style="4" customWidth="1"/>
    <col min="5891" max="5897" width="9" style="4"/>
    <col min="5898" max="5900" width="0" style="4" hidden="1" customWidth="1"/>
    <col min="5901" max="5901" width="9" style="4"/>
    <col min="5902" max="5902" width="2.625" style="4" customWidth="1"/>
    <col min="5903" max="5912" width="9" style="4"/>
    <col min="5913" max="5913" width="3.125" style="4" customWidth="1"/>
    <col min="5914" max="6145" width="9" style="4"/>
    <col min="6146" max="6146" width="2.625" style="4" customWidth="1"/>
    <col min="6147" max="6153" width="9" style="4"/>
    <col min="6154" max="6156" width="0" style="4" hidden="1" customWidth="1"/>
    <col min="6157" max="6157" width="9" style="4"/>
    <col min="6158" max="6158" width="2.625" style="4" customWidth="1"/>
    <col min="6159" max="6168" width="9" style="4"/>
    <col min="6169" max="6169" width="3.125" style="4" customWidth="1"/>
    <col min="6170" max="6401" width="9" style="4"/>
    <col min="6402" max="6402" width="2.625" style="4" customWidth="1"/>
    <col min="6403" max="6409" width="9" style="4"/>
    <col min="6410" max="6412" width="0" style="4" hidden="1" customWidth="1"/>
    <col min="6413" max="6413" width="9" style="4"/>
    <col min="6414" max="6414" width="2.625" style="4" customWidth="1"/>
    <col min="6415" max="6424" width="9" style="4"/>
    <col min="6425" max="6425" width="3.125" style="4" customWidth="1"/>
    <col min="6426" max="6657" width="9" style="4"/>
    <col min="6658" max="6658" width="2.625" style="4" customWidth="1"/>
    <col min="6659" max="6665" width="9" style="4"/>
    <col min="6666" max="6668" width="0" style="4" hidden="1" customWidth="1"/>
    <col min="6669" max="6669" width="9" style="4"/>
    <col min="6670" max="6670" width="2.625" style="4" customWidth="1"/>
    <col min="6671" max="6680" width="9" style="4"/>
    <col min="6681" max="6681" width="3.125" style="4" customWidth="1"/>
    <col min="6682" max="6913" width="9" style="4"/>
    <col min="6914" max="6914" width="2.625" style="4" customWidth="1"/>
    <col min="6915" max="6921" width="9" style="4"/>
    <col min="6922" max="6924" width="0" style="4" hidden="1" customWidth="1"/>
    <col min="6925" max="6925" width="9" style="4"/>
    <col min="6926" max="6926" width="2.625" style="4" customWidth="1"/>
    <col min="6927" max="6936" width="9" style="4"/>
    <col min="6937" max="6937" width="3.125" style="4" customWidth="1"/>
    <col min="6938" max="7169" width="9" style="4"/>
    <col min="7170" max="7170" width="2.625" style="4" customWidth="1"/>
    <col min="7171" max="7177" width="9" style="4"/>
    <col min="7178" max="7180" width="0" style="4" hidden="1" customWidth="1"/>
    <col min="7181" max="7181" width="9" style="4"/>
    <col min="7182" max="7182" width="2.625" style="4" customWidth="1"/>
    <col min="7183" max="7192" width="9" style="4"/>
    <col min="7193" max="7193" width="3.125" style="4" customWidth="1"/>
    <col min="7194" max="7425" width="9" style="4"/>
    <col min="7426" max="7426" width="2.625" style="4" customWidth="1"/>
    <col min="7427" max="7433" width="9" style="4"/>
    <col min="7434" max="7436" width="0" style="4" hidden="1" customWidth="1"/>
    <col min="7437" max="7437" width="9" style="4"/>
    <col min="7438" max="7438" width="2.625" style="4" customWidth="1"/>
    <col min="7439" max="7448" width="9" style="4"/>
    <col min="7449" max="7449" width="3.125" style="4" customWidth="1"/>
    <col min="7450" max="7681" width="9" style="4"/>
    <col min="7682" max="7682" width="2.625" style="4" customWidth="1"/>
    <col min="7683" max="7689" width="9" style="4"/>
    <col min="7690" max="7692" width="0" style="4" hidden="1" customWidth="1"/>
    <col min="7693" max="7693" width="9" style="4"/>
    <col min="7694" max="7694" width="2.625" style="4" customWidth="1"/>
    <col min="7695" max="7704" width="9" style="4"/>
    <col min="7705" max="7705" width="3.125" style="4" customWidth="1"/>
    <col min="7706" max="7937" width="9" style="4"/>
    <col min="7938" max="7938" width="2.625" style="4" customWidth="1"/>
    <col min="7939" max="7945" width="9" style="4"/>
    <col min="7946" max="7948" width="0" style="4" hidden="1" customWidth="1"/>
    <col min="7949" max="7949" width="9" style="4"/>
    <col min="7950" max="7950" width="2.625" style="4" customWidth="1"/>
    <col min="7951" max="7960" width="9" style="4"/>
    <col min="7961" max="7961" width="3.125" style="4" customWidth="1"/>
    <col min="7962" max="8193" width="9" style="4"/>
    <col min="8194" max="8194" width="2.625" style="4" customWidth="1"/>
    <col min="8195" max="8201" width="9" style="4"/>
    <col min="8202" max="8204" width="0" style="4" hidden="1" customWidth="1"/>
    <col min="8205" max="8205" width="9" style="4"/>
    <col min="8206" max="8206" width="2.625" style="4" customWidth="1"/>
    <col min="8207" max="8216" width="9" style="4"/>
    <col min="8217" max="8217" width="3.125" style="4" customWidth="1"/>
    <col min="8218" max="8449" width="9" style="4"/>
    <col min="8450" max="8450" width="2.625" style="4" customWidth="1"/>
    <col min="8451" max="8457" width="9" style="4"/>
    <col min="8458" max="8460" width="0" style="4" hidden="1" customWidth="1"/>
    <col min="8461" max="8461" width="9" style="4"/>
    <col min="8462" max="8462" width="2.625" style="4" customWidth="1"/>
    <col min="8463" max="8472" width="9" style="4"/>
    <col min="8473" max="8473" width="3.125" style="4" customWidth="1"/>
    <col min="8474" max="8705" width="9" style="4"/>
    <col min="8706" max="8706" width="2.625" style="4" customWidth="1"/>
    <col min="8707" max="8713" width="9" style="4"/>
    <col min="8714" max="8716" width="0" style="4" hidden="1" customWidth="1"/>
    <col min="8717" max="8717" width="9" style="4"/>
    <col min="8718" max="8718" width="2.625" style="4" customWidth="1"/>
    <col min="8719" max="8728" width="9" style="4"/>
    <col min="8729" max="8729" width="3.125" style="4" customWidth="1"/>
    <col min="8730" max="8961" width="9" style="4"/>
    <col min="8962" max="8962" width="2.625" style="4" customWidth="1"/>
    <col min="8963" max="8969" width="9" style="4"/>
    <col min="8970" max="8972" width="0" style="4" hidden="1" customWidth="1"/>
    <col min="8973" max="8973" width="9" style="4"/>
    <col min="8974" max="8974" width="2.625" style="4" customWidth="1"/>
    <col min="8975" max="8984" width="9" style="4"/>
    <col min="8985" max="8985" width="3.125" style="4" customWidth="1"/>
    <col min="8986" max="9217" width="9" style="4"/>
    <col min="9218" max="9218" width="2.625" style="4" customWidth="1"/>
    <col min="9219" max="9225" width="9" style="4"/>
    <col min="9226" max="9228" width="0" style="4" hidden="1" customWidth="1"/>
    <col min="9229" max="9229" width="9" style="4"/>
    <col min="9230" max="9230" width="2.625" style="4" customWidth="1"/>
    <col min="9231" max="9240" width="9" style="4"/>
    <col min="9241" max="9241" width="3.125" style="4" customWidth="1"/>
    <col min="9242" max="9473" width="9" style="4"/>
    <col min="9474" max="9474" width="2.625" style="4" customWidth="1"/>
    <col min="9475" max="9481" width="9" style="4"/>
    <col min="9482" max="9484" width="0" style="4" hidden="1" customWidth="1"/>
    <col min="9485" max="9485" width="9" style="4"/>
    <col min="9486" max="9486" width="2.625" style="4" customWidth="1"/>
    <col min="9487" max="9496" width="9" style="4"/>
    <col min="9497" max="9497" width="3.125" style="4" customWidth="1"/>
    <col min="9498" max="9729" width="9" style="4"/>
    <col min="9730" max="9730" width="2.625" style="4" customWidth="1"/>
    <col min="9731" max="9737" width="9" style="4"/>
    <col min="9738" max="9740" width="0" style="4" hidden="1" customWidth="1"/>
    <col min="9741" max="9741" width="9" style="4"/>
    <col min="9742" max="9742" width="2.625" style="4" customWidth="1"/>
    <col min="9743" max="9752" width="9" style="4"/>
    <col min="9753" max="9753" width="3.125" style="4" customWidth="1"/>
    <col min="9754" max="9985" width="9" style="4"/>
    <col min="9986" max="9986" width="2.625" style="4" customWidth="1"/>
    <col min="9987" max="9993" width="9" style="4"/>
    <col min="9994" max="9996" width="0" style="4" hidden="1" customWidth="1"/>
    <col min="9997" max="9997" width="9" style="4"/>
    <col min="9998" max="9998" width="2.625" style="4" customWidth="1"/>
    <col min="9999" max="10008" width="9" style="4"/>
    <col min="10009" max="10009" width="3.125" style="4" customWidth="1"/>
    <col min="10010" max="10241" width="9" style="4"/>
    <col min="10242" max="10242" width="2.625" style="4" customWidth="1"/>
    <col min="10243" max="10249" width="9" style="4"/>
    <col min="10250" max="10252" width="0" style="4" hidden="1" customWidth="1"/>
    <col min="10253" max="10253" width="9" style="4"/>
    <col min="10254" max="10254" width="2.625" style="4" customWidth="1"/>
    <col min="10255" max="10264" width="9" style="4"/>
    <col min="10265" max="10265" width="3.125" style="4" customWidth="1"/>
    <col min="10266" max="10497" width="9" style="4"/>
    <col min="10498" max="10498" width="2.625" style="4" customWidth="1"/>
    <col min="10499" max="10505" width="9" style="4"/>
    <col min="10506" max="10508" width="0" style="4" hidden="1" customWidth="1"/>
    <col min="10509" max="10509" width="9" style="4"/>
    <col min="10510" max="10510" width="2.625" style="4" customWidth="1"/>
    <col min="10511" max="10520" width="9" style="4"/>
    <col min="10521" max="10521" width="3.125" style="4" customWidth="1"/>
    <col min="10522" max="10753" width="9" style="4"/>
    <col min="10754" max="10754" width="2.625" style="4" customWidth="1"/>
    <col min="10755" max="10761" width="9" style="4"/>
    <col min="10762" max="10764" width="0" style="4" hidden="1" customWidth="1"/>
    <col min="10765" max="10765" width="9" style="4"/>
    <col min="10766" max="10766" width="2.625" style="4" customWidth="1"/>
    <col min="10767" max="10776" width="9" style="4"/>
    <col min="10777" max="10777" width="3.125" style="4" customWidth="1"/>
    <col min="10778" max="11009" width="9" style="4"/>
    <col min="11010" max="11010" width="2.625" style="4" customWidth="1"/>
    <col min="11011" max="11017" width="9" style="4"/>
    <col min="11018" max="11020" width="0" style="4" hidden="1" customWidth="1"/>
    <col min="11021" max="11021" width="9" style="4"/>
    <col min="11022" max="11022" width="2.625" style="4" customWidth="1"/>
    <col min="11023" max="11032" width="9" style="4"/>
    <col min="11033" max="11033" width="3.125" style="4" customWidth="1"/>
    <col min="11034" max="11265" width="9" style="4"/>
    <col min="11266" max="11266" width="2.625" style="4" customWidth="1"/>
    <col min="11267" max="11273" width="9" style="4"/>
    <col min="11274" max="11276" width="0" style="4" hidden="1" customWidth="1"/>
    <col min="11277" max="11277" width="9" style="4"/>
    <col min="11278" max="11278" width="2.625" style="4" customWidth="1"/>
    <col min="11279" max="11288" width="9" style="4"/>
    <col min="11289" max="11289" width="3.125" style="4" customWidth="1"/>
    <col min="11290" max="11521" width="9" style="4"/>
    <col min="11522" max="11522" width="2.625" style="4" customWidth="1"/>
    <col min="11523" max="11529" width="9" style="4"/>
    <col min="11530" max="11532" width="0" style="4" hidden="1" customWidth="1"/>
    <col min="11533" max="11533" width="9" style="4"/>
    <col min="11534" max="11534" width="2.625" style="4" customWidth="1"/>
    <col min="11535" max="11544" width="9" style="4"/>
    <col min="11545" max="11545" width="3.125" style="4" customWidth="1"/>
    <col min="11546" max="11777" width="9" style="4"/>
    <col min="11778" max="11778" width="2.625" style="4" customWidth="1"/>
    <col min="11779" max="11785" width="9" style="4"/>
    <col min="11786" max="11788" width="0" style="4" hidden="1" customWidth="1"/>
    <col min="11789" max="11789" width="9" style="4"/>
    <col min="11790" max="11790" width="2.625" style="4" customWidth="1"/>
    <col min="11791" max="11800" width="9" style="4"/>
    <col min="11801" max="11801" width="3.125" style="4" customWidth="1"/>
    <col min="11802" max="12033" width="9" style="4"/>
    <col min="12034" max="12034" width="2.625" style="4" customWidth="1"/>
    <col min="12035" max="12041" width="9" style="4"/>
    <col min="12042" max="12044" width="0" style="4" hidden="1" customWidth="1"/>
    <col min="12045" max="12045" width="9" style="4"/>
    <col min="12046" max="12046" width="2.625" style="4" customWidth="1"/>
    <col min="12047" max="12056" width="9" style="4"/>
    <col min="12057" max="12057" width="3.125" style="4" customWidth="1"/>
    <col min="12058" max="12289" width="9" style="4"/>
    <col min="12290" max="12290" width="2.625" style="4" customWidth="1"/>
    <col min="12291" max="12297" width="9" style="4"/>
    <col min="12298" max="12300" width="0" style="4" hidden="1" customWidth="1"/>
    <col min="12301" max="12301" width="9" style="4"/>
    <col min="12302" max="12302" width="2.625" style="4" customWidth="1"/>
    <col min="12303" max="12312" width="9" style="4"/>
    <col min="12313" max="12313" width="3.125" style="4" customWidth="1"/>
    <col min="12314" max="12545" width="9" style="4"/>
    <col min="12546" max="12546" width="2.625" style="4" customWidth="1"/>
    <col min="12547" max="12553" width="9" style="4"/>
    <col min="12554" max="12556" width="0" style="4" hidden="1" customWidth="1"/>
    <col min="12557" max="12557" width="9" style="4"/>
    <col min="12558" max="12558" width="2.625" style="4" customWidth="1"/>
    <col min="12559" max="12568" width="9" style="4"/>
    <col min="12569" max="12569" width="3.125" style="4" customWidth="1"/>
    <col min="12570" max="12801" width="9" style="4"/>
    <col min="12802" max="12802" width="2.625" style="4" customWidth="1"/>
    <col min="12803" max="12809" width="9" style="4"/>
    <col min="12810" max="12812" width="0" style="4" hidden="1" customWidth="1"/>
    <col min="12813" max="12813" width="9" style="4"/>
    <col min="12814" max="12814" width="2.625" style="4" customWidth="1"/>
    <col min="12815" max="12824" width="9" style="4"/>
    <col min="12825" max="12825" width="3.125" style="4" customWidth="1"/>
    <col min="12826" max="13057" width="9" style="4"/>
    <col min="13058" max="13058" width="2.625" style="4" customWidth="1"/>
    <col min="13059" max="13065" width="9" style="4"/>
    <col min="13066" max="13068" width="0" style="4" hidden="1" customWidth="1"/>
    <col min="13069" max="13069" width="9" style="4"/>
    <col min="13070" max="13070" width="2.625" style="4" customWidth="1"/>
    <col min="13071" max="13080" width="9" style="4"/>
    <col min="13081" max="13081" width="3.125" style="4" customWidth="1"/>
    <col min="13082" max="13313" width="9" style="4"/>
    <col min="13314" max="13314" width="2.625" style="4" customWidth="1"/>
    <col min="13315" max="13321" width="9" style="4"/>
    <col min="13322" max="13324" width="0" style="4" hidden="1" customWidth="1"/>
    <col min="13325" max="13325" width="9" style="4"/>
    <col min="13326" max="13326" width="2.625" style="4" customWidth="1"/>
    <col min="13327" max="13336" width="9" style="4"/>
    <col min="13337" max="13337" width="3.125" style="4" customWidth="1"/>
    <col min="13338" max="13569" width="9" style="4"/>
    <col min="13570" max="13570" width="2.625" style="4" customWidth="1"/>
    <col min="13571" max="13577" width="9" style="4"/>
    <col min="13578" max="13580" width="0" style="4" hidden="1" customWidth="1"/>
    <col min="13581" max="13581" width="9" style="4"/>
    <col min="13582" max="13582" width="2.625" style="4" customWidth="1"/>
    <col min="13583" max="13592" width="9" style="4"/>
    <col min="13593" max="13593" width="3.125" style="4" customWidth="1"/>
    <col min="13594" max="13825" width="9" style="4"/>
    <col min="13826" max="13826" width="2.625" style="4" customWidth="1"/>
    <col min="13827" max="13833" width="9" style="4"/>
    <col min="13834" max="13836" width="0" style="4" hidden="1" customWidth="1"/>
    <col min="13837" max="13837" width="9" style="4"/>
    <col min="13838" max="13838" width="2.625" style="4" customWidth="1"/>
    <col min="13839" max="13848" width="9" style="4"/>
    <col min="13849" max="13849" width="3.125" style="4" customWidth="1"/>
    <col min="13850" max="14081" width="9" style="4"/>
    <col min="14082" max="14082" width="2.625" style="4" customWidth="1"/>
    <col min="14083" max="14089" width="9" style="4"/>
    <col min="14090" max="14092" width="0" style="4" hidden="1" customWidth="1"/>
    <col min="14093" max="14093" width="9" style="4"/>
    <col min="14094" max="14094" width="2.625" style="4" customWidth="1"/>
    <col min="14095" max="14104" width="9" style="4"/>
    <col min="14105" max="14105" width="3.125" style="4" customWidth="1"/>
    <col min="14106" max="14337" width="9" style="4"/>
    <col min="14338" max="14338" width="2.625" style="4" customWidth="1"/>
    <col min="14339" max="14345" width="9" style="4"/>
    <col min="14346" max="14348" width="0" style="4" hidden="1" customWidth="1"/>
    <col min="14349" max="14349" width="9" style="4"/>
    <col min="14350" max="14350" width="2.625" style="4" customWidth="1"/>
    <col min="14351" max="14360" width="9" style="4"/>
    <col min="14361" max="14361" width="3.125" style="4" customWidth="1"/>
    <col min="14362" max="14593" width="9" style="4"/>
    <col min="14594" max="14594" width="2.625" style="4" customWidth="1"/>
    <col min="14595" max="14601" width="9" style="4"/>
    <col min="14602" max="14604" width="0" style="4" hidden="1" customWidth="1"/>
    <col min="14605" max="14605" width="9" style="4"/>
    <col min="14606" max="14606" width="2.625" style="4" customWidth="1"/>
    <col min="14607" max="14616" width="9" style="4"/>
    <col min="14617" max="14617" width="3.125" style="4" customWidth="1"/>
    <col min="14618" max="14849" width="9" style="4"/>
    <col min="14850" max="14850" width="2.625" style="4" customWidth="1"/>
    <col min="14851" max="14857" width="9" style="4"/>
    <col min="14858" max="14860" width="0" style="4" hidden="1" customWidth="1"/>
    <col min="14861" max="14861" width="9" style="4"/>
    <col min="14862" max="14862" width="2.625" style="4" customWidth="1"/>
    <col min="14863" max="14872" width="9" style="4"/>
    <col min="14873" max="14873" width="3.125" style="4" customWidth="1"/>
    <col min="14874" max="15105" width="9" style="4"/>
    <col min="15106" max="15106" width="2.625" style="4" customWidth="1"/>
    <col min="15107" max="15113" width="9" style="4"/>
    <col min="15114" max="15116" width="0" style="4" hidden="1" customWidth="1"/>
    <col min="15117" max="15117" width="9" style="4"/>
    <col min="15118" max="15118" width="2.625" style="4" customWidth="1"/>
    <col min="15119" max="15128" width="9" style="4"/>
    <col min="15129" max="15129" width="3.125" style="4" customWidth="1"/>
    <col min="15130" max="15361" width="9" style="4"/>
    <col min="15362" max="15362" width="2.625" style="4" customWidth="1"/>
    <col min="15363" max="15369" width="9" style="4"/>
    <col min="15370" max="15372" width="0" style="4" hidden="1" customWidth="1"/>
    <col min="15373" max="15373" width="9" style="4"/>
    <col min="15374" max="15374" width="2.625" style="4" customWidth="1"/>
    <col min="15375" max="15384" width="9" style="4"/>
    <col min="15385" max="15385" width="3.125" style="4" customWidth="1"/>
    <col min="15386" max="15617" width="9" style="4"/>
    <col min="15618" max="15618" width="2.625" style="4" customWidth="1"/>
    <col min="15619" max="15625" width="9" style="4"/>
    <col min="15626" max="15628" width="0" style="4" hidden="1" customWidth="1"/>
    <col min="15629" max="15629" width="9" style="4"/>
    <col min="15630" max="15630" width="2.625" style="4" customWidth="1"/>
    <col min="15631" max="15640" width="9" style="4"/>
    <col min="15641" max="15641" width="3.125" style="4" customWidth="1"/>
    <col min="15642" max="15873" width="9" style="4"/>
    <col min="15874" max="15874" width="2.625" style="4" customWidth="1"/>
    <col min="15875" max="15881" width="9" style="4"/>
    <col min="15882" max="15884" width="0" style="4" hidden="1" customWidth="1"/>
    <col min="15885" max="15885" width="9" style="4"/>
    <col min="15886" max="15886" width="2.625" style="4" customWidth="1"/>
    <col min="15887" max="15896" width="9" style="4"/>
    <col min="15897" max="15897" width="3.125" style="4" customWidth="1"/>
    <col min="15898" max="16129" width="9" style="4"/>
    <col min="16130" max="16130" width="2.625" style="4" customWidth="1"/>
    <col min="16131" max="16137" width="9" style="4"/>
    <col min="16138" max="16140" width="0" style="4" hidden="1" customWidth="1"/>
    <col min="16141" max="16141" width="9" style="4"/>
    <col min="16142" max="16142" width="2.625" style="4" customWidth="1"/>
    <col min="16143" max="16152" width="9" style="4"/>
    <col min="16153" max="16153" width="3.125" style="4" customWidth="1"/>
    <col min="16154" max="16384" width="9" style="4"/>
  </cols>
  <sheetData>
    <row r="1" spans="2:76" ht="23.25">
      <c r="B1" s="3"/>
      <c r="C1" s="788" t="s">
        <v>608</v>
      </c>
      <c r="D1" s="788"/>
      <c r="E1" s="788"/>
      <c r="F1" s="788"/>
      <c r="G1" s="788"/>
      <c r="H1" s="788"/>
      <c r="I1" s="788"/>
      <c r="J1" s="788"/>
      <c r="K1" s="788"/>
      <c r="L1" s="788"/>
      <c r="M1" s="788"/>
      <c r="N1" s="788"/>
      <c r="O1" s="788"/>
      <c r="P1" s="788"/>
      <c r="Q1" s="788"/>
      <c r="R1" s="788"/>
      <c r="S1" s="788"/>
      <c r="T1" s="788"/>
      <c r="U1" s="788"/>
      <c r="V1" s="788"/>
      <c r="W1" s="788"/>
      <c r="X1" s="788"/>
      <c r="Y1" s="189"/>
      <c r="Z1" s="190"/>
      <c r="AA1" s="190"/>
      <c r="AB1" s="190"/>
      <c r="AC1" s="190"/>
      <c r="AD1" s="190"/>
      <c r="AE1" s="190"/>
      <c r="AF1" s="190"/>
      <c r="AG1" s="190"/>
      <c r="AH1" s="190"/>
      <c r="AI1" s="190"/>
      <c r="AJ1" s="190"/>
      <c r="AK1" s="190"/>
      <c r="AL1" s="190"/>
      <c r="AM1" s="190"/>
      <c r="AN1" s="190"/>
      <c r="AO1" s="190"/>
      <c r="AP1" s="190"/>
      <c r="AQ1" s="190"/>
      <c r="AR1" s="190"/>
      <c r="AS1" s="190"/>
      <c r="AT1" s="190"/>
      <c r="AU1" s="190"/>
      <c r="AV1" s="190"/>
      <c r="AW1" s="190"/>
      <c r="AX1" s="190"/>
      <c r="AY1" s="190"/>
      <c r="AZ1" s="190"/>
      <c r="BA1" s="190"/>
      <c r="BB1" s="190"/>
      <c r="BC1" s="190"/>
      <c r="BD1" s="190"/>
      <c r="BE1" s="190"/>
      <c r="BF1" s="190"/>
      <c r="BG1" s="190"/>
      <c r="BH1" s="190"/>
      <c r="BI1" s="190"/>
      <c r="BJ1" s="190"/>
      <c r="BK1" s="190"/>
      <c r="BL1" s="190"/>
      <c r="BM1" s="190"/>
      <c r="BN1" s="190"/>
      <c r="BO1" s="190"/>
      <c r="BP1" s="190"/>
      <c r="BQ1" s="190"/>
      <c r="BR1" s="190"/>
      <c r="BS1" s="190"/>
      <c r="BT1" s="190"/>
      <c r="BU1" s="190"/>
      <c r="BV1" s="190"/>
      <c r="BW1" s="190"/>
      <c r="BX1" s="190"/>
    </row>
    <row r="2" spans="2:76">
      <c r="B2" s="5"/>
      <c r="X2" s="88"/>
      <c r="Y2" s="191"/>
      <c r="Z2" s="88"/>
    </row>
    <row r="3" spans="2:76">
      <c r="B3" s="5"/>
      <c r="C3" s="620" t="s">
        <v>56</v>
      </c>
      <c r="D3" s="49"/>
      <c r="E3" s="49"/>
      <c r="F3" s="49"/>
      <c r="G3" s="49"/>
      <c r="H3" s="49"/>
      <c r="I3" s="49"/>
      <c r="J3" s="49"/>
      <c r="K3" s="49"/>
      <c r="L3" s="49"/>
      <c r="M3" s="621" t="s">
        <v>57</v>
      </c>
      <c r="N3" s="49"/>
      <c r="O3" s="620" t="s">
        <v>58</v>
      </c>
      <c r="P3" s="49"/>
      <c r="Q3" s="49"/>
      <c r="R3" s="49"/>
      <c r="S3" s="49"/>
      <c r="T3" s="49"/>
      <c r="U3" s="49"/>
      <c r="V3" s="63"/>
      <c r="W3" s="63"/>
      <c r="X3" s="49"/>
      <c r="Y3" s="8"/>
    </row>
    <row r="4" spans="2:76">
      <c r="B4" s="5"/>
      <c r="C4" s="54"/>
      <c r="D4" s="60"/>
      <c r="E4" s="60"/>
      <c r="F4" s="60"/>
      <c r="G4" s="60"/>
      <c r="H4" s="60"/>
      <c r="I4" s="60"/>
      <c r="J4" s="60"/>
      <c r="K4" s="60"/>
      <c r="L4" s="60"/>
      <c r="M4" s="623"/>
      <c r="N4" s="49"/>
      <c r="O4" s="54"/>
      <c r="P4" s="60"/>
      <c r="Q4" s="60"/>
      <c r="R4" s="60"/>
      <c r="S4" s="60"/>
      <c r="T4" s="60"/>
      <c r="U4" s="60"/>
      <c r="V4" s="60"/>
      <c r="W4" s="60"/>
      <c r="X4" s="623"/>
      <c r="Y4" s="8"/>
    </row>
    <row r="5" spans="2:76">
      <c r="B5" s="5"/>
      <c r="C5" s="55" t="s">
        <v>100</v>
      </c>
      <c r="D5" s="49"/>
      <c r="E5" s="49"/>
      <c r="F5" s="49"/>
      <c r="G5" s="49"/>
      <c r="H5" s="49"/>
      <c r="I5" s="49"/>
      <c r="J5" s="49"/>
      <c r="K5" s="49"/>
      <c r="L5" s="49"/>
      <c r="M5" s="52"/>
      <c r="N5" s="49"/>
      <c r="O5" s="55" t="s">
        <v>101</v>
      </c>
      <c r="P5" s="49"/>
      <c r="Q5" s="49"/>
      <c r="R5" s="49"/>
      <c r="S5" s="49"/>
      <c r="T5" s="624" t="s">
        <v>102</v>
      </c>
      <c r="U5" s="624" t="s">
        <v>20</v>
      </c>
      <c r="V5" s="624" t="s">
        <v>103</v>
      </c>
      <c r="W5" s="629">
        <v>1</v>
      </c>
      <c r="X5" s="52"/>
      <c r="Y5" s="8"/>
    </row>
    <row r="6" spans="2:76">
      <c r="B6" s="5"/>
      <c r="C6" s="630" t="s">
        <v>313</v>
      </c>
      <c r="D6" s="49"/>
      <c r="E6" s="49"/>
      <c r="F6" s="49"/>
      <c r="G6" s="49"/>
      <c r="H6" s="624" t="s">
        <v>102</v>
      </c>
      <c r="I6" s="631" t="s">
        <v>46</v>
      </c>
      <c r="J6" s="49"/>
      <c r="K6" s="49"/>
      <c r="L6" s="49"/>
      <c r="M6" s="632" t="s">
        <v>104</v>
      </c>
      <c r="N6" s="49"/>
      <c r="O6" s="55" t="s">
        <v>105</v>
      </c>
      <c r="P6" s="49"/>
      <c r="Q6" s="49"/>
      <c r="R6" s="49"/>
      <c r="S6" s="49"/>
      <c r="T6" s="624" t="s">
        <v>102</v>
      </c>
      <c r="U6" s="624" t="s">
        <v>20</v>
      </c>
      <c r="V6" s="624" t="s">
        <v>103</v>
      </c>
      <c r="W6" s="629">
        <v>1</v>
      </c>
      <c r="X6" s="52"/>
      <c r="Y6" s="8"/>
    </row>
    <row r="7" spans="2:76">
      <c r="B7" s="5"/>
      <c r="C7" s="633" t="s">
        <v>314</v>
      </c>
      <c r="D7" s="49"/>
      <c r="E7" s="49"/>
      <c r="F7" s="49"/>
      <c r="G7" s="49"/>
      <c r="H7" s="49"/>
      <c r="I7" s="49"/>
      <c r="J7" s="49"/>
      <c r="K7" s="49"/>
      <c r="L7" s="49"/>
      <c r="M7" s="52"/>
      <c r="N7" s="49"/>
      <c r="O7" s="55" t="s">
        <v>106</v>
      </c>
      <c r="P7" s="49"/>
      <c r="Q7" s="49"/>
      <c r="R7" s="49"/>
      <c r="S7" s="49"/>
      <c r="T7" s="624" t="s">
        <v>102</v>
      </c>
      <c r="U7" s="624" t="s">
        <v>20</v>
      </c>
      <c r="V7" s="624" t="s">
        <v>103</v>
      </c>
      <c r="W7" s="629">
        <v>1</v>
      </c>
      <c r="X7" s="52"/>
      <c r="Y7" s="8"/>
    </row>
    <row r="8" spans="2:76" ht="15.75" customHeight="1">
      <c r="B8" s="5"/>
      <c r="C8" s="633" t="s">
        <v>315</v>
      </c>
      <c r="D8" s="49"/>
      <c r="E8" s="49"/>
      <c r="F8" s="49"/>
      <c r="G8" s="49"/>
      <c r="H8" s="624"/>
      <c r="I8" s="624"/>
      <c r="J8" s="49"/>
      <c r="K8" s="49"/>
      <c r="L8" s="49"/>
      <c r="M8" s="634"/>
      <c r="N8" s="49"/>
      <c r="O8" s="55" t="s">
        <v>107</v>
      </c>
      <c r="P8" s="49"/>
      <c r="Q8" s="49"/>
      <c r="R8" s="49"/>
      <c r="S8" s="49"/>
      <c r="T8" s="624" t="s">
        <v>102</v>
      </c>
      <c r="U8" s="624" t="s">
        <v>20</v>
      </c>
      <c r="V8" s="624" t="s">
        <v>103</v>
      </c>
      <c r="W8" s="629">
        <v>1</v>
      </c>
      <c r="X8" s="52"/>
      <c r="Y8" s="8"/>
    </row>
    <row r="9" spans="2:76">
      <c r="B9" s="5"/>
      <c r="C9" s="55"/>
      <c r="D9" s="49"/>
      <c r="E9" s="49"/>
      <c r="F9" s="49"/>
      <c r="G9" s="49"/>
      <c r="H9" s="49"/>
      <c r="I9" s="49"/>
      <c r="J9" s="49"/>
      <c r="K9" s="49"/>
      <c r="L9" s="49"/>
      <c r="M9" s="52"/>
      <c r="N9" s="49"/>
      <c r="O9" s="55" t="s">
        <v>271</v>
      </c>
      <c r="P9" s="61"/>
      <c r="Q9" s="61"/>
      <c r="R9" s="61"/>
      <c r="S9" s="61"/>
      <c r="T9" s="624" t="s">
        <v>102</v>
      </c>
      <c r="U9" s="624" t="s">
        <v>20</v>
      </c>
      <c r="V9" s="635" t="s">
        <v>108</v>
      </c>
      <c r="W9" s="629">
        <v>1</v>
      </c>
      <c r="X9" s="52"/>
      <c r="Y9" s="8"/>
    </row>
    <row r="10" spans="2:76">
      <c r="B10" s="5"/>
      <c r="C10" s="55" t="s">
        <v>714</v>
      </c>
      <c r="D10" s="49"/>
      <c r="E10" s="49"/>
      <c r="F10" s="49"/>
      <c r="G10" s="49"/>
      <c r="H10" s="624"/>
      <c r="I10" s="624"/>
      <c r="J10" s="49"/>
      <c r="K10" s="49"/>
      <c r="L10" s="49"/>
      <c r="M10" s="634"/>
      <c r="N10" s="49"/>
      <c r="O10" s="55" t="s">
        <v>109</v>
      </c>
      <c r="P10" s="61"/>
      <c r="Q10" s="61"/>
      <c r="R10" s="61"/>
      <c r="S10" s="61"/>
      <c r="T10" s="624" t="s">
        <v>102</v>
      </c>
      <c r="U10" s="624" t="s">
        <v>20</v>
      </c>
      <c r="V10" s="624" t="s">
        <v>110</v>
      </c>
      <c r="W10" s="629">
        <v>1</v>
      </c>
      <c r="X10" s="52"/>
      <c r="Y10" s="8"/>
    </row>
    <row r="11" spans="2:76">
      <c r="B11" s="5"/>
      <c r="C11" s="55" t="s">
        <v>715</v>
      </c>
      <c r="D11" s="49"/>
      <c r="E11" s="49"/>
      <c r="F11" s="49"/>
      <c r="G11" s="49"/>
      <c r="H11" s="49"/>
      <c r="I11" s="49"/>
      <c r="J11" s="49"/>
      <c r="K11" s="49"/>
      <c r="L11" s="49"/>
      <c r="M11" s="52"/>
      <c r="N11" s="49"/>
      <c r="O11" s="55" t="s">
        <v>272</v>
      </c>
      <c r="P11" s="62"/>
      <c r="Q11" s="62"/>
      <c r="R11" s="62"/>
      <c r="S11" s="62"/>
      <c r="T11" s="624" t="s">
        <v>102</v>
      </c>
      <c r="U11" s="624" t="s">
        <v>20</v>
      </c>
      <c r="V11" s="624" t="s">
        <v>103</v>
      </c>
      <c r="W11" s="629">
        <v>1</v>
      </c>
      <c r="X11" s="52"/>
      <c r="Y11" s="8"/>
    </row>
    <row r="12" spans="2:76">
      <c r="B12" s="5"/>
      <c r="C12" s="55" t="s">
        <v>716</v>
      </c>
      <c r="D12" s="49"/>
      <c r="E12" s="49"/>
      <c r="F12" s="49"/>
      <c r="G12" s="49"/>
      <c r="H12" s="49"/>
      <c r="I12" s="49"/>
      <c r="J12" s="49"/>
      <c r="K12" s="49"/>
      <c r="L12" s="49"/>
      <c r="M12" s="52"/>
      <c r="N12" s="49"/>
      <c r="O12" s="55" t="s">
        <v>273</v>
      </c>
      <c r="P12" s="49"/>
      <c r="Q12" s="49"/>
      <c r="R12" s="49"/>
      <c r="S12" s="49"/>
      <c r="T12" s="624" t="s">
        <v>102</v>
      </c>
      <c r="U12" s="624" t="s">
        <v>20</v>
      </c>
      <c r="V12" s="636" t="s">
        <v>104</v>
      </c>
      <c r="W12" s="629">
        <v>1</v>
      </c>
      <c r="X12" s="52"/>
      <c r="Y12" s="8"/>
    </row>
    <row r="13" spans="2:76">
      <c r="B13" s="5"/>
      <c r="C13" s="48" t="s">
        <v>717</v>
      </c>
      <c r="D13" s="49"/>
      <c r="E13" s="49"/>
      <c r="F13" s="49"/>
      <c r="G13" s="49"/>
      <c r="H13" s="49"/>
      <c r="I13" s="49"/>
      <c r="J13" s="49"/>
      <c r="K13" s="49"/>
      <c r="L13" s="49"/>
      <c r="M13" s="52"/>
      <c r="N13" s="49"/>
      <c r="O13" s="55" t="s">
        <v>274</v>
      </c>
      <c r="P13" s="49"/>
      <c r="Q13" s="49"/>
      <c r="R13" s="49"/>
      <c r="S13" s="49"/>
      <c r="T13" s="624" t="s">
        <v>102</v>
      </c>
      <c r="U13" s="624" t="s">
        <v>20</v>
      </c>
      <c r="V13" s="624" t="s">
        <v>103</v>
      </c>
      <c r="W13" s="629">
        <v>1</v>
      </c>
      <c r="X13" s="52"/>
      <c r="Y13" s="8"/>
    </row>
    <row r="14" spans="2:76">
      <c r="B14" s="5"/>
      <c r="C14" s="48" t="s">
        <v>718</v>
      </c>
      <c r="D14" s="49"/>
      <c r="E14" s="49"/>
      <c r="F14" s="49"/>
      <c r="G14" s="49"/>
      <c r="H14" s="49"/>
      <c r="I14" s="49"/>
      <c r="J14" s="49"/>
      <c r="K14" s="49"/>
      <c r="L14" s="49"/>
      <c r="M14" s="52"/>
      <c r="N14" s="49"/>
      <c r="O14" s="55" t="s">
        <v>275</v>
      </c>
      <c r="P14" s="49"/>
      <c r="Q14" s="49"/>
      <c r="R14" s="49"/>
      <c r="S14" s="49"/>
      <c r="T14" s="624" t="s">
        <v>102</v>
      </c>
      <c r="U14" s="624" t="s">
        <v>20</v>
      </c>
      <c r="V14" s="624" t="s">
        <v>103</v>
      </c>
      <c r="W14" s="629">
        <v>1</v>
      </c>
      <c r="X14" s="52"/>
      <c r="Y14" s="8"/>
    </row>
    <row r="15" spans="2:76">
      <c r="B15" s="5"/>
      <c r="C15" s="55"/>
      <c r="D15" s="49"/>
      <c r="E15" s="49"/>
      <c r="F15" s="49"/>
      <c r="G15" s="49"/>
      <c r="H15" s="49"/>
      <c r="I15" s="49"/>
      <c r="J15" s="49"/>
      <c r="K15" s="49"/>
      <c r="L15" s="49"/>
      <c r="M15" s="52"/>
      <c r="N15" s="49"/>
      <c r="O15" s="55" t="s">
        <v>277</v>
      </c>
      <c r="P15" s="49"/>
      <c r="Q15" s="49"/>
      <c r="R15" s="49"/>
      <c r="S15" s="49"/>
      <c r="T15" s="624" t="s">
        <v>102</v>
      </c>
      <c r="U15" s="624" t="s">
        <v>20</v>
      </c>
      <c r="V15" s="624" t="s">
        <v>103</v>
      </c>
      <c r="W15" s="629">
        <v>1</v>
      </c>
      <c r="X15" s="52"/>
      <c r="Y15" s="8"/>
    </row>
    <row r="16" spans="2:76">
      <c r="B16" s="5"/>
      <c r="C16" s="55"/>
      <c r="D16" s="49"/>
      <c r="E16" s="49"/>
      <c r="F16" s="49"/>
      <c r="G16" s="49"/>
      <c r="H16" s="624"/>
      <c r="I16" s="624"/>
      <c r="J16" s="49"/>
      <c r="K16" s="49"/>
      <c r="L16" s="49"/>
      <c r="M16" s="52"/>
      <c r="N16" s="49"/>
      <c r="O16" s="55" t="s">
        <v>278</v>
      </c>
      <c r="P16" s="49"/>
      <c r="Q16" s="49"/>
      <c r="R16" s="49"/>
      <c r="S16" s="49"/>
      <c r="T16" s="624" t="s">
        <v>102</v>
      </c>
      <c r="U16" s="624" t="s">
        <v>20</v>
      </c>
      <c r="V16" s="624" t="s">
        <v>103</v>
      </c>
      <c r="W16" s="637">
        <v>1</v>
      </c>
      <c r="X16" s="52"/>
      <c r="Y16" s="8"/>
    </row>
    <row r="17" spans="2:25" ht="15.75" customHeight="1">
      <c r="B17" s="5"/>
      <c r="C17" s="55" t="s">
        <v>276</v>
      </c>
      <c r="D17" s="49"/>
      <c r="E17" s="49"/>
      <c r="F17" s="49"/>
      <c r="G17" s="49"/>
      <c r="H17" s="624" t="s">
        <v>102</v>
      </c>
      <c r="I17" s="631" t="s">
        <v>46</v>
      </c>
      <c r="J17" s="49"/>
      <c r="K17" s="49"/>
      <c r="L17" s="49"/>
      <c r="M17" s="632" t="s">
        <v>111</v>
      </c>
      <c r="N17" s="49"/>
      <c r="O17" s="55" t="s">
        <v>311</v>
      </c>
      <c r="P17" s="49"/>
      <c r="Q17" s="49"/>
      <c r="R17" s="49"/>
      <c r="S17" s="49"/>
      <c r="T17" s="624" t="s">
        <v>102</v>
      </c>
      <c r="U17" s="624" t="s">
        <v>20</v>
      </c>
      <c r="V17" s="624" t="s">
        <v>103</v>
      </c>
      <c r="W17" s="629">
        <v>1</v>
      </c>
      <c r="X17" s="52"/>
      <c r="Y17" s="8"/>
    </row>
    <row r="18" spans="2:25" ht="15.75" customHeight="1">
      <c r="B18" s="5"/>
      <c r="C18" s="55" t="s">
        <v>731</v>
      </c>
      <c r="D18" s="49"/>
      <c r="E18" s="49"/>
      <c r="F18" s="49"/>
      <c r="G18" s="49"/>
      <c r="H18" s="624"/>
      <c r="I18" s="624"/>
      <c r="J18" s="49"/>
      <c r="K18" s="49"/>
      <c r="L18" s="49"/>
      <c r="M18" s="634"/>
      <c r="N18" s="49"/>
      <c r="O18" s="55" t="s">
        <v>310</v>
      </c>
      <c r="P18" s="49"/>
      <c r="Q18" s="49"/>
      <c r="R18" s="49"/>
      <c r="S18" s="49"/>
      <c r="T18" s="624" t="s">
        <v>102</v>
      </c>
      <c r="U18" s="624" t="s">
        <v>20</v>
      </c>
      <c r="V18" s="624" t="s">
        <v>103</v>
      </c>
      <c r="W18" s="629">
        <v>1</v>
      </c>
      <c r="X18" s="52"/>
      <c r="Y18" s="8"/>
    </row>
    <row r="19" spans="2:25" ht="15.75" customHeight="1">
      <c r="B19" s="5"/>
      <c r="C19" s="55"/>
      <c r="D19" s="49"/>
      <c r="E19" s="49"/>
      <c r="F19" s="49"/>
      <c r="G19" s="49"/>
      <c r="H19" s="624"/>
      <c r="I19" s="624"/>
      <c r="J19" s="49"/>
      <c r="K19" s="49"/>
      <c r="L19" s="49"/>
      <c r="M19" s="634"/>
      <c r="N19" s="49"/>
      <c r="O19" s="55" t="s">
        <v>464</v>
      </c>
      <c r="P19" s="49"/>
      <c r="Q19" s="49"/>
      <c r="R19" s="49"/>
      <c r="S19" s="49"/>
      <c r="T19" s="624" t="s">
        <v>102</v>
      </c>
      <c r="U19" s="631" t="s">
        <v>46</v>
      </c>
      <c r="V19" s="624" t="s">
        <v>103</v>
      </c>
      <c r="W19" s="629">
        <v>0.5</v>
      </c>
      <c r="X19" s="52"/>
      <c r="Y19" s="8"/>
    </row>
    <row r="20" spans="2:25" ht="15.75" customHeight="1">
      <c r="B20" s="5"/>
      <c r="C20" s="55" t="s">
        <v>474</v>
      </c>
      <c r="D20" s="49"/>
      <c r="E20" s="49"/>
      <c r="F20" s="49"/>
      <c r="G20" s="49"/>
      <c r="H20" s="624" t="s">
        <v>102</v>
      </c>
      <c r="I20" s="631" t="s">
        <v>16</v>
      </c>
      <c r="J20" s="49"/>
      <c r="K20" s="49"/>
      <c r="L20" s="49"/>
      <c r="M20" s="632" t="s">
        <v>111</v>
      </c>
      <c r="N20" s="49"/>
      <c r="O20" s="55" t="s">
        <v>465</v>
      </c>
      <c r="P20" s="49"/>
      <c r="Q20" s="49"/>
      <c r="R20" s="49"/>
      <c r="S20" s="49"/>
      <c r="T20" s="624" t="s">
        <v>466</v>
      </c>
      <c r="U20" s="624" t="s">
        <v>287</v>
      </c>
      <c r="V20" s="624" t="s">
        <v>467</v>
      </c>
      <c r="W20" s="629">
        <v>1</v>
      </c>
      <c r="X20" s="52"/>
      <c r="Y20" s="8"/>
    </row>
    <row r="21" spans="2:25" ht="15.75" customHeight="1">
      <c r="B21" s="5"/>
      <c r="C21" s="55" t="s">
        <v>476</v>
      </c>
      <c r="D21" s="49"/>
      <c r="E21" s="49"/>
      <c r="F21" s="49"/>
      <c r="G21" s="49"/>
      <c r="H21" s="624"/>
      <c r="I21" s="624"/>
      <c r="J21" s="49"/>
      <c r="K21" s="49"/>
      <c r="L21" s="49"/>
      <c r="M21" s="634"/>
      <c r="N21" s="49"/>
      <c r="O21" s="48" t="s">
        <v>696</v>
      </c>
      <c r="P21" s="47"/>
      <c r="Q21" s="47"/>
      <c r="R21" s="47"/>
      <c r="S21" s="47"/>
      <c r="T21" s="821" t="s">
        <v>102</v>
      </c>
      <c r="U21" s="822" t="s">
        <v>46</v>
      </c>
      <c r="V21" s="821" t="s">
        <v>103</v>
      </c>
      <c r="W21" s="823">
        <v>0.5</v>
      </c>
      <c r="X21" s="52"/>
      <c r="Y21" s="8"/>
    </row>
    <row r="22" spans="2:25" ht="15.75" customHeight="1">
      <c r="B22" s="5"/>
      <c r="C22" s="55" t="s">
        <v>730</v>
      </c>
      <c r="D22" s="49"/>
      <c r="E22" s="49"/>
      <c r="F22" s="49"/>
      <c r="G22" s="49"/>
      <c r="H22" s="624"/>
      <c r="I22" s="624"/>
      <c r="J22" s="49"/>
      <c r="K22" s="49"/>
      <c r="L22" s="49"/>
      <c r="M22" s="634"/>
      <c r="N22" s="49"/>
      <c r="O22" s="48" t="s">
        <v>699</v>
      </c>
      <c r="P22" s="47"/>
      <c r="Q22" s="47"/>
      <c r="R22" s="47"/>
      <c r="S22" s="47"/>
      <c r="T22" s="821" t="s">
        <v>466</v>
      </c>
      <c r="U22" s="821" t="s">
        <v>287</v>
      </c>
      <c r="V22" s="821" t="s">
        <v>467</v>
      </c>
      <c r="W22" s="823">
        <v>1</v>
      </c>
      <c r="X22" s="52"/>
      <c r="Y22" s="8"/>
    </row>
    <row r="23" spans="2:25" ht="15.75" customHeight="1">
      <c r="B23" s="5"/>
      <c r="C23" s="55"/>
      <c r="D23" s="624" t="s">
        <v>475</v>
      </c>
      <c r="E23" s="49"/>
      <c r="F23" s="49"/>
      <c r="G23" s="49"/>
      <c r="H23" s="639" t="s">
        <v>681</v>
      </c>
      <c r="I23" s="624"/>
      <c r="J23" s="49"/>
      <c r="K23" s="49"/>
      <c r="L23" s="49"/>
      <c r="M23" s="634"/>
      <c r="N23" s="49"/>
      <c r="O23" s="48" t="s">
        <v>728</v>
      </c>
      <c r="P23" s="47"/>
      <c r="Q23" s="47"/>
      <c r="R23" s="47"/>
      <c r="S23" s="47"/>
      <c r="T23" s="821" t="s">
        <v>466</v>
      </c>
      <c r="U23" s="821" t="s">
        <v>287</v>
      </c>
      <c r="V23" s="821" t="s">
        <v>729</v>
      </c>
      <c r="W23" s="823">
        <v>1</v>
      </c>
      <c r="X23" s="52"/>
      <c r="Y23" s="8"/>
    </row>
    <row r="24" spans="2:25" ht="15.75" customHeight="1">
      <c r="B24" s="5"/>
      <c r="C24" s="55"/>
      <c r="D24" s="49"/>
      <c r="E24" s="49"/>
      <c r="F24" s="49"/>
      <c r="G24" s="49"/>
      <c r="H24" s="624"/>
      <c r="I24" s="624"/>
      <c r="J24" s="49"/>
      <c r="K24" s="49"/>
      <c r="L24" s="49"/>
      <c r="M24" s="634"/>
      <c r="N24" s="49"/>
      <c r="O24" s="55"/>
      <c r="P24" s="49"/>
      <c r="Q24" s="49"/>
      <c r="R24" s="49"/>
      <c r="S24" s="49"/>
      <c r="T24" s="624"/>
      <c r="U24" s="638"/>
      <c r="V24" s="624"/>
      <c r="W24" s="629"/>
      <c r="X24" s="52"/>
      <c r="Y24" s="8"/>
    </row>
    <row r="25" spans="2:25" ht="15.75" customHeight="1">
      <c r="B25" s="5"/>
      <c r="C25" s="55"/>
      <c r="D25" s="49"/>
      <c r="E25" s="49"/>
      <c r="F25" s="49"/>
      <c r="G25" s="49"/>
      <c r="H25" s="624"/>
      <c r="I25" s="624"/>
      <c r="J25" s="49"/>
      <c r="K25" s="49"/>
      <c r="L25" s="49"/>
      <c r="M25" s="634"/>
      <c r="N25" s="49"/>
      <c r="O25" s="55"/>
      <c r="P25" s="49"/>
      <c r="Q25" s="49"/>
      <c r="R25" s="49"/>
      <c r="S25" s="49"/>
      <c r="T25" s="624"/>
      <c r="U25" s="638"/>
      <c r="V25" s="624"/>
      <c r="W25" s="629"/>
      <c r="X25" s="52"/>
      <c r="Y25" s="8"/>
    </row>
    <row r="26" spans="2:25" ht="15.75" customHeight="1">
      <c r="B26" s="5"/>
      <c r="C26" s="55"/>
      <c r="D26" s="49"/>
      <c r="E26" s="49"/>
      <c r="F26" s="49"/>
      <c r="G26" s="49"/>
      <c r="H26" s="624"/>
      <c r="I26" s="624"/>
      <c r="J26" s="49"/>
      <c r="K26" s="49"/>
      <c r="L26" s="49"/>
      <c r="M26" s="634"/>
      <c r="N26" s="49"/>
      <c r="O26" s="55"/>
      <c r="P26" s="49"/>
      <c r="Q26" s="49"/>
      <c r="R26" s="49"/>
      <c r="S26" s="49"/>
      <c r="T26" s="624"/>
      <c r="U26" s="638"/>
      <c r="V26" s="624"/>
      <c r="W26" s="629"/>
      <c r="X26" s="52"/>
      <c r="Y26" s="8"/>
    </row>
    <row r="27" spans="2:25" ht="15.75" customHeight="1">
      <c r="B27" s="5"/>
      <c r="C27" s="55"/>
      <c r="D27" s="49"/>
      <c r="E27" s="49"/>
      <c r="F27" s="49"/>
      <c r="G27" s="49"/>
      <c r="H27" s="624"/>
      <c r="I27" s="624"/>
      <c r="J27" s="49"/>
      <c r="K27" s="49"/>
      <c r="L27" s="49"/>
      <c r="M27" s="634"/>
      <c r="N27" s="49"/>
      <c r="O27" s="55"/>
      <c r="P27" s="49"/>
      <c r="Q27" s="49"/>
      <c r="R27" s="49"/>
      <c r="S27" s="49"/>
      <c r="T27" s="624"/>
      <c r="U27" s="638"/>
      <c r="V27" s="624"/>
      <c r="W27" s="629"/>
      <c r="X27" s="52"/>
      <c r="Y27" s="8"/>
    </row>
    <row r="28" spans="2:25" ht="15.75" customHeight="1">
      <c r="B28" s="5"/>
      <c r="C28" s="55"/>
      <c r="D28" s="49"/>
      <c r="E28" s="49"/>
      <c r="F28" s="49"/>
      <c r="G28" s="49"/>
      <c r="H28" s="624"/>
      <c r="I28" s="624"/>
      <c r="J28" s="49"/>
      <c r="K28" s="49"/>
      <c r="L28" s="49"/>
      <c r="M28" s="634"/>
      <c r="N28" s="49"/>
      <c r="O28" s="55"/>
      <c r="P28" s="49"/>
      <c r="Q28" s="49"/>
      <c r="R28" s="49"/>
      <c r="S28" s="49"/>
      <c r="T28" s="624"/>
      <c r="U28" s="638"/>
      <c r="V28" s="624"/>
      <c r="W28" s="629"/>
      <c r="X28" s="52"/>
      <c r="Y28" s="8"/>
    </row>
    <row r="29" spans="2:25">
      <c r="B29" s="5"/>
      <c r="C29" s="55" t="s">
        <v>468</v>
      </c>
      <c r="D29" s="49"/>
      <c r="E29" s="49"/>
      <c r="F29" s="49"/>
      <c r="G29" s="49"/>
      <c r="H29" s="624" t="s">
        <v>102</v>
      </c>
      <c r="I29" s="631" t="s">
        <v>698</v>
      </c>
      <c r="J29" s="49"/>
      <c r="K29" s="49"/>
      <c r="L29" s="49"/>
      <c r="M29" s="632" t="s">
        <v>112</v>
      </c>
      <c r="N29" s="49"/>
      <c r="O29" s="55"/>
      <c r="P29" s="49"/>
      <c r="Q29" s="49"/>
      <c r="R29" s="49"/>
      <c r="S29" s="49"/>
      <c r="T29" s="624"/>
      <c r="U29" s="624"/>
      <c r="V29" s="624"/>
      <c r="W29" s="629"/>
      <c r="X29" s="52"/>
      <c r="Y29" s="8"/>
    </row>
    <row r="30" spans="2:25">
      <c r="B30" s="5"/>
      <c r="C30" s="48" t="s">
        <v>697</v>
      </c>
      <c r="D30" s="49"/>
      <c r="E30" s="49"/>
      <c r="F30" s="49"/>
      <c r="G30" s="49"/>
      <c r="H30" s="624"/>
      <c r="I30" s="624"/>
      <c r="J30" s="49"/>
      <c r="K30" s="49"/>
      <c r="L30" s="49"/>
      <c r="M30" s="634"/>
      <c r="N30" s="49"/>
      <c r="O30" s="55"/>
      <c r="P30" s="49"/>
      <c r="Q30" s="49"/>
      <c r="R30" s="49"/>
      <c r="S30" s="49"/>
      <c r="T30" s="49"/>
      <c r="U30" s="49"/>
      <c r="V30" s="49"/>
      <c r="W30" s="49"/>
      <c r="X30" s="52"/>
      <c r="Y30" s="8"/>
    </row>
    <row r="31" spans="2:25">
      <c r="B31" s="5"/>
      <c r="C31" s="55"/>
      <c r="D31" s="49"/>
      <c r="E31" s="49"/>
      <c r="F31" s="49"/>
      <c r="G31" s="49"/>
      <c r="H31" s="49"/>
      <c r="I31" s="49"/>
      <c r="J31" s="49"/>
      <c r="K31" s="49"/>
      <c r="L31" s="49"/>
      <c r="M31" s="52"/>
      <c r="N31" s="49"/>
      <c r="O31" s="55"/>
      <c r="P31" s="62"/>
      <c r="Q31" s="62"/>
      <c r="R31" s="62"/>
      <c r="S31" s="62"/>
      <c r="T31" s="49"/>
      <c r="U31" s="624"/>
      <c r="V31" s="624"/>
      <c r="W31" s="624"/>
      <c r="X31" s="52"/>
      <c r="Y31" s="8"/>
    </row>
    <row r="32" spans="2:25">
      <c r="B32" s="5"/>
      <c r="C32" s="55"/>
      <c r="D32" s="49"/>
      <c r="E32" s="49"/>
      <c r="F32" s="49"/>
      <c r="G32" s="49"/>
      <c r="H32" s="49"/>
      <c r="I32" s="49"/>
      <c r="J32" s="49"/>
      <c r="K32" s="49"/>
      <c r="L32" s="49"/>
      <c r="M32" s="52"/>
      <c r="N32" s="49"/>
      <c r="O32" s="55"/>
      <c r="P32" s="62"/>
      <c r="Q32" s="62"/>
      <c r="R32" s="62"/>
      <c r="S32" s="62"/>
      <c r="T32" s="49"/>
      <c r="U32" s="49"/>
      <c r="V32" s="49"/>
      <c r="W32" s="49"/>
      <c r="X32" s="52"/>
      <c r="Y32" s="8"/>
    </row>
    <row r="33" spans="2:25">
      <c r="B33" s="5"/>
      <c r="C33" s="55"/>
      <c r="D33" s="49"/>
      <c r="E33" s="49"/>
      <c r="F33" s="49"/>
      <c r="G33" s="49"/>
      <c r="H33" s="49"/>
      <c r="I33" s="49"/>
      <c r="J33" s="49"/>
      <c r="K33" s="49"/>
      <c r="L33" s="49"/>
      <c r="M33" s="52"/>
      <c r="N33" s="49"/>
      <c r="O33" s="55"/>
      <c r="P33" s="62"/>
      <c r="Q33" s="62"/>
      <c r="R33" s="62"/>
      <c r="S33" s="62"/>
      <c r="T33" s="49"/>
      <c r="U33" s="49"/>
      <c r="V33" s="49"/>
      <c r="W33" s="49"/>
      <c r="X33" s="52"/>
      <c r="Y33" s="8"/>
    </row>
    <row r="34" spans="2:25">
      <c r="B34" s="5"/>
      <c r="C34" s="55"/>
      <c r="D34" s="49"/>
      <c r="E34" s="49"/>
      <c r="F34" s="49"/>
      <c r="G34" s="49"/>
      <c r="H34" s="49"/>
      <c r="I34" s="49"/>
      <c r="J34" s="49"/>
      <c r="K34" s="49"/>
      <c r="L34" s="49"/>
      <c r="M34" s="52"/>
      <c r="N34" s="49"/>
      <c r="O34" s="55"/>
      <c r="P34" s="62"/>
      <c r="Q34" s="62"/>
      <c r="R34" s="62"/>
      <c r="S34" s="62"/>
      <c r="T34" s="49"/>
      <c r="U34" s="49"/>
      <c r="V34" s="49"/>
      <c r="W34" s="49"/>
      <c r="X34" s="52"/>
      <c r="Y34" s="8"/>
    </row>
    <row r="35" spans="2:25">
      <c r="B35" s="5"/>
      <c r="C35" s="55"/>
      <c r="D35" s="49"/>
      <c r="E35" s="49"/>
      <c r="F35" s="49"/>
      <c r="G35" s="49"/>
      <c r="H35" s="49"/>
      <c r="I35" s="49"/>
      <c r="J35" s="49"/>
      <c r="K35" s="49"/>
      <c r="L35" s="49"/>
      <c r="M35" s="52"/>
      <c r="N35" s="49"/>
      <c r="O35" s="55"/>
      <c r="P35" s="62"/>
      <c r="Q35" s="62"/>
      <c r="R35" s="62"/>
      <c r="S35" s="62"/>
      <c r="T35" s="49"/>
      <c r="U35" s="49"/>
      <c r="V35" s="49"/>
      <c r="W35" s="49"/>
      <c r="X35" s="52"/>
      <c r="Y35" s="8"/>
    </row>
    <row r="36" spans="2:25">
      <c r="B36" s="5"/>
      <c r="C36" s="55"/>
      <c r="D36" s="49"/>
      <c r="E36" s="49"/>
      <c r="F36" s="49"/>
      <c r="G36" s="49"/>
      <c r="H36" s="624"/>
      <c r="I36" s="49"/>
      <c r="J36" s="49"/>
      <c r="K36" s="49"/>
      <c r="L36" s="49"/>
      <c r="M36" s="52"/>
      <c r="N36" s="49"/>
      <c r="O36" s="55"/>
      <c r="P36" s="62"/>
      <c r="Q36" s="62"/>
      <c r="R36" s="62"/>
      <c r="S36" s="62"/>
      <c r="T36" s="49"/>
      <c r="U36" s="49"/>
      <c r="V36" s="49"/>
      <c r="W36" s="49"/>
      <c r="X36" s="52"/>
      <c r="Y36" s="8"/>
    </row>
    <row r="37" spans="2:25" ht="16.5">
      <c r="B37" s="5"/>
      <c r="C37" s="672" t="s">
        <v>695</v>
      </c>
      <c r="D37" s="673"/>
      <c r="E37" s="673"/>
      <c r="F37" s="673"/>
      <c r="G37" s="673"/>
      <c r="H37" s="674" t="s">
        <v>102</v>
      </c>
      <c r="I37" s="675" t="s">
        <v>46</v>
      </c>
      <c r="J37" s="673"/>
      <c r="K37" s="673"/>
      <c r="L37" s="673"/>
      <c r="M37" s="676" t="s">
        <v>103</v>
      </c>
      <c r="N37" s="49"/>
      <c r="O37" s="55"/>
      <c r="P37" s="62"/>
      <c r="Q37" s="62"/>
      <c r="R37" s="62"/>
      <c r="S37" s="62"/>
      <c r="T37" s="49"/>
      <c r="U37" s="49"/>
      <c r="V37" s="49"/>
      <c r="W37" s="49"/>
      <c r="X37" s="52"/>
      <c r="Y37" s="8"/>
    </row>
    <row r="38" spans="2:25" ht="16.5">
      <c r="B38" s="5"/>
      <c r="C38" s="824" t="s">
        <v>691</v>
      </c>
      <c r="D38" s="673"/>
      <c r="E38" s="673"/>
      <c r="F38" s="673"/>
      <c r="G38" s="673"/>
      <c r="H38" s="673"/>
      <c r="I38" s="673"/>
      <c r="J38" s="673"/>
      <c r="K38" s="673"/>
      <c r="L38" s="673"/>
      <c r="M38" s="678"/>
      <c r="N38" s="49"/>
      <c r="O38" s="55"/>
      <c r="P38" s="62"/>
      <c r="Q38" s="62"/>
      <c r="R38" s="62"/>
      <c r="S38" s="62"/>
      <c r="T38" s="49"/>
      <c r="U38" s="49"/>
      <c r="V38" s="49"/>
      <c r="W38" s="49"/>
      <c r="X38" s="52"/>
      <c r="Y38" s="8"/>
    </row>
    <row r="39" spans="2:25" ht="16.5">
      <c r="B39" s="5"/>
      <c r="C39" s="824" t="s">
        <v>837</v>
      </c>
      <c r="D39" s="673"/>
      <c r="E39" s="673"/>
      <c r="F39" s="673"/>
      <c r="G39" s="673"/>
      <c r="H39" s="674"/>
      <c r="I39" s="674"/>
      <c r="J39" s="673"/>
      <c r="K39" s="673"/>
      <c r="L39" s="673"/>
      <c r="M39" s="679"/>
      <c r="N39" s="49"/>
      <c r="O39" s="55"/>
      <c r="P39" s="62"/>
      <c r="Q39" s="62"/>
      <c r="R39" s="62"/>
      <c r="S39" s="62"/>
      <c r="T39" s="49"/>
      <c r="U39" s="49"/>
      <c r="V39" s="49"/>
      <c r="W39" s="49"/>
      <c r="X39" s="52"/>
      <c r="Y39" s="8"/>
    </row>
    <row r="40" spans="2:25" ht="16.5">
      <c r="B40" s="5"/>
      <c r="C40" s="824" t="s">
        <v>838</v>
      </c>
      <c r="D40" s="673"/>
      <c r="E40" s="673"/>
      <c r="F40" s="673"/>
      <c r="G40" s="673"/>
      <c r="H40" s="673"/>
      <c r="I40" s="673"/>
      <c r="J40" s="673"/>
      <c r="K40" s="673"/>
      <c r="L40" s="673"/>
      <c r="M40" s="679"/>
      <c r="N40" s="49"/>
      <c r="O40" s="55"/>
      <c r="P40" s="62"/>
      <c r="Q40" s="62"/>
      <c r="R40" s="62"/>
      <c r="S40" s="62"/>
      <c r="T40" s="49"/>
      <c r="U40" s="49"/>
      <c r="V40" s="49"/>
      <c r="W40" s="49"/>
      <c r="X40" s="52"/>
      <c r="Y40" s="8"/>
    </row>
    <row r="41" spans="2:25" ht="16.5">
      <c r="B41" s="5"/>
      <c r="C41" s="677"/>
      <c r="D41" s="673"/>
      <c r="E41" s="673"/>
      <c r="F41" s="673"/>
      <c r="G41" s="673"/>
      <c r="H41" s="673"/>
      <c r="I41" s="673"/>
      <c r="J41" s="673"/>
      <c r="K41" s="673"/>
      <c r="L41" s="673"/>
      <c r="M41" s="679"/>
      <c r="N41" s="49"/>
      <c r="O41" s="55"/>
      <c r="P41" s="62"/>
      <c r="Q41" s="62"/>
      <c r="R41" s="62"/>
      <c r="S41" s="62"/>
      <c r="T41" s="49"/>
      <c r="U41" s="49"/>
      <c r="V41" s="49"/>
      <c r="W41" s="49"/>
      <c r="X41" s="52"/>
      <c r="Y41" s="8"/>
    </row>
    <row r="42" spans="2:25" ht="16.5">
      <c r="B42" s="5"/>
      <c r="C42" s="677"/>
      <c r="D42" s="673"/>
      <c r="E42" s="673"/>
      <c r="F42" s="673"/>
      <c r="G42" s="673"/>
      <c r="H42" s="673"/>
      <c r="I42" s="673"/>
      <c r="J42" s="673"/>
      <c r="K42" s="673"/>
      <c r="L42" s="673"/>
      <c r="M42" s="679"/>
      <c r="N42" s="49"/>
      <c r="O42" s="55"/>
      <c r="P42" s="62"/>
      <c r="Q42" s="62"/>
      <c r="R42" s="62"/>
      <c r="S42" s="62"/>
      <c r="T42" s="49"/>
      <c r="U42" s="49"/>
      <c r="V42" s="49"/>
      <c r="W42" s="49"/>
      <c r="X42" s="52"/>
      <c r="Y42" s="8"/>
    </row>
    <row r="43" spans="2:25" ht="16.5">
      <c r="B43" s="5"/>
      <c r="C43" s="677"/>
      <c r="D43" s="673"/>
      <c r="E43" s="673"/>
      <c r="F43" s="673"/>
      <c r="G43" s="680" t="s">
        <v>693</v>
      </c>
      <c r="H43" s="673"/>
      <c r="I43" s="673"/>
      <c r="J43" s="673"/>
      <c r="K43" s="673"/>
      <c r="L43" s="673"/>
      <c r="M43" s="678"/>
      <c r="N43" s="49"/>
      <c r="O43" s="55"/>
      <c r="P43" s="62"/>
      <c r="Q43" s="62"/>
      <c r="R43" s="62"/>
      <c r="S43" s="62"/>
      <c r="T43" s="49"/>
      <c r="U43" s="49"/>
      <c r="V43" s="49"/>
      <c r="W43" s="49"/>
      <c r="X43" s="52"/>
      <c r="Y43" s="8"/>
    </row>
    <row r="44" spans="2:25" ht="16.5">
      <c r="B44" s="5"/>
      <c r="C44" s="677"/>
      <c r="D44" s="673"/>
      <c r="E44" s="673"/>
      <c r="F44" s="673"/>
      <c r="G44" s="680" t="s">
        <v>692</v>
      </c>
      <c r="H44" s="673"/>
      <c r="I44" s="673"/>
      <c r="J44" s="673"/>
      <c r="K44" s="673"/>
      <c r="L44" s="673"/>
      <c r="M44" s="678"/>
      <c r="N44" s="49"/>
      <c r="O44" s="55"/>
      <c r="P44" s="62"/>
      <c r="Q44" s="62"/>
      <c r="R44" s="62"/>
      <c r="S44" s="62"/>
      <c r="T44" s="49"/>
      <c r="U44" s="49"/>
      <c r="V44" s="49"/>
      <c r="W44" s="49"/>
      <c r="X44" s="52"/>
      <c r="Y44" s="8"/>
    </row>
    <row r="45" spans="2:25" ht="16.5">
      <c r="B45" s="5"/>
      <c r="C45" s="677"/>
      <c r="D45" s="673"/>
      <c r="E45" s="673"/>
      <c r="F45" s="640"/>
      <c r="G45" s="640" t="s">
        <v>694</v>
      </c>
      <c r="H45" s="640"/>
      <c r="I45" s="640"/>
      <c r="J45" s="673"/>
      <c r="K45" s="673"/>
      <c r="L45" s="673"/>
      <c r="M45" s="678"/>
      <c r="N45" s="49"/>
      <c r="O45" s="55"/>
      <c r="P45" s="62"/>
      <c r="Q45" s="62"/>
      <c r="R45" s="49"/>
      <c r="S45" s="62"/>
      <c r="T45" s="49"/>
      <c r="U45" s="49"/>
      <c r="V45" s="49"/>
      <c r="W45" s="49"/>
      <c r="X45" s="52"/>
      <c r="Y45" s="8"/>
    </row>
    <row r="46" spans="2:25" ht="16.5">
      <c r="B46" s="5"/>
      <c r="C46" s="677"/>
      <c r="D46" s="673"/>
      <c r="E46" s="673"/>
      <c r="F46" s="640"/>
      <c r="G46" s="640"/>
      <c r="H46" s="640"/>
      <c r="I46" s="640"/>
      <c r="J46" s="673"/>
      <c r="K46" s="673"/>
      <c r="L46" s="673"/>
      <c r="M46" s="678"/>
      <c r="N46" s="49"/>
      <c r="O46" s="55"/>
      <c r="P46" s="62"/>
      <c r="Q46" s="62"/>
      <c r="R46" s="62"/>
      <c r="S46" s="62"/>
      <c r="T46" s="49"/>
      <c r="U46" s="49"/>
      <c r="V46" s="49"/>
      <c r="W46" s="49"/>
      <c r="X46" s="52"/>
      <c r="Y46" s="8"/>
    </row>
    <row r="47" spans="2:25" ht="16.5">
      <c r="B47" s="5"/>
      <c r="C47" s="677"/>
      <c r="D47" s="673"/>
      <c r="E47" s="673"/>
      <c r="F47" s="640"/>
      <c r="G47" s="640"/>
      <c r="H47" s="640"/>
      <c r="I47" s="640"/>
      <c r="J47" s="673"/>
      <c r="K47" s="673"/>
      <c r="L47" s="673"/>
      <c r="M47" s="678"/>
      <c r="N47" s="49"/>
      <c r="O47" s="55"/>
      <c r="P47" s="62"/>
      <c r="Q47" s="62"/>
      <c r="R47" s="62"/>
      <c r="S47" s="62"/>
      <c r="T47" s="49"/>
      <c r="U47" s="49"/>
      <c r="V47" s="49"/>
      <c r="W47" s="49"/>
      <c r="X47" s="52"/>
      <c r="Y47" s="8"/>
    </row>
    <row r="48" spans="2:25" ht="16.5">
      <c r="B48" s="5"/>
      <c r="C48" s="677"/>
      <c r="D48" s="673"/>
      <c r="E48" s="673"/>
      <c r="F48" s="640"/>
      <c r="G48" s="640"/>
      <c r="H48" s="640"/>
      <c r="I48" s="640"/>
      <c r="J48" s="673"/>
      <c r="K48" s="673"/>
      <c r="L48" s="673"/>
      <c r="M48" s="678"/>
      <c r="N48" s="49"/>
      <c r="O48" s="55"/>
      <c r="P48" s="62"/>
      <c r="Q48" s="62"/>
      <c r="R48" s="62"/>
      <c r="S48" s="62"/>
      <c r="T48" s="49"/>
      <c r="U48" s="49"/>
      <c r="V48" s="49"/>
      <c r="W48" s="49"/>
      <c r="X48" s="52"/>
      <c r="Y48" s="8"/>
    </row>
    <row r="49" spans="2:25">
      <c r="B49" s="5"/>
      <c r="C49" s="55"/>
      <c r="D49" s="49"/>
      <c r="E49" s="49"/>
      <c r="F49" s="49"/>
      <c r="G49" s="49"/>
      <c r="H49" s="49"/>
      <c r="I49" s="49"/>
      <c r="J49" s="49"/>
      <c r="K49" s="49"/>
      <c r="L49" s="49"/>
      <c r="M49" s="52"/>
      <c r="N49" s="49"/>
      <c r="O49" s="64"/>
      <c r="P49" s="62"/>
      <c r="Q49" s="62"/>
      <c r="R49" s="62"/>
      <c r="S49" s="62"/>
      <c r="T49" s="49"/>
      <c r="U49" s="49"/>
      <c r="V49" s="49"/>
      <c r="W49" s="49"/>
      <c r="X49" s="625"/>
      <c r="Y49" s="8"/>
    </row>
    <row r="50" spans="2:25">
      <c r="B50" s="5"/>
      <c r="C50" s="55"/>
      <c r="D50" s="49"/>
      <c r="E50" s="49"/>
      <c r="F50" s="49"/>
      <c r="G50" s="49"/>
      <c r="H50" s="49"/>
      <c r="I50" s="49"/>
      <c r="J50" s="49"/>
      <c r="K50" s="49"/>
      <c r="L50" s="49"/>
      <c r="M50" s="52"/>
      <c r="N50" s="49"/>
      <c r="O50" s="60"/>
      <c r="P50" s="641"/>
      <c r="Q50" s="641"/>
      <c r="R50" s="641"/>
      <c r="S50" s="641"/>
      <c r="T50" s="60"/>
      <c r="U50" s="60"/>
      <c r="V50" s="60"/>
      <c r="W50" s="60"/>
      <c r="X50" s="60"/>
      <c r="Y50" s="8"/>
    </row>
    <row r="51" spans="2:25">
      <c r="B51" s="5"/>
      <c r="C51" s="55" t="s">
        <v>279</v>
      </c>
      <c r="D51" s="49"/>
      <c r="E51" s="49"/>
      <c r="F51" s="49"/>
      <c r="G51" s="49"/>
      <c r="H51" s="624" t="s">
        <v>102</v>
      </c>
      <c r="I51" s="631" t="s">
        <v>46</v>
      </c>
      <c r="J51" s="49"/>
      <c r="K51" s="49"/>
      <c r="L51" s="49"/>
      <c r="M51" s="632" t="s">
        <v>104</v>
      </c>
      <c r="N51" s="49"/>
      <c r="O51" s="620" t="s">
        <v>93</v>
      </c>
      <c r="P51" s="620"/>
      <c r="Q51" s="49"/>
      <c r="R51" s="49"/>
      <c r="S51" s="49"/>
      <c r="T51" s="49"/>
      <c r="U51" s="49"/>
      <c r="V51" s="49"/>
      <c r="W51" s="49"/>
      <c r="X51" s="49"/>
      <c r="Y51" s="8"/>
    </row>
    <row r="52" spans="2:25">
      <c r="B52" s="5"/>
      <c r="C52" s="642" t="s">
        <v>280</v>
      </c>
      <c r="D52" s="49"/>
      <c r="E52" s="49"/>
      <c r="F52" s="49"/>
      <c r="G52" s="49"/>
      <c r="H52" s="49"/>
      <c r="I52" s="49"/>
      <c r="J52" s="49"/>
      <c r="K52" s="49"/>
      <c r="L52" s="49"/>
      <c r="M52" s="52"/>
      <c r="N52" s="49"/>
      <c r="O52" s="54"/>
      <c r="P52" s="60"/>
      <c r="Q52" s="60"/>
      <c r="R52" s="60"/>
      <c r="S52" s="60"/>
      <c r="T52" s="60"/>
      <c r="U52" s="60"/>
      <c r="V52" s="60"/>
      <c r="W52" s="60"/>
      <c r="X52" s="623"/>
      <c r="Y52" s="8"/>
    </row>
    <row r="53" spans="2:25">
      <c r="B53" s="5"/>
      <c r="C53" s="642" t="s">
        <v>316</v>
      </c>
      <c r="D53" s="49"/>
      <c r="E53" s="49"/>
      <c r="F53" s="49"/>
      <c r="G53" s="49"/>
      <c r="H53" s="49"/>
      <c r="I53" s="49"/>
      <c r="J53" s="49"/>
      <c r="K53" s="49"/>
      <c r="L53" s="49"/>
      <c r="M53" s="52"/>
      <c r="N53" s="49"/>
      <c r="O53" s="55"/>
      <c r="P53" s="49"/>
      <c r="Q53" s="49"/>
      <c r="R53" s="49"/>
      <c r="S53" s="49"/>
      <c r="T53" s="49"/>
      <c r="U53" s="49"/>
      <c r="V53" s="49"/>
      <c r="W53" s="49"/>
      <c r="X53" s="52"/>
      <c r="Y53" s="8"/>
    </row>
    <row r="54" spans="2:25">
      <c r="B54" s="5"/>
      <c r="C54" s="642" t="s">
        <v>459</v>
      </c>
      <c r="D54" s="49"/>
      <c r="E54" s="49"/>
      <c r="F54" s="49"/>
      <c r="G54" s="49"/>
      <c r="H54" s="49"/>
      <c r="I54" s="49"/>
      <c r="J54" s="49"/>
      <c r="K54" s="49"/>
      <c r="L54" s="49"/>
      <c r="M54" s="52"/>
      <c r="N54" s="49"/>
      <c r="O54" s="55"/>
      <c r="P54" s="49"/>
      <c r="Q54" s="49"/>
      <c r="R54" s="49"/>
      <c r="S54" s="49"/>
      <c r="T54" s="49"/>
      <c r="U54" s="49"/>
      <c r="V54" s="49"/>
      <c r="W54" s="49"/>
      <c r="X54" s="52"/>
      <c r="Y54" s="8"/>
    </row>
    <row r="55" spans="2:25" ht="18" customHeight="1">
      <c r="B55" s="5"/>
      <c r="C55" s="642" t="s">
        <v>460</v>
      </c>
      <c r="D55" s="49"/>
      <c r="E55" s="49"/>
      <c r="F55" s="49"/>
      <c r="G55" s="49"/>
      <c r="H55" s="49"/>
      <c r="I55" s="49"/>
      <c r="J55" s="49"/>
      <c r="K55" s="49"/>
      <c r="L55" s="49"/>
      <c r="M55" s="52"/>
      <c r="N55" s="49"/>
      <c r="O55" s="55"/>
      <c r="P55" s="49"/>
      <c r="Q55" s="49"/>
      <c r="R55" s="49"/>
      <c r="S55" s="49"/>
      <c r="T55" s="49"/>
      <c r="U55" s="49"/>
      <c r="V55" s="49"/>
      <c r="W55" s="49"/>
      <c r="X55" s="52"/>
      <c r="Y55" s="8"/>
    </row>
    <row r="56" spans="2:25" ht="20.25" customHeight="1">
      <c r="B56" s="5"/>
      <c r="C56" s="642" t="s">
        <v>461</v>
      </c>
      <c r="D56" s="49"/>
      <c r="E56" s="49"/>
      <c r="F56" s="49"/>
      <c r="G56" s="49"/>
      <c r="H56" s="49"/>
      <c r="I56" s="49"/>
      <c r="J56" s="49"/>
      <c r="K56" s="49"/>
      <c r="L56" s="49"/>
      <c r="M56" s="52"/>
      <c r="N56" s="49"/>
      <c r="O56" s="55"/>
      <c r="P56" s="49"/>
      <c r="Q56" s="49"/>
      <c r="R56" s="49"/>
      <c r="S56" s="49"/>
      <c r="T56" s="49"/>
      <c r="U56" s="49"/>
      <c r="V56" s="49"/>
      <c r="W56" s="49"/>
      <c r="X56" s="52"/>
      <c r="Y56" s="8"/>
    </row>
    <row r="57" spans="2:25" ht="20.25" customHeight="1">
      <c r="B57" s="5"/>
      <c r="C57" s="825" t="s">
        <v>719</v>
      </c>
      <c r="D57" s="49"/>
      <c r="E57" s="49"/>
      <c r="F57" s="49"/>
      <c r="G57" s="49"/>
      <c r="H57" s="49"/>
      <c r="I57" s="49"/>
      <c r="J57" s="49"/>
      <c r="K57" s="49"/>
      <c r="L57" s="49"/>
      <c r="M57" s="52"/>
      <c r="N57" s="49"/>
      <c r="O57" s="55"/>
      <c r="P57" s="49"/>
      <c r="Q57" s="49"/>
      <c r="R57" s="49"/>
      <c r="S57" s="49"/>
      <c r="T57" s="49"/>
      <c r="U57" s="49"/>
      <c r="V57" s="49"/>
      <c r="W57" s="49"/>
      <c r="X57" s="52"/>
      <c r="Y57" s="8"/>
    </row>
    <row r="58" spans="2:25" ht="20.25" customHeight="1">
      <c r="B58" s="5"/>
      <c r="C58" s="825" t="s">
        <v>721</v>
      </c>
      <c r="D58" s="49"/>
      <c r="E58" s="49"/>
      <c r="F58" s="49"/>
      <c r="G58" s="49"/>
      <c r="H58" s="49"/>
      <c r="I58" s="49"/>
      <c r="J58" s="49"/>
      <c r="K58" s="49"/>
      <c r="L58" s="49"/>
      <c r="M58" s="52"/>
      <c r="N58" s="49"/>
      <c r="O58" s="55"/>
      <c r="P58" s="49"/>
      <c r="Q58" s="49"/>
      <c r="R58" s="49"/>
      <c r="S58" s="49"/>
      <c r="T58" s="49"/>
      <c r="U58" s="49"/>
      <c r="V58" s="49"/>
      <c r="W58" s="49"/>
      <c r="X58" s="52"/>
      <c r="Y58" s="8"/>
    </row>
    <row r="59" spans="2:25">
      <c r="B59" s="5"/>
      <c r="C59" s="825" t="s">
        <v>720</v>
      </c>
      <c r="D59" s="63"/>
      <c r="E59" s="63"/>
      <c r="F59" s="63"/>
      <c r="G59" s="63"/>
      <c r="H59" s="63"/>
      <c r="I59" s="63"/>
      <c r="J59" s="63"/>
      <c r="K59" s="63"/>
      <c r="L59" s="63"/>
      <c r="M59" s="625"/>
      <c r="N59" s="49"/>
      <c r="O59" s="64"/>
      <c r="P59" s="63"/>
      <c r="Q59" s="63"/>
      <c r="R59" s="63"/>
      <c r="S59" s="63"/>
      <c r="T59" s="63"/>
      <c r="U59" s="63"/>
      <c r="V59" s="63"/>
      <c r="W59" s="63"/>
      <c r="X59" s="625"/>
      <c r="Y59" s="8"/>
    </row>
    <row r="60" spans="2:25">
      <c r="B60" s="5"/>
      <c r="C60" s="626" t="s">
        <v>609</v>
      </c>
      <c r="D60" s="626"/>
      <c r="E60" s="626"/>
      <c r="F60" s="626"/>
      <c r="G60" s="626"/>
      <c r="H60" s="626"/>
      <c r="I60" s="626"/>
      <c r="J60" s="626"/>
      <c r="K60" s="626"/>
      <c r="L60" s="626"/>
      <c r="M60" s="626"/>
      <c r="N60" s="620"/>
      <c r="O60" s="620" t="s">
        <v>47</v>
      </c>
      <c r="P60" s="49"/>
      <c r="Q60" s="49"/>
      <c r="R60" s="49"/>
      <c r="S60" s="49"/>
      <c r="T60" s="49"/>
      <c r="U60" s="49"/>
      <c r="V60" s="49"/>
      <c r="W60" s="49"/>
      <c r="X60" s="49"/>
      <c r="Y60" s="8"/>
    </row>
    <row r="61" spans="2:25">
      <c r="B61" s="5"/>
      <c r="C61" s="622" t="s">
        <v>286</v>
      </c>
      <c r="D61" s="60"/>
      <c r="E61" s="60"/>
      <c r="F61" s="60"/>
      <c r="G61" s="60"/>
      <c r="H61" s="60"/>
      <c r="I61" s="60"/>
      <c r="J61" s="60"/>
      <c r="K61" s="60"/>
      <c r="L61" s="60"/>
      <c r="M61" s="623"/>
      <c r="N61" s="49"/>
      <c r="O61" s="643" t="s">
        <v>22</v>
      </c>
      <c r="P61" s="627" t="s">
        <v>23</v>
      </c>
      <c r="Q61" s="789" t="s">
        <v>50</v>
      </c>
      <c r="R61" s="789"/>
      <c r="S61" s="789"/>
      <c r="T61" s="789"/>
      <c r="U61" s="789"/>
      <c r="V61" s="789"/>
      <c r="W61" s="58" t="s">
        <v>24</v>
      </c>
      <c r="X61" s="58" t="s">
        <v>97</v>
      </c>
      <c r="Y61" s="8"/>
    </row>
    <row r="62" spans="2:25">
      <c r="B62" s="5"/>
      <c r="C62" s="642" t="s">
        <v>113</v>
      </c>
      <c r="D62" s="49"/>
      <c r="E62" s="49"/>
      <c r="F62" s="49"/>
      <c r="G62" s="49"/>
      <c r="H62" s="49"/>
      <c r="I62" s="49"/>
      <c r="J62" s="49"/>
      <c r="K62" s="49"/>
      <c r="L62" s="49"/>
      <c r="M62" s="52"/>
      <c r="N62" s="49"/>
      <c r="O62" s="644" t="s">
        <v>31</v>
      </c>
      <c r="P62" s="645" t="s">
        <v>26</v>
      </c>
      <c r="Q62" s="597" t="s">
        <v>52</v>
      </c>
      <c r="R62" s="599"/>
      <c r="S62" s="599"/>
      <c r="T62" s="599"/>
      <c r="U62" s="599"/>
      <c r="V62" s="600"/>
      <c r="W62" s="646"/>
      <c r="X62" s="645" t="s">
        <v>27</v>
      </c>
      <c r="Y62" s="8"/>
    </row>
    <row r="63" spans="2:25">
      <c r="B63" s="5"/>
      <c r="C63" s="642" t="s">
        <v>328</v>
      </c>
      <c r="D63" s="49"/>
      <c r="E63" s="49"/>
      <c r="F63" s="49"/>
      <c r="G63" s="49"/>
      <c r="H63" s="49"/>
      <c r="I63" s="49"/>
      <c r="J63" s="49"/>
      <c r="K63" s="49"/>
      <c r="L63" s="49"/>
      <c r="M63" s="52"/>
      <c r="N63" s="49"/>
      <c r="O63" s="644" t="s">
        <v>31</v>
      </c>
      <c r="P63" s="645" t="s">
        <v>26</v>
      </c>
      <c r="Q63" s="597" t="s">
        <v>53</v>
      </c>
      <c r="R63" s="599"/>
      <c r="S63" s="599"/>
      <c r="T63" s="599"/>
      <c r="U63" s="599"/>
      <c r="V63" s="600"/>
      <c r="W63" s="646"/>
      <c r="X63" s="645" t="s">
        <v>27</v>
      </c>
      <c r="Y63" s="8"/>
    </row>
    <row r="64" spans="2:25">
      <c r="B64" s="5"/>
      <c r="C64" s="642" t="s">
        <v>329</v>
      </c>
      <c r="D64" s="49"/>
      <c r="E64" s="49"/>
      <c r="F64" s="49"/>
      <c r="G64" s="49"/>
      <c r="H64" s="49"/>
      <c r="I64" s="49"/>
      <c r="J64" s="49"/>
      <c r="K64" s="49"/>
      <c r="L64" s="49"/>
      <c r="M64" s="52"/>
      <c r="N64" s="49"/>
      <c r="O64" s="647">
        <v>45275</v>
      </c>
      <c r="P64" s="648" t="s">
        <v>114</v>
      </c>
      <c r="Q64" s="649" t="s">
        <v>308</v>
      </c>
      <c r="R64" s="650"/>
      <c r="S64" s="650"/>
      <c r="T64" s="650"/>
      <c r="U64" s="650"/>
      <c r="V64" s="651"/>
      <c r="W64" s="652"/>
      <c r="X64" s="645" t="s">
        <v>27</v>
      </c>
      <c r="Y64" s="8"/>
    </row>
    <row r="65" spans="2:25">
      <c r="B65" s="5"/>
      <c r="C65" s="642" t="s">
        <v>330</v>
      </c>
      <c r="D65" s="49"/>
      <c r="E65" s="49"/>
      <c r="F65" s="49"/>
      <c r="G65" s="49"/>
      <c r="H65" s="49"/>
      <c r="I65" s="49"/>
      <c r="J65" s="49"/>
      <c r="K65" s="49"/>
      <c r="L65" s="49"/>
      <c r="M65" s="52"/>
      <c r="N65" s="49"/>
      <c r="O65" s="647">
        <v>45275</v>
      </c>
      <c r="P65" s="648" t="s">
        <v>114</v>
      </c>
      <c r="Q65" s="649" t="s">
        <v>309</v>
      </c>
      <c r="R65" s="650"/>
      <c r="S65" s="650"/>
      <c r="T65" s="650"/>
      <c r="U65" s="650"/>
      <c r="V65" s="651"/>
      <c r="W65" s="652"/>
      <c r="X65" s="645" t="s">
        <v>27</v>
      </c>
      <c r="Y65" s="8"/>
    </row>
    <row r="66" spans="2:25" ht="17.25" customHeight="1">
      <c r="B66" s="5"/>
      <c r="C66" s="64" t="s">
        <v>477</v>
      </c>
      <c r="D66" s="63"/>
      <c r="E66" s="63"/>
      <c r="F66" s="63"/>
      <c r="G66" s="63"/>
      <c r="H66" s="63"/>
      <c r="I66" s="63"/>
      <c r="J66" s="63"/>
      <c r="K66" s="63"/>
      <c r="L66" s="63"/>
      <c r="M66" s="625"/>
      <c r="N66" s="49"/>
      <c r="O66" s="647"/>
      <c r="P66" s="648"/>
      <c r="Q66" s="649"/>
      <c r="R66" s="650"/>
      <c r="S66" s="650"/>
      <c r="T66" s="650"/>
      <c r="U66" s="650"/>
      <c r="V66" s="651"/>
      <c r="W66" s="652"/>
      <c r="X66" s="646"/>
      <c r="Y66" s="8"/>
    </row>
    <row r="67" spans="2:25">
      <c r="B67" s="5"/>
      <c r="C67" s="620" t="s">
        <v>99</v>
      </c>
      <c r="D67" s="49"/>
      <c r="E67" s="49"/>
      <c r="F67" s="49"/>
      <c r="G67" s="49"/>
      <c r="H67" s="49"/>
      <c r="I67" s="49"/>
      <c r="J67" s="49"/>
      <c r="K67" s="49"/>
      <c r="L67" s="49"/>
      <c r="M67" s="49"/>
      <c r="N67" s="49"/>
      <c r="O67" s="49"/>
      <c r="P67" s="49"/>
      <c r="Q67" s="49"/>
      <c r="R67" s="49"/>
      <c r="S67" s="49"/>
      <c r="T67" s="49"/>
      <c r="U67" s="49"/>
      <c r="V67" s="49"/>
      <c r="W67" s="49"/>
      <c r="X67" s="49"/>
      <c r="Y67" s="8"/>
    </row>
    <row r="68" spans="2:25">
      <c r="B68" s="5"/>
      <c r="C68" s="618"/>
      <c r="D68" s="618"/>
      <c r="E68" s="618"/>
      <c r="F68" s="618"/>
      <c r="G68" s="618"/>
      <c r="H68" s="618"/>
      <c r="I68" s="618"/>
      <c r="J68" s="618"/>
      <c r="K68" s="618"/>
      <c r="L68" s="618"/>
      <c r="M68" s="618"/>
      <c r="N68" s="618"/>
      <c r="O68" s="618"/>
      <c r="P68" s="49"/>
      <c r="Q68" s="49"/>
      <c r="R68" s="49"/>
      <c r="S68" s="49"/>
      <c r="T68" s="49"/>
      <c r="U68" s="49"/>
      <c r="V68" s="49"/>
      <c r="W68" s="49"/>
      <c r="X68" s="49"/>
      <c r="Y68" s="8"/>
    </row>
    <row r="69" spans="2:25">
      <c r="B69" s="5"/>
      <c r="C69" s="653"/>
      <c r="D69" s="618"/>
      <c r="E69" s="618"/>
      <c r="F69" s="618"/>
      <c r="G69" s="618"/>
      <c r="H69" s="618"/>
      <c r="I69" s="618"/>
      <c r="J69" s="618"/>
      <c r="K69" s="618"/>
      <c r="L69" s="618"/>
      <c r="M69" s="618"/>
      <c r="N69" s="618"/>
      <c r="O69" s="618"/>
      <c r="P69" s="49"/>
      <c r="Q69" s="49"/>
      <c r="R69" s="49"/>
      <c r="S69" s="49"/>
      <c r="T69" s="49"/>
      <c r="U69" s="49"/>
      <c r="V69" s="49"/>
      <c r="W69" s="49"/>
      <c r="X69" s="49"/>
      <c r="Y69" s="8"/>
    </row>
    <row r="70" spans="2:25">
      <c r="B70" s="5"/>
      <c r="C70" s="654"/>
      <c r="D70" s="655"/>
      <c r="E70" s="655"/>
      <c r="F70" s="655"/>
      <c r="G70" s="655"/>
      <c r="H70" s="655"/>
      <c r="I70" s="655"/>
      <c r="J70" s="655"/>
      <c r="K70" s="655"/>
      <c r="L70" s="655"/>
      <c r="M70" s="655"/>
      <c r="N70" s="655"/>
      <c r="O70" s="655"/>
      <c r="P70" s="655"/>
      <c r="Q70" s="618"/>
      <c r="R70" s="49"/>
      <c r="S70" s="49"/>
      <c r="T70" s="49"/>
      <c r="U70" s="49"/>
      <c r="V70" s="49"/>
      <c r="W70" s="49"/>
      <c r="X70" s="49"/>
      <c r="Y70" s="8"/>
    </row>
    <row r="71" spans="2:25" ht="16.5" thickBot="1">
      <c r="B71" s="17"/>
      <c r="C71" s="656"/>
      <c r="D71" s="657"/>
      <c r="E71" s="657"/>
      <c r="F71" s="657"/>
      <c r="G71" s="657"/>
      <c r="H71" s="657"/>
      <c r="I71" s="657"/>
      <c r="J71" s="657"/>
      <c r="K71" s="657"/>
      <c r="L71" s="657"/>
      <c r="M71" s="657"/>
      <c r="N71" s="657"/>
      <c r="O71" s="657"/>
      <c r="P71" s="657"/>
      <c r="Q71" s="657"/>
      <c r="R71" s="628"/>
      <c r="S71" s="628"/>
      <c r="T71" s="628"/>
      <c r="U71" s="628"/>
      <c r="V71" s="628"/>
      <c r="W71" s="628"/>
      <c r="X71" s="628"/>
      <c r="Y71" s="19"/>
    </row>
  </sheetData>
  <mergeCells count="2">
    <mergeCell ref="C1:X1"/>
    <mergeCell ref="Q61:V61"/>
  </mergeCells>
  <phoneticPr fontId="5" type="noConversion"/>
  <printOptions horizontalCentered="1"/>
  <pageMargins left="0.11811023622047245" right="0.11811023622047245" top="0.55118110236220474" bottom="0.15748031496062992" header="0.31496062992125984" footer="0.31496062992125984"/>
  <pageSetup paperSize="8" scale="82"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3BB9D-B8B5-4F11-8AEA-FA0772448BEF}">
  <sheetPr codeName="工作表5"/>
  <dimension ref="B1:BX72"/>
  <sheetViews>
    <sheetView zoomScale="85" zoomScaleNormal="85" workbookViewId="0">
      <selection activeCell="O19" sqref="O19"/>
    </sheetView>
  </sheetViews>
  <sheetFormatPr defaultRowHeight="15.75"/>
  <cols>
    <col min="1" max="1" width="2.125" style="4" customWidth="1"/>
    <col min="2" max="2" width="2.625" style="4" customWidth="1"/>
    <col min="3" max="9" width="9" style="4" bestFit="1"/>
    <col min="10" max="12" width="0" style="4" hidden="1" customWidth="1"/>
    <col min="13" max="13" width="9" style="4" bestFit="1"/>
    <col min="14" max="14" width="2.625" style="4" customWidth="1"/>
    <col min="15" max="15" width="13.625" style="4" customWidth="1"/>
    <col min="16" max="24" width="9" style="4" bestFit="1"/>
    <col min="25" max="25" width="3.125" style="4" customWidth="1"/>
    <col min="26" max="257" width="9" style="4" bestFit="1"/>
    <col min="258" max="258" width="2.625" style="4" customWidth="1"/>
    <col min="259" max="265" width="9" style="4" bestFit="1"/>
    <col min="266" max="268" width="0" style="4" hidden="1" customWidth="1"/>
    <col min="269" max="269" width="9" style="4" bestFit="1"/>
    <col min="270" max="270" width="2.625" style="4" customWidth="1"/>
    <col min="271" max="280" width="9" style="4" bestFit="1"/>
    <col min="281" max="281" width="3.125" style="4" customWidth="1"/>
    <col min="282" max="513" width="9" style="4" bestFit="1"/>
    <col min="514" max="514" width="2.625" style="4" customWidth="1"/>
    <col min="515" max="521" width="9" style="4" bestFit="1"/>
    <col min="522" max="524" width="0" style="4" hidden="1" customWidth="1"/>
    <col min="525" max="525" width="9" style="4" bestFit="1"/>
    <col min="526" max="526" width="2.625" style="4" customWidth="1"/>
    <col min="527" max="536" width="9" style="4" bestFit="1"/>
    <col min="537" max="537" width="3.125" style="4" customWidth="1"/>
    <col min="538" max="769" width="9" style="4" bestFit="1"/>
    <col min="770" max="770" width="2.625" style="4" customWidth="1"/>
    <col min="771" max="777" width="9" style="4" bestFit="1"/>
    <col min="778" max="780" width="0" style="4" hidden="1" customWidth="1"/>
    <col min="781" max="781" width="9" style="4" bestFit="1"/>
    <col min="782" max="782" width="2.625" style="4" customWidth="1"/>
    <col min="783" max="792" width="9" style="4" bestFit="1"/>
    <col min="793" max="793" width="3.125" style="4" customWidth="1"/>
    <col min="794" max="1025" width="9" style="4" bestFit="1"/>
    <col min="1026" max="1026" width="2.625" style="4" customWidth="1"/>
    <col min="1027" max="1033" width="9" style="4" bestFit="1"/>
    <col min="1034" max="1036" width="0" style="4" hidden="1" customWidth="1"/>
    <col min="1037" max="1037" width="9" style="4" bestFit="1"/>
    <col min="1038" max="1038" width="2.625" style="4" customWidth="1"/>
    <col min="1039" max="1048" width="9" style="4" bestFit="1"/>
    <col min="1049" max="1049" width="3.125" style="4" customWidth="1"/>
    <col min="1050" max="1281" width="9" style="4" bestFit="1"/>
    <col min="1282" max="1282" width="2.625" style="4" customWidth="1"/>
    <col min="1283" max="1289" width="9" style="4" bestFit="1"/>
    <col min="1290" max="1292" width="0" style="4" hidden="1" customWidth="1"/>
    <col min="1293" max="1293" width="9" style="4" bestFit="1"/>
    <col min="1294" max="1294" width="2.625" style="4" customWidth="1"/>
    <col min="1295" max="1304" width="9" style="4" bestFit="1"/>
    <col min="1305" max="1305" width="3.125" style="4" customWidth="1"/>
    <col min="1306" max="1537" width="9" style="4" bestFit="1"/>
    <col min="1538" max="1538" width="2.625" style="4" customWidth="1"/>
    <col min="1539" max="1545" width="9" style="4" bestFit="1"/>
    <col min="1546" max="1548" width="0" style="4" hidden="1" customWidth="1"/>
    <col min="1549" max="1549" width="9" style="4" bestFit="1"/>
    <col min="1550" max="1550" width="2.625" style="4" customWidth="1"/>
    <col min="1551" max="1560" width="9" style="4" bestFit="1"/>
    <col min="1561" max="1561" width="3.125" style="4" customWidth="1"/>
    <col min="1562" max="1793" width="9" style="4" bestFit="1"/>
    <col min="1794" max="1794" width="2.625" style="4" customWidth="1"/>
    <col min="1795" max="1801" width="9" style="4" bestFit="1"/>
    <col min="1802" max="1804" width="0" style="4" hidden="1" customWidth="1"/>
    <col min="1805" max="1805" width="9" style="4" bestFit="1"/>
    <col min="1806" max="1806" width="2.625" style="4" customWidth="1"/>
    <col min="1807" max="1816" width="9" style="4" bestFit="1"/>
    <col min="1817" max="1817" width="3.125" style="4" customWidth="1"/>
    <col min="1818" max="2049" width="9" style="4" bestFit="1"/>
    <col min="2050" max="2050" width="2.625" style="4" customWidth="1"/>
    <col min="2051" max="2057" width="9" style="4" bestFit="1"/>
    <col min="2058" max="2060" width="0" style="4" hidden="1" customWidth="1"/>
    <col min="2061" max="2061" width="9" style="4" bestFit="1"/>
    <col min="2062" max="2062" width="2.625" style="4" customWidth="1"/>
    <col min="2063" max="2072" width="9" style="4" bestFit="1"/>
    <col min="2073" max="2073" width="3.125" style="4" customWidth="1"/>
    <col min="2074" max="2305" width="9" style="4" bestFit="1"/>
    <col min="2306" max="2306" width="2.625" style="4" customWidth="1"/>
    <col min="2307" max="2313" width="9" style="4" bestFit="1"/>
    <col min="2314" max="2316" width="0" style="4" hidden="1" customWidth="1"/>
    <col min="2317" max="2317" width="9" style="4" bestFit="1"/>
    <col min="2318" max="2318" width="2.625" style="4" customWidth="1"/>
    <col min="2319" max="2328" width="9" style="4" bestFit="1"/>
    <col min="2329" max="2329" width="3.125" style="4" customWidth="1"/>
    <col min="2330" max="2561" width="9" style="4" bestFit="1"/>
    <col min="2562" max="2562" width="2.625" style="4" customWidth="1"/>
    <col min="2563" max="2569" width="9" style="4" bestFit="1"/>
    <col min="2570" max="2572" width="0" style="4" hidden="1" customWidth="1"/>
    <col min="2573" max="2573" width="9" style="4" bestFit="1"/>
    <col min="2574" max="2574" width="2.625" style="4" customWidth="1"/>
    <col min="2575" max="2584" width="9" style="4" bestFit="1"/>
    <col min="2585" max="2585" width="3.125" style="4" customWidth="1"/>
    <col min="2586" max="2817" width="9" style="4" bestFit="1"/>
    <col min="2818" max="2818" width="2.625" style="4" customWidth="1"/>
    <col min="2819" max="2825" width="9" style="4" bestFit="1"/>
    <col min="2826" max="2828" width="0" style="4" hidden="1" customWidth="1"/>
    <col min="2829" max="2829" width="9" style="4" bestFit="1"/>
    <col min="2830" max="2830" width="2.625" style="4" customWidth="1"/>
    <col min="2831" max="2840" width="9" style="4" bestFit="1"/>
    <col min="2841" max="2841" width="3.125" style="4" customWidth="1"/>
    <col min="2842" max="3073" width="9" style="4" bestFit="1"/>
    <col min="3074" max="3074" width="2.625" style="4" customWidth="1"/>
    <col min="3075" max="3081" width="9" style="4" bestFit="1"/>
    <col min="3082" max="3084" width="0" style="4" hidden="1" customWidth="1"/>
    <col min="3085" max="3085" width="9" style="4" bestFit="1"/>
    <col min="3086" max="3086" width="2.625" style="4" customWidth="1"/>
    <col min="3087" max="3096" width="9" style="4" bestFit="1"/>
    <col min="3097" max="3097" width="3.125" style="4" customWidth="1"/>
    <col min="3098" max="3329" width="9" style="4" bestFit="1"/>
    <col min="3330" max="3330" width="2.625" style="4" customWidth="1"/>
    <col min="3331" max="3337" width="9" style="4" bestFit="1"/>
    <col min="3338" max="3340" width="0" style="4" hidden="1" customWidth="1"/>
    <col min="3341" max="3341" width="9" style="4" bestFit="1"/>
    <col min="3342" max="3342" width="2.625" style="4" customWidth="1"/>
    <col min="3343" max="3352" width="9" style="4" bestFit="1"/>
    <col min="3353" max="3353" width="3.125" style="4" customWidth="1"/>
    <col min="3354" max="3585" width="9" style="4" bestFit="1"/>
    <col min="3586" max="3586" width="2.625" style="4" customWidth="1"/>
    <col min="3587" max="3593" width="9" style="4" bestFit="1"/>
    <col min="3594" max="3596" width="0" style="4" hidden="1" customWidth="1"/>
    <col min="3597" max="3597" width="9" style="4" bestFit="1"/>
    <col min="3598" max="3598" width="2.625" style="4" customWidth="1"/>
    <col min="3599" max="3608" width="9" style="4" bestFit="1"/>
    <col min="3609" max="3609" width="3.125" style="4" customWidth="1"/>
    <col min="3610" max="3841" width="9" style="4" bestFit="1"/>
    <col min="3842" max="3842" width="2.625" style="4" customWidth="1"/>
    <col min="3843" max="3849" width="9" style="4" bestFit="1"/>
    <col min="3850" max="3852" width="0" style="4" hidden="1" customWidth="1"/>
    <col min="3853" max="3853" width="9" style="4" bestFit="1"/>
    <col min="3854" max="3854" width="2.625" style="4" customWidth="1"/>
    <col min="3855" max="3864" width="9" style="4" bestFit="1"/>
    <col min="3865" max="3865" width="3.125" style="4" customWidth="1"/>
    <col min="3866" max="4097" width="9" style="4" bestFit="1"/>
    <col min="4098" max="4098" width="2.625" style="4" customWidth="1"/>
    <col min="4099" max="4105" width="9" style="4" bestFit="1"/>
    <col min="4106" max="4108" width="0" style="4" hidden="1" customWidth="1"/>
    <col min="4109" max="4109" width="9" style="4" bestFit="1"/>
    <col min="4110" max="4110" width="2.625" style="4" customWidth="1"/>
    <col min="4111" max="4120" width="9" style="4" bestFit="1"/>
    <col min="4121" max="4121" width="3.125" style="4" customWidth="1"/>
    <col min="4122" max="4353" width="9" style="4" bestFit="1"/>
    <col min="4354" max="4354" width="2.625" style="4" customWidth="1"/>
    <col min="4355" max="4361" width="9" style="4" bestFit="1"/>
    <col min="4362" max="4364" width="0" style="4" hidden="1" customWidth="1"/>
    <col min="4365" max="4365" width="9" style="4" bestFit="1"/>
    <col min="4366" max="4366" width="2.625" style="4" customWidth="1"/>
    <col min="4367" max="4376" width="9" style="4" bestFit="1"/>
    <col min="4377" max="4377" width="3.125" style="4" customWidth="1"/>
    <col min="4378" max="4609" width="9" style="4" bestFit="1"/>
    <col min="4610" max="4610" width="2.625" style="4" customWidth="1"/>
    <col min="4611" max="4617" width="9" style="4" bestFit="1"/>
    <col min="4618" max="4620" width="0" style="4" hidden="1" customWidth="1"/>
    <col min="4621" max="4621" width="9" style="4" bestFit="1"/>
    <col min="4622" max="4622" width="2.625" style="4" customWidth="1"/>
    <col min="4623" max="4632" width="9" style="4" bestFit="1"/>
    <col min="4633" max="4633" width="3.125" style="4" customWidth="1"/>
    <col min="4634" max="4865" width="9" style="4" bestFit="1"/>
    <col min="4866" max="4866" width="2.625" style="4" customWidth="1"/>
    <col min="4867" max="4873" width="9" style="4" bestFit="1"/>
    <col min="4874" max="4876" width="0" style="4" hidden="1" customWidth="1"/>
    <col min="4877" max="4877" width="9" style="4" bestFit="1"/>
    <col min="4878" max="4878" width="2.625" style="4" customWidth="1"/>
    <col min="4879" max="4888" width="9" style="4" bestFit="1"/>
    <col min="4889" max="4889" width="3.125" style="4" customWidth="1"/>
    <col min="4890" max="5121" width="9" style="4" bestFit="1"/>
    <col min="5122" max="5122" width="2.625" style="4" customWidth="1"/>
    <col min="5123" max="5129" width="9" style="4" bestFit="1"/>
    <col min="5130" max="5132" width="0" style="4" hidden="1" customWidth="1"/>
    <col min="5133" max="5133" width="9" style="4" bestFit="1"/>
    <col min="5134" max="5134" width="2.625" style="4" customWidth="1"/>
    <col min="5135" max="5144" width="9" style="4" bestFit="1"/>
    <col min="5145" max="5145" width="3.125" style="4" customWidth="1"/>
    <col min="5146" max="5377" width="9" style="4" bestFit="1"/>
    <col min="5378" max="5378" width="2.625" style="4" customWidth="1"/>
    <col min="5379" max="5385" width="9" style="4" bestFit="1"/>
    <col min="5386" max="5388" width="0" style="4" hidden="1" customWidth="1"/>
    <col min="5389" max="5389" width="9" style="4" bestFit="1"/>
    <col min="5390" max="5390" width="2.625" style="4" customWidth="1"/>
    <col min="5391" max="5400" width="9" style="4" bestFit="1"/>
    <col min="5401" max="5401" width="3.125" style="4" customWidth="1"/>
    <col min="5402" max="5633" width="9" style="4" bestFit="1"/>
    <col min="5634" max="5634" width="2.625" style="4" customWidth="1"/>
    <col min="5635" max="5641" width="9" style="4" bestFit="1"/>
    <col min="5642" max="5644" width="0" style="4" hidden="1" customWidth="1"/>
    <col min="5645" max="5645" width="9" style="4" bestFit="1"/>
    <col min="5646" max="5646" width="2.625" style="4" customWidth="1"/>
    <col min="5647" max="5656" width="9" style="4" bestFit="1"/>
    <col min="5657" max="5657" width="3.125" style="4" customWidth="1"/>
    <col min="5658" max="5889" width="9" style="4" bestFit="1"/>
    <col min="5890" max="5890" width="2.625" style="4" customWidth="1"/>
    <col min="5891" max="5897" width="9" style="4" bestFit="1"/>
    <col min="5898" max="5900" width="0" style="4" hidden="1" customWidth="1"/>
    <col min="5901" max="5901" width="9" style="4" bestFit="1"/>
    <col min="5902" max="5902" width="2.625" style="4" customWidth="1"/>
    <col min="5903" max="5912" width="9" style="4" bestFit="1"/>
    <col min="5913" max="5913" width="3.125" style="4" customWidth="1"/>
    <col min="5914" max="6145" width="9" style="4" bestFit="1"/>
    <col min="6146" max="6146" width="2.625" style="4" customWidth="1"/>
    <col min="6147" max="6153" width="9" style="4" bestFit="1"/>
    <col min="6154" max="6156" width="0" style="4" hidden="1" customWidth="1"/>
    <col min="6157" max="6157" width="9" style="4" bestFit="1"/>
    <col min="6158" max="6158" width="2.625" style="4" customWidth="1"/>
    <col min="6159" max="6168" width="9" style="4" bestFit="1"/>
    <col min="6169" max="6169" width="3.125" style="4" customWidth="1"/>
    <col min="6170" max="6401" width="9" style="4" bestFit="1"/>
    <col min="6402" max="6402" width="2.625" style="4" customWidth="1"/>
    <col min="6403" max="6409" width="9" style="4" bestFit="1"/>
    <col min="6410" max="6412" width="0" style="4" hidden="1" customWidth="1"/>
    <col min="6413" max="6413" width="9" style="4" bestFit="1"/>
    <col min="6414" max="6414" width="2.625" style="4" customWidth="1"/>
    <col min="6415" max="6424" width="9" style="4" bestFit="1"/>
    <col min="6425" max="6425" width="3.125" style="4" customWidth="1"/>
    <col min="6426" max="6657" width="9" style="4" bestFit="1"/>
    <col min="6658" max="6658" width="2.625" style="4" customWidth="1"/>
    <col min="6659" max="6665" width="9" style="4" bestFit="1"/>
    <col min="6666" max="6668" width="0" style="4" hidden="1" customWidth="1"/>
    <col min="6669" max="6669" width="9" style="4" bestFit="1"/>
    <col min="6670" max="6670" width="2.625" style="4" customWidth="1"/>
    <col min="6671" max="6680" width="9" style="4" bestFit="1"/>
    <col min="6681" max="6681" width="3.125" style="4" customWidth="1"/>
    <col min="6682" max="6913" width="9" style="4" bestFit="1"/>
    <col min="6914" max="6914" width="2.625" style="4" customWidth="1"/>
    <col min="6915" max="6921" width="9" style="4" bestFit="1"/>
    <col min="6922" max="6924" width="0" style="4" hidden="1" customWidth="1"/>
    <col min="6925" max="6925" width="9" style="4" bestFit="1"/>
    <col min="6926" max="6926" width="2.625" style="4" customWidth="1"/>
    <col min="6927" max="6936" width="9" style="4" bestFit="1"/>
    <col min="6937" max="6937" width="3.125" style="4" customWidth="1"/>
    <col min="6938" max="7169" width="9" style="4" bestFit="1"/>
    <col min="7170" max="7170" width="2.625" style="4" customWidth="1"/>
    <col min="7171" max="7177" width="9" style="4" bestFit="1"/>
    <col min="7178" max="7180" width="0" style="4" hidden="1" customWidth="1"/>
    <col min="7181" max="7181" width="9" style="4" bestFit="1"/>
    <col min="7182" max="7182" width="2.625" style="4" customWidth="1"/>
    <col min="7183" max="7192" width="9" style="4" bestFit="1"/>
    <col min="7193" max="7193" width="3.125" style="4" customWidth="1"/>
    <col min="7194" max="7425" width="9" style="4" bestFit="1"/>
    <col min="7426" max="7426" width="2.625" style="4" customWidth="1"/>
    <col min="7427" max="7433" width="9" style="4" bestFit="1"/>
    <col min="7434" max="7436" width="0" style="4" hidden="1" customWidth="1"/>
    <col min="7437" max="7437" width="9" style="4" bestFit="1"/>
    <col min="7438" max="7438" width="2.625" style="4" customWidth="1"/>
    <col min="7439" max="7448" width="9" style="4" bestFit="1"/>
    <col min="7449" max="7449" width="3.125" style="4" customWidth="1"/>
    <col min="7450" max="7681" width="9" style="4" bestFit="1"/>
    <col min="7682" max="7682" width="2.625" style="4" customWidth="1"/>
    <col min="7683" max="7689" width="9" style="4" bestFit="1"/>
    <col min="7690" max="7692" width="0" style="4" hidden="1" customWidth="1"/>
    <col min="7693" max="7693" width="9" style="4" bestFit="1"/>
    <col min="7694" max="7694" width="2.625" style="4" customWidth="1"/>
    <col min="7695" max="7704" width="9" style="4" bestFit="1"/>
    <col min="7705" max="7705" width="3.125" style="4" customWidth="1"/>
    <col min="7706" max="7937" width="9" style="4" bestFit="1"/>
    <col min="7938" max="7938" width="2.625" style="4" customWidth="1"/>
    <col min="7939" max="7945" width="9" style="4" bestFit="1"/>
    <col min="7946" max="7948" width="0" style="4" hidden="1" customWidth="1"/>
    <col min="7949" max="7949" width="9" style="4" bestFit="1"/>
    <col min="7950" max="7950" width="2.625" style="4" customWidth="1"/>
    <col min="7951" max="7960" width="9" style="4" bestFit="1"/>
    <col min="7961" max="7961" width="3.125" style="4" customWidth="1"/>
    <col min="7962" max="8193" width="9" style="4" bestFit="1"/>
    <col min="8194" max="8194" width="2.625" style="4" customWidth="1"/>
    <col min="8195" max="8201" width="9" style="4" bestFit="1"/>
    <col min="8202" max="8204" width="0" style="4" hidden="1" customWidth="1"/>
    <col min="8205" max="8205" width="9" style="4" bestFit="1"/>
    <col min="8206" max="8206" width="2.625" style="4" customWidth="1"/>
    <col min="8207" max="8216" width="9" style="4" bestFit="1"/>
    <col min="8217" max="8217" width="3.125" style="4" customWidth="1"/>
    <col min="8218" max="8449" width="9" style="4" bestFit="1"/>
    <col min="8450" max="8450" width="2.625" style="4" customWidth="1"/>
    <col min="8451" max="8457" width="9" style="4" bestFit="1"/>
    <col min="8458" max="8460" width="0" style="4" hidden="1" customWidth="1"/>
    <col min="8461" max="8461" width="9" style="4" bestFit="1"/>
    <col min="8462" max="8462" width="2.625" style="4" customWidth="1"/>
    <col min="8463" max="8472" width="9" style="4" bestFit="1"/>
    <col min="8473" max="8473" width="3.125" style="4" customWidth="1"/>
    <col min="8474" max="8705" width="9" style="4" bestFit="1"/>
    <col min="8706" max="8706" width="2.625" style="4" customWidth="1"/>
    <col min="8707" max="8713" width="9" style="4" bestFit="1"/>
    <col min="8714" max="8716" width="0" style="4" hidden="1" customWidth="1"/>
    <col min="8717" max="8717" width="9" style="4" bestFit="1"/>
    <col min="8718" max="8718" width="2.625" style="4" customWidth="1"/>
    <col min="8719" max="8728" width="9" style="4" bestFit="1"/>
    <col min="8729" max="8729" width="3.125" style="4" customWidth="1"/>
    <col min="8730" max="8961" width="9" style="4" bestFit="1"/>
    <col min="8962" max="8962" width="2.625" style="4" customWidth="1"/>
    <col min="8963" max="8969" width="9" style="4" bestFit="1"/>
    <col min="8970" max="8972" width="0" style="4" hidden="1" customWidth="1"/>
    <col min="8973" max="8973" width="9" style="4" bestFit="1"/>
    <col min="8974" max="8974" width="2.625" style="4" customWidth="1"/>
    <col min="8975" max="8984" width="9" style="4" bestFit="1"/>
    <col min="8985" max="8985" width="3.125" style="4" customWidth="1"/>
    <col min="8986" max="9217" width="9" style="4" bestFit="1"/>
    <col min="9218" max="9218" width="2.625" style="4" customWidth="1"/>
    <col min="9219" max="9225" width="9" style="4" bestFit="1"/>
    <col min="9226" max="9228" width="0" style="4" hidden="1" customWidth="1"/>
    <col min="9229" max="9229" width="9" style="4" bestFit="1"/>
    <col min="9230" max="9230" width="2.625" style="4" customWidth="1"/>
    <col min="9231" max="9240" width="9" style="4" bestFit="1"/>
    <col min="9241" max="9241" width="3.125" style="4" customWidth="1"/>
    <col min="9242" max="9473" width="9" style="4" bestFit="1"/>
    <col min="9474" max="9474" width="2.625" style="4" customWidth="1"/>
    <col min="9475" max="9481" width="9" style="4" bestFit="1"/>
    <col min="9482" max="9484" width="0" style="4" hidden="1" customWidth="1"/>
    <col min="9485" max="9485" width="9" style="4" bestFit="1"/>
    <col min="9486" max="9486" width="2.625" style="4" customWidth="1"/>
    <col min="9487" max="9496" width="9" style="4" bestFit="1"/>
    <col min="9497" max="9497" width="3.125" style="4" customWidth="1"/>
    <col min="9498" max="9729" width="9" style="4" bestFit="1"/>
    <col min="9730" max="9730" width="2.625" style="4" customWidth="1"/>
    <col min="9731" max="9737" width="9" style="4" bestFit="1"/>
    <col min="9738" max="9740" width="0" style="4" hidden="1" customWidth="1"/>
    <col min="9741" max="9741" width="9" style="4" bestFit="1"/>
    <col min="9742" max="9742" width="2.625" style="4" customWidth="1"/>
    <col min="9743" max="9752" width="9" style="4" bestFit="1"/>
    <col min="9753" max="9753" width="3.125" style="4" customWidth="1"/>
    <col min="9754" max="9985" width="9" style="4" bestFit="1"/>
    <col min="9986" max="9986" width="2.625" style="4" customWidth="1"/>
    <col min="9987" max="9993" width="9" style="4" bestFit="1"/>
    <col min="9994" max="9996" width="0" style="4" hidden="1" customWidth="1"/>
    <col min="9997" max="9997" width="9" style="4" bestFit="1"/>
    <col min="9998" max="9998" width="2.625" style="4" customWidth="1"/>
    <col min="9999" max="10008" width="9" style="4" bestFit="1"/>
    <col min="10009" max="10009" width="3.125" style="4" customWidth="1"/>
    <col min="10010" max="10241" width="9" style="4" bestFit="1"/>
    <col min="10242" max="10242" width="2.625" style="4" customWidth="1"/>
    <col min="10243" max="10249" width="9" style="4" bestFit="1"/>
    <col min="10250" max="10252" width="0" style="4" hidden="1" customWidth="1"/>
    <col min="10253" max="10253" width="9" style="4" bestFit="1"/>
    <col min="10254" max="10254" width="2.625" style="4" customWidth="1"/>
    <col min="10255" max="10264" width="9" style="4" bestFit="1"/>
    <col min="10265" max="10265" width="3.125" style="4" customWidth="1"/>
    <col min="10266" max="10497" width="9" style="4" bestFit="1"/>
    <col min="10498" max="10498" width="2.625" style="4" customWidth="1"/>
    <col min="10499" max="10505" width="9" style="4" bestFit="1"/>
    <col min="10506" max="10508" width="0" style="4" hidden="1" customWidth="1"/>
    <col min="10509" max="10509" width="9" style="4" bestFit="1"/>
    <col min="10510" max="10510" width="2.625" style="4" customWidth="1"/>
    <col min="10511" max="10520" width="9" style="4" bestFit="1"/>
    <col min="10521" max="10521" width="3.125" style="4" customWidth="1"/>
    <col min="10522" max="10753" width="9" style="4" bestFit="1"/>
    <col min="10754" max="10754" width="2.625" style="4" customWidth="1"/>
    <col min="10755" max="10761" width="9" style="4" bestFit="1"/>
    <col min="10762" max="10764" width="0" style="4" hidden="1" customWidth="1"/>
    <col min="10765" max="10765" width="9" style="4" bestFit="1"/>
    <col min="10766" max="10766" width="2.625" style="4" customWidth="1"/>
    <col min="10767" max="10776" width="9" style="4" bestFit="1"/>
    <col min="10777" max="10777" width="3.125" style="4" customWidth="1"/>
    <col min="10778" max="11009" width="9" style="4" bestFit="1"/>
    <col min="11010" max="11010" width="2.625" style="4" customWidth="1"/>
    <col min="11011" max="11017" width="9" style="4" bestFit="1"/>
    <col min="11018" max="11020" width="0" style="4" hidden="1" customWidth="1"/>
    <col min="11021" max="11021" width="9" style="4" bestFit="1"/>
    <col min="11022" max="11022" width="2.625" style="4" customWidth="1"/>
    <col min="11023" max="11032" width="9" style="4" bestFit="1"/>
    <col min="11033" max="11033" width="3.125" style="4" customWidth="1"/>
    <col min="11034" max="11265" width="9" style="4" bestFit="1"/>
    <col min="11266" max="11266" width="2.625" style="4" customWidth="1"/>
    <col min="11267" max="11273" width="9" style="4" bestFit="1"/>
    <col min="11274" max="11276" width="0" style="4" hidden="1" customWidth="1"/>
    <col min="11277" max="11277" width="9" style="4" bestFit="1"/>
    <col min="11278" max="11278" width="2.625" style="4" customWidth="1"/>
    <col min="11279" max="11288" width="9" style="4" bestFit="1"/>
    <col min="11289" max="11289" width="3.125" style="4" customWidth="1"/>
    <col min="11290" max="11521" width="9" style="4" bestFit="1"/>
    <col min="11522" max="11522" width="2.625" style="4" customWidth="1"/>
    <col min="11523" max="11529" width="9" style="4" bestFit="1"/>
    <col min="11530" max="11532" width="0" style="4" hidden="1" customWidth="1"/>
    <col min="11533" max="11533" width="9" style="4" bestFit="1"/>
    <col min="11534" max="11534" width="2.625" style="4" customWidth="1"/>
    <col min="11535" max="11544" width="9" style="4" bestFit="1"/>
    <col min="11545" max="11545" width="3.125" style="4" customWidth="1"/>
    <col min="11546" max="11777" width="9" style="4" bestFit="1"/>
    <col min="11778" max="11778" width="2.625" style="4" customWidth="1"/>
    <col min="11779" max="11785" width="9" style="4" bestFit="1"/>
    <col min="11786" max="11788" width="0" style="4" hidden="1" customWidth="1"/>
    <col min="11789" max="11789" width="9" style="4" bestFit="1"/>
    <col min="11790" max="11790" width="2.625" style="4" customWidth="1"/>
    <col min="11791" max="11800" width="9" style="4" bestFit="1"/>
    <col min="11801" max="11801" width="3.125" style="4" customWidth="1"/>
    <col min="11802" max="12033" width="9" style="4" bestFit="1"/>
    <col min="12034" max="12034" width="2.625" style="4" customWidth="1"/>
    <col min="12035" max="12041" width="9" style="4" bestFit="1"/>
    <col min="12042" max="12044" width="0" style="4" hidden="1" customWidth="1"/>
    <col min="12045" max="12045" width="9" style="4" bestFit="1"/>
    <col min="12046" max="12046" width="2.625" style="4" customWidth="1"/>
    <col min="12047" max="12056" width="9" style="4" bestFit="1"/>
    <col min="12057" max="12057" width="3.125" style="4" customWidth="1"/>
    <col min="12058" max="12289" width="9" style="4" bestFit="1"/>
    <col min="12290" max="12290" width="2.625" style="4" customWidth="1"/>
    <col min="12291" max="12297" width="9" style="4" bestFit="1"/>
    <col min="12298" max="12300" width="0" style="4" hidden="1" customWidth="1"/>
    <col min="12301" max="12301" width="9" style="4" bestFit="1"/>
    <col min="12302" max="12302" width="2.625" style="4" customWidth="1"/>
    <col min="12303" max="12312" width="9" style="4" bestFit="1"/>
    <col min="12313" max="12313" width="3.125" style="4" customWidth="1"/>
    <col min="12314" max="12545" width="9" style="4" bestFit="1"/>
    <col min="12546" max="12546" width="2.625" style="4" customWidth="1"/>
    <col min="12547" max="12553" width="9" style="4" bestFit="1"/>
    <col min="12554" max="12556" width="0" style="4" hidden="1" customWidth="1"/>
    <col min="12557" max="12557" width="9" style="4" bestFit="1"/>
    <col min="12558" max="12558" width="2.625" style="4" customWidth="1"/>
    <col min="12559" max="12568" width="9" style="4" bestFit="1"/>
    <col min="12569" max="12569" width="3.125" style="4" customWidth="1"/>
    <col min="12570" max="12801" width="9" style="4" bestFit="1"/>
    <col min="12802" max="12802" width="2.625" style="4" customWidth="1"/>
    <col min="12803" max="12809" width="9" style="4" bestFit="1"/>
    <col min="12810" max="12812" width="0" style="4" hidden="1" customWidth="1"/>
    <col min="12813" max="12813" width="9" style="4" bestFit="1"/>
    <col min="12814" max="12814" width="2.625" style="4" customWidth="1"/>
    <col min="12815" max="12824" width="9" style="4" bestFit="1"/>
    <col min="12825" max="12825" width="3.125" style="4" customWidth="1"/>
    <col min="12826" max="13057" width="9" style="4" bestFit="1"/>
    <col min="13058" max="13058" width="2.625" style="4" customWidth="1"/>
    <col min="13059" max="13065" width="9" style="4" bestFit="1"/>
    <col min="13066" max="13068" width="0" style="4" hidden="1" customWidth="1"/>
    <col min="13069" max="13069" width="9" style="4" bestFit="1"/>
    <col min="13070" max="13070" width="2.625" style="4" customWidth="1"/>
    <col min="13071" max="13080" width="9" style="4" bestFit="1"/>
    <col min="13081" max="13081" width="3.125" style="4" customWidth="1"/>
    <col min="13082" max="13313" width="9" style="4" bestFit="1"/>
    <col min="13314" max="13314" width="2.625" style="4" customWidth="1"/>
    <col min="13315" max="13321" width="9" style="4" bestFit="1"/>
    <col min="13322" max="13324" width="0" style="4" hidden="1" customWidth="1"/>
    <col min="13325" max="13325" width="9" style="4" bestFit="1"/>
    <col min="13326" max="13326" width="2.625" style="4" customWidth="1"/>
    <col min="13327" max="13336" width="9" style="4" bestFit="1"/>
    <col min="13337" max="13337" width="3.125" style="4" customWidth="1"/>
    <col min="13338" max="13569" width="9" style="4" bestFit="1"/>
    <col min="13570" max="13570" width="2.625" style="4" customWidth="1"/>
    <col min="13571" max="13577" width="9" style="4" bestFit="1"/>
    <col min="13578" max="13580" width="0" style="4" hidden="1" customWidth="1"/>
    <col min="13581" max="13581" width="9" style="4" bestFit="1"/>
    <col min="13582" max="13582" width="2.625" style="4" customWidth="1"/>
    <col min="13583" max="13592" width="9" style="4" bestFit="1"/>
    <col min="13593" max="13593" width="3.125" style="4" customWidth="1"/>
    <col min="13594" max="13825" width="9" style="4" bestFit="1"/>
    <col min="13826" max="13826" width="2.625" style="4" customWidth="1"/>
    <col min="13827" max="13833" width="9" style="4" bestFit="1"/>
    <col min="13834" max="13836" width="0" style="4" hidden="1" customWidth="1"/>
    <col min="13837" max="13837" width="9" style="4" bestFit="1"/>
    <col min="13838" max="13838" width="2.625" style="4" customWidth="1"/>
    <col min="13839" max="13848" width="9" style="4" bestFit="1"/>
    <col min="13849" max="13849" width="3.125" style="4" customWidth="1"/>
    <col min="13850" max="14081" width="9" style="4" bestFit="1"/>
    <col min="14082" max="14082" width="2.625" style="4" customWidth="1"/>
    <col min="14083" max="14089" width="9" style="4" bestFit="1"/>
    <col min="14090" max="14092" width="0" style="4" hidden="1" customWidth="1"/>
    <col min="14093" max="14093" width="9" style="4" bestFit="1"/>
    <col min="14094" max="14094" width="2.625" style="4" customWidth="1"/>
    <col min="14095" max="14104" width="9" style="4" bestFit="1"/>
    <col min="14105" max="14105" width="3.125" style="4" customWidth="1"/>
    <col min="14106" max="14337" width="9" style="4" bestFit="1"/>
    <col min="14338" max="14338" width="2.625" style="4" customWidth="1"/>
    <col min="14339" max="14345" width="9" style="4" bestFit="1"/>
    <col min="14346" max="14348" width="0" style="4" hidden="1" customWidth="1"/>
    <col min="14349" max="14349" width="9" style="4" bestFit="1"/>
    <col min="14350" max="14350" width="2.625" style="4" customWidth="1"/>
    <col min="14351" max="14360" width="9" style="4" bestFit="1"/>
    <col min="14361" max="14361" width="3.125" style="4" customWidth="1"/>
    <col min="14362" max="14593" width="9" style="4" bestFit="1"/>
    <col min="14594" max="14594" width="2.625" style="4" customWidth="1"/>
    <col min="14595" max="14601" width="9" style="4" bestFit="1"/>
    <col min="14602" max="14604" width="0" style="4" hidden="1" customWidth="1"/>
    <col min="14605" max="14605" width="9" style="4" bestFit="1"/>
    <col min="14606" max="14606" width="2.625" style="4" customWidth="1"/>
    <col min="14607" max="14616" width="9" style="4" bestFit="1"/>
    <col min="14617" max="14617" width="3.125" style="4" customWidth="1"/>
    <col min="14618" max="14849" width="9" style="4" bestFit="1"/>
    <col min="14850" max="14850" width="2.625" style="4" customWidth="1"/>
    <col min="14851" max="14857" width="9" style="4" bestFit="1"/>
    <col min="14858" max="14860" width="0" style="4" hidden="1" customWidth="1"/>
    <col min="14861" max="14861" width="9" style="4" bestFit="1"/>
    <col min="14862" max="14862" width="2.625" style="4" customWidth="1"/>
    <col min="14863" max="14872" width="9" style="4" bestFit="1"/>
    <col min="14873" max="14873" width="3.125" style="4" customWidth="1"/>
    <col min="14874" max="15105" width="9" style="4" bestFit="1"/>
    <col min="15106" max="15106" width="2.625" style="4" customWidth="1"/>
    <col min="15107" max="15113" width="9" style="4" bestFit="1"/>
    <col min="15114" max="15116" width="0" style="4" hidden="1" customWidth="1"/>
    <col min="15117" max="15117" width="9" style="4" bestFit="1"/>
    <col min="15118" max="15118" width="2.625" style="4" customWidth="1"/>
    <col min="15119" max="15128" width="9" style="4" bestFit="1"/>
    <col min="15129" max="15129" width="3.125" style="4" customWidth="1"/>
    <col min="15130" max="15361" width="9" style="4" bestFit="1"/>
    <col min="15362" max="15362" width="2.625" style="4" customWidth="1"/>
    <col min="15363" max="15369" width="9" style="4" bestFit="1"/>
    <col min="15370" max="15372" width="0" style="4" hidden="1" customWidth="1"/>
    <col min="15373" max="15373" width="9" style="4" bestFit="1"/>
    <col min="15374" max="15374" width="2.625" style="4" customWidth="1"/>
    <col min="15375" max="15384" width="9" style="4" bestFit="1"/>
    <col min="15385" max="15385" width="3.125" style="4" customWidth="1"/>
    <col min="15386" max="15617" width="9" style="4" bestFit="1"/>
    <col min="15618" max="15618" width="2.625" style="4" customWidth="1"/>
    <col min="15619" max="15625" width="9" style="4" bestFit="1"/>
    <col min="15626" max="15628" width="0" style="4" hidden="1" customWidth="1"/>
    <col min="15629" max="15629" width="9" style="4" bestFit="1"/>
    <col min="15630" max="15630" width="2.625" style="4" customWidth="1"/>
    <col min="15631" max="15640" width="9" style="4" bestFit="1"/>
    <col min="15641" max="15641" width="3.125" style="4" customWidth="1"/>
    <col min="15642" max="15873" width="9" style="4" bestFit="1"/>
    <col min="15874" max="15874" width="2.625" style="4" customWidth="1"/>
    <col min="15875" max="15881" width="9" style="4" bestFit="1"/>
    <col min="15882" max="15884" width="0" style="4" hidden="1" customWidth="1"/>
    <col min="15885" max="15885" width="9" style="4" bestFit="1"/>
    <col min="15886" max="15886" width="2.625" style="4" customWidth="1"/>
    <col min="15887" max="15896" width="9" style="4" bestFit="1"/>
    <col min="15897" max="15897" width="3.125" style="4" customWidth="1"/>
    <col min="15898" max="16129" width="9" style="4" bestFit="1"/>
    <col min="16130" max="16130" width="2.625" style="4" customWidth="1"/>
    <col min="16131" max="16137" width="9" style="4" bestFit="1"/>
    <col min="16138" max="16140" width="0" style="4" hidden="1" customWidth="1"/>
    <col min="16141" max="16141" width="9" style="4" bestFit="1"/>
    <col min="16142" max="16142" width="2.625" style="4" customWidth="1"/>
    <col min="16143" max="16152" width="9" style="4" bestFit="1"/>
    <col min="16153" max="16153" width="3.125" style="4" customWidth="1"/>
    <col min="16154" max="16384" width="9" style="4"/>
  </cols>
  <sheetData>
    <row r="1" spans="2:76" ht="23.25">
      <c r="B1" s="3"/>
      <c r="C1" s="790" t="s">
        <v>610</v>
      </c>
      <c r="D1" s="790"/>
      <c r="E1" s="790"/>
      <c r="F1" s="790"/>
      <c r="G1" s="790"/>
      <c r="H1" s="790"/>
      <c r="I1" s="790"/>
      <c r="J1" s="790"/>
      <c r="K1" s="790"/>
      <c r="L1" s="790"/>
      <c r="M1" s="790"/>
      <c r="N1" s="790"/>
      <c r="O1" s="790"/>
      <c r="P1" s="790"/>
      <c r="Q1" s="790"/>
      <c r="R1" s="790"/>
      <c r="S1" s="790"/>
      <c r="T1" s="790"/>
      <c r="U1" s="790"/>
      <c r="V1" s="790"/>
      <c r="W1" s="790"/>
      <c r="X1" s="790"/>
      <c r="Y1" s="42"/>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row>
    <row r="2" spans="2:76">
      <c r="B2" s="5"/>
      <c r="X2" s="44"/>
      <c r="Y2" s="45"/>
      <c r="Z2" s="44"/>
    </row>
    <row r="3" spans="2:76">
      <c r="B3" s="5"/>
      <c r="C3" s="413" t="s">
        <v>56</v>
      </c>
      <c r="M3" s="6" t="s">
        <v>57</v>
      </c>
      <c r="O3" s="414" t="s">
        <v>58</v>
      </c>
      <c r="V3" s="92"/>
      <c r="W3" s="92"/>
      <c r="Y3" s="8"/>
    </row>
    <row r="4" spans="2:76">
      <c r="B4" s="65"/>
      <c r="C4" s="9" t="s">
        <v>348</v>
      </c>
      <c r="D4" s="9"/>
      <c r="E4" s="9"/>
      <c r="F4" s="9"/>
      <c r="G4" s="9"/>
      <c r="H4" s="9"/>
      <c r="I4" s="9"/>
      <c r="J4" s="9"/>
      <c r="K4" s="9"/>
      <c r="L4" s="9"/>
      <c r="M4" s="11"/>
      <c r="O4" s="10" t="s">
        <v>357</v>
      </c>
      <c r="P4" s="93"/>
      <c r="Q4" s="93"/>
      <c r="R4" s="93"/>
      <c r="S4" s="93"/>
      <c r="T4" s="9"/>
      <c r="U4" s="9"/>
      <c r="V4" s="9"/>
      <c r="W4" s="9"/>
      <c r="X4" s="11"/>
      <c r="Y4" s="8"/>
    </row>
    <row r="5" spans="2:76">
      <c r="B5" s="65"/>
      <c r="C5" s="4" t="s">
        <v>349</v>
      </c>
      <c r="G5" s="67" t="s">
        <v>344</v>
      </c>
      <c r="M5" s="12"/>
      <c r="O5" s="13" t="s">
        <v>358</v>
      </c>
      <c r="P5" s="245"/>
      <c r="Q5" s="245"/>
      <c r="R5" s="245"/>
      <c r="S5" s="245"/>
      <c r="T5" s="92"/>
      <c r="U5" s="92"/>
      <c r="V5" s="237"/>
      <c r="W5" s="92"/>
      <c r="X5" s="12"/>
      <c r="Y5" s="8"/>
    </row>
    <row r="6" spans="2:76">
      <c r="B6" s="65"/>
      <c r="D6" s="4" t="s">
        <v>334</v>
      </c>
      <c r="M6" s="12" t="s">
        <v>115</v>
      </c>
      <c r="O6" s="13" t="s">
        <v>360</v>
      </c>
      <c r="P6" s="245"/>
      <c r="Q6" s="245"/>
      <c r="R6" s="245"/>
      <c r="S6" s="246"/>
      <c r="T6" s="67" t="s">
        <v>345</v>
      </c>
      <c r="U6" s="92"/>
      <c r="V6" s="237"/>
      <c r="W6" s="92"/>
      <c r="X6" s="12"/>
      <c r="Y6" s="8"/>
    </row>
    <row r="7" spans="2:76">
      <c r="B7" s="65"/>
      <c r="D7" s="4" t="s">
        <v>375</v>
      </c>
      <c r="M7" s="12"/>
      <c r="O7" s="13" t="s">
        <v>359</v>
      </c>
      <c r="P7" s="245"/>
      <c r="Q7" s="245"/>
      <c r="R7" s="245"/>
      <c r="S7" s="245"/>
      <c r="T7" s="246" t="s">
        <v>304</v>
      </c>
      <c r="U7" s="92"/>
      <c r="V7" s="237"/>
      <c r="W7" s="92"/>
      <c r="X7" s="12"/>
      <c r="Y7" s="8"/>
    </row>
    <row r="8" spans="2:76">
      <c r="B8" s="65"/>
      <c r="D8" s="4" t="s">
        <v>333</v>
      </c>
      <c r="M8" s="12"/>
      <c r="O8" s="13" t="s">
        <v>361</v>
      </c>
      <c r="P8" s="245"/>
      <c r="Q8" s="245"/>
      <c r="R8" s="245"/>
      <c r="S8" s="245"/>
      <c r="T8" s="92"/>
      <c r="U8" s="92"/>
      <c r="V8" s="92"/>
      <c r="W8" s="92"/>
      <c r="X8" s="12"/>
      <c r="Y8" s="8"/>
    </row>
    <row r="9" spans="2:76">
      <c r="B9" s="65"/>
      <c r="D9" s="4" t="s">
        <v>335</v>
      </c>
      <c r="M9" s="12"/>
      <c r="O9" s="507" t="s">
        <v>443</v>
      </c>
      <c r="P9" s="247"/>
      <c r="Q9" s="247"/>
      <c r="R9" s="247"/>
      <c r="S9" s="247"/>
      <c r="T9" s="247"/>
      <c r="U9" s="92"/>
      <c r="V9" s="92"/>
      <c r="W9" s="92"/>
      <c r="X9" s="12"/>
      <c r="Y9" s="8"/>
    </row>
    <row r="10" spans="2:76">
      <c r="B10" s="65"/>
      <c r="M10" s="12"/>
      <c r="O10" s="507" t="s">
        <v>444</v>
      </c>
      <c r="P10" s="247"/>
      <c r="Q10" s="247"/>
      <c r="R10" s="247"/>
      <c r="S10" s="247"/>
      <c r="T10" s="247"/>
      <c r="U10" s="92"/>
      <c r="V10" s="92"/>
      <c r="W10" s="92"/>
      <c r="X10" s="12"/>
      <c r="Y10" s="8"/>
    </row>
    <row r="11" spans="2:76">
      <c r="B11" s="65"/>
      <c r="M11" s="12"/>
      <c r="O11" s="507" t="s">
        <v>458</v>
      </c>
      <c r="P11" s="92"/>
      <c r="Q11" s="92"/>
      <c r="R11" s="92"/>
      <c r="S11" s="92"/>
      <c r="T11" s="92"/>
      <c r="U11" s="92"/>
      <c r="V11" s="92"/>
      <c r="W11" s="92"/>
      <c r="X11" s="12"/>
      <c r="Y11" s="8"/>
    </row>
    <row r="12" spans="2:76">
      <c r="B12" s="65"/>
      <c r="C12" s="4" t="s">
        <v>350</v>
      </c>
      <c r="M12" s="12"/>
      <c r="O12" s="48" t="s">
        <v>654</v>
      </c>
      <c r="P12" s="92"/>
      <c r="Q12" s="92"/>
      <c r="R12" s="92"/>
      <c r="S12" s="92"/>
      <c r="T12" s="92"/>
      <c r="U12" s="92"/>
      <c r="V12" s="92"/>
      <c r="W12" s="92"/>
      <c r="X12" s="12"/>
      <c r="Y12" s="8"/>
    </row>
    <row r="13" spans="2:76">
      <c r="B13" s="65"/>
      <c r="D13" s="46" t="s">
        <v>336</v>
      </c>
      <c r="G13" s="67" t="s">
        <v>342</v>
      </c>
      <c r="M13" s="12"/>
      <c r="N13" s="72"/>
      <c r="O13" s="47" t="s">
        <v>655</v>
      </c>
      <c r="P13" s="92"/>
      <c r="Q13" s="248"/>
      <c r="R13" s="248"/>
      <c r="S13" s="248"/>
      <c r="T13" s="237"/>
      <c r="U13" s="237"/>
      <c r="V13" s="92"/>
      <c r="W13" s="92"/>
      <c r="X13" s="12"/>
      <c r="Y13" s="8"/>
    </row>
    <row r="14" spans="2:76">
      <c r="B14" s="65"/>
      <c r="D14" s="46" t="s">
        <v>337</v>
      </c>
      <c r="M14" s="12"/>
      <c r="O14" s="48" t="s">
        <v>656</v>
      </c>
      <c r="P14" s="249"/>
      <c r="Q14" s="249"/>
      <c r="R14" s="249"/>
      <c r="S14" s="249"/>
      <c r="T14" s="249"/>
      <c r="U14" s="249"/>
      <c r="V14" s="249"/>
      <c r="W14" s="249"/>
      <c r="X14" s="71"/>
      <c r="Y14" s="8"/>
    </row>
    <row r="15" spans="2:76">
      <c r="B15" s="65"/>
      <c r="D15" s="4" t="s">
        <v>338</v>
      </c>
      <c r="M15" s="12"/>
      <c r="O15" s="48" t="s">
        <v>657</v>
      </c>
      <c r="P15" s="248"/>
      <c r="Q15" s="248"/>
      <c r="R15" s="248"/>
      <c r="S15" s="248"/>
      <c r="T15" s="237"/>
      <c r="U15" s="237"/>
      <c r="V15" s="92"/>
      <c r="W15" s="92"/>
      <c r="X15" s="12"/>
      <c r="Y15" s="8"/>
    </row>
    <row r="16" spans="2:76">
      <c r="B16" s="65"/>
      <c r="D16" s="4" t="s">
        <v>339</v>
      </c>
      <c r="M16" s="12"/>
      <c r="O16" s="48" t="s">
        <v>703</v>
      </c>
      <c r="P16" s="92"/>
      <c r="Q16" s="92"/>
      <c r="R16" s="92"/>
      <c r="S16" s="92"/>
      <c r="T16" s="92"/>
      <c r="U16" s="92"/>
      <c r="V16" s="92"/>
      <c r="W16" s="92"/>
      <c r="X16" s="12"/>
      <c r="Y16" s="8"/>
    </row>
    <row r="17" spans="2:25">
      <c r="B17" s="65"/>
      <c r="H17" s="67" t="s">
        <v>343</v>
      </c>
      <c r="M17" s="12" t="s">
        <v>77</v>
      </c>
      <c r="O17" s="48" t="s">
        <v>704</v>
      </c>
      <c r="P17" s="239"/>
      <c r="Q17" s="240"/>
      <c r="R17" s="240"/>
      <c r="S17" s="240"/>
      <c r="T17" s="92"/>
      <c r="U17" s="92"/>
      <c r="V17" s="92"/>
      <c r="W17" s="92"/>
      <c r="X17" s="12"/>
      <c r="Y17" s="8"/>
    </row>
    <row r="18" spans="2:25" ht="17.25" customHeight="1">
      <c r="B18" s="65"/>
      <c r="M18" s="12"/>
      <c r="O18" s="48" t="s">
        <v>712</v>
      </c>
      <c r="P18" s="241"/>
      <c r="Q18" s="241"/>
      <c r="R18" s="241"/>
      <c r="S18" s="240"/>
      <c r="T18" s="92"/>
      <c r="U18" s="92"/>
      <c r="V18" s="92"/>
      <c r="W18" s="92"/>
      <c r="X18" s="12"/>
      <c r="Y18" s="8"/>
    </row>
    <row r="19" spans="2:25">
      <c r="B19" s="65"/>
      <c r="C19" s="4" t="s">
        <v>116</v>
      </c>
      <c r="M19" s="12"/>
      <c r="O19" s="48" t="s">
        <v>722</v>
      </c>
      <c r="P19" s="241"/>
      <c r="Q19" s="241"/>
      <c r="R19" s="241"/>
      <c r="S19" s="242"/>
      <c r="T19" s="92"/>
      <c r="U19" s="92"/>
      <c r="V19" s="92"/>
      <c r="W19" s="92"/>
      <c r="X19" s="12"/>
      <c r="Y19" s="8"/>
    </row>
    <row r="20" spans="2:25">
      <c r="B20" s="65"/>
      <c r="C20" s="4" t="s">
        <v>351</v>
      </c>
      <c r="F20" s="67" t="s">
        <v>371</v>
      </c>
      <c r="H20" s="67" t="s">
        <v>370</v>
      </c>
      <c r="M20" s="12"/>
      <c r="O20" s="13"/>
      <c r="P20" s="241"/>
      <c r="Q20" s="243"/>
      <c r="R20" s="243"/>
      <c r="S20" s="240"/>
      <c r="T20" s="92"/>
      <c r="U20" s="92"/>
      <c r="V20" s="92"/>
      <c r="W20" s="92"/>
      <c r="X20" s="12"/>
      <c r="Y20" s="8"/>
    </row>
    <row r="21" spans="2:25" ht="16.5" customHeight="1">
      <c r="B21" s="65"/>
      <c r="D21" s="4" t="s">
        <v>373</v>
      </c>
      <c r="M21" s="12"/>
      <c r="O21" s="55"/>
      <c r="P21" s="244"/>
      <c r="Q21" s="240"/>
      <c r="R21" s="240"/>
      <c r="S21" s="240"/>
      <c r="T21" s="92"/>
      <c r="U21" s="92"/>
      <c r="V21" s="92"/>
      <c r="W21" s="92"/>
      <c r="X21" s="12"/>
      <c r="Y21" s="8"/>
    </row>
    <row r="22" spans="2:25" ht="16.5" customHeight="1">
      <c r="B22" s="65"/>
      <c r="D22" s="4" t="s">
        <v>117</v>
      </c>
      <c r="M22" s="12"/>
      <c r="O22" s="55"/>
      <c r="P22" s="250"/>
      <c r="Q22" s="92"/>
      <c r="R22" s="92"/>
      <c r="S22" s="92"/>
      <c r="T22" s="92"/>
      <c r="U22" s="92"/>
      <c r="V22" s="92"/>
      <c r="W22" s="92"/>
      <c r="X22" s="12"/>
      <c r="Y22" s="8"/>
    </row>
    <row r="23" spans="2:25">
      <c r="B23" s="65"/>
      <c r="D23" s="4" t="s">
        <v>374</v>
      </c>
      <c r="M23" s="12"/>
      <c r="N23" s="72"/>
      <c r="O23" s="55"/>
      <c r="P23" s="92"/>
      <c r="Q23" s="238"/>
      <c r="R23" s="238"/>
      <c r="S23" s="238"/>
      <c r="T23" s="247"/>
      <c r="U23" s="247"/>
      <c r="V23" s="247"/>
      <c r="W23" s="92"/>
      <c r="X23" s="12"/>
      <c r="Y23" s="8"/>
    </row>
    <row r="24" spans="2:25">
      <c r="B24" s="65"/>
      <c r="M24" s="12"/>
      <c r="N24" s="72"/>
      <c r="O24" s="55"/>
      <c r="P24" s="92"/>
      <c r="Q24" s="250"/>
      <c r="R24" s="250"/>
      <c r="S24" s="250"/>
      <c r="T24" s="251"/>
      <c r="U24" s="247"/>
      <c r="V24" s="247"/>
      <c r="W24" s="92"/>
      <c r="X24" s="12"/>
      <c r="Y24" s="8"/>
    </row>
    <row r="25" spans="2:25">
      <c r="B25" s="65"/>
      <c r="M25" s="12"/>
      <c r="N25" s="72"/>
      <c r="O25" s="55"/>
      <c r="P25" s="250"/>
      <c r="Q25" s="250"/>
      <c r="R25" s="250"/>
      <c r="S25" s="250"/>
      <c r="T25" s="251"/>
      <c r="U25" s="247"/>
      <c r="V25" s="247"/>
      <c r="W25" s="92"/>
      <c r="X25" s="12"/>
      <c r="Y25" s="8"/>
    </row>
    <row r="26" spans="2:25">
      <c r="B26" s="65"/>
      <c r="C26" s="4" t="s">
        <v>352</v>
      </c>
      <c r="G26" s="67" t="s">
        <v>345</v>
      </c>
      <c r="M26" s="12"/>
      <c r="N26" s="72"/>
      <c r="O26" s="55"/>
      <c r="P26" s="250"/>
      <c r="Q26" s="250"/>
      <c r="R26" s="250"/>
      <c r="S26" s="250"/>
      <c r="T26" s="251"/>
      <c r="U26" s="92"/>
      <c r="V26" s="92"/>
      <c r="W26" s="92"/>
      <c r="X26" s="12"/>
      <c r="Y26" s="8"/>
    </row>
    <row r="27" spans="2:25">
      <c r="B27" s="65"/>
      <c r="C27" s="4" t="s">
        <v>118</v>
      </c>
      <c r="H27" s="67"/>
      <c r="M27" s="12"/>
      <c r="N27" s="72"/>
      <c r="O27" s="55"/>
      <c r="P27" s="252"/>
      <c r="Q27" s="253"/>
      <c r="R27" s="253"/>
      <c r="S27" s="253"/>
      <c r="T27" s="92"/>
      <c r="U27" s="92"/>
      <c r="V27" s="92"/>
      <c r="W27" s="92"/>
      <c r="X27" s="12"/>
      <c r="Y27" s="8"/>
    </row>
    <row r="28" spans="2:25">
      <c r="B28" s="65"/>
      <c r="D28" s="4" t="s">
        <v>457</v>
      </c>
      <c r="M28" s="12"/>
      <c r="N28" s="72"/>
      <c r="O28" s="55"/>
      <c r="P28" s="250"/>
      <c r="Q28" s="254"/>
      <c r="R28" s="254"/>
      <c r="S28" s="254"/>
      <c r="T28" s="255"/>
      <c r="U28" s="255"/>
      <c r="V28" s="255"/>
      <c r="W28" s="255"/>
      <c r="X28" s="76"/>
      <c r="Y28" s="8"/>
    </row>
    <row r="29" spans="2:25">
      <c r="B29" s="65"/>
      <c r="D29" s="4" t="s">
        <v>119</v>
      </c>
      <c r="M29" s="12"/>
      <c r="N29" s="72"/>
      <c r="O29" s="55"/>
      <c r="P29" s="251"/>
      <c r="Q29" s="255"/>
      <c r="R29" s="255"/>
      <c r="S29" s="255"/>
      <c r="T29" s="255"/>
      <c r="U29" s="255"/>
      <c r="V29" s="255"/>
      <c r="W29" s="255"/>
      <c r="X29" s="76"/>
      <c r="Y29" s="8"/>
    </row>
    <row r="30" spans="2:25">
      <c r="B30" s="65"/>
      <c r="D30" s="4" t="s">
        <v>282</v>
      </c>
      <c r="M30" s="12"/>
      <c r="O30" s="55"/>
      <c r="P30" s="251"/>
      <c r="Q30" s="255"/>
      <c r="R30" s="255"/>
      <c r="S30" s="255"/>
      <c r="T30" s="255"/>
      <c r="U30" s="255"/>
      <c r="V30" s="255"/>
      <c r="W30" s="255"/>
      <c r="X30" s="76"/>
      <c r="Y30" s="8"/>
    </row>
    <row r="31" spans="2:25">
      <c r="B31" s="65"/>
      <c r="D31" s="4" t="s">
        <v>283</v>
      </c>
      <c r="M31" s="12"/>
      <c r="O31" s="55"/>
      <c r="P31" s="247"/>
      <c r="Q31" s="247"/>
      <c r="R31" s="247"/>
      <c r="S31" s="247"/>
      <c r="T31" s="247"/>
      <c r="U31" s="247"/>
      <c r="V31" s="247"/>
      <c r="W31" s="247"/>
      <c r="X31" s="52"/>
      <c r="Y31" s="8"/>
    </row>
    <row r="32" spans="2:25">
      <c r="B32" s="65"/>
      <c r="D32" s="4" t="s">
        <v>284</v>
      </c>
      <c r="M32" s="12" t="s">
        <v>115</v>
      </c>
      <c r="O32" s="55"/>
      <c r="P32" s="247"/>
      <c r="Q32" s="247"/>
      <c r="R32" s="247"/>
      <c r="S32" s="247"/>
      <c r="T32" s="247"/>
      <c r="U32" s="247"/>
      <c r="V32" s="247"/>
      <c r="W32" s="247"/>
      <c r="X32" s="52"/>
      <c r="Y32" s="8"/>
    </row>
    <row r="33" spans="2:25">
      <c r="B33" s="65"/>
      <c r="D33" s="67"/>
      <c r="M33" s="12"/>
      <c r="O33" s="55"/>
      <c r="P33" s="247"/>
      <c r="Q33" s="247"/>
      <c r="R33" s="247"/>
      <c r="S33" s="247"/>
      <c r="T33" s="247"/>
      <c r="U33" s="247"/>
      <c r="V33" s="247"/>
      <c r="W33" s="247"/>
      <c r="X33" s="52"/>
      <c r="Y33" s="8"/>
    </row>
    <row r="34" spans="2:25">
      <c r="B34" s="65"/>
      <c r="C34" s="4" t="s">
        <v>353</v>
      </c>
      <c r="F34" s="66"/>
      <c r="G34" s="66"/>
      <c r="H34" s="66"/>
      <c r="I34" s="66"/>
      <c r="M34" s="12"/>
      <c r="O34" s="55"/>
      <c r="P34" s="247"/>
      <c r="Q34" s="247"/>
      <c r="R34" s="247"/>
      <c r="S34" s="247"/>
      <c r="T34" s="247"/>
      <c r="U34" s="247"/>
      <c r="V34" s="247"/>
      <c r="W34" s="247"/>
      <c r="X34" s="52"/>
      <c r="Y34" s="8"/>
    </row>
    <row r="35" spans="2:25">
      <c r="B35" s="65"/>
      <c r="D35" s="4" t="s">
        <v>120</v>
      </c>
      <c r="F35" s="49"/>
      <c r="G35" s="49"/>
      <c r="H35" s="49"/>
      <c r="I35" s="66"/>
      <c r="M35" s="12"/>
      <c r="O35" s="55"/>
      <c r="P35" s="247"/>
      <c r="Q35" s="247"/>
      <c r="R35" s="247"/>
      <c r="S35" s="247"/>
      <c r="T35" s="247"/>
      <c r="U35" s="247"/>
      <c r="V35" s="247"/>
      <c r="W35" s="247"/>
      <c r="X35" s="52"/>
      <c r="Y35" s="8"/>
    </row>
    <row r="36" spans="2:25">
      <c r="B36" s="65"/>
      <c r="D36" s="4" t="s">
        <v>121</v>
      </c>
      <c r="F36" s="49"/>
      <c r="G36" s="49"/>
      <c r="H36" s="49"/>
      <c r="I36" s="66"/>
      <c r="M36" s="12"/>
      <c r="O36" s="55"/>
      <c r="P36" s="253"/>
      <c r="Q36" s="253"/>
      <c r="R36" s="253"/>
      <c r="S36" s="253"/>
      <c r="T36" s="247"/>
      <c r="U36" s="247"/>
      <c r="V36" s="247"/>
      <c r="W36" s="247"/>
      <c r="X36" s="52"/>
      <c r="Y36" s="8"/>
    </row>
    <row r="37" spans="2:25">
      <c r="B37" s="65"/>
      <c r="D37" s="4" t="s">
        <v>372</v>
      </c>
      <c r="F37" s="66"/>
      <c r="G37" s="66"/>
      <c r="H37" s="66"/>
      <c r="I37" s="66"/>
      <c r="M37" s="12"/>
      <c r="O37" s="55"/>
      <c r="P37" s="253"/>
      <c r="Q37" s="253"/>
      <c r="R37" s="253"/>
      <c r="S37" s="254"/>
      <c r="T37" s="255"/>
      <c r="U37" s="255"/>
      <c r="V37" s="255"/>
      <c r="W37" s="255"/>
      <c r="X37" s="76"/>
      <c r="Y37" s="8"/>
    </row>
    <row r="38" spans="2:25">
      <c r="B38" s="65"/>
      <c r="F38" s="66"/>
      <c r="G38" s="66"/>
      <c r="H38" s="66"/>
      <c r="I38" s="66"/>
      <c r="M38" s="12"/>
      <c r="O38" s="55"/>
      <c r="P38" s="253"/>
      <c r="Q38" s="253"/>
      <c r="R38" s="253"/>
      <c r="S38" s="254"/>
      <c r="T38" s="255"/>
      <c r="U38" s="255"/>
      <c r="V38" s="255"/>
      <c r="W38" s="255"/>
      <c r="X38" s="76"/>
      <c r="Y38" s="8"/>
    </row>
    <row r="39" spans="2:25">
      <c r="B39" s="65"/>
      <c r="C39" s="4" t="s">
        <v>285</v>
      </c>
      <c r="F39" s="66"/>
      <c r="G39" s="66"/>
      <c r="H39" s="66"/>
      <c r="I39" s="66"/>
      <c r="M39" s="12"/>
      <c r="N39" s="72"/>
      <c r="O39" s="55"/>
      <c r="P39" s="253"/>
      <c r="Q39" s="253"/>
      <c r="R39" s="253"/>
      <c r="S39" s="253"/>
      <c r="T39" s="92"/>
      <c r="U39" s="92"/>
      <c r="V39" s="92"/>
      <c r="W39" s="92"/>
      <c r="X39" s="12"/>
      <c r="Y39" s="8"/>
    </row>
    <row r="40" spans="2:25">
      <c r="B40" s="65"/>
      <c r="D40" s="4" t="s">
        <v>340</v>
      </c>
      <c r="F40" s="66"/>
      <c r="G40" s="66"/>
      <c r="H40" s="66"/>
      <c r="I40" s="66"/>
      <c r="M40" s="12" t="s">
        <v>115</v>
      </c>
      <c r="O40" s="13"/>
      <c r="P40" s="245"/>
      <c r="Q40" s="245"/>
      <c r="R40" s="245"/>
      <c r="S40" s="245"/>
      <c r="T40" s="92"/>
      <c r="U40" s="92"/>
      <c r="V40" s="237"/>
      <c r="W40" s="92"/>
      <c r="X40" s="12"/>
      <c r="Y40" s="8"/>
    </row>
    <row r="41" spans="2:25">
      <c r="B41" s="65"/>
      <c r="F41" s="66"/>
      <c r="G41" s="66"/>
      <c r="H41" s="66"/>
      <c r="I41" s="66"/>
      <c r="M41" s="12"/>
      <c r="O41" s="13"/>
      <c r="P41" s="245"/>
      <c r="Q41" s="245"/>
      <c r="R41" s="245"/>
      <c r="S41" s="245"/>
      <c r="T41" s="92"/>
      <c r="U41" s="92"/>
      <c r="V41" s="237"/>
      <c r="W41" s="92"/>
      <c r="X41" s="12"/>
      <c r="Y41" s="8"/>
    </row>
    <row r="42" spans="2:25">
      <c r="B42" s="65"/>
      <c r="F42" s="66"/>
      <c r="G42" s="66"/>
      <c r="H42" s="66"/>
      <c r="I42" s="66"/>
      <c r="M42" s="12"/>
      <c r="O42" s="13"/>
      <c r="P42" s="245"/>
      <c r="Q42" s="245"/>
      <c r="R42" s="245"/>
      <c r="S42" s="245"/>
      <c r="T42" s="92"/>
      <c r="U42" s="92"/>
      <c r="V42" s="237"/>
      <c r="W42" s="92"/>
      <c r="X42" s="12"/>
      <c r="Y42" s="8"/>
    </row>
    <row r="43" spans="2:25">
      <c r="B43" s="65"/>
      <c r="C43" s="4" t="s">
        <v>354</v>
      </c>
      <c r="F43" s="66"/>
      <c r="G43" s="66"/>
      <c r="H43" s="66"/>
      <c r="I43" s="66"/>
      <c r="M43" s="12" t="s">
        <v>115</v>
      </c>
      <c r="O43" s="13"/>
      <c r="P43" s="245"/>
      <c r="Q43" s="245"/>
      <c r="R43" s="245"/>
      <c r="S43" s="245"/>
      <c r="T43" s="92"/>
      <c r="U43" s="92"/>
      <c r="V43" s="237"/>
      <c r="W43" s="92"/>
      <c r="X43" s="12"/>
      <c r="Y43" s="8"/>
    </row>
    <row r="44" spans="2:25">
      <c r="B44" s="65"/>
      <c r="D44" s="4" t="s">
        <v>122</v>
      </c>
      <c r="F44" s="66"/>
      <c r="G44" s="66"/>
      <c r="H44" s="66"/>
      <c r="I44" s="66"/>
      <c r="M44" s="12"/>
      <c r="O44" s="13"/>
      <c r="P44" s="245"/>
      <c r="Q44" s="245"/>
      <c r="R44" s="245"/>
      <c r="S44" s="245"/>
      <c r="T44" s="92"/>
      <c r="U44" s="92"/>
      <c r="V44" s="237"/>
      <c r="W44" s="92"/>
      <c r="X44" s="12"/>
      <c r="Y44" s="8"/>
    </row>
    <row r="45" spans="2:25">
      <c r="B45" s="65"/>
      <c r="D45" s="4" t="s">
        <v>123</v>
      </c>
      <c r="F45" s="66"/>
      <c r="G45" s="66"/>
      <c r="H45" s="66"/>
      <c r="I45" s="66"/>
      <c r="M45" s="12"/>
      <c r="O45" s="13"/>
      <c r="P45" s="245"/>
      <c r="Q45" s="245"/>
      <c r="R45" s="245"/>
      <c r="S45" s="245"/>
      <c r="T45" s="92"/>
      <c r="U45" s="92"/>
      <c r="V45" s="237"/>
      <c r="W45" s="92"/>
      <c r="X45" s="12"/>
      <c r="Y45" s="8"/>
    </row>
    <row r="46" spans="2:25">
      <c r="B46" s="65"/>
      <c r="F46" s="66"/>
      <c r="G46" s="66"/>
      <c r="H46" s="66"/>
      <c r="I46" s="66"/>
      <c r="M46" s="12"/>
      <c r="O46" s="13"/>
      <c r="P46" s="245"/>
      <c r="Q46" s="245"/>
      <c r="R46" s="245"/>
      <c r="S46" s="245"/>
      <c r="T46" s="92"/>
      <c r="U46" s="92"/>
      <c r="V46" s="237"/>
      <c r="W46" s="92"/>
      <c r="X46" s="12"/>
      <c r="Y46" s="8"/>
    </row>
    <row r="47" spans="2:25">
      <c r="B47" s="65"/>
      <c r="F47" s="66"/>
      <c r="G47" s="66"/>
      <c r="H47" s="66"/>
      <c r="I47" s="66"/>
      <c r="M47" s="12"/>
      <c r="O47" s="13"/>
      <c r="P47" s="245"/>
      <c r="Q47" s="245"/>
      <c r="R47" s="245"/>
      <c r="S47" s="245"/>
      <c r="T47" s="92"/>
      <c r="U47" s="92"/>
      <c r="V47" s="237"/>
      <c r="W47" s="92"/>
      <c r="X47" s="12"/>
      <c r="Y47" s="8"/>
    </row>
    <row r="48" spans="2:25">
      <c r="B48" s="65"/>
      <c r="C48" s="4" t="s">
        <v>355</v>
      </c>
      <c r="F48" s="66"/>
      <c r="G48" s="66"/>
      <c r="H48" s="66"/>
      <c r="I48" s="66"/>
      <c r="M48" s="12" t="s">
        <v>115</v>
      </c>
      <c r="O48" s="13"/>
      <c r="P48" s="245"/>
      <c r="Q48" s="245"/>
      <c r="R48" s="245"/>
      <c r="S48" s="246"/>
      <c r="T48" s="92"/>
      <c r="U48" s="92"/>
      <c r="V48" s="237"/>
      <c r="W48" s="92"/>
      <c r="X48" s="12"/>
      <c r="Y48" s="8"/>
    </row>
    <row r="49" spans="2:25">
      <c r="B49" s="65"/>
      <c r="D49" s="67" t="s">
        <v>346</v>
      </c>
      <c r="E49" s="66"/>
      <c r="F49" s="66"/>
      <c r="G49" s="66"/>
      <c r="H49" s="66"/>
      <c r="I49" s="66"/>
      <c r="M49" s="12"/>
      <c r="O49" s="13"/>
      <c r="P49" s="245"/>
      <c r="Q49" s="245"/>
      <c r="R49" s="245"/>
      <c r="S49" s="245"/>
      <c r="T49" s="246"/>
      <c r="U49" s="92"/>
      <c r="V49" s="237"/>
      <c r="W49" s="92"/>
      <c r="X49" s="12"/>
      <c r="Y49" s="8"/>
    </row>
    <row r="50" spans="2:25">
      <c r="B50" s="65"/>
      <c r="D50" s="67" t="s">
        <v>347</v>
      </c>
      <c r="E50" s="66"/>
      <c r="F50" s="66"/>
      <c r="G50" s="66"/>
      <c r="H50" s="66"/>
      <c r="I50" s="66"/>
      <c r="M50" s="12"/>
      <c r="O50" s="13"/>
      <c r="P50" s="245"/>
      <c r="Q50" s="245"/>
      <c r="R50" s="245"/>
      <c r="S50" s="245"/>
      <c r="T50" s="92"/>
      <c r="U50" s="92"/>
      <c r="V50" s="237"/>
      <c r="W50" s="92"/>
      <c r="X50" s="12"/>
      <c r="Y50" s="8"/>
    </row>
    <row r="51" spans="2:25">
      <c r="B51" s="65"/>
      <c r="F51" s="66"/>
      <c r="G51" s="66"/>
      <c r="H51" s="66"/>
      <c r="I51" s="66"/>
      <c r="M51" s="12"/>
      <c r="O51" s="13"/>
      <c r="P51" s="245"/>
      <c r="Q51" s="245"/>
      <c r="R51" s="245"/>
      <c r="S51" s="245"/>
      <c r="T51" s="92"/>
      <c r="U51" s="92"/>
      <c r="V51" s="237"/>
      <c r="W51" s="92"/>
      <c r="X51" s="12"/>
      <c r="Y51" s="8"/>
    </row>
    <row r="52" spans="2:25">
      <c r="B52" s="65"/>
      <c r="C52" s="66"/>
      <c r="D52" s="7"/>
      <c r="E52" s="7"/>
      <c r="F52" s="7"/>
      <c r="G52" s="7"/>
      <c r="H52" s="7"/>
      <c r="I52" s="7"/>
      <c r="J52" s="7"/>
      <c r="K52" s="7"/>
      <c r="L52" s="7"/>
      <c r="M52" s="16"/>
      <c r="O52" s="64"/>
      <c r="P52" s="63"/>
      <c r="Q52" s="63"/>
      <c r="R52" s="63"/>
      <c r="S52" s="63"/>
      <c r="T52" s="63"/>
      <c r="U52" s="63"/>
      <c r="V52" s="7"/>
      <c r="W52" s="7"/>
      <c r="X52" s="16"/>
      <c r="Y52" s="8"/>
    </row>
    <row r="53" spans="2:25">
      <c r="B53" s="5"/>
      <c r="C53" s="415" t="s">
        <v>609</v>
      </c>
      <c r="D53" s="415"/>
      <c r="E53" s="415"/>
      <c r="F53" s="415"/>
      <c r="G53" s="415"/>
      <c r="H53" s="415"/>
      <c r="I53" s="415"/>
      <c r="J53" s="415"/>
      <c r="K53" s="415"/>
      <c r="L53" s="415"/>
      <c r="M53" s="415"/>
      <c r="N53" s="413"/>
      <c r="O53" s="413" t="s">
        <v>93</v>
      </c>
      <c r="P53" s="413"/>
      <c r="Y53" s="8"/>
    </row>
    <row r="54" spans="2:25" ht="16.5">
      <c r="B54" s="5"/>
      <c r="C54" s="10" t="s">
        <v>341</v>
      </c>
      <c r="D54" s="9"/>
      <c r="E54" s="9"/>
      <c r="F54" s="9"/>
      <c r="G54" s="9"/>
      <c r="H54" s="9"/>
      <c r="I54" s="9"/>
      <c r="J54" s="9"/>
      <c r="K54" s="9"/>
      <c r="L54" s="9"/>
      <c r="M54" s="11"/>
      <c r="O54" s="10" t="s">
        <v>652</v>
      </c>
      <c r="P54" s="9"/>
      <c r="Q54" s="9"/>
      <c r="R54" s="9"/>
      <c r="S54" s="9"/>
      <c r="T54" s="9"/>
      <c r="U54" s="9"/>
      <c r="V54" s="9"/>
      <c r="W54" s="9"/>
      <c r="X54" s="11"/>
      <c r="Y54" s="8"/>
    </row>
    <row r="55" spans="2:25" ht="16.5">
      <c r="B55" s="5"/>
      <c r="C55" s="13" t="s">
        <v>303</v>
      </c>
      <c r="D55" s="92"/>
      <c r="E55" s="92"/>
      <c r="F55" s="92"/>
      <c r="G55" s="92"/>
      <c r="H55" s="92"/>
      <c r="I55" s="92"/>
      <c r="J55" s="92"/>
      <c r="K55" s="92"/>
      <c r="L55" s="92"/>
      <c r="M55" s="12"/>
      <c r="O55" s="13" t="s">
        <v>653</v>
      </c>
      <c r="X55" s="12"/>
      <c r="Y55" s="8"/>
    </row>
    <row r="56" spans="2:25">
      <c r="B56" s="5"/>
      <c r="C56" s="13" t="s">
        <v>447</v>
      </c>
      <c r="D56" s="92"/>
      <c r="E56" s="92"/>
      <c r="F56" s="92"/>
      <c r="G56" s="92"/>
      <c r="H56" s="92"/>
      <c r="I56" s="92"/>
      <c r="J56" s="92"/>
      <c r="K56" s="92"/>
      <c r="L56" s="92"/>
      <c r="M56" s="12"/>
      <c r="O56" s="13"/>
      <c r="X56" s="12"/>
      <c r="Y56" s="8"/>
    </row>
    <row r="57" spans="2:25">
      <c r="B57" s="5"/>
      <c r="C57" s="48" t="s">
        <v>683</v>
      </c>
      <c r="D57" s="92"/>
      <c r="E57" s="92"/>
      <c r="F57" s="92"/>
      <c r="G57" s="92"/>
      <c r="H57" s="92"/>
      <c r="I57" s="92"/>
      <c r="J57" s="92"/>
      <c r="K57" s="92"/>
      <c r="L57" s="92"/>
      <c r="M57" s="12"/>
      <c r="O57" s="15"/>
      <c r="P57" s="7"/>
      <c r="Q57" s="7"/>
      <c r="R57" s="7"/>
      <c r="S57" s="7"/>
      <c r="T57" s="7"/>
      <c r="U57" s="7"/>
      <c r="V57" s="7"/>
      <c r="W57" s="7"/>
      <c r="X57" s="16"/>
      <c r="Y57" s="8"/>
    </row>
    <row r="58" spans="2:25">
      <c r="B58" s="5"/>
      <c r="C58" s="48" t="s">
        <v>700</v>
      </c>
      <c r="D58" s="92"/>
      <c r="E58" s="92"/>
      <c r="F58" s="92"/>
      <c r="G58" s="92"/>
      <c r="H58" s="92"/>
      <c r="I58" s="92"/>
      <c r="J58" s="92"/>
      <c r="K58" s="92"/>
      <c r="L58" s="92"/>
      <c r="M58" s="12"/>
      <c r="O58" s="413" t="s">
        <v>47</v>
      </c>
      <c r="Y58" s="8"/>
    </row>
    <row r="59" spans="2:25">
      <c r="B59" s="65"/>
      <c r="C59" s="48" t="s">
        <v>701</v>
      </c>
      <c r="D59" s="92"/>
      <c r="E59" s="92"/>
      <c r="F59" s="92"/>
      <c r="G59" s="92"/>
      <c r="H59" s="92"/>
      <c r="I59" s="92"/>
      <c r="J59" s="92"/>
      <c r="K59" s="92"/>
      <c r="L59" s="92"/>
      <c r="M59" s="12"/>
      <c r="O59" s="416" t="s">
        <v>22</v>
      </c>
      <c r="P59" s="417" t="s">
        <v>23</v>
      </c>
      <c r="Q59" s="791" t="s">
        <v>50</v>
      </c>
      <c r="R59" s="791"/>
      <c r="S59" s="791"/>
      <c r="T59" s="791"/>
      <c r="U59" s="791"/>
      <c r="V59" s="791"/>
      <c r="W59" s="418" t="s">
        <v>24</v>
      </c>
      <c r="X59" s="418" t="s">
        <v>97</v>
      </c>
      <c r="Y59" s="8"/>
    </row>
    <row r="60" spans="2:25">
      <c r="B60" s="5"/>
      <c r="C60" s="48" t="s">
        <v>702</v>
      </c>
      <c r="D60" s="92"/>
      <c r="E60" s="92"/>
      <c r="F60" s="92"/>
      <c r="G60" s="92"/>
      <c r="H60" s="92"/>
      <c r="I60" s="92"/>
      <c r="J60" s="92"/>
      <c r="K60" s="92"/>
      <c r="L60" s="92"/>
      <c r="M60" s="12"/>
      <c r="O60" s="418" t="s">
        <v>25</v>
      </c>
      <c r="P60" s="419" t="s">
        <v>26</v>
      </c>
      <c r="Q60" s="420" t="s">
        <v>293</v>
      </c>
      <c r="R60" s="421"/>
      <c r="S60" s="421"/>
      <c r="T60" s="421"/>
      <c r="U60" s="421"/>
      <c r="V60" s="422"/>
      <c r="W60" s="423"/>
      <c r="X60" s="423" t="s">
        <v>124</v>
      </c>
      <c r="Y60" s="8"/>
    </row>
    <row r="61" spans="2:25">
      <c r="B61" s="5"/>
      <c r="C61" s="48" t="s">
        <v>705</v>
      </c>
      <c r="D61" s="92"/>
      <c r="E61" s="92"/>
      <c r="F61" s="92"/>
      <c r="G61" s="92"/>
      <c r="H61" s="92"/>
      <c r="I61" s="92"/>
      <c r="J61" s="92"/>
      <c r="K61" s="92"/>
      <c r="L61" s="92"/>
      <c r="M61" s="12"/>
      <c r="O61" s="424">
        <v>45182</v>
      </c>
      <c r="P61" s="419" t="s">
        <v>26</v>
      </c>
      <c r="Q61" s="420" t="s">
        <v>294</v>
      </c>
      <c r="R61" s="421"/>
      <c r="S61" s="421"/>
      <c r="T61" s="421"/>
      <c r="U61" s="421"/>
      <c r="V61" s="422"/>
      <c r="W61" s="423"/>
      <c r="X61" s="423" t="s">
        <v>124</v>
      </c>
      <c r="Y61" s="8"/>
    </row>
    <row r="62" spans="2:25">
      <c r="B62" s="5"/>
      <c r="C62" s="48" t="s">
        <v>713</v>
      </c>
      <c r="D62" s="92"/>
      <c r="E62" s="92"/>
      <c r="F62" s="92"/>
      <c r="G62" s="92"/>
      <c r="H62" s="92"/>
      <c r="I62" s="92"/>
      <c r="J62" s="92"/>
      <c r="K62" s="92"/>
      <c r="L62" s="92"/>
      <c r="M62" s="12"/>
      <c r="O62" s="424">
        <v>45244</v>
      </c>
      <c r="P62" s="419" t="s">
        <v>26</v>
      </c>
      <c r="Q62" s="420" t="s">
        <v>240</v>
      </c>
      <c r="R62" s="421"/>
      <c r="S62" s="421"/>
      <c r="T62" s="421"/>
      <c r="U62" s="421"/>
      <c r="V62" s="422"/>
      <c r="W62" s="423"/>
      <c r="X62" s="423" t="s">
        <v>124</v>
      </c>
      <c r="Y62" s="8"/>
    </row>
    <row r="63" spans="2:25">
      <c r="B63" s="5"/>
      <c r="C63" s="48" t="s">
        <v>723</v>
      </c>
      <c r="D63" s="92"/>
      <c r="E63" s="92"/>
      <c r="F63" s="92"/>
      <c r="G63" s="92"/>
      <c r="H63" s="92"/>
      <c r="I63" s="92"/>
      <c r="J63" s="92"/>
      <c r="K63" s="92"/>
      <c r="L63" s="92"/>
      <c r="M63" s="12"/>
      <c r="O63" s="424">
        <v>45245</v>
      </c>
      <c r="P63" s="419" t="s">
        <v>238</v>
      </c>
      <c r="Q63" s="420" t="s">
        <v>356</v>
      </c>
      <c r="R63" s="421"/>
      <c r="S63" s="421"/>
      <c r="T63" s="421"/>
      <c r="U63" s="421"/>
      <c r="V63" s="422"/>
      <c r="W63" s="423"/>
      <c r="X63" s="423" t="s">
        <v>124</v>
      </c>
      <c r="Y63" s="8"/>
    </row>
    <row r="64" spans="2:25">
      <c r="B64" s="5"/>
      <c r="C64" s="15"/>
      <c r="D64" s="7"/>
      <c r="E64" s="7"/>
      <c r="F64" s="7"/>
      <c r="G64" s="7"/>
      <c r="H64" s="7"/>
      <c r="I64" s="7"/>
      <c r="J64" s="7"/>
      <c r="K64" s="7"/>
      <c r="L64" s="7"/>
      <c r="M64" s="16"/>
      <c r="O64" s="424"/>
      <c r="P64" s="419"/>
      <c r="Q64" s="420"/>
      <c r="R64" s="421"/>
      <c r="S64" s="421"/>
      <c r="T64" s="421"/>
      <c r="U64" s="421"/>
      <c r="V64" s="422"/>
      <c r="W64" s="423"/>
      <c r="X64" s="423"/>
      <c r="Y64" s="8"/>
    </row>
    <row r="65" spans="2:25">
      <c r="B65" s="5"/>
      <c r="C65" s="413" t="s">
        <v>99</v>
      </c>
      <c r="Y65" s="8"/>
    </row>
    <row r="66" spans="2:25">
      <c r="B66" s="5"/>
      <c r="C66" s="4" t="s">
        <v>125</v>
      </c>
      <c r="Y66" s="8"/>
    </row>
    <row r="67" spans="2:25" ht="16.5" thickBot="1">
      <c r="B67" s="17"/>
      <c r="C67" s="18"/>
      <c r="D67" s="18"/>
      <c r="E67" s="18"/>
      <c r="F67" s="18"/>
      <c r="G67" s="18"/>
      <c r="H67" s="18"/>
      <c r="I67" s="18"/>
      <c r="J67" s="18"/>
      <c r="K67" s="18"/>
      <c r="L67" s="18"/>
      <c r="M67" s="18"/>
      <c r="N67" s="18"/>
      <c r="O67" s="18"/>
      <c r="P67" s="18"/>
      <c r="Q67" s="18"/>
      <c r="R67" s="18"/>
      <c r="S67" s="18"/>
      <c r="T67" s="18"/>
      <c r="U67" s="18"/>
      <c r="V67" s="18"/>
      <c r="W67" s="18"/>
      <c r="X67" s="18"/>
      <c r="Y67" s="19"/>
    </row>
    <row r="70" spans="2:25">
      <c r="C70" s="4" t="s">
        <v>126</v>
      </c>
    </row>
    <row r="71" spans="2:25">
      <c r="C71" s="4" t="s">
        <v>127</v>
      </c>
    </row>
    <row r="72" spans="2:25">
      <c r="C72" s="4" t="s">
        <v>128</v>
      </c>
    </row>
  </sheetData>
  <mergeCells count="2">
    <mergeCell ref="C1:X1"/>
    <mergeCell ref="Q59:V59"/>
  </mergeCells>
  <phoneticPr fontId="5" type="noConversion"/>
  <hyperlinks>
    <hyperlink ref="G13" r:id="rId1" display="../../../../../PN11/01_%E9%83%A8%E5%85%A7%E5%85%B1%E9%80%9A/%E5%90%88%E7%B4%99%E5%9C%A8%E5%BA%AB%E4%BD%BF%E7%94%A8%E6%8E%A8%E7%A7%BB%E8%A1%A8/%E5%90%88%E7%B4%99%E4%BD%BF%E7%94%A8 %E5%9C%A8%E5%BA%AB%E6%8E%A8%E4%BC%B0%E8%A1%A8.R1(2023%E5%B9%B4~).xlsx?d=wdd8943de511d464daafce22a2db20eda&amp;csf=1&amp;web=1&amp;e=T8znHI" xr:uid="{CB3C01DE-C00A-44CA-AFAE-8CE30BA7DF10}"/>
    <hyperlink ref="H17" r:id="rId2" display="../../../../../PN11/12_%E5%90%88%E7%B4%99%E7%9B%B8%E9%97%9C/%E5%9C%A8%E5%BA%AB%E5%89%8A%E6%B8%9B/COST DOWN%E7%9B%B8%E9%97%9C/2024%E5%B9%B4%E5%AF%A6%E7%B8%BE?csf=1&amp;web=1&amp;e=tMrZHa" xr:uid="{25931904-C6A4-45FE-B37E-28C03207358F}"/>
    <hyperlink ref="G5" r:id="rId3" display="../../../../20_%E7%AC%AC%E4%B8%89G/210_%E6%8E%A1%E8%B3%BC%E7%9B%B8%E9%97%9C/COST DOWN/2024%E5%9C%8B%E5%85%A7%E5%A4%96%E5%89%AF%E8%B3%87%E6%9D%90%E6%8E%A1%E8%B3%BC%E9%87%91%E9%A1%8D%E7%AE%A1%E7%90%86.xlsx?d=w0f95f467e6784711b34ac29898ebfbe0&amp;csf=1&amp;web=1&amp;e=S40FDL" xr:uid="{A60E2B76-8840-450D-9874-B0F85680D7EF}"/>
    <hyperlink ref="F20" r:id="rId4" display="../../../../../PN11/01_%E9%83%A8%E5%85%A7%E5%85%B1%E9%80%9A/%E2%96%A0%E5%8C%85%E8%A3%9D%E6%8A%80%E8%83%BD%E5%90%91%E4%B8%8A/2024/02 %E6%8A%80%E8%83%BD%E8%A9%95%E5%83%B9?csf=1&amp;web=1&amp;e=fZhN7P" xr:uid="{1AFB4ECE-0EAB-4740-8A93-9887E475FE76}"/>
    <hyperlink ref="G26" r:id="rId5" display="../../../../../PN11/01_%E9%83%A8%E5%85%A7%E5%85%B1%E9%80%9A/04_QMS%E6%8E%A8%E9%80%B2%E6%B4%BB%E5%8B%95/2024%E5%B9%B4QMS%E6%B4%BB%E5%8B%95?csf=1&amp;web=1&amp;e=fOXP6O" xr:uid="{B96041B3-6834-4F88-A346-2BA8976E980A}"/>
    <hyperlink ref="D49" r:id="rId6" display="../../../../../PN11/01_%E9%83%A8%E5%85%A7%E5%85%B1%E9%80%9A/001%E8%A3%BD%E4%B8%80%E9%83%A8%E9%80%B1%E5%AF%A6%E7%B8%BE?csf=1&amp;web=1&amp;e=519P0d" xr:uid="{DF037623-8955-4783-9D7E-21BF73DD796D}"/>
    <hyperlink ref="D50" r:id="rId7" display="../../../../../PN11/01_%E9%83%A8%E5%85%A7%E5%85%B1%E9%80%9A/00_%E8%A3%BD%E9%80%A0%E4%B8%80%E9%83%A8-%E5%85%B1%E9%80%9A%E8%B3%87%E6%96%99%E5%BA%AB/01_COLD/02_%E9%80%B1%E5%A0%B1%E9%97%9C%E8%81%AF?csf=1&amp;web=1&amp;e=KH06Wr" xr:uid="{7E4CA8C4-9E80-428A-BA29-7EC256E8DAC5}"/>
    <hyperlink ref="T7" r:id="rId8" display="../../../../../PN11/01_%E9%83%A8%E5%85%A7%E5%85%B1%E9%80%9A/04_QMS%E6%8E%A8%E9%80%B2%E6%B4%BB%E5%8B%95/2024%E5%B9%B4QMS%E6%B4%BB%E5%8B%95/3%E3%80%81QMS%E7%B6%AD%E6%8C%81%E6%94%B9%E5%96%84-2024/%E6%96%87%E6%9B%B8%E9%BB%9E%E6%AA%A2%E5%8F%8A%E4%BD%9C%E6%A5%AD%E6%9C%AA%E6%A8%99%E6%BA%96%E5%8C%96%E6%B4%97%E5%87%BA-2024/%E6%96%87%E6%9B%B8%E7%9B%A4%E9%BB%9E/%E8%A3%BD%E4%B8%80%E9%83%A8%E5%90%84%E8%AA%B2%E6%96%87%E6%9B%B8%E7%9B%A4%E9%BB%9ELIST-20231211%E7%9B%A4%E9%BB%9E%E4%B8%8B%E8%BC%89.xls?d=w914072ed3aa24b6584ec6baece339088&amp;csf=1&amp;web=1&amp;e=NZlcIU" xr:uid="{A5C7ADE3-F59E-4D30-BE9B-41535808E654}"/>
    <hyperlink ref="T6" r:id="rId9" display="../../../../../PN11/01_%E9%83%A8%E5%85%A7%E5%85%B1%E9%80%9A/04_QMS%E6%8E%A8%E9%80%B2%E6%B4%BB%E5%8B%95/2024%E5%B9%B4QMS%E6%B4%BB%E5%8B%95?csf=1&amp;web=1&amp;e=fOXP6O" xr:uid="{A333203C-32B8-4BF0-9200-F22FAC6D849D}"/>
    <hyperlink ref="H20" r:id="rId10" display="../../../../../PN11/01_%E9%83%A8%E5%85%A7%E5%85%B1%E9%80%9A/%E2%96%A0%E5%8C%85%E8%A3%9D%E6%8A%80%E8%83%BD%E5%90%91%E4%B8%8A/2023/02 %E6%8A%80%E8%83%BD%E8%A9%95%E5%83%B9/02 %E4%B8%8B%E5%8D%8A%E5%B9%B4 %E6%8A%80%E8%83%BD%E8%A9%95%E5%83%B9%E8%A1%A8 (11~12%E6%9C%88)?csf=1&amp;web=1&amp;e=XQsYGd" xr:uid="{C542B8A8-440B-4449-ACC4-99A17B1C9433}"/>
  </hyperlinks>
  <printOptions horizontalCentered="1"/>
  <pageMargins left="0.11811023622047245" right="0.11811023622047245" top="0.55118110236220474" bottom="0.15748031496062992" header="0.31496062992125984" footer="0.31496062992125984"/>
  <pageSetup paperSize="8" scale="82" orientation="portrait" r:id="rId11"/>
  <legacyDrawing r:id="rId1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工作表6"/>
  <dimension ref="B1:BX68"/>
  <sheetViews>
    <sheetView topLeftCell="A11" zoomScale="70" zoomScaleNormal="70" workbookViewId="0">
      <selection activeCell="O35" sqref="O35"/>
    </sheetView>
  </sheetViews>
  <sheetFormatPr defaultRowHeight="15.75"/>
  <cols>
    <col min="1" max="1" width="2.125" style="89" customWidth="1"/>
    <col min="2" max="2" width="2.625" style="89" customWidth="1"/>
    <col min="3" max="3" width="9" style="89" bestFit="1"/>
    <col min="4" max="4" width="14.875" style="89" customWidth="1"/>
    <col min="5" max="6" width="9.125" style="89" bestFit="1" customWidth="1"/>
    <col min="7" max="12" width="9" style="89" customWidth="1"/>
    <col min="13" max="13" width="23.125" style="89" bestFit="1" customWidth="1"/>
    <col min="14" max="14" width="2.625" style="89" customWidth="1"/>
    <col min="15" max="15" width="16.625" style="89" customWidth="1"/>
    <col min="16" max="16" width="14.125" style="89" bestFit="1" customWidth="1"/>
    <col min="17" max="17" width="9" style="89" customWidth="1"/>
    <col min="18" max="24" width="9" style="89" bestFit="1"/>
    <col min="25" max="25" width="3.125" style="89" customWidth="1"/>
    <col min="26" max="257" width="9" style="89"/>
    <col min="258" max="258" width="2.625" style="89" customWidth="1"/>
    <col min="259" max="265" width="9" style="89"/>
    <col min="266" max="268" width="0" style="89" hidden="1" customWidth="1"/>
    <col min="269" max="269" width="9" style="89"/>
    <col min="270" max="270" width="2.625" style="89" customWidth="1"/>
    <col min="271" max="280" width="9" style="89"/>
    <col min="281" max="281" width="3.125" style="89" customWidth="1"/>
    <col min="282" max="513" width="9" style="89"/>
    <col min="514" max="514" width="2.625" style="89" customWidth="1"/>
    <col min="515" max="521" width="9" style="89"/>
    <col min="522" max="524" width="0" style="89" hidden="1" customWidth="1"/>
    <col min="525" max="525" width="9" style="89"/>
    <col min="526" max="526" width="2.625" style="89" customWidth="1"/>
    <col min="527" max="536" width="9" style="89"/>
    <col min="537" max="537" width="3.125" style="89" customWidth="1"/>
    <col min="538" max="769" width="9" style="89"/>
    <col min="770" max="770" width="2.625" style="89" customWidth="1"/>
    <col min="771" max="777" width="9" style="89"/>
    <col min="778" max="780" width="0" style="89" hidden="1" customWidth="1"/>
    <col min="781" max="781" width="9" style="89"/>
    <col min="782" max="782" width="2.625" style="89" customWidth="1"/>
    <col min="783" max="792" width="9" style="89"/>
    <col min="793" max="793" width="3.125" style="89" customWidth="1"/>
    <col min="794" max="1025" width="9" style="89"/>
    <col min="1026" max="1026" width="2.625" style="89" customWidth="1"/>
    <col min="1027" max="1033" width="9" style="89"/>
    <col min="1034" max="1036" width="0" style="89" hidden="1" customWidth="1"/>
    <col min="1037" max="1037" width="9" style="89"/>
    <col min="1038" max="1038" width="2.625" style="89" customWidth="1"/>
    <col min="1039" max="1048" width="9" style="89"/>
    <col min="1049" max="1049" width="3.125" style="89" customWidth="1"/>
    <col min="1050" max="1281" width="9" style="89"/>
    <col min="1282" max="1282" width="2.625" style="89" customWidth="1"/>
    <col min="1283" max="1289" width="9" style="89"/>
    <col min="1290" max="1292" width="0" style="89" hidden="1" customWidth="1"/>
    <col min="1293" max="1293" width="9" style="89"/>
    <col min="1294" max="1294" width="2.625" style="89" customWidth="1"/>
    <col min="1295" max="1304" width="9" style="89"/>
    <col min="1305" max="1305" width="3.125" style="89" customWidth="1"/>
    <col min="1306" max="1537" width="9" style="89"/>
    <col min="1538" max="1538" width="2.625" style="89" customWidth="1"/>
    <col min="1539" max="1545" width="9" style="89"/>
    <col min="1546" max="1548" width="0" style="89" hidden="1" customWidth="1"/>
    <col min="1549" max="1549" width="9" style="89"/>
    <col min="1550" max="1550" width="2.625" style="89" customWidth="1"/>
    <col min="1551" max="1560" width="9" style="89"/>
    <col min="1561" max="1561" width="3.125" style="89" customWidth="1"/>
    <col min="1562" max="1793" width="9" style="89"/>
    <col min="1794" max="1794" width="2.625" style="89" customWidth="1"/>
    <col min="1795" max="1801" width="9" style="89"/>
    <col min="1802" max="1804" width="0" style="89" hidden="1" customWidth="1"/>
    <col min="1805" max="1805" width="9" style="89"/>
    <col min="1806" max="1806" width="2.625" style="89" customWidth="1"/>
    <col min="1807" max="1816" width="9" style="89"/>
    <col min="1817" max="1817" width="3.125" style="89" customWidth="1"/>
    <col min="1818" max="2049" width="9" style="89"/>
    <col min="2050" max="2050" width="2.625" style="89" customWidth="1"/>
    <col min="2051" max="2057" width="9" style="89"/>
    <col min="2058" max="2060" width="0" style="89" hidden="1" customWidth="1"/>
    <col min="2061" max="2061" width="9" style="89"/>
    <col min="2062" max="2062" width="2.625" style="89" customWidth="1"/>
    <col min="2063" max="2072" width="9" style="89"/>
    <col min="2073" max="2073" width="3.125" style="89" customWidth="1"/>
    <col min="2074" max="2305" width="9" style="89"/>
    <col min="2306" max="2306" width="2.625" style="89" customWidth="1"/>
    <col min="2307" max="2313" width="9" style="89"/>
    <col min="2314" max="2316" width="0" style="89" hidden="1" customWidth="1"/>
    <col min="2317" max="2317" width="9" style="89"/>
    <col min="2318" max="2318" width="2.625" style="89" customWidth="1"/>
    <col min="2319" max="2328" width="9" style="89"/>
    <col min="2329" max="2329" width="3.125" style="89" customWidth="1"/>
    <col min="2330" max="2561" width="9" style="89"/>
    <col min="2562" max="2562" width="2.625" style="89" customWidth="1"/>
    <col min="2563" max="2569" width="9" style="89"/>
    <col min="2570" max="2572" width="0" style="89" hidden="1" customWidth="1"/>
    <col min="2573" max="2573" width="9" style="89"/>
    <col min="2574" max="2574" width="2.625" style="89" customWidth="1"/>
    <col min="2575" max="2584" width="9" style="89"/>
    <col min="2585" max="2585" width="3.125" style="89" customWidth="1"/>
    <col min="2586" max="2817" width="9" style="89"/>
    <col min="2818" max="2818" width="2.625" style="89" customWidth="1"/>
    <col min="2819" max="2825" width="9" style="89"/>
    <col min="2826" max="2828" width="0" style="89" hidden="1" customWidth="1"/>
    <col min="2829" max="2829" width="9" style="89"/>
    <col min="2830" max="2830" width="2.625" style="89" customWidth="1"/>
    <col min="2831" max="2840" width="9" style="89"/>
    <col min="2841" max="2841" width="3.125" style="89" customWidth="1"/>
    <col min="2842" max="3073" width="9" style="89"/>
    <col min="3074" max="3074" width="2.625" style="89" customWidth="1"/>
    <col min="3075" max="3081" width="9" style="89"/>
    <col min="3082" max="3084" width="0" style="89" hidden="1" customWidth="1"/>
    <col min="3085" max="3085" width="9" style="89"/>
    <col min="3086" max="3086" width="2.625" style="89" customWidth="1"/>
    <col min="3087" max="3096" width="9" style="89"/>
    <col min="3097" max="3097" width="3.125" style="89" customWidth="1"/>
    <col min="3098" max="3329" width="9" style="89"/>
    <col min="3330" max="3330" width="2.625" style="89" customWidth="1"/>
    <col min="3331" max="3337" width="9" style="89"/>
    <col min="3338" max="3340" width="0" style="89" hidden="1" customWidth="1"/>
    <col min="3341" max="3341" width="9" style="89"/>
    <col min="3342" max="3342" width="2.625" style="89" customWidth="1"/>
    <col min="3343" max="3352" width="9" style="89"/>
    <col min="3353" max="3353" width="3.125" style="89" customWidth="1"/>
    <col min="3354" max="3585" width="9" style="89"/>
    <col min="3586" max="3586" width="2.625" style="89" customWidth="1"/>
    <col min="3587" max="3593" width="9" style="89"/>
    <col min="3594" max="3596" width="0" style="89" hidden="1" customWidth="1"/>
    <col min="3597" max="3597" width="9" style="89"/>
    <col min="3598" max="3598" width="2.625" style="89" customWidth="1"/>
    <col min="3599" max="3608" width="9" style="89"/>
    <col min="3609" max="3609" width="3.125" style="89" customWidth="1"/>
    <col min="3610" max="3841" width="9" style="89"/>
    <col min="3842" max="3842" width="2.625" style="89" customWidth="1"/>
    <col min="3843" max="3849" width="9" style="89"/>
    <col min="3850" max="3852" width="0" style="89" hidden="1" customWidth="1"/>
    <col min="3853" max="3853" width="9" style="89"/>
    <col min="3854" max="3854" width="2.625" style="89" customWidth="1"/>
    <col min="3855" max="3864" width="9" style="89"/>
    <col min="3865" max="3865" width="3.125" style="89" customWidth="1"/>
    <col min="3866" max="4097" width="9" style="89"/>
    <col min="4098" max="4098" width="2.625" style="89" customWidth="1"/>
    <col min="4099" max="4105" width="9" style="89"/>
    <col min="4106" max="4108" width="0" style="89" hidden="1" customWidth="1"/>
    <col min="4109" max="4109" width="9" style="89"/>
    <col min="4110" max="4110" width="2.625" style="89" customWidth="1"/>
    <col min="4111" max="4120" width="9" style="89"/>
    <col min="4121" max="4121" width="3.125" style="89" customWidth="1"/>
    <col min="4122" max="4353" width="9" style="89"/>
    <col min="4354" max="4354" width="2.625" style="89" customWidth="1"/>
    <col min="4355" max="4361" width="9" style="89"/>
    <col min="4362" max="4364" width="0" style="89" hidden="1" customWidth="1"/>
    <col min="4365" max="4365" width="9" style="89"/>
    <col min="4366" max="4366" width="2.625" style="89" customWidth="1"/>
    <col min="4367" max="4376" width="9" style="89"/>
    <col min="4377" max="4377" width="3.125" style="89" customWidth="1"/>
    <col min="4378" max="4609" width="9" style="89"/>
    <col min="4610" max="4610" width="2.625" style="89" customWidth="1"/>
    <col min="4611" max="4617" width="9" style="89"/>
    <col min="4618" max="4620" width="0" style="89" hidden="1" customWidth="1"/>
    <col min="4621" max="4621" width="9" style="89"/>
    <col min="4622" max="4622" width="2.625" style="89" customWidth="1"/>
    <col min="4623" max="4632" width="9" style="89"/>
    <col min="4633" max="4633" width="3.125" style="89" customWidth="1"/>
    <col min="4634" max="4865" width="9" style="89"/>
    <col min="4866" max="4866" width="2.625" style="89" customWidth="1"/>
    <col min="4867" max="4873" width="9" style="89"/>
    <col min="4874" max="4876" width="0" style="89" hidden="1" customWidth="1"/>
    <col min="4877" max="4877" width="9" style="89"/>
    <col min="4878" max="4878" width="2.625" style="89" customWidth="1"/>
    <col min="4879" max="4888" width="9" style="89"/>
    <col min="4889" max="4889" width="3.125" style="89" customWidth="1"/>
    <col min="4890" max="5121" width="9" style="89"/>
    <col min="5122" max="5122" width="2.625" style="89" customWidth="1"/>
    <col min="5123" max="5129" width="9" style="89"/>
    <col min="5130" max="5132" width="0" style="89" hidden="1" customWidth="1"/>
    <col min="5133" max="5133" width="9" style="89"/>
    <col min="5134" max="5134" width="2.625" style="89" customWidth="1"/>
    <col min="5135" max="5144" width="9" style="89"/>
    <col min="5145" max="5145" width="3.125" style="89" customWidth="1"/>
    <col min="5146" max="5377" width="9" style="89"/>
    <col min="5378" max="5378" width="2.625" style="89" customWidth="1"/>
    <col min="5379" max="5385" width="9" style="89"/>
    <col min="5386" max="5388" width="0" style="89" hidden="1" customWidth="1"/>
    <col min="5389" max="5389" width="9" style="89"/>
    <col min="5390" max="5390" width="2.625" style="89" customWidth="1"/>
    <col min="5391" max="5400" width="9" style="89"/>
    <col min="5401" max="5401" width="3.125" style="89" customWidth="1"/>
    <col min="5402" max="5633" width="9" style="89"/>
    <col min="5634" max="5634" width="2.625" style="89" customWidth="1"/>
    <col min="5635" max="5641" width="9" style="89"/>
    <col min="5642" max="5644" width="0" style="89" hidden="1" customWidth="1"/>
    <col min="5645" max="5645" width="9" style="89"/>
    <col min="5646" max="5646" width="2.625" style="89" customWidth="1"/>
    <col min="5647" max="5656" width="9" style="89"/>
    <col min="5657" max="5657" width="3.125" style="89" customWidth="1"/>
    <col min="5658" max="5889" width="9" style="89"/>
    <col min="5890" max="5890" width="2.625" style="89" customWidth="1"/>
    <col min="5891" max="5897" width="9" style="89"/>
    <col min="5898" max="5900" width="0" style="89" hidden="1" customWidth="1"/>
    <col min="5901" max="5901" width="9" style="89"/>
    <col min="5902" max="5902" width="2.625" style="89" customWidth="1"/>
    <col min="5903" max="5912" width="9" style="89"/>
    <col min="5913" max="5913" width="3.125" style="89" customWidth="1"/>
    <col min="5914" max="6145" width="9" style="89"/>
    <col min="6146" max="6146" width="2.625" style="89" customWidth="1"/>
    <col min="6147" max="6153" width="9" style="89"/>
    <col min="6154" max="6156" width="0" style="89" hidden="1" customWidth="1"/>
    <col min="6157" max="6157" width="9" style="89"/>
    <col min="6158" max="6158" width="2.625" style="89" customWidth="1"/>
    <col min="6159" max="6168" width="9" style="89"/>
    <col min="6169" max="6169" width="3.125" style="89" customWidth="1"/>
    <col min="6170" max="6401" width="9" style="89"/>
    <col min="6402" max="6402" width="2.625" style="89" customWidth="1"/>
    <col min="6403" max="6409" width="9" style="89"/>
    <col min="6410" max="6412" width="0" style="89" hidden="1" customWidth="1"/>
    <col min="6413" max="6413" width="9" style="89"/>
    <col min="6414" max="6414" width="2.625" style="89" customWidth="1"/>
    <col min="6415" max="6424" width="9" style="89"/>
    <col min="6425" max="6425" width="3.125" style="89" customWidth="1"/>
    <col min="6426" max="6657" width="9" style="89"/>
    <col min="6658" max="6658" width="2.625" style="89" customWidth="1"/>
    <col min="6659" max="6665" width="9" style="89"/>
    <col min="6666" max="6668" width="0" style="89" hidden="1" customWidth="1"/>
    <col min="6669" max="6669" width="9" style="89"/>
    <col min="6670" max="6670" width="2.625" style="89" customWidth="1"/>
    <col min="6671" max="6680" width="9" style="89"/>
    <col min="6681" max="6681" width="3.125" style="89" customWidth="1"/>
    <col min="6682" max="6913" width="9" style="89"/>
    <col min="6914" max="6914" width="2.625" style="89" customWidth="1"/>
    <col min="6915" max="6921" width="9" style="89"/>
    <col min="6922" max="6924" width="0" style="89" hidden="1" customWidth="1"/>
    <col min="6925" max="6925" width="9" style="89"/>
    <col min="6926" max="6926" width="2.625" style="89" customWidth="1"/>
    <col min="6927" max="6936" width="9" style="89"/>
    <col min="6937" max="6937" width="3.125" style="89" customWidth="1"/>
    <col min="6938" max="7169" width="9" style="89"/>
    <col min="7170" max="7170" width="2.625" style="89" customWidth="1"/>
    <col min="7171" max="7177" width="9" style="89"/>
    <col min="7178" max="7180" width="0" style="89" hidden="1" customWidth="1"/>
    <col min="7181" max="7181" width="9" style="89"/>
    <col min="7182" max="7182" width="2.625" style="89" customWidth="1"/>
    <col min="7183" max="7192" width="9" style="89"/>
    <col min="7193" max="7193" width="3.125" style="89" customWidth="1"/>
    <col min="7194" max="7425" width="9" style="89"/>
    <col min="7426" max="7426" width="2.625" style="89" customWidth="1"/>
    <col min="7427" max="7433" width="9" style="89"/>
    <col min="7434" max="7436" width="0" style="89" hidden="1" customWidth="1"/>
    <col min="7437" max="7437" width="9" style="89"/>
    <col min="7438" max="7438" width="2.625" style="89" customWidth="1"/>
    <col min="7439" max="7448" width="9" style="89"/>
    <col min="7449" max="7449" width="3.125" style="89" customWidth="1"/>
    <col min="7450" max="7681" width="9" style="89"/>
    <col min="7682" max="7682" width="2.625" style="89" customWidth="1"/>
    <col min="7683" max="7689" width="9" style="89"/>
    <col min="7690" max="7692" width="0" style="89" hidden="1" customWidth="1"/>
    <col min="7693" max="7693" width="9" style="89"/>
    <col min="7694" max="7694" width="2.625" style="89" customWidth="1"/>
    <col min="7695" max="7704" width="9" style="89"/>
    <col min="7705" max="7705" width="3.125" style="89" customWidth="1"/>
    <col min="7706" max="7937" width="9" style="89"/>
    <col min="7938" max="7938" width="2.625" style="89" customWidth="1"/>
    <col min="7939" max="7945" width="9" style="89"/>
    <col min="7946" max="7948" width="0" style="89" hidden="1" customWidth="1"/>
    <col min="7949" max="7949" width="9" style="89"/>
    <col min="7950" max="7950" width="2.625" style="89" customWidth="1"/>
    <col min="7951" max="7960" width="9" style="89"/>
    <col min="7961" max="7961" width="3.125" style="89" customWidth="1"/>
    <col min="7962" max="8193" width="9" style="89"/>
    <col min="8194" max="8194" width="2.625" style="89" customWidth="1"/>
    <col min="8195" max="8201" width="9" style="89"/>
    <col min="8202" max="8204" width="0" style="89" hidden="1" customWidth="1"/>
    <col min="8205" max="8205" width="9" style="89"/>
    <col min="8206" max="8206" width="2.625" style="89" customWidth="1"/>
    <col min="8207" max="8216" width="9" style="89"/>
    <col min="8217" max="8217" width="3.125" style="89" customWidth="1"/>
    <col min="8218" max="8449" width="9" style="89"/>
    <col min="8450" max="8450" width="2.625" style="89" customWidth="1"/>
    <col min="8451" max="8457" width="9" style="89"/>
    <col min="8458" max="8460" width="0" style="89" hidden="1" customWidth="1"/>
    <col min="8461" max="8461" width="9" style="89"/>
    <col min="8462" max="8462" width="2.625" style="89" customWidth="1"/>
    <col min="8463" max="8472" width="9" style="89"/>
    <col min="8473" max="8473" width="3.125" style="89" customWidth="1"/>
    <col min="8474" max="8705" width="9" style="89"/>
    <col min="8706" max="8706" width="2.625" style="89" customWidth="1"/>
    <col min="8707" max="8713" width="9" style="89"/>
    <col min="8714" max="8716" width="0" style="89" hidden="1" customWidth="1"/>
    <col min="8717" max="8717" width="9" style="89"/>
    <col min="8718" max="8718" width="2.625" style="89" customWidth="1"/>
    <col min="8719" max="8728" width="9" style="89"/>
    <col min="8729" max="8729" width="3.125" style="89" customWidth="1"/>
    <col min="8730" max="8961" width="9" style="89"/>
    <col min="8962" max="8962" width="2.625" style="89" customWidth="1"/>
    <col min="8963" max="8969" width="9" style="89"/>
    <col min="8970" max="8972" width="0" style="89" hidden="1" customWidth="1"/>
    <col min="8973" max="8973" width="9" style="89"/>
    <col min="8974" max="8974" width="2.625" style="89" customWidth="1"/>
    <col min="8975" max="8984" width="9" style="89"/>
    <col min="8985" max="8985" width="3.125" style="89" customWidth="1"/>
    <col min="8986" max="9217" width="9" style="89"/>
    <col min="9218" max="9218" width="2.625" style="89" customWidth="1"/>
    <col min="9219" max="9225" width="9" style="89"/>
    <col min="9226" max="9228" width="0" style="89" hidden="1" customWidth="1"/>
    <col min="9229" max="9229" width="9" style="89"/>
    <col min="9230" max="9230" width="2.625" style="89" customWidth="1"/>
    <col min="9231" max="9240" width="9" style="89"/>
    <col min="9241" max="9241" width="3.125" style="89" customWidth="1"/>
    <col min="9242" max="9473" width="9" style="89"/>
    <col min="9474" max="9474" width="2.625" style="89" customWidth="1"/>
    <col min="9475" max="9481" width="9" style="89"/>
    <col min="9482" max="9484" width="0" style="89" hidden="1" customWidth="1"/>
    <col min="9485" max="9485" width="9" style="89"/>
    <col min="9486" max="9486" width="2.625" style="89" customWidth="1"/>
    <col min="9487" max="9496" width="9" style="89"/>
    <col min="9497" max="9497" width="3.125" style="89" customWidth="1"/>
    <col min="9498" max="9729" width="9" style="89"/>
    <col min="9730" max="9730" width="2.625" style="89" customWidth="1"/>
    <col min="9731" max="9737" width="9" style="89"/>
    <col min="9738" max="9740" width="0" style="89" hidden="1" customWidth="1"/>
    <col min="9741" max="9741" width="9" style="89"/>
    <col min="9742" max="9742" width="2.625" style="89" customWidth="1"/>
    <col min="9743" max="9752" width="9" style="89"/>
    <col min="9753" max="9753" width="3.125" style="89" customWidth="1"/>
    <col min="9754" max="9985" width="9" style="89"/>
    <col min="9986" max="9986" width="2.625" style="89" customWidth="1"/>
    <col min="9987" max="9993" width="9" style="89"/>
    <col min="9994" max="9996" width="0" style="89" hidden="1" customWidth="1"/>
    <col min="9997" max="9997" width="9" style="89"/>
    <col min="9998" max="9998" width="2.625" style="89" customWidth="1"/>
    <col min="9999" max="10008" width="9" style="89"/>
    <col min="10009" max="10009" width="3.125" style="89" customWidth="1"/>
    <col min="10010" max="10241" width="9" style="89"/>
    <col min="10242" max="10242" width="2.625" style="89" customWidth="1"/>
    <col min="10243" max="10249" width="9" style="89"/>
    <col min="10250" max="10252" width="0" style="89" hidden="1" customWidth="1"/>
    <col min="10253" max="10253" width="9" style="89"/>
    <col min="10254" max="10254" width="2.625" style="89" customWidth="1"/>
    <col min="10255" max="10264" width="9" style="89"/>
    <col min="10265" max="10265" width="3.125" style="89" customWidth="1"/>
    <col min="10266" max="10497" width="9" style="89"/>
    <col min="10498" max="10498" width="2.625" style="89" customWidth="1"/>
    <col min="10499" max="10505" width="9" style="89"/>
    <col min="10506" max="10508" width="0" style="89" hidden="1" customWidth="1"/>
    <col min="10509" max="10509" width="9" style="89"/>
    <col min="10510" max="10510" width="2.625" style="89" customWidth="1"/>
    <col min="10511" max="10520" width="9" style="89"/>
    <col min="10521" max="10521" width="3.125" style="89" customWidth="1"/>
    <col min="10522" max="10753" width="9" style="89"/>
    <col min="10754" max="10754" width="2.625" style="89" customWidth="1"/>
    <col min="10755" max="10761" width="9" style="89"/>
    <col min="10762" max="10764" width="0" style="89" hidden="1" customWidth="1"/>
    <col min="10765" max="10765" width="9" style="89"/>
    <col min="10766" max="10766" width="2.625" style="89" customWidth="1"/>
    <col min="10767" max="10776" width="9" style="89"/>
    <col min="10777" max="10777" width="3.125" style="89" customWidth="1"/>
    <col min="10778" max="11009" width="9" style="89"/>
    <col min="11010" max="11010" width="2.625" style="89" customWidth="1"/>
    <col min="11011" max="11017" width="9" style="89"/>
    <col min="11018" max="11020" width="0" style="89" hidden="1" customWidth="1"/>
    <col min="11021" max="11021" width="9" style="89"/>
    <col min="11022" max="11022" width="2.625" style="89" customWidth="1"/>
    <col min="11023" max="11032" width="9" style="89"/>
    <col min="11033" max="11033" width="3.125" style="89" customWidth="1"/>
    <col min="11034" max="11265" width="9" style="89"/>
    <col min="11266" max="11266" width="2.625" style="89" customWidth="1"/>
    <col min="11267" max="11273" width="9" style="89"/>
    <col min="11274" max="11276" width="0" style="89" hidden="1" customWidth="1"/>
    <col min="11277" max="11277" width="9" style="89"/>
    <col min="11278" max="11278" width="2.625" style="89" customWidth="1"/>
    <col min="11279" max="11288" width="9" style="89"/>
    <col min="11289" max="11289" width="3.125" style="89" customWidth="1"/>
    <col min="11290" max="11521" width="9" style="89"/>
    <col min="11522" max="11522" width="2.625" style="89" customWidth="1"/>
    <col min="11523" max="11529" width="9" style="89"/>
    <col min="11530" max="11532" width="0" style="89" hidden="1" customWidth="1"/>
    <col min="11533" max="11533" width="9" style="89"/>
    <col min="11534" max="11534" width="2.625" style="89" customWidth="1"/>
    <col min="11535" max="11544" width="9" style="89"/>
    <col min="11545" max="11545" width="3.125" style="89" customWidth="1"/>
    <col min="11546" max="11777" width="9" style="89"/>
    <col min="11778" max="11778" width="2.625" style="89" customWidth="1"/>
    <col min="11779" max="11785" width="9" style="89"/>
    <col min="11786" max="11788" width="0" style="89" hidden="1" customWidth="1"/>
    <col min="11789" max="11789" width="9" style="89"/>
    <col min="11790" max="11790" width="2.625" style="89" customWidth="1"/>
    <col min="11791" max="11800" width="9" style="89"/>
    <col min="11801" max="11801" width="3.125" style="89" customWidth="1"/>
    <col min="11802" max="12033" width="9" style="89"/>
    <col min="12034" max="12034" width="2.625" style="89" customWidth="1"/>
    <col min="12035" max="12041" width="9" style="89"/>
    <col min="12042" max="12044" width="0" style="89" hidden="1" customWidth="1"/>
    <col min="12045" max="12045" width="9" style="89"/>
    <col min="12046" max="12046" width="2.625" style="89" customWidth="1"/>
    <col min="12047" max="12056" width="9" style="89"/>
    <col min="12057" max="12057" width="3.125" style="89" customWidth="1"/>
    <col min="12058" max="12289" width="9" style="89"/>
    <col min="12290" max="12290" width="2.625" style="89" customWidth="1"/>
    <col min="12291" max="12297" width="9" style="89"/>
    <col min="12298" max="12300" width="0" style="89" hidden="1" customWidth="1"/>
    <col min="12301" max="12301" width="9" style="89"/>
    <col min="12302" max="12302" width="2.625" style="89" customWidth="1"/>
    <col min="12303" max="12312" width="9" style="89"/>
    <col min="12313" max="12313" width="3.125" style="89" customWidth="1"/>
    <col min="12314" max="12545" width="9" style="89"/>
    <col min="12546" max="12546" width="2.625" style="89" customWidth="1"/>
    <col min="12547" max="12553" width="9" style="89"/>
    <col min="12554" max="12556" width="0" style="89" hidden="1" customWidth="1"/>
    <col min="12557" max="12557" width="9" style="89"/>
    <col min="12558" max="12558" width="2.625" style="89" customWidth="1"/>
    <col min="12559" max="12568" width="9" style="89"/>
    <col min="12569" max="12569" width="3.125" style="89" customWidth="1"/>
    <col min="12570" max="12801" width="9" style="89"/>
    <col min="12802" max="12802" width="2.625" style="89" customWidth="1"/>
    <col min="12803" max="12809" width="9" style="89"/>
    <col min="12810" max="12812" width="0" style="89" hidden="1" customWidth="1"/>
    <col min="12813" max="12813" width="9" style="89"/>
    <col min="12814" max="12814" width="2.625" style="89" customWidth="1"/>
    <col min="12815" max="12824" width="9" style="89"/>
    <col min="12825" max="12825" width="3.125" style="89" customWidth="1"/>
    <col min="12826" max="13057" width="9" style="89"/>
    <col min="13058" max="13058" width="2.625" style="89" customWidth="1"/>
    <col min="13059" max="13065" width="9" style="89"/>
    <col min="13066" max="13068" width="0" style="89" hidden="1" customWidth="1"/>
    <col min="13069" max="13069" width="9" style="89"/>
    <col min="13070" max="13070" width="2.625" style="89" customWidth="1"/>
    <col min="13071" max="13080" width="9" style="89"/>
    <col min="13081" max="13081" width="3.125" style="89" customWidth="1"/>
    <col min="13082" max="13313" width="9" style="89"/>
    <col min="13314" max="13314" width="2.625" style="89" customWidth="1"/>
    <col min="13315" max="13321" width="9" style="89"/>
    <col min="13322" max="13324" width="0" style="89" hidden="1" customWidth="1"/>
    <col min="13325" max="13325" width="9" style="89"/>
    <col min="13326" max="13326" width="2.625" style="89" customWidth="1"/>
    <col min="13327" max="13336" width="9" style="89"/>
    <col min="13337" max="13337" width="3.125" style="89" customWidth="1"/>
    <col min="13338" max="13569" width="9" style="89"/>
    <col min="13570" max="13570" width="2.625" style="89" customWidth="1"/>
    <col min="13571" max="13577" width="9" style="89"/>
    <col min="13578" max="13580" width="0" style="89" hidden="1" customWidth="1"/>
    <col min="13581" max="13581" width="9" style="89"/>
    <col min="13582" max="13582" width="2.625" style="89" customWidth="1"/>
    <col min="13583" max="13592" width="9" style="89"/>
    <col min="13593" max="13593" width="3.125" style="89" customWidth="1"/>
    <col min="13594" max="13825" width="9" style="89"/>
    <col min="13826" max="13826" width="2.625" style="89" customWidth="1"/>
    <col min="13827" max="13833" width="9" style="89"/>
    <col min="13834" max="13836" width="0" style="89" hidden="1" customWidth="1"/>
    <col min="13837" max="13837" width="9" style="89"/>
    <col min="13838" max="13838" width="2.625" style="89" customWidth="1"/>
    <col min="13839" max="13848" width="9" style="89"/>
    <col min="13849" max="13849" width="3.125" style="89" customWidth="1"/>
    <col min="13850" max="14081" width="9" style="89"/>
    <col min="14082" max="14082" width="2.625" style="89" customWidth="1"/>
    <col min="14083" max="14089" width="9" style="89"/>
    <col min="14090" max="14092" width="0" style="89" hidden="1" customWidth="1"/>
    <col min="14093" max="14093" width="9" style="89"/>
    <col min="14094" max="14094" width="2.625" style="89" customWidth="1"/>
    <col min="14095" max="14104" width="9" style="89"/>
    <col min="14105" max="14105" width="3.125" style="89" customWidth="1"/>
    <col min="14106" max="14337" width="9" style="89"/>
    <col min="14338" max="14338" width="2.625" style="89" customWidth="1"/>
    <col min="14339" max="14345" width="9" style="89"/>
    <col min="14346" max="14348" width="0" style="89" hidden="1" customWidth="1"/>
    <col min="14349" max="14349" width="9" style="89"/>
    <col min="14350" max="14350" width="2.625" style="89" customWidth="1"/>
    <col min="14351" max="14360" width="9" style="89"/>
    <col min="14361" max="14361" width="3.125" style="89" customWidth="1"/>
    <col min="14362" max="14593" width="9" style="89"/>
    <col min="14594" max="14594" width="2.625" style="89" customWidth="1"/>
    <col min="14595" max="14601" width="9" style="89"/>
    <col min="14602" max="14604" width="0" style="89" hidden="1" customWidth="1"/>
    <col min="14605" max="14605" width="9" style="89"/>
    <col min="14606" max="14606" width="2.625" style="89" customWidth="1"/>
    <col min="14607" max="14616" width="9" style="89"/>
    <col min="14617" max="14617" width="3.125" style="89" customWidth="1"/>
    <col min="14618" max="14849" width="9" style="89"/>
    <col min="14850" max="14850" width="2.625" style="89" customWidth="1"/>
    <col min="14851" max="14857" width="9" style="89"/>
    <col min="14858" max="14860" width="0" style="89" hidden="1" customWidth="1"/>
    <col min="14861" max="14861" width="9" style="89"/>
    <col min="14862" max="14862" width="2.625" style="89" customWidth="1"/>
    <col min="14863" max="14872" width="9" style="89"/>
    <col min="14873" max="14873" width="3.125" style="89" customWidth="1"/>
    <col min="14874" max="15105" width="9" style="89"/>
    <col min="15106" max="15106" width="2.625" style="89" customWidth="1"/>
    <col min="15107" max="15113" width="9" style="89"/>
    <col min="15114" max="15116" width="0" style="89" hidden="1" customWidth="1"/>
    <col min="15117" max="15117" width="9" style="89"/>
    <col min="15118" max="15118" width="2.625" style="89" customWidth="1"/>
    <col min="15119" max="15128" width="9" style="89"/>
    <col min="15129" max="15129" width="3.125" style="89" customWidth="1"/>
    <col min="15130" max="15361" width="9" style="89"/>
    <col min="15362" max="15362" width="2.625" style="89" customWidth="1"/>
    <col min="15363" max="15369" width="9" style="89"/>
    <col min="15370" max="15372" width="0" style="89" hidden="1" customWidth="1"/>
    <col min="15373" max="15373" width="9" style="89"/>
    <col min="15374" max="15374" width="2.625" style="89" customWidth="1"/>
    <col min="15375" max="15384" width="9" style="89"/>
    <col min="15385" max="15385" width="3.125" style="89" customWidth="1"/>
    <col min="15386" max="15617" width="9" style="89"/>
    <col min="15618" max="15618" width="2.625" style="89" customWidth="1"/>
    <col min="15619" max="15625" width="9" style="89"/>
    <col min="15626" max="15628" width="0" style="89" hidden="1" customWidth="1"/>
    <col min="15629" max="15629" width="9" style="89"/>
    <col min="15630" max="15630" width="2.625" style="89" customWidth="1"/>
    <col min="15631" max="15640" width="9" style="89"/>
    <col min="15641" max="15641" width="3.125" style="89" customWidth="1"/>
    <col min="15642" max="15873" width="9" style="89"/>
    <col min="15874" max="15874" width="2.625" style="89" customWidth="1"/>
    <col min="15875" max="15881" width="9" style="89"/>
    <col min="15882" max="15884" width="0" style="89" hidden="1" customWidth="1"/>
    <col min="15885" max="15885" width="9" style="89"/>
    <col min="15886" max="15886" width="2.625" style="89" customWidth="1"/>
    <col min="15887" max="15896" width="9" style="89"/>
    <col min="15897" max="15897" width="3.125" style="89" customWidth="1"/>
    <col min="15898" max="16129" width="9" style="89"/>
    <col min="16130" max="16130" width="2.625" style="89" customWidth="1"/>
    <col min="16131" max="16137" width="9" style="89"/>
    <col min="16138" max="16140" width="0" style="89" hidden="1" customWidth="1"/>
    <col min="16141" max="16141" width="9" style="89"/>
    <col min="16142" max="16142" width="2.625" style="89" customWidth="1"/>
    <col min="16143" max="16152" width="9" style="89"/>
    <col min="16153" max="16153" width="3.125" style="89" customWidth="1"/>
    <col min="16154" max="16384" width="9" style="89"/>
  </cols>
  <sheetData>
    <row r="1" spans="2:76" s="97" customFormat="1" ht="24">
      <c r="B1" s="94"/>
      <c r="C1" s="790" t="s">
        <v>611</v>
      </c>
      <c r="D1" s="790"/>
      <c r="E1" s="790"/>
      <c r="F1" s="790"/>
      <c r="G1" s="790"/>
      <c r="H1" s="790"/>
      <c r="I1" s="790"/>
      <c r="J1" s="790"/>
      <c r="K1" s="790"/>
      <c r="L1" s="790"/>
      <c r="M1" s="790"/>
      <c r="N1" s="790"/>
      <c r="O1" s="790"/>
      <c r="P1" s="790"/>
      <c r="Q1" s="790"/>
      <c r="R1" s="790"/>
      <c r="S1" s="790"/>
      <c r="T1" s="790"/>
      <c r="U1" s="790"/>
      <c r="V1" s="790"/>
      <c r="W1" s="790"/>
      <c r="X1" s="790"/>
      <c r="Y1" s="95"/>
      <c r="Z1" s="96"/>
      <c r="AA1" s="96"/>
      <c r="AB1" s="96"/>
      <c r="AC1" s="96"/>
      <c r="AD1" s="96"/>
      <c r="AE1" s="96"/>
      <c r="AF1" s="96"/>
      <c r="AG1" s="96"/>
      <c r="AH1" s="96"/>
      <c r="AI1" s="96"/>
      <c r="AJ1" s="96"/>
      <c r="AK1" s="96"/>
      <c r="AL1" s="96"/>
      <c r="AM1" s="96"/>
      <c r="AN1" s="96"/>
      <c r="AO1" s="96"/>
      <c r="AP1" s="96"/>
      <c r="AQ1" s="96"/>
      <c r="AR1" s="96"/>
      <c r="AS1" s="96"/>
      <c r="AT1" s="96"/>
      <c r="AU1" s="96"/>
      <c r="AV1" s="96"/>
      <c r="AW1" s="96"/>
      <c r="AX1" s="96"/>
      <c r="AY1" s="96"/>
      <c r="AZ1" s="96"/>
      <c r="BA1" s="96"/>
      <c r="BB1" s="96"/>
      <c r="BC1" s="96"/>
      <c r="BD1" s="96"/>
      <c r="BE1" s="96"/>
      <c r="BF1" s="96"/>
      <c r="BG1" s="96"/>
      <c r="BH1" s="96"/>
      <c r="BI1" s="96"/>
      <c r="BJ1" s="96"/>
      <c r="BK1" s="96"/>
      <c r="BL1" s="96"/>
      <c r="BM1" s="96"/>
      <c r="BN1" s="96"/>
      <c r="BO1" s="96"/>
      <c r="BP1" s="96"/>
      <c r="BQ1" s="96"/>
      <c r="BR1" s="96"/>
      <c r="BS1" s="96"/>
      <c r="BT1" s="96"/>
      <c r="BU1" s="96"/>
      <c r="BV1" s="96"/>
      <c r="BW1" s="96"/>
      <c r="BX1" s="96"/>
    </row>
    <row r="2" spans="2:76">
      <c r="B2" s="98"/>
      <c r="X2" s="51"/>
      <c r="Y2" s="99"/>
      <c r="Z2" s="51"/>
    </row>
    <row r="3" spans="2:76" s="101" customFormat="1" ht="18.75">
      <c r="B3" s="100"/>
      <c r="C3" s="101" t="s">
        <v>56</v>
      </c>
      <c r="M3" s="102" t="s">
        <v>57</v>
      </c>
      <c r="O3" s="101" t="s">
        <v>58</v>
      </c>
      <c r="V3" s="103"/>
      <c r="W3" s="103"/>
      <c r="Y3" s="104"/>
    </row>
    <row r="4" spans="2:76" s="101" customFormat="1" ht="18.75">
      <c r="B4" s="100"/>
      <c r="C4" s="658"/>
      <c r="D4" s="659"/>
      <c r="E4" s="659"/>
      <c r="F4" s="659"/>
      <c r="G4" s="659"/>
      <c r="H4" s="659"/>
      <c r="I4" s="659"/>
      <c r="J4" s="659"/>
      <c r="K4" s="659"/>
      <c r="L4" s="659"/>
      <c r="M4" s="659"/>
      <c r="N4" s="107"/>
      <c r="O4" s="105"/>
      <c r="P4" s="106"/>
      <c r="Q4" s="106"/>
      <c r="R4" s="106"/>
      <c r="S4" s="106"/>
      <c r="T4" s="106"/>
      <c r="U4" s="106"/>
      <c r="V4" s="106"/>
      <c r="W4" s="106"/>
      <c r="X4" s="108"/>
      <c r="Y4" s="104"/>
    </row>
    <row r="5" spans="2:76" s="101" customFormat="1" ht="18.75">
      <c r="B5" s="100"/>
      <c r="C5" s="660" t="s">
        <v>129</v>
      </c>
      <c r="D5" s="661"/>
      <c r="E5" s="661"/>
      <c r="F5" s="661"/>
      <c r="G5" s="662"/>
      <c r="H5" s="662"/>
      <c r="I5" s="662"/>
      <c r="J5" s="662"/>
      <c r="K5" s="662"/>
      <c r="L5" s="662"/>
      <c r="M5" s="411" t="s">
        <v>322</v>
      </c>
      <c r="N5" s="107"/>
      <c r="O5" s="111" t="s">
        <v>246</v>
      </c>
      <c r="P5" s="110"/>
      <c r="Q5" s="110"/>
      <c r="R5" s="110"/>
      <c r="X5" s="112" t="s">
        <v>243</v>
      </c>
      <c r="Y5" s="104"/>
    </row>
    <row r="6" spans="2:76" s="101" customFormat="1" ht="18.75">
      <c r="B6" s="100"/>
      <c r="C6" s="663" t="s">
        <v>319</v>
      </c>
      <c r="D6" s="662"/>
      <c r="E6" s="662"/>
      <c r="F6" s="662"/>
      <c r="G6" s="662"/>
      <c r="H6" s="662"/>
      <c r="I6" s="662"/>
      <c r="J6" s="662"/>
      <c r="K6" s="662"/>
      <c r="L6" s="662"/>
      <c r="M6" s="662"/>
      <c r="N6" s="107"/>
      <c r="O6" s="111" t="s">
        <v>244</v>
      </c>
      <c r="X6" s="112" t="s">
        <v>243</v>
      </c>
      <c r="Y6" s="104"/>
    </row>
    <row r="7" spans="2:76" s="101" customFormat="1" ht="18.75">
      <c r="B7" s="100"/>
      <c r="C7" s="663" t="s">
        <v>706</v>
      </c>
      <c r="D7" s="662"/>
      <c r="E7" s="662"/>
      <c r="F7" s="662"/>
      <c r="G7" s="662"/>
      <c r="H7" s="662"/>
      <c r="I7" s="662"/>
      <c r="J7" s="662"/>
      <c r="K7" s="662"/>
      <c r="L7" s="662"/>
      <c r="M7" s="411" t="s">
        <v>130</v>
      </c>
      <c r="N7" s="107"/>
      <c r="O7" s="101" t="s">
        <v>245</v>
      </c>
      <c r="X7" s="112" t="s">
        <v>243</v>
      </c>
      <c r="Y7" s="104"/>
    </row>
    <row r="8" spans="2:76" s="101" customFormat="1" ht="18.75">
      <c r="B8" s="100"/>
      <c r="C8" s="663"/>
      <c r="D8" s="662"/>
      <c r="E8" s="662"/>
      <c r="F8" s="662"/>
      <c r="G8" s="662"/>
      <c r="H8" s="662"/>
      <c r="I8" s="662"/>
      <c r="J8" s="662"/>
      <c r="K8" s="662"/>
      <c r="L8" s="662"/>
      <c r="M8" s="411"/>
      <c r="N8" s="107"/>
      <c r="O8" s="109" t="s">
        <v>247</v>
      </c>
      <c r="X8" s="112" t="s">
        <v>243</v>
      </c>
      <c r="Y8" s="104"/>
    </row>
    <row r="9" spans="2:76" s="101" customFormat="1" ht="18.75">
      <c r="B9" s="100"/>
      <c r="C9" s="663" t="s">
        <v>242</v>
      </c>
      <c r="D9" s="662"/>
      <c r="E9" s="662"/>
      <c r="F9" s="662"/>
      <c r="G9" s="662"/>
      <c r="H9" s="662"/>
      <c r="I9" s="662"/>
      <c r="J9" s="662"/>
      <c r="K9" s="662"/>
      <c r="L9" s="662"/>
      <c r="M9" s="411" t="s">
        <v>130</v>
      </c>
      <c r="N9" s="107"/>
      <c r="O9" s="101" t="s">
        <v>248</v>
      </c>
      <c r="X9" s="112" t="s">
        <v>243</v>
      </c>
      <c r="Y9" s="104"/>
    </row>
    <row r="10" spans="2:76" s="101" customFormat="1" ht="18.75">
      <c r="B10" s="100"/>
      <c r="C10" s="663" t="s">
        <v>438</v>
      </c>
      <c r="D10" s="662"/>
      <c r="E10" s="662"/>
      <c r="F10" s="662"/>
      <c r="G10" s="662"/>
      <c r="H10" s="662"/>
      <c r="I10" s="662"/>
      <c r="J10" s="662"/>
      <c r="K10" s="662"/>
      <c r="L10" s="662"/>
      <c r="M10" s="662"/>
      <c r="N10" s="107"/>
      <c r="O10" s="111" t="s">
        <v>369</v>
      </c>
      <c r="X10" s="112" t="s">
        <v>16</v>
      </c>
      <c r="Y10" s="104"/>
    </row>
    <row r="11" spans="2:76" s="101" customFormat="1" ht="18.75">
      <c r="B11" s="100"/>
      <c r="C11" s="663"/>
      <c r="D11" s="662"/>
      <c r="E11" s="662"/>
      <c r="F11" s="662"/>
      <c r="G11" s="662"/>
      <c r="H11" s="662"/>
      <c r="I11" s="662"/>
      <c r="J11" s="662"/>
      <c r="K11" s="662"/>
      <c r="L11" s="662"/>
      <c r="M11" s="411"/>
      <c r="N11" s="107"/>
      <c r="O11" s="101" t="s">
        <v>320</v>
      </c>
      <c r="X11" s="112" t="s">
        <v>16</v>
      </c>
      <c r="Y11" s="104"/>
    </row>
    <row r="12" spans="2:76" s="101" customFormat="1" ht="18.75">
      <c r="B12" s="100"/>
      <c r="C12" s="663" t="s">
        <v>321</v>
      </c>
      <c r="D12" s="662"/>
      <c r="E12" s="662"/>
      <c r="F12" s="662"/>
      <c r="G12" s="662"/>
      <c r="H12" s="662"/>
      <c r="I12" s="662"/>
      <c r="J12" s="662"/>
      <c r="K12" s="662"/>
      <c r="L12" s="662"/>
      <c r="M12" s="411" t="s">
        <v>130</v>
      </c>
      <c r="N12" s="107"/>
      <c r="O12" s="101" t="s">
        <v>380</v>
      </c>
      <c r="X12" s="411" t="s">
        <v>381</v>
      </c>
      <c r="Y12" s="104"/>
    </row>
    <row r="13" spans="2:76" s="101" customFormat="1" ht="18.75">
      <c r="B13" s="100"/>
      <c r="C13" s="663"/>
      <c r="D13" s="662"/>
      <c r="E13" s="662"/>
      <c r="F13" s="662"/>
      <c r="G13" s="662"/>
      <c r="H13" s="662"/>
      <c r="I13" s="662"/>
      <c r="J13" s="662"/>
      <c r="K13" s="662"/>
      <c r="L13" s="662"/>
      <c r="M13" s="662"/>
      <c r="N13" s="107"/>
      <c r="O13" s="101" t="s">
        <v>645</v>
      </c>
      <c r="X13" s="112" t="s">
        <v>16</v>
      </c>
      <c r="Y13" s="104"/>
    </row>
    <row r="14" spans="2:76" s="101" customFormat="1" ht="18.75">
      <c r="B14" s="100"/>
      <c r="C14" s="429" t="s">
        <v>651</v>
      </c>
      <c r="D14" s="662"/>
      <c r="E14" s="662"/>
      <c r="F14" s="662"/>
      <c r="G14" s="662"/>
      <c r="H14" s="662"/>
      <c r="I14" s="662"/>
      <c r="J14" s="662"/>
      <c r="K14" s="662"/>
      <c r="L14" s="662"/>
      <c r="M14" s="684">
        <v>45384</v>
      </c>
      <c r="N14" s="107"/>
      <c r="O14" s="111" t="s">
        <v>445</v>
      </c>
      <c r="X14" s="113"/>
      <c r="Y14" s="104"/>
    </row>
    <row r="15" spans="2:76" s="101" customFormat="1" ht="18.75">
      <c r="B15" s="100"/>
      <c r="C15" s="663"/>
      <c r="D15" s="662"/>
      <c r="E15" s="662"/>
      <c r="F15" s="662"/>
      <c r="G15" s="662"/>
      <c r="H15" s="662"/>
      <c r="I15" s="662"/>
      <c r="J15" s="662"/>
      <c r="K15" s="662"/>
      <c r="L15" s="662"/>
      <c r="M15" s="662"/>
      <c r="N15" s="107"/>
      <c r="O15" s="111"/>
      <c r="X15" s="112"/>
      <c r="Y15" s="104"/>
    </row>
    <row r="16" spans="2:76" s="101" customFormat="1" ht="17.25" customHeight="1">
      <c r="B16" s="100"/>
      <c r="C16" s="663"/>
      <c r="D16" s="662"/>
      <c r="E16" s="662"/>
      <c r="F16" s="662"/>
      <c r="G16" s="662"/>
      <c r="H16" s="662"/>
      <c r="I16" s="662"/>
      <c r="J16" s="662"/>
      <c r="K16" s="662"/>
      <c r="L16" s="662"/>
      <c r="M16" s="662"/>
      <c r="N16" s="107"/>
      <c r="O16" s="111"/>
      <c r="X16" s="112"/>
      <c r="Y16" s="104"/>
    </row>
    <row r="17" spans="2:25" s="101" customFormat="1" ht="17.25" customHeight="1">
      <c r="B17" s="100"/>
      <c r="C17" s="663"/>
      <c r="D17" s="662"/>
      <c r="E17" s="662"/>
      <c r="F17" s="662"/>
      <c r="G17" s="662"/>
      <c r="H17" s="662"/>
      <c r="I17" s="662"/>
      <c r="J17" s="662"/>
      <c r="K17" s="662"/>
      <c r="L17" s="662"/>
      <c r="M17" s="662"/>
      <c r="N17" s="107"/>
      <c r="O17" s="111"/>
      <c r="X17" s="112"/>
      <c r="Y17" s="104"/>
    </row>
    <row r="18" spans="2:25" s="101" customFormat="1" ht="17.25" customHeight="1">
      <c r="B18" s="100"/>
      <c r="C18" s="663"/>
      <c r="D18" s="662"/>
      <c r="E18" s="662"/>
      <c r="F18" s="662"/>
      <c r="G18" s="662"/>
      <c r="H18" s="662"/>
      <c r="I18" s="662"/>
      <c r="J18" s="662"/>
      <c r="K18" s="662"/>
      <c r="L18" s="662"/>
      <c r="M18" s="411"/>
      <c r="N18" s="107"/>
      <c r="O18" s="111"/>
      <c r="X18" s="112"/>
      <c r="Y18" s="104"/>
    </row>
    <row r="19" spans="2:25" s="101" customFormat="1" ht="17.25" customHeight="1">
      <c r="B19" s="100"/>
      <c r="C19" s="663"/>
      <c r="D19" s="662"/>
      <c r="E19" s="662"/>
      <c r="F19" s="662"/>
      <c r="G19" s="662"/>
      <c r="H19" s="662"/>
      <c r="I19" s="662"/>
      <c r="J19" s="662"/>
      <c r="K19" s="662"/>
      <c r="L19" s="662"/>
      <c r="M19" s="662"/>
      <c r="N19" s="107"/>
      <c r="X19" s="112"/>
      <c r="Y19" s="104"/>
    </row>
    <row r="20" spans="2:25" s="101" customFormat="1" ht="16.5" customHeight="1">
      <c r="B20" s="100"/>
      <c r="C20" s="663"/>
      <c r="D20" s="662"/>
      <c r="E20" s="662"/>
      <c r="F20" s="662"/>
      <c r="G20" s="662"/>
      <c r="H20" s="662"/>
      <c r="I20" s="662"/>
      <c r="J20" s="662"/>
      <c r="K20" s="662"/>
      <c r="L20" s="662"/>
      <c r="M20" s="662"/>
      <c r="N20" s="107"/>
      <c r="O20" s="111"/>
      <c r="X20" s="112"/>
      <c r="Y20" s="104"/>
    </row>
    <row r="21" spans="2:25" s="101" customFormat="1" ht="16.5" customHeight="1">
      <c r="B21" s="100"/>
      <c r="C21" s="663"/>
      <c r="D21" s="662"/>
      <c r="E21" s="662"/>
      <c r="F21" s="662"/>
      <c r="G21" s="662"/>
      <c r="H21" s="662"/>
      <c r="I21" s="662"/>
      <c r="J21" s="662"/>
      <c r="K21" s="662"/>
      <c r="L21" s="662"/>
      <c r="M21" s="662"/>
      <c r="N21" s="107"/>
      <c r="O21" s="111"/>
      <c r="X21" s="112"/>
      <c r="Y21" s="104"/>
    </row>
    <row r="22" spans="2:25" s="101" customFormat="1" ht="16.5" customHeight="1">
      <c r="B22" s="100"/>
      <c r="C22" s="663"/>
      <c r="D22" s="662"/>
      <c r="E22" s="662"/>
      <c r="F22" s="662"/>
      <c r="G22" s="662"/>
      <c r="H22" s="662"/>
      <c r="I22" s="662"/>
      <c r="J22" s="662"/>
      <c r="K22" s="662"/>
      <c r="L22" s="662"/>
      <c r="M22" s="662"/>
      <c r="N22" s="107"/>
      <c r="O22" s="111"/>
      <c r="X22" s="112"/>
      <c r="Y22" s="104"/>
    </row>
    <row r="23" spans="2:25" s="101" customFormat="1" ht="18.75">
      <c r="B23" s="100"/>
      <c r="C23" s="663"/>
      <c r="D23" s="662"/>
      <c r="E23" s="662"/>
      <c r="F23" s="662"/>
      <c r="G23" s="662"/>
      <c r="H23" s="662"/>
      <c r="I23" s="662"/>
      <c r="J23" s="662"/>
      <c r="K23" s="662"/>
      <c r="L23" s="662"/>
      <c r="M23" s="662"/>
      <c r="N23" s="107"/>
      <c r="O23" s="111"/>
      <c r="X23" s="112"/>
      <c r="Y23" s="104"/>
    </row>
    <row r="24" spans="2:25" s="101" customFormat="1" ht="18.75">
      <c r="B24" s="100"/>
      <c r="C24" s="663"/>
      <c r="D24" s="662"/>
      <c r="E24" s="662"/>
      <c r="F24" s="662"/>
      <c r="G24" s="662"/>
      <c r="H24" s="662"/>
      <c r="I24" s="662"/>
      <c r="J24" s="662"/>
      <c r="K24" s="662"/>
      <c r="L24" s="662"/>
      <c r="M24" s="662"/>
      <c r="N24" s="107"/>
      <c r="O24" s="111"/>
      <c r="X24" s="112"/>
      <c r="Y24" s="104"/>
    </row>
    <row r="25" spans="2:25" s="101" customFormat="1" ht="18.75">
      <c r="B25" s="100"/>
      <c r="C25" s="663"/>
      <c r="D25" s="662"/>
      <c r="E25" s="662"/>
      <c r="F25" s="662"/>
      <c r="G25" s="662"/>
      <c r="H25" s="662"/>
      <c r="I25" s="662"/>
      <c r="J25" s="662"/>
      <c r="K25" s="662"/>
      <c r="L25" s="662"/>
      <c r="M25" s="662"/>
      <c r="N25" s="107"/>
      <c r="O25" s="111"/>
      <c r="P25" s="114"/>
      <c r="Q25" s="114"/>
      <c r="R25" s="114"/>
      <c r="S25" s="114"/>
      <c r="X25" s="112"/>
      <c r="Y25" s="104"/>
    </row>
    <row r="26" spans="2:25" s="101" customFormat="1" ht="19.5" thickBot="1">
      <c r="B26" s="100"/>
      <c r="C26" s="664"/>
      <c r="D26" s="665"/>
      <c r="E26" s="665"/>
      <c r="F26" s="665"/>
      <c r="G26" s="665"/>
      <c r="H26" s="665"/>
      <c r="I26" s="665"/>
      <c r="J26" s="665"/>
      <c r="K26" s="665"/>
      <c r="L26" s="665"/>
      <c r="M26" s="665"/>
      <c r="N26" s="107"/>
      <c r="O26" s="111"/>
      <c r="P26" s="114"/>
      <c r="Q26" s="114"/>
      <c r="R26" s="114"/>
      <c r="S26" s="114"/>
      <c r="X26" s="112"/>
      <c r="Y26" s="104"/>
    </row>
    <row r="27" spans="2:25" s="101" customFormat="1" ht="18.75">
      <c r="B27" s="100"/>
      <c r="C27" s="111"/>
      <c r="N27" s="107"/>
      <c r="O27" s="111"/>
      <c r="P27" s="114"/>
      <c r="Q27" s="114"/>
      <c r="R27" s="114"/>
      <c r="S27" s="114"/>
      <c r="X27" s="112"/>
      <c r="Y27" s="104"/>
    </row>
    <row r="28" spans="2:25" s="101" customFormat="1" ht="18.75">
      <c r="B28" s="100"/>
      <c r="C28" s="117" t="s">
        <v>131</v>
      </c>
      <c r="D28" s="118"/>
      <c r="N28" s="107"/>
      <c r="O28" s="111"/>
      <c r="P28" s="114"/>
      <c r="Q28" s="114"/>
      <c r="R28" s="114"/>
      <c r="S28" s="114"/>
      <c r="X28" s="112"/>
      <c r="Y28" s="104"/>
    </row>
    <row r="29" spans="2:25" s="101" customFormat="1" ht="18.75">
      <c r="B29" s="100"/>
      <c r="C29" s="111"/>
      <c r="M29" s="112"/>
      <c r="O29" s="111"/>
      <c r="X29" s="112"/>
      <c r="Y29" s="104"/>
    </row>
    <row r="30" spans="2:25" s="101" customFormat="1" ht="18.75">
      <c r="B30" s="100"/>
      <c r="C30" s="111" t="s">
        <v>323</v>
      </c>
      <c r="M30" s="256"/>
      <c r="O30" s="111"/>
      <c r="P30" s="114"/>
      <c r="Q30" s="114"/>
      <c r="R30" s="114"/>
      <c r="S30" s="114"/>
      <c r="X30" s="112"/>
      <c r="Y30" s="104"/>
    </row>
    <row r="31" spans="2:25" s="101" customFormat="1" ht="18.75">
      <c r="B31" s="100"/>
      <c r="C31" s="13" t="s">
        <v>332</v>
      </c>
      <c r="M31" s="112" t="s">
        <v>378</v>
      </c>
      <c r="O31" s="111"/>
      <c r="P31" s="114"/>
      <c r="Q31" s="114"/>
      <c r="R31" s="114"/>
      <c r="S31" s="114"/>
      <c r="X31" s="112"/>
      <c r="Y31" s="104"/>
    </row>
    <row r="32" spans="2:25" s="101" customFormat="1" ht="18.75">
      <c r="B32" s="100"/>
      <c r="C32" s="111"/>
      <c r="M32" s="112" t="s">
        <v>379</v>
      </c>
      <c r="O32" s="111"/>
      <c r="P32" s="114"/>
      <c r="Q32" s="114"/>
      <c r="R32" s="114"/>
      <c r="S32" s="114"/>
      <c r="X32" s="112"/>
      <c r="Y32" s="104"/>
    </row>
    <row r="33" spans="2:25" s="101" customFormat="1" ht="18.75">
      <c r="B33" s="100"/>
      <c r="C33" s="111"/>
      <c r="M33" s="112"/>
      <c r="O33" s="111"/>
      <c r="P33" s="114"/>
      <c r="Q33" s="114"/>
      <c r="R33" s="114"/>
      <c r="S33" s="114"/>
      <c r="X33" s="112"/>
      <c r="Y33" s="104"/>
    </row>
    <row r="34" spans="2:25" s="101" customFormat="1" ht="19.5" thickBot="1">
      <c r="B34" s="100"/>
      <c r="C34" s="115"/>
      <c r="D34" s="116"/>
      <c r="E34" s="116"/>
      <c r="F34" s="116"/>
      <c r="G34" s="116"/>
      <c r="H34" s="116"/>
      <c r="I34" s="116"/>
      <c r="J34" s="116"/>
      <c r="K34" s="116"/>
      <c r="L34" s="116"/>
      <c r="M34" s="119"/>
      <c r="O34" s="111"/>
      <c r="P34" s="114"/>
      <c r="Q34" s="114"/>
      <c r="R34" s="114"/>
      <c r="S34" s="114"/>
      <c r="X34" s="112"/>
      <c r="Y34" s="104"/>
    </row>
    <row r="35" spans="2:25" s="101" customFormat="1" ht="18.75">
      <c r="B35" s="100"/>
      <c r="C35" s="111"/>
      <c r="M35" s="112"/>
      <c r="O35" s="111" t="s">
        <v>646</v>
      </c>
      <c r="Q35" s="120"/>
      <c r="R35" s="120"/>
      <c r="S35" s="120"/>
      <c r="X35" s="112"/>
      <c r="Y35" s="104"/>
    </row>
    <row r="36" spans="2:25" s="101" customFormat="1" ht="18.75">
      <c r="B36" s="121"/>
      <c r="C36" s="178" t="s">
        <v>132</v>
      </c>
      <c r="D36" s="122"/>
      <c r="E36" s="122"/>
      <c r="M36" s="112"/>
      <c r="O36" s="278" t="s">
        <v>133</v>
      </c>
      <c r="P36" s="123" t="s">
        <v>134</v>
      </c>
      <c r="Q36" s="799" t="s">
        <v>135</v>
      </c>
      <c r="R36" s="799"/>
      <c r="S36" s="799"/>
      <c r="T36" s="799"/>
      <c r="U36" s="799"/>
      <c r="V36" s="799"/>
      <c r="W36" s="799"/>
      <c r="X36" s="799"/>
      <c r="Y36" s="104"/>
    </row>
    <row r="37" spans="2:25" s="101" customFormat="1" ht="19.5" thickBot="1">
      <c r="B37" s="121"/>
      <c r="M37" s="112"/>
      <c r="O37" s="682">
        <v>45331</v>
      </c>
      <c r="P37" s="682" t="s">
        <v>648</v>
      </c>
      <c r="Q37" s="798" t="s">
        <v>647</v>
      </c>
      <c r="R37" s="798"/>
      <c r="S37" s="798"/>
      <c r="T37" s="798"/>
      <c r="U37" s="798"/>
      <c r="V37" s="798"/>
      <c r="W37" s="798"/>
      <c r="X37" s="798"/>
      <c r="Y37" s="104"/>
    </row>
    <row r="38" spans="2:25" s="101" customFormat="1" ht="18.75">
      <c r="B38" s="121"/>
      <c r="D38" s="795" t="s">
        <v>136</v>
      </c>
      <c r="E38" s="796"/>
      <c r="F38" s="796"/>
      <c r="G38" s="796"/>
      <c r="H38" s="797"/>
      <c r="M38" s="129"/>
      <c r="N38" s="107"/>
      <c r="O38" s="682">
        <v>45356</v>
      </c>
      <c r="P38" s="682" t="s">
        <v>650</v>
      </c>
      <c r="Q38" s="800" t="s">
        <v>649</v>
      </c>
      <c r="R38" s="800"/>
      <c r="S38" s="800"/>
      <c r="T38" s="800"/>
      <c r="U38" s="800"/>
      <c r="V38" s="800"/>
      <c r="W38" s="800"/>
      <c r="X38" s="800"/>
      <c r="Y38" s="104"/>
    </row>
    <row r="39" spans="2:25" s="101" customFormat="1" ht="18.75">
      <c r="B39" s="121"/>
      <c r="D39" s="124" t="s">
        <v>137</v>
      </c>
      <c r="E39" s="278" t="s">
        <v>138</v>
      </c>
      <c r="F39" s="125" t="s">
        <v>139</v>
      </c>
      <c r="G39" s="126" t="s">
        <v>140</v>
      </c>
      <c r="H39" s="127" t="s">
        <v>141</v>
      </c>
      <c r="I39" s="128" t="s">
        <v>142</v>
      </c>
      <c r="M39" s="129"/>
      <c r="N39" s="107"/>
      <c r="O39" s="682">
        <v>45371</v>
      </c>
      <c r="P39" s="683" t="s">
        <v>708</v>
      </c>
      <c r="Q39" s="800" t="s">
        <v>710</v>
      </c>
      <c r="R39" s="800"/>
      <c r="S39" s="800"/>
      <c r="T39" s="800"/>
      <c r="U39" s="800"/>
      <c r="V39" s="800"/>
      <c r="W39" s="800"/>
      <c r="X39" s="800"/>
      <c r="Y39" s="104"/>
    </row>
    <row r="40" spans="2:25" s="101" customFormat="1" ht="18.75">
      <c r="B40" s="121"/>
      <c r="D40" s="124" t="s">
        <v>143</v>
      </c>
      <c r="E40" s="278">
        <v>0</v>
      </c>
      <c r="F40" s="125">
        <v>0</v>
      </c>
      <c r="G40" s="126">
        <v>3</v>
      </c>
      <c r="H40" s="127">
        <v>3</v>
      </c>
      <c r="I40" s="685"/>
      <c r="J40" s="129"/>
      <c r="M40" s="129"/>
      <c r="N40" s="107"/>
      <c r="O40" s="682">
        <v>45373</v>
      </c>
      <c r="P40" s="683" t="s">
        <v>709</v>
      </c>
      <c r="Q40" s="800" t="s">
        <v>711</v>
      </c>
      <c r="R40" s="800"/>
      <c r="S40" s="800"/>
      <c r="T40" s="800"/>
      <c r="U40" s="800"/>
      <c r="V40" s="800"/>
      <c r="W40" s="800"/>
      <c r="X40" s="800"/>
      <c r="Y40" s="104"/>
    </row>
    <row r="41" spans="2:25" s="101" customFormat="1" ht="18.75">
      <c r="B41" s="121"/>
      <c r="D41" s="124" t="s">
        <v>144</v>
      </c>
      <c r="E41" s="278">
        <v>0</v>
      </c>
      <c r="F41" s="125">
        <v>0</v>
      </c>
      <c r="G41" s="126">
        <v>3</v>
      </c>
      <c r="H41" s="127">
        <v>3</v>
      </c>
      <c r="M41" s="112"/>
      <c r="N41" s="107"/>
      <c r="O41" s="682">
        <v>45375</v>
      </c>
      <c r="P41" s="683" t="s">
        <v>725</v>
      </c>
      <c r="Q41" s="800" t="s">
        <v>724</v>
      </c>
      <c r="R41" s="800"/>
      <c r="S41" s="800"/>
      <c r="T41" s="800"/>
      <c r="U41" s="800"/>
      <c r="V41" s="800"/>
      <c r="W41" s="800"/>
      <c r="X41" s="800"/>
      <c r="Y41" s="104"/>
    </row>
    <row r="42" spans="2:25" s="101" customFormat="1" ht="18.75">
      <c r="B42" s="121"/>
      <c r="D42" s="124" t="s">
        <v>145</v>
      </c>
      <c r="E42" s="278">
        <v>1</v>
      </c>
      <c r="F42" s="125">
        <v>1</v>
      </c>
      <c r="G42" s="126">
        <v>2</v>
      </c>
      <c r="H42" s="127">
        <v>2</v>
      </c>
      <c r="I42" s="685" t="s">
        <v>726</v>
      </c>
      <c r="M42" s="112"/>
      <c r="O42" s="111"/>
      <c r="P42" s="114"/>
      <c r="Q42" s="114"/>
      <c r="R42" s="114"/>
      <c r="S42" s="114"/>
      <c r="X42" s="112"/>
      <c r="Y42" s="104"/>
    </row>
    <row r="43" spans="2:25" s="101" customFormat="1" ht="18.75">
      <c r="B43" s="121"/>
      <c r="D43" s="124" t="s">
        <v>146</v>
      </c>
      <c r="E43" s="278">
        <v>1</v>
      </c>
      <c r="F43" s="125">
        <v>0</v>
      </c>
      <c r="G43" s="126">
        <v>2</v>
      </c>
      <c r="H43" s="127">
        <v>2</v>
      </c>
      <c r="I43" s="130"/>
      <c r="M43" s="112"/>
      <c r="O43" s="111"/>
      <c r="P43" s="114"/>
      <c r="Q43" s="114"/>
      <c r="R43" s="114"/>
      <c r="S43" s="114"/>
      <c r="X43" s="112"/>
      <c r="Y43" s="104"/>
    </row>
    <row r="44" spans="2:25" s="101" customFormat="1" ht="18.75">
      <c r="B44" s="121"/>
      <c r="D44" s="124" t="s">
        <v>147</v>
      </c>
      <c r="E44" s="278">
        <v>0</v>
      </c>
      <c r="F44" s="125">
        <v>0</v>
      </c>
      <c r="G44" s="126">
        <v>3</v>
      </c>
      <c r="H44" s="127">
        <v>3</v>
      </c>
      <c r="M44" s="112"/>
      <c r="O44" s="111"/>
      <c r="P44" s="114"/>
      <c r="Q44" s="114"/>
      <c r="R44" s="114"/>
      <c r="S44" s="114"/>
      <c r="X44" s="112"/>
      <c r="Y44" s="104"/>
    </row>
    <row r="45" spans="2:25" s="101" customFormat="1" ht="18.75">
      <c r="B45" s="121"/>
      <c r="D45" s="124" t="s">
        <v>148</v>
      </c>
      <c r="E45" s="278">
        <v>1</v>
      </c>
      <c r="F45" s="125">
        <v>1</v>
      </c>
      <c r="G45" s="126">
        <v>2</v>
      </c>
      <c r="H45" s="127">
        <v>2</v>
      </c>
      <c r="I45" s="101" t="s">
        <v>727</v>
      </c>
      <c r="M45" s="112"/>
      <c r="O45" s="111"/>
      <c r="P45" s="114"/>
      <c r="Q45" s="114"/>
      <c r="R45" s="114"/>
      <c r="S45" s="114"/>
      <c r="X45" s="112"/>
      <c r="Y45" s="104"/>
    </row>
    <row r="46" spans="2:25" s="101" customFormat="1" ht="19.5" thickBot="1">
      <c r="B46" s="121"/>
      <c r="D46" s="131" t="s">
        <v>149</v>
      </c>
      <c r="E46" s="132">
        <f>SUM(E40:E45)</f>
        <v>3</v>
      </c>
      <c r="F46" s="133">
        <f>SUM(F40:F45)</f>
        <v>2</v>
      </c>
      <c r="G46" s="134"/>
      <c r="H46" s="135"/>
      <c r="M46" s="112"/>
      <c r="O46" s="793"/>
      <c r="P46" s="794"/>
      <c r="Q46" s="794"/>
      <c r="R46" s="794"/>
      <c r="S46" s="794"/>
      <c r="T46" s="794"/>
      <c r="U46" s="794"/>
      <c r="V46" s="114"/>
      <c r="X46" s="112"/>
      <c r="Y46" s="104"/>
    </row>
    <row r="47" spans="2:25" s="101" customFormat="1" ht="16.5" customHeight="1">
      <c r="B47" s="121"/>
      <c r="D47" s="281" t="s">
        <v>368</v>
      </c>
      <c r="M47" s="112"/>
      <c r="O47" s="136"/>
      <c r="P47" s="277"/>
      <c r="Q47" s="277"/>
      <c r="R47" s="277"/>
      <c r="S47" s="277"/>
      <c r="T47" s="277"/>
      <c r="U47" s="114"/>
      <c r="V47" s="114"/>
      <c r="X47" s="112"/>
      <c r="Y47" s="104"/>
    </row>
    <row r="48" spans="2:25" s="101" customFormat="1" ht="18.75">
      <c r="B48" s="121"/>
      <c r="D48" s="103"/>
      <c r="E48" s="103"/>
      <c r="F48" s="103"/>
      <c r="G48" s="103"/>
      <c r="H48" s="103"/>
      <c r="I48" s="103"/>
      <c r="J48" s="103"/>
      <c r="K48" s="103"/>
      <c r="L48" s="103"/>
      <c r="M48" s="137"/>
      <c r="O48" s="138"/>
      <c r="P48" s="103"/>
      <c r="Q48" s="103"/>
      <c r="R48" s="103"/>
      <c r="S48" s="103"/>
      <c r="T48" s="103"/>
      <c r="U48" s="103"/>
      <c r="V48" s="103"/>
      <c r="W48" s="103"/>
      <c r="X48" s="137"/>
      <c r="Y48" s="104"/>
    </row>
    <row r="49" spans="2:25" s="101" customFormat="1" ht="18.75">
      <c r="B49" s="100"/>
      <c r="C49" s="139" t="s">
        <v>609</v>
      </c>
      <c r="D49" s="106"/>
      <c r="E49" s="106"/>
      <c r="F49" s="106"/>
      <c r="G49" s="106"/>
      <c r="H49" s="106"/>
      <c r="I49" s="106"/>
      <c r="J49" s="106"/>
      <c r="K49" s="106"/>
      <c r="L49" s="106"/>
      <c r="M49" s="106"/>
      <c r="O49" s="101" t="s">
        <v>93</v>
      </c>
      <c r="Y49" s="104"/>
    </row>
    <row r="50" spans="2:25" s="101" customFormat="1" ht="18.75">
      <c r="B50" s="100"/>
      <c r="C50" s="105"/>
      <c r="D50" s="106"/>
      <c r="E50" s="106"/>
      <c r="F50" s="106"/>
      <c r="G50" s="106"/>
      <c r="H50" s="106"/>
      <c r="I50" s="106"/>
      <c r="J50" s="106"/>
      <c r="K50" s="106"/>
      <c r="L50" s="106"/>
      <c r="M50" s="108"/>
      <c r="O50" s="105"/>
      <c r="P50" s="106"/>
      <c r="Q50" s="106"/>
      <c r="R50" s="106"/>
      <c r="S50" s="106"/>
      <c r="T50" s="106"/>
      <c r="U50" s="106"/>
      <c r="V50" s="106"/>
      <c r="W50" s="106"/>
      <c r="X50" s="108"/>
      <c r="Y50" s="104"/>
    </row>
    <row r="51" spans="2:25" s="101" customFormat="1" ht="18.75">
      <c r="B51" s="100"/>
      <c r="C51" s="663" t="s">
        <v>446</v>
      </c>
      <c r="M51" s="112"/>
      <c r="O51" s="111"/>
      <c r="X51" s="112"/>
      <c r="Y51" s="104"/>
    </row>
    <row r="52" spans="2:25" s="101" customFormat="1" ht="18.75">
      <c r="B52" s="100"/>
      <c r="C52" s="663" t="s">
        <v>382</v>
      </c>
      <c r="M52" s="112"/>
      <c r="O52" s="111"/>
      <c r="X52" s="112"/>
      <c r="Y52" s="104"/>
    </row>
    <row r="53" spans="2:25" s="101" customFormat="1" ht="18.75">
      <c r="B53" s="100"/>
      <c r="C53" s="111"/>
      <c r="D53" s="681" t="s">
        <v>707</v>
      </c>
      <c r="M53" s="112"/>
      <c r="O53" s="111"/>
      <c r="X53" s="112"/>
      <c r="Y53" s="104"/>
    </row>
    <row r="54" spans="2:25" s="101" customFormat="1" ht="18.75">
      <c r="B54" s="100"/>
      <c r="C54" s="429"/>
      <c r="D54" s="4"/>
      <c r="M54" s="112"/>
      <c r="O54" s="111"/>
      <c r="X54" s="112"/>
      <c r="Y54" s="104"/>
    </row>
    <row r="55" spans="2:25" s="101" customFormat="1" ht="18.75">
      <c r="B55" s="100"/>
      <c r="C55" s="111"/>
      <c r="M55" s="112"/>
      <c r="O55" s="138"/>
      <c r="P55" s="103"/>
      <c r="Q55" s="103"/>
      <c r="R55" s="103"/>
      <c r="S55" s="103"/>
      <c r="T55" s="103"/>
      <c r="U55" s="103"/>
      <c r="V55" s="103"/>
      <c r="W55" s="103"/>
      <c r="X55" s="137"/>
      <c r="Y55" s="104"/>
    </row>
    <row r="56" spans="2:25" s="101" customFormat="1" ht="18.75">
      <c r="B56" s="100"/>
      <c r="C56" s="111"/>
      <c r="M56" s="112"/>
      <c r="O56" s="101" t="s">
        <v>47</v>
      </c>
      <c r="Y56" s="104"/>
    </row>
    <row r="57" spans="2:25" s="101" customFormat="1" ht="18.75">
      <c r="B57" s="100"/>
      <c r="C57" s="111"/>
      <c r="M57" s="112"/>
      <c r="O57" s="280" t="s">
        <v>22</v>
      </c>
      <c r="P57" s="276" t="s">
        <v>23</v>
      </c>
      <c r="Q57" s="792" t="s">
        <v>50</v>
      </c>
      <c r="R57" s="792"/>
      <c r="S57" s="792"/>
      <c r="T57" s="792"/>
      <c r="U57" s="792"/>
      <c r="V57" s="792"/>
      <c r="W57" s="278" t="s">
        <v>24</v>
      </c>
      <c r="X57" s="278" t="s">
        <v>97</v>
      </c>
      <c r="Y57" s="104"/>
    </row>
    <row r="58" spans="2:25" s="101" customFormat="1" ht="18.75">
      <c r="B58" s="100"/>
      <c r="C58" s="111"/>
      <c r="M58" s="112"/>
      <c r="O58" s="279"/>
      <c r="P58" s="140"/>
      <c r="Q58" s="792"/>
      <c r="R58" s="792"/>
      <c r="S58" s="792"/>
      <c r="T58" s="792"/>
      <c r="U58" s="792"/>
      <c r="V58" s="792"/>
      <c r="W58" s="140"/>
      <c r="X58" s="140"/>
      <c r="Y58" s="104"/>
    </row>
    <row r="59" spans="2:25" s="101" customFormat="1" ht="18.75">
      <c r="B59" s="100"/>
      <c r="C59" s="111"/>
      <c r="M59" s="112"/>
      <c r="O59" s="278"/>
      <c r="P59" s="140"/>
      <c r="Q59" s="792"/>
      <c r="R59" s="792"/>
      <c r="S59" s="792"/>
      <c r="T59" s="792"/>
      <c r="U59" s="792"/>
      <c r="V59" s="792"/>
      <c r="W59" s="140"/>
      <c r="X59" s="140"/>
      <c r="Y59" s="104"/>
    </row>
    <row r="60" spans="2:25" s="101" customFormat="1" ht="18.75">
      <c r="B60" s="100"/>
      <c r="C60" s="111"/>
      <c r="M60" s="112"/>
      <c r="O60" s="278"/>
      <c r="P60" s="140"/>
      <c r="Q60" s="792"/>
      <c r="R60" s="792"/>
      <c r="S60" s="792"/>
      <c r="T60" s="792"/>
      <c r="U60" s="792"/>
      <c r="V60" s="792"/>
      <c r="W60" s="140"/>
      <c r="X60" s="140"/>
      <c r="Y60" s="104"/>
    </row>
    <row r="61" spans="2:25" s="101" customFormat="1" ht="18.75">
      <c r="B61" s="100"/>
      <c r="C61" s="138"/>
      <c r="D61" s="103"/>
      <c r="E61" s="103"/>
      <c r="F61" s="103"/>
      <c r="G61" s="103"/>
      <c r="H61" s="103"/>
      <c r="I61" s="103"/>
      <c r="J61" s="103"/>
      <c r="K61" s="103"/>
      <c r="L61" s="103"/>
      <c r="M61" s="137"/>
      <c r="O61" s="278"/>
      <c r="P61" s="140"/>
      <c r="Q61" s="792"/>
      <c r="R61" s="792"/>
      <c r="S61" s="792"/>
      <c r="T61" s="792"/>
      <c r="U61" s="792"/>
      <c r="V61" s="792"/>
      <c r="W61" s="140"/>
      <c r="X61" s="140"/>
      <c r="Y61" s="104"/>
    </row>
    <row r="62" spans="2:25" s="101" customFormat="1" ht="18.75">
      <c r="B62" s="100"/>
      <c r="C62" s="101" t="s">
        <v>99</v>
      </c>
      <c r="O62" s="106"/>
      <c r="P62" s="106"/>
      <c r="Q62" s="106"/>
      <c r="R62" s="106"/>
      <c r="S62" s="106"/>
      <c r="T62" s="106"/>
      <c r="U62" s="106"/>
      <c r="V62" s="106"/>
      <c r="W62" s="106"/>
      <c r="X62" s="106"/>
      <c r="Y62" s="104"/>
    </row>
    <row r="63" spans="2:25" s="101" customFormat="1" ht="18.75">
      <c r="B63" s="100"/>
      <c r="Y63" s="104"/>
    </row>
    <row r="64" spans="2:25" s="101" customFormat="1" ht="18.75">
      <c r="B64" s="100"/>
      <c r="Y64" s="104"/>
    </row>
    <row r="65" spans="2:25" s="101" customFormat="1" ht="18.75">
      <c r="B65" s="100"/>
      <c r="Y65" s="104"/>
    </row>
    <row r="66" spans="2:25" s="101" customFormat="1" ht="18.75">
      <c r="B66" s="100"/>
      <c r="Y66" s="104"/>
    </row>
    <row r="67" spans="2:25" s="101" customFormat="1" ht="18.75">
      <c r="B67" s="100"/>
      <c r="Y67" s="104"/>
    </row>
    <row r="68" spans="2:25" s="101" customFormat="1" ht="19.5" thickBot="1">
      <c r="B68" s="141"/>
      <c r="C68" s="142"/>
      <c r="D68" s="142"/>
      <c r="E68" s="142"/>
      <c r="F68" s="142"/>
      <c r="G68" s="142"/>
      <c r="H68" s="142"/>
      <c r="I68" s="142"/>
      <c r="J68" s="142"/>
      <c r="K68" s="142"/>
      <c r="L68" s="142"/>
      <c r="M68" s="142"/>
      <c r="N68" s="142"/>
      <c r="O68" s="142"/>
      <c r="P68" s="142"/>
      <c r="Q68" s="142"/>
      <c r="R68" s="142"/>
      <c r="S68" s="142"/>
      <c r="T68" s="142"/>
      <c r="U68" s="142"/>
      <c r="V68" s="142"/>
      <c r="W68" s="142"/>
      <c r="X68" s="142"/>
      <c r="Y68" s="143"/>
    </row>
  </sheetData>
  <mergeCells count="14">
    <mergeCell ref="Q61:V61"/>
    <mergeCell ref="Q60:V60"/>
    <mergeCell ref="C1:X1"/>
    <mergeCell ref="O46:U46"/>
    <mergeCell ref="Q57:V57"/>
    <mergeCell ref="Q58:V58"/>
    <mergeCell ref="Q59:V59"/>
    <mergeCell ref="D38:H38"/>
    <mergeCell ref="Q37:X37"/>
    <mergeCell ref="Q36:X36"/>
    <mergeCell ref="Q38:X38"/>
    <mergeCell ref="Q39:X39"/>
    <mergeCell ref="Q40:X40"/>
    <mergeCell ref="Q41:X41"/>
  </mergeCells>
  <phoneticPr fontId="5" type="noConversion"/>
  <hyperlinks>
    <hyperlink ref="D47" r:id="rId1" display="../../../../../PN11/00_%E7%A4%BE%E5%85%A7%E5%85%B1%E9%80%9A/001_%E8%A8%AD%E6%8A%80%E8%B3%87%E6%96%99%E4%BA%A4%E6%8F%9B/%E3%80%90TPM5%E3%80%91%E8%A3%BD%E9%80%A05%E6%8B%A0%E7%82%B9%E8%87%AA%E4%B8%BB%E4%BF%9D%E5%85%A8%E4%BC%9A%E8%AD%B0/%E3%80%90%E8%A8%AD%E5%82%99%E3%83%AD%E3%82%B9%E5%89%8A%E6%B8%9B%E3%83%81%E3%83%BC%E3%83%A0%E3%80%91/%E6%AF%8F%E9%80%B1%E7%A2%BA%E8%AA%8D---%E5%90%84%E6%93%9A%E9%BB%9E%E8%A8%AD%E5%82%99%E7%95%B0%E5%B8%B8%E3%83%BB%E8%A8%AD%E5%82%99%E6%94%B9%E5%96%84 %E6%A8%AA%E5%B1%95%E9%96%8B%E9%80%B2%E6%8D%97%E7%A2%BA%E8%AA%8DSheet/2024%E5%B9%B4%E5%BA%A6 %E2%98%85%E5%90%84%E6%93%9A%E9%BB%9E  %E8%A8%AD%E5%82%99%E7%95%B0%E5%B8%B8%E3%83%BB%E8%A8%AD%E5%82%99%E6%94%B9%E5%96%84 %E6%A8%AA%E5%B1%95%E9%96%8B%E9%80%B2%E6%8D%97%E7%A2%BA%E8%AA%8DSheet.xlsx?d=w6a823c682cf2421da00e040146f45591&amp;csf=1&amp;web=1&amp;e=51ei3b" xr:uid="{94403BB4-D723-4FD8-815C-837F26801001}"/>
  </hyperlinks>
  <printOptions horizontalCentered="1"/>
  <pageMargins left="0.11811023622047245" right="0.11811023622047245" top="0.55118110236220474" bottom="0.15748031496062992" header="0.31496062992125984" footer="0.31496062992125984"/>
  <pageSetup paperSize="8" scale="82" orientation="portrait"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工作表7"/>
  <dimension ref="B1:BX71"/>
  <sheetViews>
    <sheetView topLeftCell="A8" zoomScaleNormal="100" workbookViewId="0">
      <selection activeCell="P33" sqref="P33"/>
    </sheetView>
  </sheetViews>
  <sheetFormatPr defaultRowHeight="15.75"/>
  <cols>
    <col min="1" max="1" width="2.125" style="4" customWidth="1"/>
    <col min="2" max="2" width="2.625" style="4" customWidth="1"/>
    <col min="3" max="9" width="8.875" style="4"/>
    <col min="10" max="12" width="0" style="4" hidden="1" customWidth="1"/>
    <col min="13" max="13" width="9.625" style="4" bestFit="1" customWidth="1"/>
    <col min="14" max="14" width="2.625" style="4" customWidth="1"/>
    <col min="15" max="24" width="8.875" style="4"/>
    <col min="25" max="25" width="3.125" style="4" customWidth="1"/>
    <col min="26" max="257" width="8.875" style="4"/>
    <col min="258" max="258" width="2.625" style="4" customWidth="1"/>
    <col min="259" max="265" width="8.875" style="4"/>
    <col min="266" max="268" width="0" style="4" hidden="1" customWidth="1"/>
    <col min="269" max="269" width="8.875" style="4"/>
    <col min="270" max="270" width="2.625" style="4" customWidth="1"/>
    <col min="271" max="280" width="8.875" style="4"/>
    <col min="281" max="281" width="3.125" style="4" customWidth="1"/>
    <col min="282" max="513" width="8.875" style="4"/>
    <col min="514" max="514" width="2.625" style="4" customWidth="1"/>
    <col min="515" max="521" width="8.875" style="4"/>
    <col min="522" max="524" width="0" style="4" hidden="1" customWidth="1"/>
    <col min="525" max="525" width="8.875" style="4"/>
    <col min="526" max="526" width="2.625" style="4" customWidth="1"/>
    <col min="527" max="536" width="8.875" style="4"/>
    <col min="537" max="537" width="3.125" style="4" customWidth="1"/>
    <col min="538" max="769" width="8.875" style="4"/>
    <col min="770" max="770" width="2.625" style="4" customWidth="1"/>
    <col min="771" max="777" width="8.875" style="4"/>
    <col min="778" max="780" width="0" style="4" hidden="1" customWidth="1"/>
    <col min="781" max="781" width="8.875" style="4"/>
    <col min="782" max="782" width="2.625" style="4" customWidth="1"/>
    <col min="783" max="792" width="8.875" style="4"/>
    <col min="793" max="793" width="3.125" style="4" customWidth="1"/>
    <col min="794" max="1025" width="8.875" style="4"/>
    <col min="1026" max="1026" width="2.625" style="4" customWidth="1"/>
    <col min="1027" max="1033" width="8.875" style="4"/>
    <col min="1034" max="1036" width="0" style="4" hidden="1" customWidth="1"/>
    <col min="1037" max="1037" width="8.875" style="4"/>
    <col min="1038" max="1038" width="2.625" style="4" customWidth="1"/>
    <col min="1039" max="1048" width="8.875" style="4"/>
    <col min="1049" max="1049" width="3.125" style="4" customWidth="1"/>
    <col min="1050" max="1281" width="8.875" style="4"/>
    <col min="1282" max="1282" width="2.625" style="4" customWidth="1"/>
    <col min="1283" max="1289" width="8.875" style="4"/>
    <col min="1290" max="1292" width="0" style="4" hidden="1" customWidth="1"/>
    <col min="1293" max="1293" width="8.875" style="4"/>
    <col min="1294" max="1294" width="2.625" style="4" customWidth="1"/>
    <col min="1295" max="1304" width="8.875" style="4"/>
    <col min="1305" max="1305" width="3.125" style="4" customWidth="1"/>
    <col min="1306" max="1537" width="8.875" style="4"/>
    <col min="1538" max="1538" width="2.625" style="4" customWidth="1"/>
    <col min="1539" max="1545" width="8.875" style="4"/>
    <col min="1546" max="1548" width="0" style="4" hidden="1" customWidth="1"/>
    <col min="1549" max="1549" width="8.875" style="4"/>
    <col min="1550" max="1550" width="2.625" style="4" customWidth="1"/>
    <col min="1551" max="1560" width="8.875" style="4"/>
    <col min="1561" max="1561" width="3.125" style="4" customWidth="1"/>
    <col min="1562" max="1793" width="8.875" style="4"/>
    <col min="1794" max="1794" width="2.625" style="4" customWidth="1"/>
    <col min="1795" max="1801" width="8.875" style="4"/>
    <col min="1802" max="1804" width="0" style="4" hidden="1" customWidth="1"/>
    <col min="1805" max="1805" width="8.875" style="4"/>
    <col min="1806" max="1806" width="2.625" style="4" customWidth="1"/>
    <col min="1807" max="1816" width="8.875" style="4"/>
    <col min="1817" max="1817" width="3.125" style="4" customWidth="1"/>
    <col min="1818" max="2049" width="8.875" style="4"/>
    <col min="2050" max="2050" width="2.625" style="4" customWidth="1"/>
    <col min="2051" max="2057" width="8.875" style="4"/>
    <col min="2058" max="2060" width="0" style="4" hidden="1" customWidth="1"/>
    <col min="2061" max="2061" width="8.875" style="4"/>
    <col min="2062" max="2062" width="2.625" style="4" customWidth="1"/>
    <col min="2063" max="2072" width="8.875" style="4"/>
    <col min="2073" max="2073" width="3.125" style="4" customWidth="1"/>
    <col min="2074" max="2305" width="8.875" style="4"/>
    <col min="2306" max="2306" width="2.625" style="4" customWidth="1"/>
    <col min="2307" max="2313" width="8.875" style="4"/>
    <col min="2314" max="2316" width="0" style="4" hidden="1" customWidth="1"/>
    <col min="2317" max="2317" width="8.875" style="4"/>
    <col min="2318" max="2318" width="2.625" style="4" customWidth="1"/>
    <col min="2319" max="2328" width="8.875" style="4"/>
    <col min="2329" max="2329" width="3.125" style="4" customWidth="1"/>
    <col min="2330" max="2561" width="8.875" style="4"/>
    <col min="2562" max="2562" width="2.625" style="4" customWidth="1"/>
    <col min="2563" max="2569" width="8.875" style="4"/>
    <col min="2570" max="2572" width="0" style="4" hidden="1" customWidth="1"/>
    <col min="2573" max="2573" width="8.875" style="4"/>
    <col min="2574" max="2574" width="2.625" style="4" customWidth="1"/>
    <col min="2575" max="2584" width="8.875" style="4"/>
    <col min="2585" max="2585" width="3.125" style="4" customWidth="1"/>
    <col min="2586" max="2817" width="8.875" style="4"/>
    <col min="2818" max="2818" width="2.625" style="4" customWidth="1"/>
    <col min="2819" max="2825" width="8.875" style="4"/>
    <col min="2826" max="2828" width="0" style="4" hidden="1" customWidth="1"/>
    <col min="2829" max="2829" width="8.875" style="4"/>
    <col min="2830" max="2830" width="2.625" style="4" customWidth="1"/>
    <col min="2831" max="2840" width="8.875" style="4"/>
    <col min="2841" max="2841" width="3.125" style="4" customWidth="1"/>
    <col min="2842" max="3073" width="8.875" style="4"/>
    <col min="3074" max="3074" width="2.625" style="4" customWidth="1"/>
    <col min="3075" max="3081" width="8.875" style="4"/>
    <col min="3082" max="3084" width="0" style="4" hidden="1" customWidth="1"/>
    <col min="3085" max="3085" width="8.875" style="4"/>
    <col min="3086" max="3086" width="2.625" style="4" customWidth="1"/>
    <col min="3087" max="3096" width="8.875" style="4"/>
    <col min="3097" max="3097" width="3.125" style="4" customWidth="1"/>
    <col min="3098" max="3329" width="8.875" style="4"/>
    <col min="3330" max="3330" width="2.625" style="4" customWidth="1"/>
    <col min="3331" max="3337" width="8.875" style="4"/>
    <col min="3338" max="3340" width="0" style="4" hidden="1" customWidth="1"/>
    <col min="3341" max="3341" width="8.875" style="4"/>
    <col min="3342" max="3342" width="2.625" style="4" customWidth="1"/>
    <col min="3343" max="3352" width="8.875" style="4"/>
    <col min="3353" max="3353" width="3.125" style="4" customWidth="1"/>
    <col min="3354" max="3585" width="8.875" style="4"/>
    <col min="3586" max="3586" width="2.625" style="4" customWidth="1"/>
    <col min="3587" max="3593" width="8.875" style="4"/>
    <col min="3594" max="3596" width="0" style="4" hidden="1" customWidth="1"/>
    <col min="3597" max="3597" width="8.875" style="4"/>
    <col min="3598" max="3598" width="2.625" style="4" customWidth="1"/>
    <col min="3599" max="3608" width="8.875" style="4"/>
    <col min="3609" max="3609" width="3.125" style="4" customWidth="1"/>
    <col min="3610" max="3841" width="8.875" style="4"/>
    <col min="3842" max="3842" width="2.625" style="4" customWidth="1"/>
    <col min="3843" max="3849" width="8.875" style="4"/>
    <col min="3850" max="3852" width="0" style="4" hidden="1" customWidth="1"/>
    <col min="3853" max="3853" width="8.875" style="4"/>
    <col min="3854" max="3854" width="2.625" style="4" customWidth="1"/>
    <col min="3855" max="3864" width="8.875" style="4"/>
    <col min="3865" max="3865" width="3.125" style="4" customWidth="1"/>
    <col min="3866" max="4097" width="8.875" style="4"/>
    <col min="4098" max="4098" width="2.625" style="4" customWidth="1"/>
    <col min="4099" max="4105" width="8.875" style="4"/>
    <col min="4106" max="4108" width="0" style="4" hidden="1" customWidth="1"/>
    <col min="4109" max="4109" width="8.875" style="4"/>
    <col min="4110" max="4110" width="2.625" style="4" customWidth="1"/>
    <col min="4111" max="4120" width="8.875" style="4"/>
    <col min="4121" max="4121" width="3.125" style="4" customWidth="1"/>
    <col min="4122" max="4353" width="8.875" style="4"/>
    <col min="4354" max="4354" width="2.625" style="4" customWidth="1"/>
    <col min="4355" max="4361" width="8.875" style="4"/>
    <col min="4362" max="4364" width="0" style="4" hidden="1" customWidth="1"/>
    <col min="4365" max="4365" width="8.875" style="4"/>
    <col min="4366" max="4366" width="2.625" style="4" customWidth="1"/>
    <col min="4367" max="4376" width="8.875" style="4"/>
    <col min="4377" max="4377" width="3.125" style="4" customWidth="1"/>
    <col min="4378" max="4609" width="8.875" style="4"/>
    <col min="4610" max="4610" width="2.625" style="4" customWidth="1"/>
    <col min="4611" max="4617" width="8.875" style="4"/>
    <col min="4618" max="4620" width="0" style="4" hidden="1" customWidth="1"/>
    <col min="4621" max="4621" width="8.875" style="4"/>
    <col min="4622" max="4622" width="2.625" style="4" customWidth="1"/>
    <col min="4623" max="4632" width="8.875" style="4"/>
    <col min="4633" max="4633" width="3.125" style="4" customWidth="1"/>
    <col min="4634" max="4865" width="8.875" style="4"/>
    <col min="4866" max="4866" width="2.625" style="4" customWidth="1"/>
    <col min="4867" max="4873" width="8.875" style="4"/>
    <col min="4874" max="4876" width="0" style="4" hidden="1" customWidth="1"/>
    <col min="4877" max="4877" width="8.875" style="4"/>
    <col min="4878" max="4878" width="2.625" style="4" customWidth="1"/>
    <col min="4879" max="4888" width="8.875" style="4"/>
    <col min="4889" max="4889" width="3.125" style="4" customWidth="1"/>
    <col min="4890" max="5121" width="8.875" style="4"/>
    <col min="5122" max="5122" width="2.625" style="4" customWidth="1"/>
    <col min="5123" max="5129" width="8.875" style="4"/>
    <col min="5130" max="5132" width="0" style="4" hidden="1" customWidth="1"/>
    <col min="5133" max="5133" width="8.875" style="4"/>
    <col min="5134" max="5134" width="2.625" style="4" customWidth="1"/>
    <col min="5135" max="5144" width="8.875" style="4"/>
    <col min="5145" max="5145" width="3.125" style="4" customWidth="1"/>
    <col min="5146" max="5377" width="8.875" style="4"/>
    <col min="5378" max="5378" width="2.625" style="4" customWidth="1"/>
    <col min="5379" max="5385" width="8.875" style="4"/>
    <col min="5386" max="5388" width="0" style="4" hidden="1" customWidth="1"/>
    <col min="5389" max="5389" width="8.875" style="4"/>
    <col min="5390" max="5390" width="2.625" style="4" customWidth="1"/>
    <col min="5391" max="5400" width="8.875" style="4"/>
    <col min="5401" max="5401" width="3.125" style="4" customWidth="1"/>
    <col min="5402" max="5633" width="8.875" style="4"/>
    <col min="5634" max="5634" width="2.625" style="4" customWidth="1"/>
    <col min="5635" max="5641" width="8.875" style="4"/>
    <col min="5642" max="5644" width="0" style="4" hidden="1" customWidth="1"/>
    <col min="5645" max="5645" width="8.875" style="4"/>
    <col min="5646" max="5646" width="2.625" style="4" customWidth="1"/>
    <col min="5647" max="5656" width="8.875" style="4"/>
    <col min="5657" max="5657" width="3.125" style="4" customWidth="1"/>
    <col min="5658" max="5889" width="8.875" style="4"/>
    <col min="5890" max="5890" width="2.625" style="4" customWidth="1"/>
    <col min="5891" max="5897" width="8.875" style="4"/>
    <col min="5898" max="5900" width="0" style="4" hidden="1" customWidth="1"/>
    <col min="5901" max="5901" width="8.875" style="4"/>
    <col min="5902" max="5902" width="2.625" style="4" customWidth="1"/>
    <col min="5903" max="5912" width="8.875" style="4"/>
    <col min="5913" max="5913" width="3.125" style="4" customWidth="1"/>
    <col min="5914" max="6145" width="8.875" style="4"/>
    <col min="6146" max="6146" width="2.625" style="4" customWidth="1"/>
    <col min="6147" max="6153" width="8.875" style="4"/>
    <col min="6154" max="6156" width="0" style="4" hidden="1" customWidth="1"/>
    <col min="6157" max="6157" width="8.875" style="4"/>
    <col min="6158" max="6158" width="2.625" style="4" customWidth="1"/>
    <col min="6159" max="6168" width="8.875" style="4"/>
    <col min="6169" max="6169" width="3.125" style="4" customWidth="1"/>
    <col min="6170" max="6401" width="8.875" style="4"/>
    <col min="6402" max="6402" width="2.625" style="4" customWidth="1"/>
    <col min="6403" max="6409" width="8.875" style="4"/>
    <col min="6410" max="6412" width="0" style="4" hidden="1" customWidth="1"/>
    <col min="6413" max="6413" width="8.875" style="4"/>
    <col min="6414" max="6414" width="2.625" style="4" customWidth="1"/>
    <col min="6415" max="6424" width="8.875" style="4"/>
    <col min="6425" max="6425" width="3.125" style="4" customWidth="1"/>
    <col min="6426" max="6657" width="8.875" style="4"/>
    <col min="6658" max="6658" width="2.625" style="4" customWidth="1"/>
    <col min="6659" max="6665" width="8.875" style="4"/>
    <col min="6666" max="6668" width="0" style="4" hidden="1" customWidth="1"/>
    <col min="6669" max="6669" width="8.875" style="4"/>
    <col min="6670" max="6670" width="2.625" style="4" customWidth="1"/>
    <col min="6671" max="6680" width="8.875" style="4"/>
    <col min="6681" max="6681" width="3.125" style="4" customWidth="1"/>
    <col min="6682" max="6913" width="8.875" style="4"/>
    <col min="6914" max="6914" width="2.625" style="4" customWidth="1"/>
    <col min="6915" max="6921" width="8.875" style="4"/>
    <col min="6922" max="6924" width="0" style="4" hidden="1" customWidth="1"/>
    <col min="6925" max="6925" width="8.875" style="4"/>
    <col min="6926" max="6926" width="2.625" style="4" customWidth="1"/>
    <col min="6927" max="6936" width="8.875" style="4"/>
    <col min="6937" max="6937" width="3.125" style="4" customWidth="1"/>
    <col min="6938" max="7169" width="8.875" style="4"/>
    <col min="7170" max="7170" width="2.625" style="4" customWidth="1"/>
    <col min="7171" max="7177" width="8.875" style="4"/>
    <col min="7178" max="7180" width="0" style="4" hidden="1" customWidth="1"/>
    <col min="7181" max="7181" width="8.875" style="4"/>
    <col min="7182" max="7182" width="2.625" style="4" customWidth="1"/>
    <col min="7183" max="7192" width="8.875" style="4"/>
    <col min="7193" max="7193" width="3.125" style="4" customWidth="1"/>
    <col min="7194" max="7425" width="8.875" style="4"/>
    <col min="7426" max="7426" width="2.625" style="4" customWidth="1"/>
    <col min="7427" max="7433" width="8.875" style="4"/>
    <col min="7434" max="7436" width="0" style="4" hidden="1" customWidth="1"/>
    <col min="7437" max="7437" width="8.875" style="4"/>
    <col min="7438" max="7438" width="2.625" style="4" customWidth="1"/>
    <col min="7439" max="7448" width="8.875" style="4"/>
    <col min="7449" max="7449" width="3.125" style="4" customWidth="1"/>
    <col min="7450" max="7681" width="8.875" style="4"/>
    <col min="7682" max="7682" width="2.625" style="4" customWidth="1"/>
    <col min="7683" max="7689" width="8.875" style="4"/>
    <col min="7690" max="7692" width="0" style="4" hidden="1" customWidth="1"/>
    <col min="7693" max="7693" width="8.875" style="4"/>
    <col min="7694" max="7694" width="2.625" style="4" customWidth="1"/>
    <col min="7695" max="7704" width="8.875" style="4"/>
    <col min="7705" max="7705" width="3.125" style="4" customWidth="1"/>
    <col min="7706" max="7937" width="8.875" style="4"/>
    <col min="7938" max="7938" width="2.625" style="4" customWidth="1"/>
    <col min="7939" max="7945" width="8.875" style="4"/>
    <col min="7946" max="7948" width="0" style="4" hidden="1" customWidth="1"/>
    <col min="7949" max="7949" width="8.875" style="4"/>
    <col min="7950" max="7950" width="2.625" style="4" customWidth="1"/>
    <col min="7951" max="7960" width="8.875" style="4"/>
    <col min="7961" max="7961" width="3.125" style="4" customWidth="1"/>
    <col min="7962" max="8193" width="8.875" style="4"/>
    <col min="8194" max="8194" width="2.625" style="4" customWidth="1"/>
    <col min="8195" max="8201" width="8.875" style="4"/>
    <col min="8202" max="8204" width="0" style="4" hidden="1" customWidth="1"/>
    <col min="8205" max="8205" width="8.875" style="4"/>
    <col min="8206" max="8206" width="2.625" style="4" customWidth="1"/>
    <col min="8207" max="8216" width="8.875" style="4"/>
    <col min="8217" max="8217" width="3.125" style="4" customWidth="1"/>
    <col min="8218" max="8449" width="8.875" style="4"/>
    <col min="8450" max="8450" width="2.625" style="4" customWidth="1"/>
    <col min="8451" max="8457" width="8.875" style="4"/>
    <col min="8458" max="8460" width="0" style="4" hidden="1" customWidth="1"/>
    <col min="8461" max="8461" width="8.875" style="4"/>
    <col min="8462" max="8462" width="2.625" style="4" customWidth="1"/>
    <col min="8463" max="8472" width="8.875" style="4"/>
    <col min="8473" max="8473" width="3.125" style="4" customWidth="1"/>
    <col min="8474" max="8705" width="8.875" style="4"/>
    <col min="8706" max="8706" width="2.625" style="4" customWidth="1"/>
    <col min="8707" max="8713" width="8.875" style="4"/>
    <col min="8714" max="8716" width="0" style="4" hidden="1" customWidth="1"/>
    <col min="8717" max="8717" width="8.875" style="4"/>
    <col min="8718" max="8718" width="2.625" style="4" customWidth="1"/>
    <col min="8719" max="8728" width="8.875" style="4"/>
    <col min="8729" max="8729" width="3.125" style="4" customWidth="1"/>
    <col min="8730" max="8961" width="8.875" style="4"/>
    <col min="8962" max="8962" width="2.625" style="4" customWidth="1"/>
    <col min="8963" max="8969" width="8.875" style="4"/>
    <col min="8970" max="8972" width="0" style="4" hidden="1" customWidth="1"/>
    <col min="8973" max="8973" width="8.875" style="4"/>
    <col min="8974" max="8974" width="2.625" style="4" customWidth="1"/>
    <col min="8975" max="8984" width="8.875" style="4"/>
    <col min="8985" max="8985" width="3.125" style="4" customWidth="1"/>
    <col min="8986" max="9217" width="8.875" style="4"/>
    <col min="9218" max="9218" width="2.625" style="4" customWidth="1"/>
    <col min="9219" max="9225" width="8.875" style="4"/>
    <col min="9226" max="9228" width="0" style="4" hidden="1" customWidth="1"/>
    <col min="9229" max="9229" width="8.875" style="4"/>
    <col min="9230" max="9230" width="2.625" style="4" customWidth="1"/>
    <col min="9231" max="9240" width="8.875" style="4"/>
    <col min="9241" max="9241" width="3.125" style="4" customWidth="1"/>
    <col min="9242" max="9473" width="8.875" style="4"/>
    <col min="9474" max="9474" width="2.625" style="4" customWidth="1"/>
    <col min="9475" max="9481" width="8.875" style="4"/>
    <col min="9482" max="9484" width="0" style="4" hidden="1" customWidth="1"/>
    <col min="9485" max="9485" width="8.875" style="4"/>
    <col min="9486" max="9486" width="2.625" style="4" customWidth="1"/>
    <col min="9487" max="9496" width="8.875" style="4"/>
    <col min="9497" max="9497" width="3.125" style="4" customWidth="1"/>
    <col min="9498" max="9729" width="8.875" style="4"/>
    <col min="9730" max="9730" width="2.625" style="4" customWidth="1"/>
    <col min="9731" max="9737" width="8.875" style="4"/>
    <col min="9738" max="9740" width="0" style="4" hidden="1" customWidth="1"/>
    <col min="9741" max="9741" width="8.875" style="4"/>
    <col min="9742" max="9742" width="2.625" style="4" customWidth="1"/>
    <col min="9743" max="9752" width="8.875" style="4"/>
    <col min="9753" max="9753" width="3.125" style="4" customWidth="1"/>
    <col min="9754" max="9985" width="8.875" style="4"/>
    <col min="9986" max="9986" width="2.625" style="4" customWidth="1"/>
    <col min="9987" max="9993" width="8.875" style="4"/>
    <col min="9994" max="9996" width="0" style="4" hidden="1" customWidth="1"/>
    <col min="9997" max="9997" width="8.875" style="4"/>
    <col min="9998" max="9998" width="2.625" style="4" customWidth="1"/>
    <col min="9999" max="10008" width="8.875" style="4"/>
    <col min="10009" max="10009" width="3.125" style="4" customWidth="1"/>
    <col min="10010" max="10241" width="8.875" style="4"/>
    <col min="10242" max="10242" width="2.625" style="4" customWidth="1"/>
    <col min="10243" max="10249" width="8.875" style="4"/>
    <col min="10250" max="10252" width="0" style="4" hidden="1" customWidth="1"/>
    <col min="10253" max="10253" width="8.875" style="4"/>
    <col min="10254" max="10254" width="2.625" style="4" customWidth="1"/>
    <col min="10255" max="10264" width="8.875" style="4"/>
    <col min="10265" max="10265" width="3.125" style="4" customWidth="1"/>
    <col min="10266" max="10497" width="8.875" style="4"/>
    <col min="10498" max="10498" width="2.625" style="4" customWidth="1"/>
    <col min="10499" max="10505" width="8.875" style="4"/>
    <col min="10506" max="10508" width="0" style="4" hidden="1" customWidth="1"/>
    <col min="10509" max="10509" width="8.875" style="4"/>
    <col min="10510" max="10510" width="2.625" style="4" customWidth="1"/>
    <col min="10511" max="10520" width="8.875" style="4"/>
    <col min="10521" max="10521" width="3.125" style="4" customWidth="1"/>
    <col min="10522" max="10753" width="8.875" style="4"/>
    <col min="10754" max="10754" width="2.625" style="4" customWidth="1"/>
    <col min="10755" max="10761" width="8.875" style="4"/>
    <col min="10762" max="10764" width="0" style="4" hidden="1" customWidth="1"/>
    <col min="10765" max="10765" width="8.875" style="4"/>
    <col min="10766" max="10766" width="2.625" style="4" customWidth="1"/>
    <col min="10767" max="10776" width="8.875" style="4"/>
    <col min="10777" max="10777" width="3.125" style="4" customWidth="1"/>
    <col min="10778" max="11009" width="8.875" style="4"/>
    <col min="11010" max="11010" width="2.625" style="4" customWidth="1"/>
    <col min="11011" max="11017" width="8.875" style="4"/>
    <col min="11018" max="11020" width="0" style="4" hidden="1" customWidth="1"/>
    <col min="11021" max="11021" width="8.875" style="4"/>
    <col min="11022" max="11022" width="2.625" style="4" customWidth="1"/>
    <col min="11023" max="11032" width="8.875" style="4"/>
    <col min="11033" max="11033" width="3.125" style="4" customWidth="1"/>
    <col min="11034" max="11265" width="8.875" style="4"/>
    <col min="11266" max="11266" width="2.625" style="4" customWidth="1"/>
    <col min="11267" max="11273" width="8.875" style="4"/>
    <col min="11274" max="11276" width="0" style="4" hidden="1" customWidth="1"/>
    <col min="11277" max="11277" width="8.875" style="4"/>
    <col min="11278" max="11278" width="2.625" style="4" customWidth="1"/>
    <col min="11279" max="11288" width="8.875" style="4"/>
    <col min="11289" max="11289" width="3.125" style="4" customWidth="1"/>
    <col min="11290" max="11521" width="8.875" style="4"/>
    <col min="11522" max="11522" width="2.625" style="4" customWidth="1"/>
    <col min="11523" max="11529" width="8.875" style="4"/>
    <col min="11530" max="11532" width="0" style="4" hidden="1" customWidth="1"/>
    <col min="11533" max="11533" width="8.875" style="4"/>
    <col min="11534" max="11534" width="2.625" style="4" customWidth="1"/>
    <col min="11535" max="11544" width="8.875" style="4"/>
    <col min="11545" max="11545" width="3.125" style="4" customWidth="1"/>
    <col min="11546" max="11777" width="8.875" style="4"/>
    <col min="11778" max="11778" width="2.625" style="4" customWidth="1"/>
    <col min="11779" max="11785" width="8.875" style="4"/>
    <col min="11786" max="11788" width="0" style="4" hidden="1" customWidth="1"/>
    <col min="11789" max="11789" width="8.875" style="4"/>
    <col min="11790" max="11790" width="2.625" style="4" customWidth="1"/>
    <col min="11791" max="11800" width="8.875" style="4"/>
    <col min="11801" max="11801" width="3.125" style="4" customWidth="1"/>
    <col min="11802" max="12033" width="8.875" style="4"/>
    <col min="12034" max="12034" width="2.625" style="4" customWidth="1"/>
    <col min="12035" max="12041" width="8.875" style="4"/>
    <col min="12042" max="12044" width="0" style="4" hidden="1" customWidth="1"/>
    <col min="12045" max="12045" width="8.875" style="4"/>
    <col min="12046" max="12046" width="2.625" style="4" customWidth="1"/>
    <col min="12047" max="12056" width="8.875" style="4"/>
    <col min="12057" max="12057" width="3.125" style="4" customWidth="1"/>
    <col min="12058" max="12289" width="8.875" style="4"/>
    <col min="12290" max="12290" width="2.625" style="4" customWidth="1"/>
    <col min="12291" max="12297" width="8.875" style="4"/>
    <col min="12298" max="12300" width="0" style="4" hidden="1" customWidth="1"/>
    <col min="12301" max="12301" width="8.875" style="4"/>
    <col min="12302" max="12302" width="2.625" style="4" customWidth="1"/>
    <col min="12303" max="12312" width="8.875" style="4"/>
    <col min="12313" max="12313" width="3.125" style="4" customWidth="1"/>
    <col min="12314" max="12545" width="8.875" style="4"/>
    <col min="12546" max="12546" width="2.625" style="4" customWidth="1"/>
    <col min="12547" max="12553" width="8.875" style="4"/>
    <col min="12554" max="12556" width="0" style="4" hidden="1" customWidth="1"/>
    <col min="12557" max="12557" width="8.875" style="4"/>
    <col min="12558" max="12558" width="2.625" style="4" customWidth="1"/>
    <col min="12559" max="12568" width="8.875" style="4"/>
    <col min="12569" max="12569" width="3.125" style="4" customWidth="1"/>
    <col min="12570" max="12801" width="8.875" style="4"/>
    <col min="12802" max="12802" width="2.625" style="4" customWidth="1"/>
    <col min="12803" max="12809" width="8.875" style="4"/>
    <col min="12810" max="12812" width="0" style="4" hidden="1" customWidth="1"/>
    <col min="12813" max="12813" width="8.875" style="4"/>
    <col min="12814" max="12814" width="2.625" style="4" customWidth="1"/>
    <col min="12815" max="12824" width="8.875" style="4"/>
    <col min="12825" max="12825" width="3.125" style="4" customWidth="1"/>
    <col min="12826" max="13057" width="8.875" style="4"/>
    <col min="13058" max="13058" width="2.625" style="4" customWidth="1"/>
    <col min="13059" max="13065" width="8.875" style="4"/>
    <col min="13066" max="13068" width="0" style="4" hidden="1" customWidth="1"/>
    <col min="13069" max="13069" width="8.875" style="4"/>
    <col min="13070" max="13070" width="2.625" style="4" customWidth="1"/>
    <col min="13071" max="13080" width="8.875" style="4"/>
    <col min="13081" max="13081" width="3.125" style="4" customWidth="1"/>
    <col min="13082" max="13313" width="8.875" style="4"/>
    <col min="13314" max="13314" width="2.625" style="4" customWidth="1"/>
    <col min="13315" max="13321" width="8.875" style="4"/>
    <col min="13322" max="13324" width="0" style="4" hidden="1" customWidth="1"/>
    <col min="13325" max="13325" width="8.875" style="4"/>
    <col min="13326" max="13326" width="2.625" style="4" customWidth="1"/>
    <col min="13327" max="13336" width="8.875" style="4"/>
    <col min="13337" max="13337" width="3.125" style="4" customWidth="1"/>
    <col min="13338" max="13569" width="8.875" style="4"/>
    <col min="13570" max="13570" width="2.625" style="4" customWidth="1"/>
    <col min="13571" max="13577" width="8.875" style="4"/>
    <col min="13578" max="13580" width="0" style="4" hidden="1" customWidth="1"/>
    <col min="13581" max="13581" width="8.875" style="4"/>
    <col min="13582" max="13582" width="2.625" style="4" customWidth="1"/>
    <col min="13583" max="13592" width="8.875" style="4"/>
    <col min="13593" max="13593" width="3.125" style="4" customWidth="1"/>
    <col min="13594" max="13825" width="8.875" style="4"/>
    <col min="13826" max="13826" width="2.625" style="4" customWidth="1"/>
    <col min="13827" max="13833" width="8.875" style="4"/>
    <col min="13834" max="13836" width="0" style="4" hidden="1" customWidth="1"/>
    <col min="13837" max="13837" width="8.875" style="4"/>
    <col min="13838" max="13838" width="2.625" style="4" customWidth="1"/>
    <col min="13839" max="13848" width="8.875" style="4"/>
    <col min="13849" max="13849" width="3.125" style="4" customWidth="1"/>
    <col min="13850" max="14081" width="8.875" style="4"/>
    <col min="14082" max="14082" width="2.625" style="4" customWidth="1"/>
    <col min="14083" max="14089" width="8.875" style="4"/>
    <col min="14090" max="14092" width="0" style="4" hidden="1" customWidth="1"/>
    <col min="14093" max="14093" width="8.875" style="4"/>
    <col min="14094" max="14094" width="2.625" style="4" customWidth="1"/>
    <col min="14095" max="14104" width="8.875" style="4"/>
    <col min="14105" max="14105" width="3.125" style="4" customWidth="1"/>
    <col min="14106" max="14337" width="8.875" style="4"/>
    <col min="14338" max="14338" width="2.625" style="4" customWidth="1"/>
    <col min="14339" max="14345" width="8.875" style="4"/>
    <col min="14346" max="14348" width="0" style="4" hidden="1" customWidth="1"/>
    <col min="14349" max="14349" width="8.875" style="4"/>
    <col min="14350" max="14350" width="2.625" style="4" customWidth="1"/>
    <col min="14351" max="14360" width="8.875" style="4"/>
    <col min="14361" max="14361" width="3.125" style="4" customWidth="1"/>
    <col min="14362" max="14593" width="8.875" style="4"/>
    <col min="14594" max="14594" width="2.625" style="4" customWidth="1"/>
    <col min="14595" max="14601" width="8.875" style="4"/>
    <col min="14602" max="14604" width="0" style="4" hidden="1" customWidth="1"/>
    <col min="14605" max="14605" width="8.875" style="4"/>
    <col min="14606" max="14606" width="2.625" style="4" customWidth="1"/>
    <col min="14607" max="14616" width="8.875" style="4"/>
    <col min="14617" max="14617" width="3.125" style="4" customWidth="1"/>
    <col min="14618" max="14849" width="8.875" style="4"/>
    <col min="14850" max="14850" width="2.625" style="4" customWidth="1"/>
    <col min="14851" max="14857" width="8.875" style="4"/>
    <col min="14858" max="14860" width="0" style="4" hidden="1" customWidth="1"/>
    <col min="14861" max="14861" width="8.875" style="4"/>
    <col min="14862" max="14862" width="2.625" style="4" customWidth="1"/>
    <col min="14863" max="14872" width="8.875" style="4"/>
    <col min="14873" max="14873" width="3.125" style="4" customWidth="1"/>
    <col min="14874" max="15105" width="8.875" style="4"/>
    <col min="15106" max="15106" width="2.625" style="4" customWidth="1"/>
    <col min="15107" max="15113" width="8.875" style="4"/>
    <col min="15114" max="15116" width="0" style="4" hidden="1" customWidth="1"/>
    <col min="15117" max="15117" width="8.875" style="4"/>
    <col min="15118" max="15118" width="2.625" style="4" customWidth="1"/>
    <col min="15119" max="15128" width="8.875" style="4"/>
    <col min="15129" max="15129" width="3.125" style="4" customWidth="1"/>
    <col min="15130" max="15361" width="8.875" style="4"/>
    <col min="15362" max="15362" width="2.625" style="4" customWidth="1"/>
    <col min="15363" max="15369" width="8.875" style="4"/>
    <col min="15370" max="15372" width="0" style="4" hidden="1" customWidth="1"/>
    <col min="15373" max="15373" width="8.875" style="4"/>
    <col min="15374" max="15374" width="2.625" style="4" customWidth="1"/>
    <col min="15375" max="15384" width="8.875" style="4"/>
    <col min="15385" max="15385" width="3.125" style="4" customWidth="1"/>
    <col min="15386" max="15617" width="8.875" style="4"/>
    <col min="15618" max="15618" width="2.625" style="4" customWidth="1"/>
    <col min="15619" max="15625" width="8.875" style="4"/>
    <col min="15626" max="15628" width="0" style="4" hidden="1" customWidth="1"/>
    <col min="15629" max="15629" width="8.875" style="4"/>
    <col min="15630" max="15630" width="2.625" style="4" customWidth="1"/>
    <col min="15631" max="15640" width="8.875" style="4"/>
    <col min="15641" max="15641" width="3.125" style="4" customWidth="1"/>
    <col min="15642" max="15873" width="8.875" style="4"/>
    <col min="15874" max="15874" width="2.625" style="4" customWidth="1"/>
    <col min="15875" max="15881" width="8.875" style="4"/>
    <col min="15882" max="15884" width="0" style="4" hidden="1" customWidth="1"/>
    <col min="15885" max="15885" width="8.875" style="4"/>
    <col min="15886" max="15886" width="2.625" style="4" customWidth="1"/>
    <col min="15887" max="15896" width="8.875" style="4"/>
    <col min="15897" max="15897" width="3.125" style="4" customWidth="1"/>
    <col min="15898" max="16129" width="8.875" style="4"/>
    <col min="16130" max="16130" width="2.625" style="4" customWidth="1"/>
    <col min="16131" max="16137" width="8.875" style="4"/>
    <col min="16138" max="16140" width="0" style="4" hidden="1" customWidth="1"/>
    <col min="16141" max="16141" width="8.875" style="4"/>
    <col min="16142" max="16142" width="2.625" style="4" customWidth="1"/>
    <col min="16143" max="16152" width="8.875" style="4"/>
    <col min="16153" max="16153" width="3.125" style="4" customWidth="1"/>
    <col min="16154" max="16384" width="8.875" style="4"/>
  </cols>
  <sheetData>
    <row r="1" spans="2:76" ht="23.25">
      <c r="B1" s="3"/>
      <c r="C1" s="788" t="s">
        <v>612</v>
      </c>
      <c r="D1" s="788"/>
      <c r="E1" s="788"/>
      <c r="F1" s="788"/>
      <c r="G1" s="788"/>
      <c r="H1" s="788"/>
      <c r="I1" s="788"/>
      <c r="J1" s="788"/>
      <c r="K1" s="788"/>
      <c r="L1" s="788"/>
      <c r="M1" s="788"/>
      <c r="N1" s="788"/>
      <c r="O1" s="788"/>
      <c r="P1" s="788"/>
      <c r="Q1" s="788"/>
      <c r="R1" s="788"/>
      <c r="S1" s="788"/>
      <c r="T1" s="788"/>
      <c r="U1" s="788"/>
      <c r="V1" s="788"/>
      <c r="W1" s="788"/>
      <c r="X1" s="788"/>
      <c r="Y1" s="189"/>
      <c r="Z1" s="190"/>
      <c r="AA1" s="190"/>
      <c r="AB1" s="190"/>
      <c r="AC1" s="190"/>
      <c r="AD1" s="190"/>
      <c r="AE1" s="190"/>
      <c r="AF1" s="190"/>
      <c r="AG1" s="190"/>
      <c r="AH1" s="190"/>
      <c r="AI1" s="190"/>
      <c r="AJ1" s="190"/>
      <c r="AK1" s="190"/>
      <c r="AL1" s="190"/>
      <c r="AM1" s="190"/>
      <c r="AN1" s="190"/>
      <c r="AO1" s="190"/>
      <c r="AP1" s="190"/>
      <c r="AQ1" s="190"/>
      <c r="AR1" s="190"/>
      <c r="AS1" s="190"/>
      <c r="AT1" s="190"/>
      <c r="AU1" s="190"/>
      <c r="AV1" s="190"/>
      <c r="AW1" s="190"/>
      <c r="AX1" s="190"/>
      <c r="AY1" s="190"/>
      <c r="AZ1" s="190"/>
      <c r="BA1" s="190"/>
      <c r="BB1" s="190"/>
      <c r="BC1" s="190"/>
      <c r="BD1" s="190"/>
      <c r="BE1" s="190"/>
      <c r="BF1" s="190"/>
      <c r="BG1" s="190"/>
      <c r="BH1" s="190"/>
      <c r="BI1" s="190"/>
      <c r="BJ1" s="190"/>
      <c r="BK1" s="190"/>
      <c r="BL1" s="190"/>
      <c r="BM1" s="190"/>
      <c r="BN1" s="190"/>
      <c r="BO1" s="190"/>
      <c r="BP1" s="190"/>
      <c r="BQ1" s="190"/>
      <c r="BR1" s="190"/>
      <c r="BS1" s="190"/>
      <c r="BT1" s="190"/>
      <c r="BU1" s="190"/>
      <c r="BV1" s="190"/>
      <c r="BW1" s="190"/>
      <c r="BX1" s="190"/>
    </row>
    <row r="2" spans="2:76">
      <c r="B2" s="5"/>
      <c r="X2" s="88"/>
      <c r="Y2" s="191"/>
      <c r="Z2" s="88"/>
    </row>
    <row r="3" spans="2:76">
      <c r="B3" s="5"/>
      <c r="C3" s="233" t="s">
        <v>56</v>
      </c>
      <c r="M3" s="6" t="s">
        <v>57</v>
      </c>
      <c r="O3" s="233" t="s">
        <v>58</v>
      </c>
      <c r="V3" s="7"/>
      <c r="W3" s="7"/>
      <c r="Y3" s="8"/>
    </row>
    <row r="4" spans="2:76">
      <c r="B4" s="5"/>
      <c r="C4" s="10" t="s">
        <v>150</v>
      </c>
      <c r="D4" s="9"/>
      <c r="E4" s="9"/>
      <c r="F4" s="9"/>
      <c r="G4" s="9"/>
      <c r="H4" s="9"/>
      <c r="I4" s="9"/>
      <c r="J4" s="9"/>
      <c r="K4" s="9"/>
      <c r="L4" s="9"/>
      <c r="M4" s="11"/>
      <c r="O4" s="10" t="s">
        <v>150</v>
      </c>
      <c r="P4" s="9"/>
      <c r="Q4" s="9"/>
      <c r="R4" s="9"/>
      <c r="S4" s="9"/>
      <c r="T4" s="9"/>
      <c r="U4" s="9"/>
      <c r="V4" s="9"/>
      <c r="W4" s="9"/>
      <c r="X4" s="11"/>
      <c r="Y4" s="8"/>
    </row>
    <row r="5" spans="2:76">
      <c r="B5" s="5"/>
      <c r="C5" s="425"/>
      <c r="D5" s="194"/>
      <c r="M5" s="12"/>
      <c r="O5" s="69" t="s">
        <v>439</v>
      </c>
      <c r="P5" s="230"/>
      <c r="V5" s="401"/>
      <c r="X5" s="12"/>
      <c r="Y5" s="8"/>
    </row>
    <row r="6" spans="2:76">
      <c r="B6" s="5"/>
      <c r="C6" s="425"/>
      <c r="M6" s="12"/>
      <c r="O6" s="69" t="s">
        <v>670</v>
      </c>
      <c r="P6" s="230"/>
      <c r="V6" s="401"/>
      <c r="X6" s="12"/>
      <c r="Y6" s="8"/>
    </row>
    <row r="7" spans="2:76">
      <c r="B7" s="5"/>
      <c r="C7" s="425"/>
      <c r="J7" s="11"/>
      <c r="M7" s="12"/>
      <c r="O7" s="69" t="s">
        <v>671</v>
      </c>
      <c r="P7" s="230"/>
      <c r="V7" s="401"/>
      <c r="X7" s="12"/>
      <c r="Y7" s="8"/>
    </row>
    <row r="8" spans="2:76">
      <c r="B8" s="5"/>
      <c r="C8" s="425"/>
      <c r="J8" s="12" t="s">
        <v>152</v>
      </c>
      <c r="M8" s="12"/>
      <c r="O8" s="69" t="s">
        <v>672</v>
      </c>
      <c r="P8" s="230"/>
      <c r="V8" s="401"/>
      <c r="X8" s="12"/>
      <c r="Y8" s="8"/>
    </row>
    <row r="9" spans="2:76">
      <c r="B9" s="5"/>
      <c r="C9" s="425"/>
      <c r="J9" s="12" t="s">
        <v>151</v>
      </c>
      <c r="M9" s="12"/>
      <c r="O9" s="69" t="s">
        <v>673</v>
      </c>
      <c r="P9" s="230"/>
      <c r="V9" s="401"/>
      <c r="X9" s="12"/>
      <c r="Y9" s="8"/>
    </row>
    <row r="10" spans="2:76">
      <c r="B10" s="5"/>
      <c r="C10" s="69"/>
      <c r="J10" s="12"/>
      <c r="M10" s="12"/>
      <c r="O10" s="69"/>
      <c r="P10" s="230"/>
      <c r="V10" s="401"/>
      <c r="X10" s="12"/>
      <c r="Y10" s="8"/>
    </row>
    <row r="11" spans="2:76">
      <c r="B11" s="5"/>
      <c r="C11" s="69"/>
      <c r="J11" s="12"/>
      <c r="M11" s="12"/>
      <c r="O11" s="69"/>
      <c r="P11" s="230"/>
      <c r="V11" s="401"/>
      <c r="X11" s="12"/>
      <c r="Y11" s="8"/>
    </row>
    <row r="12" spans="2:76">
      <c r="B12" s="5"/>
      <c r="C12" s="69"/>
      <c r="J12" s="12"/>
      <c r="M12" s="12"/>
      <c r="O12" s="13"/>
      <c r="P12" s="230"/>
      <c r="V12" s="401"/>
      <c r="X12" s="12"/>
      <c r="Y12" s="8"/>
    </row>
    <row r="13" spans="2:76">
      <c r="B13" s="5"/>
      <c r="C13" s="13" t="s">
        <v>153</v>
      </c>
      <c r="J13" s="12"/>
      <c r="M13" s="12"/>
      <c r="O13" s="13" t="s">
        <v>153</v>
      </c>
      <c r="P13" s="230"/>
      <c r="V13" s="401"/>
      <c r="X13" s="12"/>
      <c r="Y13" s="8"/>
    </row>
    <row r="14" spans="2:76">
      <c r="B14" s="5"/>
      <c r="C14" s="426"/>
      <c r="J14" s="12"/>
      <c r="M14" s="12"/>
      <c r="O14" s="13" t="s">
        <v>674</v>
      </c>
      <c r="P14" s="230"/>
      <c r="X14" s="12"/>
      <c r="Y14" s="8"/>
    </row>
    <row r="15" spans="2:76">
      <c r="B15" s="5"/>
      <c r="C15" s="426"/>
      <c r="J15" s="12"/>
      <c r="M15" s="12"/>
      <c r="O15" s="13" t="s">
        <v>675</v>
      </c>
      <c r="P15" s="230"/>
      <c r="Q15" s="91"/>
      <c r="R15" s="91"/>
      <c r="S15" s="91"/>
      <c r="X15" s="12"/>
      <c r="Y15" s="8"/>
    </row>
    <row r="16" spans="2:76">
      <c r="B16" s="5"/>
      <c r="C16" s="426"/>
      <c r="J16" s="12"/>
      <c r="M16" s="12"/>
      <c r="O16" s="13" t="s">
        <v>676</v>
      </c>
      <c r="P16" s="230"/>
      <c r="Q16" s="70"/>
      <c r="R16" s="70"/>
      <c r="S16" s="70"/>
      <c r="T16" s="70"/>
      <c r="U16" s="70"/>
      <c r="V16" s="70"/>
      <c r="W16" s="70"/>
      <c r="X16" s="71"/>
      <c r="Y16" s="8"/>
    </row>
    <row r="17" spans="2:25">
      <c r="B17" s="5"/>
      <c r="C17" s="13"/>
      <c r="J17" s="12" t="s">
        <v>151</v>
      </c>
      <c r="M17" s="195"/>
      <c r="O17" s="13"/>
      <c r="P17" s="231"/>
      <c r="Q17" s="91"/>
      <c r="R17" s="91"/>
      <c r="S17" s="91"/>
      <c r="X17" s="12"/>
      <c r="Y17" s="8"/>
    </row>
    <row r="18" spans="2:25" ht="17.25" customHeight="1">
      <c r="B18" s="5"/>
      <c r="C18" s="13"/>
      <c r="J18" s="12" t="s">
        <v>151</v>
      </c>
      <c r="M18" s="12"/>
      <c r="O18" s="13"/>
      <c r="P18" s="232"/>
      <c r="X18" s="12"/>
      <c r="Y18" s="8"/>
    </row>
    <row r="19" spans="2:25" ht="17.25" customHeight="1">
      <c r="B19" s="5"/>
      <c r="C19" s="13"/>
      <c r="J19" s="12" t="s">
        <v>152</v>
      </c>
      <c r="M19" s="12"/>
      <c r="O19" s="13"/>
      <c r="P19" s="231"/>
      <c r="X19" s="12"/>
      <c r="Y19" s="8"/>
    </row>
    <row r="20" spans="2:25" ht="17.25" customHeight="1">
      <c r="B20" s="5"/>
      <c r="C20" s="13"/>
      <c r="J20" s="12" t="s">
        <v>151</v>
      </c>
      <c r="M20" s="12"/>
      <c r="O20" s="13"/>
      <c r="P20" s="230"/>
      <c r="X20" s="12"/>
      <c r="Y20" s="8"/>
    </row>
    <row r="21" spans="2:25" ht="17.25" customHeight="1">
      <c r="B21" s="5"/>
      <c r="C21" s="13"/>
      <c r="J21" s="12"/>
      <c r="M21" s="12"/>
      <c r="O21" s="13"/>
      <c r="P21" s="230"/>
      <c r="X21" s="12"/>
      <c r="Y21" s="8"/>
    </row>
    <row r="22" spans="2:25" ht="16.5" customHeight="1">
      <c r="B22" s="5"/>
      <c r="C22" s="13" t="s">
        <v>154</v>
      </c>
      <c r="J22" s="12"/>
      <c r="M22" s="12"/>
      <c r="O22" s="13" t="s">
        <v>154</v>
      </c>
      <c r="P22" s="230"/>
      <c r="X22" s="12"/>
      <c r="Y22" s="8"/>
    </row>
    <row r="23" spans="2:25" ht="16.5" customHeight="1">
      <c r="B23" s="5"/>
      <c r="C23" s="425"/>
      <c r="G23" s="89"/>
      <c r="J23" s="12"/>
      <c r="M23" s="12"/>
      <c r="O23" s="69" t="s">
        <v>677</v>
      </c>
      <c r="P23" s="230"/>
      <c r="X23" s="12"/>
      <c r="Y23" s="8"/>
    </row>
    <row r="24" spans="2:25" ht="16.5" customHeight="1">
      <c r="B24" s="5"/>
      <c r="C24" s="425"/>
      <c r="G24" s="89"/>
      <c r="J24" s="12" t="s">
        <v>151</v>
      </c>
      <c r="M24" s="12"/>
      <c r="O24" s="69" t="s">
        <v>675</v>
      </c>
      <c r="P24" s="230"/>
      <c r="X24" s="12"/>
      <c r="Y24" s="8"/>
    </row>
    <row r="25" spans="2:25">
      <c r="B25" s="5"/>
      <c r="C25" s="425"/>
      <c r="G25" s="89"/>
      <c r="J25" s="12" t="s">
        <v>156</v>
      </c>
      <c r="M25" s="12"/>
      <c r="O25" s="69" t="s">
        <v>678</v>
      </c>
      <c r="P25" s="91"/>
      <c r="Q25" s="91"/>
      <c r="R25" s="91"/>
      <c r="S25" s="91"/>
      <c r="X25" s="12"/>
      <c r="Y25" s="8"/>
    </row>
    <row r="26" spans="2:25">
      <c r="B26" s="5"/>
      <c r="C26" s="69"/>
      <c r="G26" s="89"/>
      <c r="J26" s="12"/>
      <c r="M26" s="12"/>
      <c r="O26" s="69"/>
      <c r="P26" s="77"/>
      <c r="Q26" s="77"/>
      <c r="R26" s="77"/>
      <c r="S26" s="77"/>
      <c r="X26" s="12"/>
      <c r="Y26" s="8"/>
    </row>
    <row r="27" spans="2:25">
      <c r="B27" s="5"/>
      <c r="C27" s="69"/>
      <c r="G27" s="89"/>
      <c r="J27" s="12"/>
      <c r="M27" s="12"/>
      <c r="O27" s="69"/>
      <c r="P27" s="77"/>
      <c r="Q27" s="77"/>
      <c r="R27" s="77"/>
      <c r="S27" s="77"/>
      <c r="X27" s="12"/>
      <c r="Y27" s="8"/>
    </row>
    <row r="28" spans="2:25">
      <c r="B28" s="5"/>
      <c r="C28" s="69"/>
      <c r="G28" s="89"/>
      <c r="J28" s="12"/>
      <c r="M28" s="12"/>
      <c r="O28" s="69"/>
      <c r="P28" s="77"/>
      <c r="Q28" s="77"/>
      <c r="R28" s="77"/>
      <c r="S28" s="77"/>
      <c r="X28" s="12"/>
      <c r="Y28" s="8"/>
    </row>
    <row r="29" spans="2:25">
      <c r="B29" s="5"/>
      <c r="C29" s="69"/>
      <c r="G29" s="89"/>
      <c r="M29" s="12"/>
      <c r="O29" s="69"/>
      <c r="P29" s="77"/>
      <c r="Q29" s="77"/>
      <c r="R29" s="77"/>
      <c r="S29" s="77"/>
      <c r="X29" s="12"/>
      <c r="Y29" s="8"/>
    </row>
    <row r="30" spans="2:25">
      <c r="B30" s="5"/>
      <c r="C30" s="13"/>
      <c r="M30" s="12"/>
      <c r="O30" s="13"/>
      <c r="P30" s="77"/>
      <c r="Q30" s="77"/>
      <c r="R30" s="77"/>
      <c r="S30" s="77"/>
      <c r="X30" s="12"/>
      <c r="Y30" s="8"/>
    </row>
    <row r="31" spans="2:25">
      <c r="B31" s="5"/>
      <c r="C31" s="13" t="s">
        <v>155</v>
      </c>
      <c r="D31" s="194"/>
      <c r="M31" s="12"/>
      <c r="O31" s="13"/>
      <c r="X31" s="12"/>
      <c r="Y31" s="8"/>
    </row>
    <row r="32" spans="2:25">
      <c r="B32" s="5"/>
      <c r="C32" s="13"/>
      <c r="M32" s="12"/>
      <c r="O32" s="13"/>
      <c r="P32" s="77"/>
      <c r="Q32" s="77"/>
      <c r="R32" s="77"/>
      <c r="S32" s="77"/>
      <c r="X32" s="12"/>
      <c r="Y32" s="8"/>
    </row>
    <row r="33" spans="2:25">
      <c r="B33" s="5"/>
      <c r="C33" s="13"/>
      <c r="M33" s="12"/>
      <c r="O33" s="13"/>
      <c r="P33" s="77"/>
      <c r="Q33" s="77"/>
      <c r="R33" s="77"/>
      <c r="S33" s="77"/>
      <c r="X33" s="12"/>
      <c r="Y33" s="8"/>
    </row>
    <row r="34" spans="2:25">
      <c r="B34" s="5"/>
      <c r="C34" s="13"/>
      <c r="D34" s="194"/>
      <c r="M34" s="12"/>
      <c r="O34" s="13"/>
      <c r="P34" s="77"/>
      <c r="Q34" s="77"/>
      <c r="R34" s="77"/>
      <c r="S34" s="77"/>
      <c r="X34" s="12"/>
      <c r="Y34" s="8"/>
    </row>
    <row r="35" spans="2:25">
      <c r="B35" s="5"/>
      <c r="C35" s="13"/>
      <c r="M35" s="12"/>
      <c r="O35" s="13"/>
      <c r="P35" s="77"/>
      <c r="Q35" s="77"/>
      <c r="R35" s="77"/>
      <c r="S35" s="77"/>
      <c r="X35" s="12"/>
      <c r="Y35" s="8"/>
    </row>
    <row r="36" spans="2:25">
      <c r="B36" s="5"/>
      <c r="C36" s="13"/>
      <c r="M36" s="12"/>
      <c r="O36" s="13"/>
      <c r="P36" s="77"/>
      <c r="Q36" s="77"/>
      <c r="R36" s="77"/>
      <c r="S36" s="77"/>
      <c r="X36" s="12"/>
      <c r="Y36" s="8"/>
    </row>
    <row r="37" spans="2:25">
      <c r="B37" s="5"/>
      <c r="C37" s="13"/>
      <c r="M37" s="12"/>
      <c r="O37" s="13"/>
      <c r="P37" s="77"/>
      <c r="Q37" s="77"/>
      <c r="R37" s="77"/>
      <c r="S37" s="77"/>
      <c r="X37" s="12"/>
      <c r="Y37" s="8"/>
    </row>
    <row r="38" spans="2:25">
      <c r="B38" s="5"/>
      <c r="C38" s="13"/>
      <c r="M38" s="12"/>
      <c r="O38" s="13"/>
      <c r="P38" s="77"/>
      <c r="Q38" s="77"/>
      <c r="R38" s="77"/>
      <c r="S38" s="77"/>
      <c r="X38" s="12"/>
      <c r="Y38" s="8"/>
    </row>
    <row r="39" spans="2:25">
      <c r="B39" s="5"/>
      <c r="C39" s="13"/>
      <c r="M39" s="12"/>
      <c r="O39" s="13"/>
      <c r="P39" s="77"/>
      <c r="Q39" s="77"/>
      <c r="R39" s="77"/>
      <c r="S39" s="77"/>
      <c r="X39" s="12"/>
      <c r="Y39" s="8"/>
    </row>
    <row r="40" spans="2:25">
      <c r="B40" s="5"/>
      <c r="C40" s="13"/>
      <c r="M40" s="12"/>
      <c r="O40" s="13"/>
      <c r="P40" s="77"/>
      <c r="Q40" s="77"/>
      <c r="R40" s="77"/>
      <c r="S40" s="77"/>
      <c r="X40" s="12"/>
      <c r="Y40" s="8"/>
    </row>
    <row r="41" spans="2:25">
      <c r="B41" s="5"/>
      <c r="C41" s="13"/>
      <c r="M41" s="12"/>
      <c r="O41" s="13"/>
      <c r="P41" s="77"/>
      <c r="Q41" s="77"/>
      <c r="R41" s="77"/>
      <c r="S41" s="77"/>
      <c r="X41" s="12"/>
      <c r="Y41" s="8"/>
    </row>
    <row r="42" spans="2:25">
      <c r="B42" s="5"/>
      <c r="C42" s="13"/>
      <c r="M42" s="12"/>
      <c r="O42" s="13"/>
      <c r="P42" s="77"/>
      <c r="Q42" s="77"/>
      <c r="R42" s="77"/>
      <c r="S42" s="77"/>
      <c r="X42" s="12"/>
      <c r="Y42" s="8"/>
    </row>
    <row r="43" spans="2:25">
      <c r="B43" s="5"/>
      <c r="C43" s="13"/>
      <c r="M43" s="12"/>
      <c r="O43" s="13"/>
      <c r="P43" s="77"/>
      <c r="Q43" s="77"/>
      <c r="R43" s="77"/>
      <c r="S43" s="77"/>
      <c r="X43" s="12"/>
      <c r="Y43" s="8"/>
    </row>
    <row r="44" spans="2:25">
      <c r="B44" s="5"/>
      <c r="C44" s="13"/>
      <c r="M44" s="12"/>
      <c r="O44" s="13"/>
      <c r="P44" s="77"/>
      <c r="Q44" s="77"/>
      <c r="R44" s="77"/>
      <c r="S44" s="77"/>
      <c r="X44" s="12"/>
      <c r="Y44" s="8"/>
    </row>
    <row r="45" spans="2:25">
      <c r="B45" s="5"/>
      <c r="C45" s="13"/>
      <c r="M45" s="12"/>
      <c r="O45" s="13"/>
      <c r="P45" s="77"/>
      <c r="Q45" s="77"/>
      <c r="R45" s="77"/>
      <c r="S45" s="77"/>
      <c r="X45" s="12"/>
      <c r="Y45" s="8"/>
    </row>
    <row r="46" spans="2:25">
      <c r="B46" s="5"/>
      <c r="C46" s="13"/>
      <c r="M46" s="12"/>
      <c r="O46" s="13"/>
      <c r="P46" s="77"/>
      <c r="Q46" s="77"/>
      <c r="R46" s="77"/>
      <c r="S46" s="77"/>
      <c r="X46" s="12"/>
      <c r="Y46" s="8"/>
    </row>
    <row r="47" spans="2:25">
      <c r="B47" s="5"/>
      <c r="C47" s="13"/>
      <c r="M47" s="12"/>
      <c r="O47" s="13"/>
      <c r="P47" s="77"/>
      <c r="Q47" s="77"/>
      <c r="R47" s="77"/>
      <c r="S47" s="77"/>
      <c r="X47" s="12"/>
      <c r="Y47" s="8"/>
    </row>
    <row r="48" spans="2:25">
      <c r="B48" s="5"/>
      <c r="C48" s="13"/>
      <c r="M48" s="12"/>
      <c r="O48" s="13"/>
      <c r="P48" s="77"/>
      <c r="Q48" s="77"/>
      <c r="R48" s="77"/>
      <c r="S48" s="77"/>
      <c r="T48" s="77"/>
      <c r="X48" s="12"/>
      <c r="Y48" s="8"/>
    </row>
    <row r="49" spans="2:25">
      <c r="B49" s="5"/>
      <c r="C49" s="13"/>
      <c r="M49" s="12"/>
      <c r="O49" s="802"/>
      <c r="P49" s="803"/>
      <c r="Q49" s="803"/>
      <c r="R49" s="803"/>
      <c r="S49" s="803"/>
      <c r="T49" s="803"/>
      <c r="U49" s="803"/>
      <c r="V49" s="77"/>
      <c r="X49" s="12"/>
      <c r="Y49" s="8"/>
    </row>
    <row r="50" spans="2:25" ht="16.5" customHeight="1">
      <c r="B50" s="5"/>
      <c r="C50" s="13"/>
      <c r="M50" s="12"/>
      <c r="O50" s="14"/>
      <c r="P50" s="388"/>
      <c r="Q50" s="388"/>
      <c r="R50" s="388"/>
      <c r="S50" s="388"/>
      <c r="T50" s="388"/>
      <c r="U50" s="77"/>
      <c r="V50" s="77"/>
      <c r="X50" s="12"/>
      <c r="Y50" s="8"/>
    </row>
    <row r="51" spans="2:25">
      <c r="B51" s="5"/>
      <c r="C51" s="13"/>
      <c r="D51" s="7"/>
      <c r="E51" s="7"/>
      <c r="F51" s="7"/>
      <c r="G51" s="7"/>
      <c r="H51" s="7"/>
      <c r="I51" s="7"/>
      <c r="J51" s="7"/>
      <c r="K51" s="7"/>
      <c r="L51" s="7"/>
      <c r="M51" s="16"/>
      <c r="O51" s="15"/>
      <c r="P51" s="7"/>
      <c r="Q51" s="7"/>
      <c r="R51" s="7"/>
      <c r="S51" s="7"/>
      <c r="T51" s="7"/>
      <c r="U51" s="7"/>
      <c r="V51" s="7"/>
      <c r="W51" s="7"/>
      <c r="X51" s="16"/>
      <c r="Y51" s="8"/>
    </row>
    <row r="52" spans="2:25">
      <c r="B52" s="5"/>
      <c r="C52" s="234" t="s">
        <v>281</v>
      </c>
      <c r="D52" s="234"/>
      <c r="E52" s="234"/>
      <c r="F52" s="234"/>
      <c r="G52" s="234"/>
      <c r="H52" s="234"/>
      <c r="I52" s="234"/>
      <c r="J52" s="234"/>
      <c r="K52" s="234"/>
      <c r="L52" s="234"/>
      <c r="M52" s="234"/>
      <c r="N52" s="233"/>
      <c r="O52" s="233" t="s">
        <v>93</v>
      </c>
      <c r="P52" s="233"/>
      <c r="Y52" s="8"/>
    </row>
    <row r="53" spans="2:25">
      <c r="B53" s="5"/>
      <c r="C53" s="10"/>
      <c r="D53" s="9"/>
      <c r="E53" s="9"/>
      <c r="F53" s="9"/>
      <c r="G53" s="9"/>
      <c r="H53" s="9"/>
      <c r="I53" s="9"/>
      <c r="J53" s="9"/>
      <c r="K53" s="9"/>
      <c r="L53" s="9"/>
      <c r="M53" s="11"/>
      <c r="O53" s="10"/>
      <c r="P53" s="9"/>
      <c r="Q53" s="9"/>
      <c r="R53" s="9"/>
      <c r="S53" s="9"/>
      <c r="T53" s="9"/>
      <c r="U53" s="9"/>
      <c r="V53" s="9"/>
      <c r="W53" s="9"/>
      <c r="X53" s="11"/>
      <c r="Y53" s="8"/>
    </row>
    <row r="54" spans="2:25">
      <c r="B54" s="5"/>
      <c r="C54" s="13"/>
      <c r="M54" s="12"/>
      <c r="O54" s="13"/>
      <c r="X54" s="12"/>
      <c r="Y54" s="8"/>
    </row>
    <row r="55" spans="2:25">
      <c r="B55" s="5"/>
      <c r="C55" s="13"/>
      <c r="M55" s="12"/>
      <c r="O55" s="13"/>
      <c r="X55" s="12"/>
      <c r="Y55" s="8"/>
    </row>
    <row r="56" spans="2:25">
      <c r="B56" s="5"/>
      <c r="C56" s="13"/>
      <c r="M56" s="12"/>
      <c r="O56" s="13"/>
      <c r="X56" s="12"/>
      <c r="Y56" s="8"/>
    </row>
    <row r="57" spans="2:25">
      <c r="B57" s="5"/>
      <c r="C57" s="13"/>
      <c r="M57" s="12"/>
      <c r="O57" s="13"/>
      <c r="X57" s="12"/>
      <c r="Y57" s="8"/>
    </row>
    <row r="58" spans="2:25">
      <c r="B58" s="5"/>
      <c r="C58" s="13"/>
      <c r="M58" s="12"/>
      <c r="O58" s="15"/>
      <c r="P58" s="7"/>
      <c r="Q58" s="7"/>
      <c r="R58" s="7"/>
      <c r="S58" s="7"/>
      <c r="T58" s="7"/>
      <c r="U58" s="7"/>
      <c r="V58" s="7"/>
      <c r="W58" s="7"/>
      <c r="X58" s="16"/>
      <c r="Y58" s="8"/>
    </row>
    <row r="59" spans="2:25">
      <c r="B59" s="5"/>
      <c r="C59" s="13"/>
      <c r="M59" s="12"/>
      <c r="O59" s="233" t="s">
        <v>47</v>
      </c>
      <c r="Y59" s="8"/>
    </row>
    <row r="60" spans="2:25" ht="16.5" thickBot="1">
      <c r="B60" s="5"/>
      <c r="C60" s="13"/>
      <c r="M60" s="12"/>
      <c r="O60" s="275" t="s">
        <v>22</v>
      </c>
      <c r="P60" s="387" t="s">
        <v>23</v>
      </c>
      <c r="Q60" s="801" t="s">
        <v>50</v>
      </c>
      <c r="R60" s="801"/>
      <c r="S60" s="801"/>
      <c r="T60" s="801"/>
      <c r="U60" s="801"/>
      <c r="V60" s="801"/>
      <c r="W60" s="235" t="s">
        <v>24</v>
      </c>
      <c r="X60" s="235" t="s">
        <v>97</v>
      </c>
      <c r="Y60" s="8"/>
    </row>
    <row r="61" spans="2:25" ht="16.5" thickTop="1">
      <c r="B61" s="5"/>
      <c r="C61" s="13"/>
      <c r="M61" s="12"/>
      <c r="O61" s="235"/>
      <c r="P61" s="236"/>
      <c r="Q61" s="801"/>
      <c r="R61" s="801"/>
      <c r="S61" s="801"/>
      <c r="T61" s="801"/>
      <c r="U61" s="801"/>
      <c r="V61" s="801"/>
      <c r="W61" s="236"/>
      <c r="X61" s="236"/>
      <c r="Y61" s="8"/>
    </row>
    <row r="62" spans="2:25">
      <c r="B62" s="5"/>
      <c r="C62" s="13"/>
      <c r="M62" s="12"/>
      <c r="O62" s="235"/>
      <c r="P62" s="236"/>
      <c r="Q62" s="801"/>
      <c r="R62" s="801"/>
      <c r="S62" s="801"/>
      <c r="T62" s="801"/>
      <c r="U62" s="801"/>
      <c r="V62" s="801"/>
      <c r="W62" s="236"/>
      <c r="X62" s="236"/>
      <c r="Y62" s="8"/>
    </row>
    <row r="63" spans="2:25">
      <c r="B63" s="5"/>
      <c r="C63" s="13"/>
      <c r="M63" s="12"/>
      <c r="O63" s="235"/>
      <c r="P63" s="236"/>
      <c r="Q63" s="801"/>
      <c r="R63" s="801"/>
      <c r="S63" s="801"/>
      <c r="T63" s="801"/>
      <c r="U63" s="801"/>
      <c r="V63" s="801"/>
      <c r="W63" s="236"/>
      <c r="X63" s="236"/>
      <c r="Y63" s="8"/>
    </row>
    <row r="64" spans="2:25">
      <c r="B64" s="5"/>
      <c r="C64" s="15"/>
      <c r="D64" s="7"/>
      <c r="E64" s="7"/>
      <c r="F64" s="7"/>
      <c r="G64" s="7"/>
      <c r="H64" s="7"/>
      <c r="I64" s="7"/>
      <c r="J64" s="7"/>
      <c r="K64" s="7"/>
      <c r="L64" s="7"/>
      <c r="M64" s="16"/>
      <c r="O64" s="235"/>
      <c r="P64" s="236"/>
      <c r="Q64" s="801"/>
      <c r="R64" s="801"/>
      <c r="S64" s="801"/>
      <c r="T64" s="801"/>
      <c r="U64" s="801"/>
      <c r="V64" s="801"/>
      <c r="W64" s="236"/>
      <c r="X64" s="236"/>
      <c r="Y64" s="8"/>
    </row>
    <row r="65" spans="2:25">
      <c r="B65" s="5"/>
      <c r="C65" s="233" t="s">
        <v>99</v>
      </c>
      <c r="O65" s="9"/>
      <c r="P65" s="9"/>
      <c r="Q65" s="9"/>
      <c r="R65" s="9"/>
      <c r="S65" s="9"/>
      <c r="T65" s="9"/>
      <c r="U65" s="9"/>
      <c r="V65" s="9"/>
      <c r="W65" s="9"/>
      <c r="X65" s="9"/>
      <c r="Y65" s="8"/>
    </row>
    <row r="66" spans="2:25">
      <c r="B66" s="5"/>
      <c r="Y66" s="8"/>
    </row>
    <row r="67" spans="2:25">
      <c r="B67" s="5"/>
      <c r="Y67" s="8"/>
    </row>
    <row r="68" spans="2:25">
      <c r="B68" s="5"/>
      <c r="Y68" s="8"/>
    </row>
    <row r="69" spans="2:25">
      <c r="B69" s="5"/>
      <c r="Y69" s="8"/>
    </row>
    <row r="70" spans="2:25">
      <c r="B70" s="5"/>
      <c r="Y70" s="8"/>
    </row>
    <row r="71" spans="2:25" ht="16.5" thickBot="1">
      <c r="B71" s="17"/>
      <c r="C71" s="18"/>
      <c r="D71" s="18"/>
      <c r="E71" s="18"/>
      <c r="F71" s="18"/>
      <c r="G71" s="18"/>
      <c r="H71" s="18"/>
      <c r="I71" s="18"/>
      <c r="J71" s="18"/>
      <c r="K71" s="18"/>
      <c r="L71" s="18"/>
      <c r="M71" s="18"/>
      <c r="N71" s="18"/>
      <c r="O71" s="18"/>
      <c r="P71" s="18"/>
      <c r="Q71" s="18"/>
      <c r="R71" s="18"/>
      <c r="S71" s="18"/>
      <c r="T71" s="18"/>
      <c r="U71" s="18"/>
      <c r="V71" s="18"/>
      <c r="W71" s="18"/>
      <c r="X71" s="18"/>
      <c r="Y71" s="19"/>
    </row>
  </sheetData>
  <mergeCells count="7">
    <mergeCell ref="Q64:V64"/>
    <mergeCell ref="C1:X1"/>
    <mergeCell ref="O49:U49"/>
    <mergeCell ref="Q60:V60"/>
    <mergeCell ref="Q61:V61"/>
    <mergeCell ref="Q62:V62"/>
    <mergeCell ref="Q63:V63"/>
  </mergeCells>
  <phoneticPr fontId="5" type="noConversion"/>
  <printOptions horizontalCentered="1"/>
  <pageMargins left="0.11811023622047245" right="0.11811023622047245" top="0.55118110236220474" bottom="0.15748031496062992" header="0.31496062992125984" footer="0.31496062992125984"/>
  <pageSetup paperSize="8" scale="82"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工作表8"/>
  <dimension ref="B1:BX69"/>
  <sheetViews>
    <sheetView zoomScaleNormal="100" workbookViewId="0">
      <selection activeCell="H19" sqref="H19"/>
    </sheetView>
  </sheetViews>
  <sheetFormatPr defaultRowHeight="15.75"/>
  <cols>
    <col min="1" max="1" width="2.125" style="4" customWidth="1"/>
    <col min="2" max="2" width="2.625" style="4" customWidth="1"/>
    <col min="3" max="9" width="9" style="4"/>
    <col min="10" max="12" width="0" style="4" hidden="1" customWidth="1"/>
    <col min="13" max="13" width="9" style="4"/>
    <col min="14" max="14" width="2.625" style="4" customWidth="1"/>
    <col min="15" max="24" width="9" style="4"/>
    <col min="25" max="25" width="3.125" style="4" customWidth="1"/>
    <col min="26" max="257" width="9" style="4"/>
    <col min="258" max="258" width="2.625" style="4" customWidth="1"/>
    <col min="259" max="265" width="9" style="4"/>
    <col min="266" max="268" width="0" style="4" hidden="1" customWidth="1"/>
    <col min="269" max="269" width="9" style="4"/>
    <col min="270" max="270" width="2.625" style="4" customWidth="1"/>
    <col min="271" max="280" width="9" style="4"/>
    <col min="281" max="281" width="3.125" style="4" customWidth="1"/>
    <col min="282" max="513" width="9" style="4"/>
    <col min="514" max="514" width="2.625" style="4" customWidth="1"/>
    <col min="515" max="521" width="9" style="4"/>
    <col min="522" max="524" width="0" style="4" hidden="1" customWidth="1"/>
    <col min="525" max="525" width="9" style="4"/>
    <col min="526" max="526" width="2.625" style="4" customWidth="1"/>
    <col min="527" max="536" width="9" style="4"/>
    <col min="537" max="537" width="3.125" style="4" customWidth="1"/>
    <col min="538" max="769" width="9" style="4"/>
    <col min="770" max="770" width="2.625" style="4" customWidth="1"/>
    <col min="771" max="777" width="9" style="4"/>
    <col min="778" max="780" width="0" style="4" hidden="1" customWidth="1"/>
    <col min="781" max="781" width="9" style="4"/>
    <col min="782" max="782" width="2.625" style="4" customWidth="1"/>
    <col min="783" max="792" width="9" style="4"/>
    <col min="793" max="793" width="3.125" style="4" customWidth="1"/>
    <col min="794" max="1025" width="9" style="4"/>
    <col min="1026" max="1026" width="2.625" style="4" customWidth="1"/>
    <col min="1027" max="1033" width="9" style="4"/>
    <col min="1034" max="1036" width="0" style="4" hidden="1" customWidth="1"/>
    <col min="1037" max="1037" width="9" style="4"/>
    <col min="1038" max="1038" width="2.625" style="4" customWidth="1"/>
    <col min="1039" max="1048" width="9" style="4"/>
    <col min="1049" max="1049" width="3.125" style="4" customWidth="1"/>
    <col min="1050" max="1281" width="9" style="4"/>
    <col min="1282" max="1282" width="2.625" style="4" customWidth="1"/>
    <col min="1283" max="1289" width="9" style="4"/>
    <col min="1290" max="1292" width="0" style="4" hidden="1" customWidth="1"/>
    <col min="1293" max="1293" width="9" style="4"/>
    <col min="1294" max="1294" width="2.625" style="4" customWidth="1"/>
    <col min="1295" max="1304" width="9" style="4"/>
    <col min="1305" max="1305" width="3.125" style="4" customWidth="1"/>
    <col min="1306" max="1537" width="9" style="4"/>
    <col min="1538" max="1538" width="2.625" style="4" customWidth="1"/>
    <col min="1539" max="1545" width="9" style="4"/>
    <col min="1546" max="1548" width="0" style="4" hidden="1" customWidth="1"/>
    <col min="1549" max="1549" width="9" style="4"/>
    <col min="1550" max="1550" width="2.625" style="4" customWidth="1"/>
    <col min="1551" max="1560" width="9" style="4"/>
    <col min="1561" max="1561" width="3.125" style="4" customWidth="1"/>
    <col min="1562" max="1793" width="9" style="4"/>
    <col min="1794" max="1794" width="2.625" style="4" customWidth="1"/>
    <col min="1795" max="1801" width="9" style="4"/>
    <col min="1802" max="1804" width="0" style="4" hidden="1" customWidth="1"/>
    <col min="1805" max="1805" width="9" style="4"/>
    <col min="1806" max="1806" width="2.625" style="4" customWidth="1"/>
    <col min="1807" max="1816" width="9" style="4"/>
    <col min="1817" max="1817" width="3.125" style="4" customWidth="1"/>
    <col min="1818" max="2049" width="9" style="4"/>
    <col min="2050" max="2050" width="2.625" style="4" customWidth="1"/>
    <col min="2051" max="2057" width="9" style="4"/>
    <col min="2058" max="2060" width="0" style="4" hidden="1" customWidth="1"/>
    <col min="2061" max="2061" width="9" style="4"/>
    <col min="2062" max="2062" width="2.625" style="4" customWidth="1"/>
    <col min="2063" max="2072" width="9" style="4"/>
    <col min="2073" max="2073" width="3.125" style="4" customWidth="1"/>
    <col min="2074" max="2305" width="9" style="4"/>
    <col min="2306" max="2306" width="2.625" style="4" customWidth="1"/>
    <col min="2307" max="2313" width="9" style="4"/>
    <col min="2314" max="2316" width="0" style="4" hidden="1" customWidth="1"/>
    <col min="2317" max="2317" width="9" style="4"/>
    <col min="2318" max="2318" width="2.625" style="4" customWidth="1"/>
    <col min="2319" max="2328" width="9" style="4"/>
    <col min="2329" max="2329" width="3.125" style="4" customWidth="1"/>
    <col min="2330" max="2561" width="9" style="4"/>
    <col min="2562" max="2562" width="2.625" style="4" customWidth="1"/>
    <col min="2563" max="2569" width="9" style="4"/>
    <col min="2570" max="2572" width="0" style="4" hidden="1" customWidth="1"/>
    <col min="2573" max="2573" width="9" style="4"/>
    <col min="2574" max="2574" width="2.625" style="4" customWidth="1"/>
    <col min="2575" max="2584" width="9" style="4"/>
    <col min="2585" max="2585" width="3.125" style="4" customWidth="1"/>
    <col min="2586" max="2817" width="9" style="4"/>
    <col min="2818" max="2818" width="2.625" style="4" customWidth="1"/>
    <col min="2819" max="2825" width="9" style="4"/>
    <col min="2826" max="2828" width="0" style="4" hidden="1" customWidth="1"/>
    <col min="2829" max="2829" width="9" style="4"/>
    <col min="2830" max="2830" width="2.625" style="4" customWidth="1"/>
    <col min="2831" max="2840" width="9" style="4"/>
    <col min="2841" max="2841" width="3.125" style="4" customWidth="1"/>
    <col min="2842" max="3073" width="9" style="4"/>
    <col min="3074" max="3074" width="2.625" style="4" customWidth="1"/>
    <col min="3075" max="3081" width="9" style="4"/>
    <col min="3082" max="3084" width="0" style="4" hidden="1" customWidth="1"/>
    <col min="3085" max="3085" width="9" style="4"/>
    <col min="3086" max="3086" width="2.625" style="4" customWidth="1"/>
    <col min="3087" max="3096" width="9" style="4"/>
    <col min="3097" max="3097" width="3.125" style="4" customWidth="1"/>
    <col min="3098" max="3329" width="9" style="4"/>
    <col min="3330" max="3330" width="2.625" style="4" customWidth="1"/>
    <col min="3331" max="3337" width="9" style="4"/>
    <col min="3338" max="3340" width="0" style="4" hidden="1" customWidth="1"/>
    <col min="3341" max="3341" width="9" style="4"/>
    <col min="3342" max="3342" width="2.625" style="4" customWidth="1"/>
    <col min="3343" max="3352" width="9" style="4"/>
    <col min="3353" max="3353" width="3.125" style="4" customWidth="1"/>
    <col min="3354" max="3585" width="9" style="4"/>
    <col min="3586" max="3586" width="2.625" style="4" customWidth="1"/>
    <col min="3587" max="3593" width="9" style="4"/>
    <col min="3594" max="3596" width="0" style="4" hidden="1" customWidth="1"/>
    <col min="3597" max="3597" width="9" style="4"/>
    <col min="3598" max="3598" width="2.625" style="4" customWidth="1"/>
    <col min="3599" max="3608" width="9" style="4"/>
    <col min="3609" max="3609" width="3.125" style="4" customWidth="1"/>
    <col min="3610" max="3841" width="9" style="4"/>
    <col min="3842" max="3842" width="2.625" style="4" customWidth="1"/>
    <col min="3843" max="3849" width="9" style="4"/>
    <col min="3850" max="3852" width="0" style="4" hidden="1" customWidth="1"/>
    <col min="3853" max="3853" width="9" style="4"/>
    <col min="3854" max="3854" width="2.625" style="4" customWidth="1"/>
    <col min="3855" max="3864" width="9" style="4"/>
    <col min="3865" max="3865" width="3.125" style="4" customWidth="1"/>
    <col min="3866" max="4097" width="9" style="4"/>
    <col min="4098" max="4098" width="2.625" style="4" customWidth="1"/>
    <col min="4099" max="4105" width="9" style="4"/>
    <col min="4106" max="4108" width="0" style="4" hidden="1" customWidth="1"/>
    <col min="4109" max="4109" width="9" style="4"/>
    <col min="4110" max="4110" width="2.625" style="4" customWidth="1"/>
    <col min="4111" max="4120" width="9" style="4"/>
    <col min="4121" max="4121" width="3.125" style="4" customWidth="1"/>
    <col min="4122" max="4353" width="9" style="4"/>
    <col min="4354" max="4354" width="2.625" style="4" customWidth="1"/>
    <col min="4355" max="4361" width="9" style="4"/>
    <col min="4362" max="4364" width="0" style="4" hidden="1" customWidth="1"/>
    <col min="4365" max="4365" width="9" style="4"/>
    <col min="4366" max="4366" width="2.625" style="4" customWidth="1"/>
    <col min="4367" max="4376" width="9" style="4"/>
    <col min="4377" max="4377" width="3.125" style="4" customWidth="1"/>
    <col min="4378" max="4609" width="9" style="4"/>
    <col min="4610" max="4610" width="2.625" style="4" customWidth="1"/>
    <col min="4611" max="4617" width="9" style="4"/>
    <col min="4618" max="4620" width="0" style="4" hidden="1" customWidth="1"/>
    <col min="4621" max="4621" width="9" style="4"/>
    <col min="4622" max="4622" width="2.625" style="4" customWidth="1"/>
    <col min="4623" max="4632" width="9" style="4"/>
    <col min="4633" max="4633" width="3.125" style="4" customWidth="1"/>
    <col min="4634" max="4865" width="9" style="4"/>
    <col min="4866" max="4866" width="2.625" style="4" customWidth="1"/>
    <col min="4867" max="4873" width="9" style="4"/>
    <col min="4874" max="4876" width="0" style="4" hidden="1" customWidth="1"/>
    <col min="4877" max="4877" width="9" style="4"/>
    <col min="4878" max="4878" width="2.625" style="4" customWidth="1"/>
    <col min="4879" max="4888" width="9" style="4"/>
    <col min="4889" max="4889" width="3.125" style="4" customWidth="1"/>
    <col min="4890" max="5121" width="9" style="4"/>
    <col min="5122" max="5122" width="2.625" style="4" customWidth="1"/>
    <col min="5123" max="5129" width="9" style="4"/>
    <col min="5130" max="5132" width="0" style="4" hidden="1" customWidth="1"/>
    <col min="5133" max="5133" width="9" style="4"/>
    <col min="5134" max="5134" width="2.625" style="4" customWidth="1"/>
    <col min="5135" max="5144" width="9" style="4"/>
    <col min="5145" max="5145" width="3.125" style="4" customWidth="1"/>
    <col min="5146" max="5377" width="9" style="4"/>
    <col min="5378" max="5378" width="2.625" style="4" customWidth="1"/>
    <col min="5379" max="5385" width="9" style="4"/>
    <col min="5386" max="5388" width="0" style="4" hidden="1" customWidth="1"/>
    <col min="5389" max="5389" width="9" style="4"/>
    <col min="5390" max="5390" width="2.625" style="4" customWidth="1"/>
    <col min="5391" max="5400" width="9" style="4"/>
    <col min="5401" max="5401" width="3.125" style="4" customWidth="1"/>
    <col min="5402" max="5633" width="9" style="4"/>
    <col min="5634" max="5634" width="2.625" style="4" customWidth="1"/>
    <col min="5635" max="5641" width="9" style="4"/>
    <col min="5642" max="5644" width="0" style="4" hidden="1" customWidth="1"/>
    <col min="5645" max="5645" width="9" style="4"/>
    <col min="5646" max="5646" width="2.625" style="4" customWidth="1"/>
    <col min="5647" max="5656" width="9" style="4"/>
    <col min="5657" max="5657" width="3.125" style="4" customWidth="1"/>
    <col min="5658" max="5889" width="9" style="4"/>
    <col min="5890" max="5890" width="2.625" style="4" customWidth="1"/>
    <col min="5891" max="5897" width="9" style="4"/>
    <col min="5898" max="5900" width="0" style="4" hidden="1" customWidth="1"/>
    <col min="5901" max="5901" width="9" style="4"/>
    <col min="5902" max="5902" width="2.625" style="4" customWidth="1"/>
    <col min="5903" max="5912" width="9" style="4"/>
    <col min="5913" max="5913" width="3.125" style="4" customWidth="1"/>
    <col min="5914" max="6145" width="9" style="4"/>
    <col min="6146" max="6146" width="2.625" style="4" customWidth="1"/>
    <col min="6147" max="6153" width="9" style="4"/>
    <col min="6154" max="6156" width="0" style="4" hidden="1" customWidth="1"/>
    <col min="6157" max="6157" width="9" style="4"/>
    <col min="6158" max="6158" width="2.625" style="4" customWidth="1"/>
    <col min="6159" max="6168" width="9" style="4"/>
    <col min="6169" max="6169" width="3.125" style="4" customWidth="1"/>
    <col min="6170" max="6401" width="9" style="4"/>
    <col min="6402" max="6402" width="2.625" style="4" customWidth="1"/>
    <col min="6403" max="6409" width="9" style="4"/>
    <col min="6410" max="6412" width="0" style="4" hidden="1" customWidth="1"/>
    <col min="6413" max="6413" width="9" style="4"/>
    <col min="6414" max="6414" width="2.625" style="4" customWidth="1"/>
    <col min="6415" max="6424" width="9" style="4"/>
    <col min="6425" max="6425" width="3.125" style="4" customWidth="1"/>
    <col min="6426" max="6657" width="9" style="4"/>
    <col min="6658" max="6658" width="2.625" style="4" customWidth="1"/>
    <col min="6659" max="6665" width="9" style="4"/>
    <col min="6666" max="6668" width="0" style="4" hidden="1" customWidth="1"/>
    <col min="6669" max="6669" width="9" style="4"/>
    <col min="6670" max="6670" width="2.625" style="4" customWidth="1"/>
    <col min="6671" max="6680" width="9" style="4"/>
    <col min="6681" max="6681" width="3.125" style="4" customWidth="1"/>
    <col min="6682" max="6913" width="9" style="4"/>
    <col min="6914" max="6914" width="2.625" style="4" customWidth="1"/>
    <col min="6915" max="6921" width="9" style="4"/>
    <col min="6922" max="6924" width="0" style="4" hidden="1" customWidth="1"/>
    <col min="6925" max="6925" width="9" style="4"/>
    <col min="6926" max="6926" width="2.625" style="4" customWidth="1"/>
    <col min="6927" max="6936" width="9" style="4"/>
    <col min="6937" max="6937" width="3.125" style="4" customWidth="1"/>
    <col min="6938" max="7169" width="9" style="4"/>
    <col min="7170" max="7170" width="2.625" style="4" customWidth="1"/>
    <col min="7171" max="7177" width="9" style="4"/>
    <col min="7178" max="7180" width="0" style="4" hidden="1" customWidth="1"/>
    <col min="7181" max="7181" width="9" style="4"/>
    <col min="7182" max="7182" width="2.625" style="4" customWidth="1"/>
    <col min="7183" max="7192" width="9" style="4"/>
    <col min="7193" max="7193" width="3.125" style="4" customWidth="1"/>
    <col min="7194" max="7425" width="9" style="4"/>
    <col min="7426" max="7426" width="2.625" style="4" customWidth="1"/>
    <col min="7427" max="7433" width="9" style="4"/>
    <col min="7434" max="7436" width="0" style="4" hidden="1" customWidth="1"/>
    <col min="7437" max="7437" width="9" style="4"/>
    <col min="7438" max="7438" width="2.625" style="4" customWidth="1"/>
    <col min="7439" max="7448" width="9" style="4"/>
    <col min="7449" max="7449" width="3.125" style="4" customWidth="1"/>
    <col min="7450" max="7681" width="9" style="4"/>
    <col min="7682" max="7682" width="2.625" style="4" customWidth="1"/>
    <col min="7683" max="7689" width="9" style="4"/>
    <col min="7690" max="7692" width="0" style="4" hidden="1" customWidth="1"/>
    <col min="7693" max="7693" width="9" style="4"/>
    <col min="7694" max="7694" width="2.625" style="4" customWidth="1"/>
    <col min="7695" max="7704" width="9" style="4"/>
    <col min="7705" max="7705" width="3.125" style="4" customWidth="1"/>
    <col min="7706" max="7937" width="9" style="4"/>
    <col min="7938" max="7938" width="2.625" style="4" customWidth="1"/>
    <col min="7939" max="7945" width="9" style="4"/>
    <col min="7946" max="7948" width="0" style="4" hidden="1" customWidth="1"/>
    <col min="7949" max="7949" width="9" style="4"/>
    <col min="7950" max="7950" width="2.625" style="4" customWidth="1"/>
    <col min="7951" max="7960" width="9" style="4"/>
    <col min="7961" max="7961" width="3.125" style="4" customWidth="1"/>
    <col min="7962" max="8193" width="9" style="4"/>
    <col min="8194" max="8194" width="2.625" style="4" customWidth="1"/>
    <col min="8195" max="8201" width="9" style="4"/>
    <col min="8202" max="8204" width="0" style="4" hidden="1" customWidth="1"/>
    <col min="8205" max="8205" width="9" style="4"/>
    <col min="8206" max="8206" width="2.625" style="4" customWidth="1"/>
    <col min="8207" max="8216" width="9" style="4"/>
    <col min="8217" max="8217" width="3.125" style="4" customWidth="1"/>
    <col min="8218" max="8449" width="9" style="4"/>
    <col min="8450" max="8450" width="2.625" style="4" customWidth="1"/>
    <col min="8451" max="8457" width="9" style="4"/>
    <col min="8458" max="8460" width="0" style="4" hidden="1" customWidth="1"/>
    <col min="8461" max="8461" width="9" style="4"/>
    <col min="8462" max="8462" width="2.625" style="4" customWidth="1"/>
    <col min="8463" max="8472" width="9" style="4"/>
    <col min="8473" max="8473" width="3.125" style="4" customWidth="1"/>
    <col min="8474" max="8705" width="9" style="4"/>
    <col min="8706" max="8706" width="2.625" style="4" customWidth="1"/>
    <col min="8707" max="8713" width="9" style="4"/>
    <col min="8714" max="8716" width="0" style="4" hidden="1" customWidth="1"/>
    <col min="8717" max="8717" width="9" style="4"/>
    <col min="8718" max="8718" width="2.625" style="4" customWidth="1"/>
    <col min="8719" max="8728" width="9" style="4"/>
    <col min="8729" max="8729" width="3.125" style="4" customWidth="1"/>
    <col min="8730" max="8961" width="9" style="4"/>
    <col min="8962" max="8962" width="2.625" style="4" customWidth="1"/>
    <col min="8963" max="8969" width="9" style="4"/>
    <col min="8970" max="8972" width="0" style="4" hidden="1" customWidth="1"/>
    <col min="8973" max="8973" width="9" style="4"/>
    <col min="8974" max="8974" width="2.625" style="4" customWidth="1"/>
    <col min="8975" max="8984" width="9" style="4"/>
    <col min="8985" max="8985" width="3.125" style="4" customWidth="1"/>
    <col min="8986" max="9217" width="9" style="4"/>
    <col min="9218" max="9218" width="2.625" style="4" customWidth="1"/>
    <col min="9219" max="9225" width="9" style="4"/>
    <col min="9226" max="9228" width="0" style="4" hidden="1" customWidth="1"/>
    <col min="9229" max="9229" width="9" style="4"/>
    <col min="9230" max="9230" width="2.625" style="4" customWidth="1"/>
    <col min="9231" max="9240" width="9" style="4"/>
    <col min="9241" max="9241" width="3.125" style="4" customWidth="1"/>
    <col min="9242" max="9473" width="9" style="4"/>
    <col min="9474" max="9474" width="2.625" style="4" customWidth="1"/>
    <col min="9475" max="9481" width="9" style="4"/>
    <col min="9482" max="9484" width="0" style="4" hidden="1" customWidth="1"/>
    <col min="9485" max="9485" width="9" style="4"/>
    <col min="9486" max="9486" width="2.625" style="4" customWidth="1"/>
    <col min="9487" max="9496" width="9" style="4"/>
    <col min="9497" max="9497" width="3.125" style="4" customWidth="1"/>
    <col min="9498" max="9729" width="9" style="4"/>
    <col min="9730" max="9730" width="2.625" style="4" customWidth="1"/>
    <col min="9731" max="9737" width="9" style="4"/>
    <col min="9738" max="9740" width="0" style="4" hidden="1" customWidth="1"/>
    <col min="9741" max="9741" width="9" style="4"/>
    <col min="9742" max="9742" width="2.625" style="4" customWidth="1"/>
    <col min="9743" max="9752" width="9" style="4"/>
    <col min="9753" max="9753" width="3.125" style="4" customWidth="1"/>
    <col min="9754" max="9985" width="9" style="4"/>
    <col min="9986" max="9986" width="2.625" style="4" customWidth="1"/>
    <col min="9987" max="9993" width="9" style="4"/>
    <col min="9994" max="9996" width="0" style="4" hidden="1" customWidth="1"/>
    <col min="9997" max="9997" width="9" style="4"/>
    <col min="9998" max="9998" width="2.625" style="4" customWidth="1"/>
    <col min="9999" max="10008" width="9" style="4"/>
    <col min="10009" max="10009" width="3.125" style="4" customWidth="1"/>
    <col min="10010" max="10241" width="9" style="4"/>
    <col min="10242" max="10242" width="2.625" style="4" customWidth="1"/>
    <col min="10243" max="10249" width="9" style="4"/>
    <col min="10250" max="10252" width="0" style="4" hidden="1" customWidth="1"/>
    <col min="10253" max="10253" width="9" style="4"/>
    <col min="10254" max="10254" width="2.625" style="4" customWidth="1"/>
    <col min="10255" max="10264" width="9" style="4"/>
    <col min="10265" max="10265" width="3.125" style="4" customWidth="1"/>
    <col min="10266" max="10497" width="9" style="4"/>
    <col min="10498" max="10498" width="2.625" style="4" customWidth="1"/>
    <col min="10499" max="10505" width="9" style="4"/>
    <col min="10506" max="10508" width="0" style="4" hidden="1" customWidth="1"/>
    <col min="10509" max="10509" width="9" style="4"/>
    <col min="10510" max="10510" width="2.625" style="4" customWidth="1"/>
    <col min="10511" max="10520" width="9" style="4"/>
    <col min="10521" max="10521" width="3.125" style="4" customWidth="1"/>
    <col min="10522" max="10753" width="9" style="4"/>
    <col min="10754" max="10754" width="2.625" style="4" customWidth="1"/>
    <col min="10755" max="10761" width="9" style="4"/>
    <col min="10762" max="10764" width="0" style="4" hidden="1" customWidth="1"/>
    <col min="10765" max="10765" width="9" style="4"/>
    <col min="10766" max="10766" width="2.625" style="4" customWidth="1"/>
    <col min="10767" max="10776" width="9" style="4"/>
    <col min="10777" max="10777" width="3.125" style="4" customWidth="1"/>
    <col min="10778" max="11009" width="9" style="4"/>
    <col min="11010" max="11010" width="2.625" style="4" customWidth="1"/>
    <col min="11011" max="11017" width="9" style="4"/>
    <col min="11018" max="11020" width="0" style="4" hidden="1" customWidth="1"/>
    <col min="11021" max="11021" width="9" style="4"/>
    <col min="11022" max="11022" width="2.625" style="4" customWidth="1"/>
    <col min="11023" max="11032" width="9" style="4"/>
    <col min="11033" max="11033" width="3.125" style="4" customWidth="1"/>
    <col min="11034" max="11265" width="9" style="4"/>
    <col min="11266" max="11266" width="2.625" style="4" customWidth="1"/>
    <col min="11267" max="11273" width="9" style="4"/>
    <col min="11274" max="11276" width="0" style="4" hidden="1" customWidth="1"/>
    <col min="11277" max="11277" width="9" style="4"/>
    <col min="11278" max="11278" width="2.625" style="4" customWidth="1"/>
    <col min="11279" max="11288" width="9" style="4"/>
    <col min="11289" max="11289" width="3.125" style="4" customWidth="1"/>
    <col min="11290" max="11521" width="9" style="4"/>
    <col min="11522" max="11522" width="2.625" style="4" customWidth="1"/>
    <col min="11523" max="11529" width="9" style="4"/>
    <col min="11530" max="11532" width="0" style="4" hidden="1" customWidth="1"/>
    <col min="11533" max="11533" width="9" style="4"/>
    <col min="11534" max="11534" width="2.625" style="4" customWidth="1"/>
    <col min="11535" max="11544" width="9" style="4"/>
    <col min="11545" max="11545" width="3.125" style="4" customWidth="1"/>
    <col min="11546" max="11777" width="9" style="4"/>
    <col min="11778" max="11778" width="2.625" style="4" customWidth="1"/>
    <col min="11779" max="11785" width="9" style="4"/>
    <col min="11786" max="11788" width="0" style="4" hidden="1" customWidth="1"/>
    <col min="11789" max="11789" width="9" style="4"/>
    <col min="11790" max="11790" width="2.625" style="4" customWidth="1"/>
    <col min="11791" max="11800" width="9" style="4"/>
    <col min="11801" max="11801" width="3.125" style="4" customWidth="1"/>
    <col min="11802" max="12033" width="9" style="4"/>
    <col min="12034" max="12034" width="2.625" style="4" customWidth="1"/>
    <col min="12035" max="12041" width="9" style="4"/>
    <col min="12042" max="12044" width="0" style="4" hidden="1" customWidth="1"/>
    <col min="12045" max="12045" width="9" style="4"/>
    <col min="12046" max="12046" width="2.625" style="4" customWidth="1"/>
    <col min="12047" max="12056" width="9" style="4"/>
    <col min="12057" max="12057" width="3.125" style="4" customWidth="1"/>
    <col min="12058" max="12289" width="9" style="4"/>
    <col min="12290" max="12290" width="2.625" style="4" customWidth="1"/>
    <col min="12291" max="12297" width="9" style="4"/>
    <col min="12298" max="12300" width="0" style="4" hidden="1" customWidth="1"/>
    <col min="12301" max="12301" width="9" style="4"/>
    <col min="12302" max="12302" width="2.625" style="4" customWidth="1"/>
    <col min="12303" max="12312" width="9" style="4"/>
    <col min="12313" max="12313" width="3.125" style="4" customWidth="1"/>
    <col min="12314" max="12545" width="9" style="4"/>
    <col min="12546" max="12546" width="2.625" style="4" customWidth="1"/>
    <col min="12547" max="12553" width="9" style="4"/>
    <col min="12554" max="12556" width="0" style="4" hidden="1" customWidth="1"/>
    <col min="12557" max="12557" width="9" style="4"/>
    <col min="12558" max="12558" width="2.625" style="4" customWidth="1"/>
    <col min="12559" max="12568" width="9" style="4"/>
    <col min="12569" max="12569" width="3.125" style="4" customWidth="1"/>
    <col min="12570" max="12801" width="9" style="4"/>
    <col min="12802" max="12802" width="2.625" style="4" customWidth="1"/>
    <col min="12803" max="12809" width="9" style="4"/>
    <col min="12810" max="12812" width="0" style="4" hidden="1" customWidth="1"/>
    <col min="12813" max="12813" width="9" style="4"/>
    <col min="12814" max="12814" width="2.625" style="4" customWidth="1"/>
    <col min="12815" max="12824" width="9" style="4"/>
    <col min="12825" max="12825" width="3.125" style="4" customWidth="1"/>
    <col min="12826" max="13057" width="9" style="4"/>
    <col min="13058" max="13058" width="2.625" style="4" customWidth="1"/>
    <col min="13059" max="13065" width="9" style="4"/>
    <col min="13066" max="13068" width="0" style="4" hidden="1" customWidth="1"/>
    <col min="13069" max="13069" width="9" style="4"/>
    <col min="13070" max="13070" width="2.625" style="4" customWidth="1"/>
    <col min="13071" max="13080" width="9" style="4"/>
    <col min="13081" max="13081" width="3.125" style="4" customWidth="1"/>
    <col min="13082" max="13313" width="9" style="4"/>
    <col min="13314" max="13314" width="2.625" style="4" customWidth="1"/>
    <col min="13315" max="13321" width="9" style="4"/>
    <col min="13322" max="13324" width="0" style="4" hidden="1" customWidth="1"/>
    <col min="13325" max="13325" width="9" style="4"/>
    <col min="13326" max="13326" width="2.625" style="4" customWidth="1"/>
    <col min="13327" max="13336" width="9" style="4"/>
    <col min="13337" max="13337" width="3.125" style="4" customWidth="1"/>
    <col min="13338" max="13569" width="9" style="4"/>
    <col min="13570" max="13570" width="2.625" style="4" customWidth="1"/>
    <col min="13571" max="13577" width="9" style="4"/>
    <col min="13578" max="13580" width="0" style="4" hidden="1" customWidth="1"/>
    <col min="13581" max="13581" width="9" style="4"/>
    <col min="13582" max="13582" width="2.625" style="4" customWidth="1"/>
    <col min="13583" max="13592" width="9" style="4"/>
    <col min="13593" max="13593" width="3.125" style="4" customWidth="1"/>
    <col min="13594" max="13825" width="9" style="4"/>
    <col min="13826" max="13826" width="2.625" style="4" customWidth="1"/>
    <col min="13827" max="13833" width="9" style="4"/>
    <col min="13834" max="13836" width="0" style="4" hidden="1" customWidth="1"/>
    <col min="13837" max="13837" width="9" style="4"/>
    <col min="13838" max="13838" width="2.625" style="4" customWidth="1"/>
    <col min="13839" max="13848" width="9" style="4"/>
    <col min="13849" max="13849" width="3.125" style="4" customWidth="1"/>
    <col min="13850" max="14081" width="9" style="4"/>
    <col min="14082" max="14082" width="2.625" style="4" customWidth="1"/>
    <col min="14083" max="14089" width="9" style="4"/>
    <col min="14090" max="14092" width="0" style="4" hidden="1" customWidth="1"/>
    <col min="14093" max="14093" width="9" style="4"/>
    <col min="14094" max="14094" width="2.625" style="4" customWidth="1"/>
    <col min="14095" max="14104" width="9" style="4"/>
    <col min="14105" max="14105" width="3.125" style="4" customWidth="1"/>
    <col min="14106" max="14337" width="9" style="4"/>
    <col min="14338" max="14338" width="2.625" style="4" customWidth="1"/>
    <col min="14339" max="14345" width="9" style="4"/>
    <col min="14346" max="14348" width="0" style="4" hidden="1" customWidth="1"/>
    <col min="14349" max="14349" width="9" style="4"/>
    <col min="14350" max="14350" width="2.625" style="4" customWidth="1"/>
    <col min="14351" max="14360" width="9" style="4"/>
    <col min="14361" max="14361" width="3.125" style="4" customWidth="1"/>
    <col min="14362" max="14593" width="9" style="4"/>
    <col min="14594" max="14594" width="2.625" style="4" customWidth="1"/>
    <col min="14595" max="14601" width="9" style="4"/>
    <col min="14602" max="14604" width="0" style="4" hidden="1" customWidth="1"/>
    <col min="14605" max="14605" width="9" style="4"/>
    <col min="14606" max="14606" width="2.625" style="4" customWidth="1"/>
    <col min="14607" max="14616" width="9" style="4"/>
    <col min="14617" max="14617" width="3.125" style="4" customWidth="1"/>
    <col min="14618" max="14849" width="9" style="4"/>
    <col min="14850" max="14850" width="2.625" style="4" customWidth="1"/>
    <col min="14851" max="14857" width="9" style="4"/>
    <col min="14858" max="14860" width="0" style="4" hidden="1" customWidth="1"/>
    <col min="14861" max="14861" width="9" style="4"/>
    <col min="14862" max="14862" width="2.625" style="4" customWidth="1"/>
    <col min="14863" max="14872" width="9" style="4"/>
    <col min="14873" max="14873" width="3.125" style="4" customWidth="1"/>
    <col min="14874" max="15105" width="9" style="4"/>
    <col min="15106" max="15106" width="2.625" style="4" customWidth="1"/>
    <col min="15107" max="15113" width="9" style="4"/>
    <col min="15114" max="15116" width="0" style="4" hidden="1" customWidth="1"/>
    <col min="15117" max="15117" width="9" style="4"/>
    <col min="15118" max="15118" width="2.625" style="4" customWidth="1"/>
    <col min="15119" max="15128" width="9" style="4"/>
    <col min="15129" max="15129" width="3.125" style="4" customWidth="1"/>
    <col min="15130" max="15361" width="9" style="4"/>
    <col min="15362" max="15362" width="2.625" style="4" customWidth="1"/>
    <col min="15363" max="15369" width="9" style="4"/>
    <col min="15370" max="15372" width="0" style="4" hidden="1" customWidth="1"/>
    <col min="15373" max="15373" width="9" style="4"/>
    <col min="15374" max="15374" width="2.625" style="4" customWidth="1"/>
    <col min="15375" max="15384" width="9" style="4"/>
    <col min="15385" max="15385" width="3.125" style="4" customWidth="1"/>
    <col min="15386" max="15617" width="9" style="4"/>
    <col min="15618" max="15618" width="2.625" style="4" customWidth="1"/>
    <col min="15619" max="15625" width="9" style="4"/>
    <col min="15626" max="15628" width="0" style="4" hidden="1" customWidth="1"/>
    <col min="15629" max="15629" width="9" style="4"/>
    <col min="15630" max="15630" width="2.625" style="4" customWidth="1"/>
    <col min="15631" max="15640" width="9" style="4"/>
    <col min="15641" max="15641" width="3.125" style="4" customWidth="1"/>
    <col min="15642" max="15873" width="9" style="4"/>
    <col min="15874" max="15874" width="2.625" style="4" customWidth="1"/>
    <col min="15875" max="15881" width="9" style="4"/>
    <col min="15882" max="15884" width="0" style="4" hidden="1" customWidth="1"/>
    <col min="15885" max="15885" width="9" style="4"/>
    <col min="15886" max="15886" width="2.625" style="4" customWidth="1"/>
    <col min="15887" max="15896" width="9" style="4"/>
    <col min="15897" max="15897" width="3.125" style="4" customWidth="1"/>
    <col min="15898" max="16129" width="9" style="4"/>
    <col min="16130" max="16130" width="2.625" style="4" customWidth="1"/>
    <col min="16131" max="16137" width="9" style="4"/>
    <col min="16138" max="16140" width="0" style="4" hidden="1" customWidth="1"/>
    <col min="16141" max="16141" width="9" style="4"/>
    <col min="16142" max="16142" width="2.625" style="4" customWidth="1"/>
    <col min="16143" max="16152" width="9" style="4"/>
    <col min="16153" max="16153" width="3.125" style="4" customWidth="1"/>
    <col min="16154" max="16384" width="9" style="4"/>
  </cols>
  <sheetData>
    <row r="1" spans="2:76" ht="23.25">
      <c r="B1" s="3"/>
      <c r="C1" s="790" t="s">
        <v>613</v>
      </c>
      <c r="D1" s="790"/>
      <c r="E1" s="790"/>
      <c r="F1" s="790"/>
      <c r="G1" s="790"/>
      <c r="H1" s="790"/>
      <c r="I1" s="790"/>
      <c r="J1" s="790"/>
      <c r="K1" s="790"/>
      <c r="L1" s="790"/>
      <c r="M1" s="790"/>
      <c r="N1" s="790"/>
      <c r="O1" s="790"/>
      <c r="P1" s="790"/>
      <c r="Q1" s="790"/>
      <c r="R1" s="790"/>
      <c r="S1" s="790"/>
      <c r="T1" s="790"/>
      <c r="U1" s="790"/>
      <c r="V1" s="790"/>
      <c r="W1" s="790"/>
      <c r="X1" s="790"/>
      <c r="Y1" s="42"/>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row>
    <row r="2" spans="2:76">
      <c r="B2" s="5"/>
      <c r="X2" s="44"/>
      <c r="Y2" s="45"/>
      <c r="Z2" s="44"/>
    </row>
    <row r="3" spans="2:76">
      <c r="B3" s="5"/>
      <c r="C3" s="192" t="s">
        <v>56</v>
      </c>
      <c r="M3" s="6" t="s">
        <v>57</v>
      </c>
      <c r="O3" s="192" t="s">
        <v>58</v>
      </c>
      <c r="V3" s="7"/>
      <c r="W3" s="7"/>
      <c r="Y3" s="8"/>
    </row>
    <row r="4" spans="2:76">
      <c r="B4" s="5"/>
      <c r="C4" s="10"/>
      <c r="D4" s="9"/>
      <c r="E4" s="9"/>
      <c r="F4" s="9"/>
      <c r="G4" s="9"/>
      <c r="H4" s="9"/>
      <c r="I4" s="9"/>
      <c r="J4" s="9"/>
      <c r="K4" s="9"/>
      <c r="L4" s="9"/>
      <c r="M4" s="11"/>
      <c r="O4" s="54"/>
      <c r="P4" s="60"/>
      <c r="Q4" s="9"/>
      <c r="R4" s="9"/>
      <c r="S4" s="9"/>
      <c r="T4" s="9"/>
      <c r="U4" s="9"/>
      <c r="V4" s="9"/>
      <c r="W4" s="9"/>
      <c r="X4" s="11"/>
      <c r="Y4" s="8"/>
    </row>
    <row r="5" spans="2:76">
      <c r="B5" s="5"/>
      <c r="C5" s="55" t="s">
        <v>607</v>
      </c>
      <c r="D5" s="49"/>
      <c r="E5" s="49"/>
      <c r="F5" s="49"/>
      <c r="G5" s="49"/>
      <c r="H5" s="49"/>
      <c r="I5" s="49"/>
      <c r="M5" s="12"/>
      <c r="O5" s="55"/>
      <c r="P5" s="49"/>
      <c r="Q5" s="49"/>
      <c r="R5" s="49"/>
      <c r="S5" s="49"/>
      <c r="T5" s="66"/>
      <c r="U5" s="66"/>
      <c r="V5" s="66"/>
      <c r="X5" s="12"/>
      <c r="Y5" s="8"/>
    </row>
    <row r="6" spans="2:76">
      <c r="B6" s="5"/>
      <c r="C6" s="55"/>
      <c r="D6" s="49"/>
      <c r="E6" s="49"/>
      <c r="F6" s="49"/>
      <c r="G6" s="49"/>
      <c r="H6" s="49"/>
      <c r="I6" s="49"/>
      <c r="M6" s="12"/>
      <c r="O6" s="55"/>
      <c r="P6" s="49"/>
      <c r="Q6" s="49"/>
      <c r="R6" s="49"/>
      <c r="S6" s="49"/>
      <c r="T6" s="66"/>
      <c r="U6" s="66"/>
      <c r="V6" s="66"/>
      <c r="X6" s="12"/>
      <c r="Y6" s="8"/>
    </row>
    <row r="7" spans="2:76">
      <c r="B7" s="5"/>
      <c r="C7" s="55"/>
      <c r="D7" s="49"/>
      <c r="E7" s="49"/>
      <c r="F7" s="49"/>
      <c r="G7" s="49"/>
      <c r="H7" s="49"/>
      <c r="I7" s="49"/>
      <c r="M7" s="12"/>
      <c r="O7" s="55"/>
      <c r="P7" s="49"/>
      <c r="Q7" s="49"/>
      <c r="R7" s="49"/>
      <c r="S7" s="49"/>
      <c r="T7" s="66"/>
      <c r="U7" s="66"/>
      <c r="V7" s="66"/>
      <c r="X7" s="12"/>
      <c r="Y7" s="8"/>
    </row>
    <row r="8" spans="2:76">
      <c r="B8" s="5"/>
      <c r="C8" s="55"/>
      <c r="D8" s="49"/>
      <c r="E8" s="49"/>
      <c r="F8" s="49"/>
      <c r="G8" s="49"/>
      <c r="H8" s="49"/>
      <c r="I8" s="49"/>
      <c r="M8" s="12"/>
      <c r="O8" s="13"/>
      <c r="X8" s="12"/>
      <c r="Y8" s="8"/>
    </row>
    <row r="9" spans="2:76">
      <c r="B9" s="5"/>
      <c r="C9" s="55"/>
      <c r="D9" s="49"/>
      <c r="E9" s="49"/>
      <c r="F9" s="49"/>
      <c r="G9" s="49"/>
      <c r="H9" s="49"/>
      <c r="I9" s="49"/>
      <c r="M9" s="12"/>
      <c r="O9" s="55"/>
      <c r="P9" s="49"/>
      <c r="Q9" s="49"/>
      <c r="R9" s="49"/>
      <c r="S9" s="49"/>
      <c r="T9" s="49"/>
      <c r="X9" s="12"/>
      <c r="Y9" s="8"/>
    </row>
    <row r="10" spans="2:76">
      <c r="B10" s="5"/>
      <c r="C10" s="55"/>
      <c r="D10" s="49"/>
      <c r="E10" s="49"/>
      <c r="F10" s="49"/>
      <c r="G10" s="49"/>
      <c r="H10" s="49"/>
      <c r="I10" s="49"/>
      <c r="M10" s="12"/>
      <c r="O10" s="13"/>
      <c r="P10" s="49"/>
      <c r="Q10" s="49"/>
      <c r="R10" s="49"/>
      <c r="S10" s="49"/>
      <c r="T10" s="49"/>
      <c r="X10" s="12"/>
      <c r="Y10" s="8"/>
    </row>
    <row r="11" spans="2:76">
      <c r="B11" s="5"/>
      <c r="C11" s="13"/>
      <c r="M11" s="12"/>
      <c r="O11" s="13"/>
      <c r="X11" s="12"/>
      <c r="Y11" s="8"/>
    </row>
    <row r="12" spans="2:76">
      <c r="B12" s="5"/>
      <c r="C12" s="13"/>
      <c r="M12" s="12"/>
      <c r="O12" s="13"/>
      <c r="X12" s="12"/>
      <c r="Y12" s="8"/>
    </row>
    <row r="13" spans="2:76">
      <c r="B13" s="5"/>
      <c r="C13" s="13"/>
      <c r="M13" s="12"/>
      <c r="O13" s="13"/>
      <c r="P13" s="68"/>
      <c r="Q13" s="68"/>
      <c r="R13" s="68"/>
      <c r="S13" s="68"/>
      <c r="T13" s="66"/>
      <c r="U13" s="66"/>
      <c r="X13" s="12"/>
      <c r="Y13" s="8"/>
    </row>
    <row r="14" spans="2:76">
      <c r="B14" s="5"/>
      <c r="C14" s="13"/>
      <c r="M14" s="12"/>
      <c r="O14" s="144"/>
      <c r="P14" s="70"/>
      <c r="Q14" s="70"/>
      <c r="R14" s="70"/>
      <c r="S14" s="70"/>
      <c r="T14" s="70"/>
      <c r="U14" s="70"/>
      <c r="V14" s="70"/>
      <c r="W14" s="70"/>
      <c r="X14" s="71"/>
      <c r="Y14" s="8"/>
    </row>
    <row r="15" spans="2:76">
      <c r="B15" s="5"/>
      <c r="C15" s="13"/>
      <c r="M15" s="12"/>
      <c r="O15" s="13"/>
      <c r="P15" s="68"/>
      <c r="Q15" s="68"/>
      <c r="R15" s="68"/>
      <c r="S15" s="68"/>
      <c r="T15" s="66"/>
      <c r="U15" s="66"/>
      <c r="X15" s="12"/>
      <c r="Y15" s="8"/>
    </row>
    <row r="16" spans="2:76" ht="17.25" customHeight="1">
      <c r="B16" s="5"/>
      <c r="C16" s="13"/>
      <c r="M16" s="12"/>
      <c r="O16" s="13"/>
      <c r="X16" s="12"/>
      <c r="Y16" s="8"/>
    </row>
    <row r="17" spans="2:25" ht="17.25" customHeight="1">
      <c r="B17" s="5"/>
      <c r="C17" s="13"/>
      <c r="M17" s="12"/>
      <c r="O17" s="13"/>
      <c r="X17" s="12"/>
      <c r="Y17" s="8"/>
    </row>
    <row r="18" spans="2:25" ht="17.25" customHeight="1">
      <c r="B18" s="5"/>
      <c r="C18" s="13"/>
      <c r="M18" s="12"/>
      <c r="O18" s="13"/>
      <c r="X18" s="12"/>
      <c r="Y18" s="8"/>
    </row>
    <row r="19" spans="2:25" ht="17.25" customHeight="1">
      <c r="B19" s="5"/>
      <c r="C19" s="13"/>
      <c r="M19" s="12"/>
      <c r="O19" s="55"/>
      <c r="P19" s="49"/>
      <c r="Q19" s="49"/>
      <c r="R19" s="49"/>
      <c r="S19" s="66"/>
      <c r="X19" s="12"/>
      <c r="Y19" s="8"/>
    </row>
    <row r="20" spans="2:25" ht="16.5" customHeight="1">
      <c r="B20" s="5"/>
      <c r="C20" s="13"/>
      <c r="M20" s="12"/>
      <c r="O20" s="13"/>
      <c r="P20" s="49"/>
      <c r="Q20" s="49"/>
      <c r="R20" s="49"/>
      <c r="X20" s="12"/>
      <c r="Y20" s="8"/>
    </row>
    <row r="21" spans="2:25" ht="16.5" customHeight="1">
      <c r="B21" s="5"/>
      <c r="C21" s="13"/>
      <c r="M21" s="12"/>
      <c r="O21" s="13"/>
      <c r="X21" s="12"/>
      <c r="Y21" s="8"/>
    </row>
    <row r="22" spans="2:25" ht="16.5" customHeight="1">
      <c r="B22" s="5"/>
      <c r="C22" s="13"/>
      <c r="M22" s="12"/>
      <c r="O22" s="13"/>
      <c r="X22" s="12"/>
      <c r="Y22" s="8"/>
    </row>
    <row r="23" spans="2:25">
      <c r="B23" s="5"/>
      <c r="C23" s="13"/>
      <c r="M23" s="12"/>
      <c r="O23" s="55"/>
      <c r="P23" s="61"/>
      <c r="Q23" s="61"/>
      <c r="R23" s="61"/>
      <c r="S23" s="61"/>
      <c r="T23" s="49"/>
      <c r="U23" s="49"/>
      <c r="V23" s="49"/>
      <c r="X23" s="12"/>
      <c r="Y23" s="8"/>
    </row>
    <row r="24" spans="2:25">
      <c r="B24" s="5"/>
      <c r="C24" s="13"/>
      <c r="M24" s="12"/>
      <c r="O24" s="48"/>
      <c r="P24" s="50"/>
      <c r="Q24" s="50"/>
      <c r="R24" s="50"/>
      <c r="S24" s="50"/>
      <c r="T24" s="47"/>
      <c r="U24" s="49"/>
      <c r="V24" s="49"/>
      <c r="X24" s="12"/>
      <c r="Y24" s="8"/>
    </row>
    <row r="25" spans="2:25">
      <c r="B25" s="5"/>
      <c r="C25" s="13"/>
      <c r="M25" s="12"/>
      <c r="O25" s="48"/>
      <c r="P25" s="50"/>
      <c r="Q25" s="50"/>
      <c r="R25" s="50"/>
      <c r="S25" s="50"/>
      <c r="T25" s="47"/>
      <c r="U25" s="49"/>
      <c r="V25" s="49"/>
      <c r="X25" s="12"/>
      <c r="Y25" s="8"/>
    </row>
    <row r="26" spans="2:25">
      <c r="B26" s="5"/>
      <c r="C26" s="13"/>
      <c r="M26" s="12"/>
      <c r="O26" s="48"/>
      <c r="P26" s="50"/>
      <c r="Q26" s="50"/>
      <c r="R26" s="50"/>
      <c r="S26" s="50"/>
      <c r="T26" s="47"/>
      <c r="X26" s="12"/>
      <c r="Y26" s="8"/>
    </row>
    <row r="27" spans="2:25">
      <c r="B27" s="5"/>
      <c r="C27" s="13"/>
      <c r="M27" s="12"/>
      <c r="O27" s="145"/>
      <c r="P27" s="73"/>
      <c r="Q27" s="62"/>
      <c r="R27" s="62"/>
      <c r="S27" s="62"/>
      <c r="X27" s="12"/>
      <c r="Y27" s="8"/>
    </row>
    <row r="28" spans="2:25">
      <c r="B28" s="5"/>
      <c r="C28" s="13"/>
      <c r="M28" s="12"/>
      <c r="O28" s="48"/>
      <c r="P28" s="50"/>
      <c r="Q28" s="74"/>
      <c r="R28" s="74"/>
      <c r="S28" s="74"/>
      <c r="T28" s="75"/>
      <c r="U28" s="75"/>
      <c r="V28" s="75"/>
      <c r="W28" s="75"/>
      <c r="X28" s="76"/>
      <c r="Y28" s="8"/>
    </row>
    <row r="29" spans="2:25">
      <c r="B29" s="5"/>
      <c r="C29" s="13"/>
      <c r="M29" s="12"/>
      <c r="O29" s="48"/>
      <c r="P29" s="47"/>
      <c r="Q29" s="75"/>
      <c r="R29" s="75"/>
      <c r="S29" s="75"/>
      <c r="T29" s="75"/>
      <c r="U29" s="75"/>
      <c r="V29" s="75"/>
      <c r="W29" s="75"/>
      <c r="X29" s="76"/>
      <c r="Y29" s="8"/>
    </row>
    <row r="30" spans="2:25">
      <c r="B30" s="5"/>
      <c r="C30" s="13"/>
      <c r="M30" s="12"/>
      <c r="O30" s="48"/>
      <c r="P30" s="50"/>
      <c r="Q30" s="74"/>
      <c r="R30" s="74"/>
      <c r="S30" s="74"/>
      <c r="T30" s="75"/>
      <c r="U30" s="75"/>
      <c r="V30" s="75"/>
      <c r="W30" s="75"/>
      <c r="X30" s="76"/>
      <c r="Y30" s="8"/>
    </row>
    <row r="31" spans="2:25">
      <c r="B31" s="5"/>
      <c r="C31" s="13"/>
      <c r="M31" s="12"/>
      <c r="O31" s="48"/>
      <c r="P31" s="50"/>
      <c r="Q31" s="74"/>
      <c r="R31" s="74"/>
      <c r="S31" s="74"/>
      <c r="T31" s="75"/>
      <c r="U31" s="75"/>
      <c r="V31" s="75"/>
      <c r="W31" s="75"/>
      <c r="X31" s="76"/>
      <c r="Y31" s="8"/>
    </row>
    <row r="32" spans="2:25">
      <c r="B32" s="5"/>
      <c r="C32" s="13"/>
      <c r="M32" s="12"/>
      <c r="O32" s="48"/>
      <c r="P32" s="50"/>
      <c r="Q32" s="74"/>
      <c r="R32" s="74"/>
      <c r="S32" s="74"/>
      <c r="T32" s="75"/>
      <c r="U32" s="75"/>
      <c r="V32" s="75"/>
      <c r="W32" s="75"/>
      <c r="X32" s="76"/>
      <c r="Y32" s="8"/>
    </row>
    <row r="33" spans="2:25">
      <c r="B33" s="5"/>
      <c r="C33" s="13"/>
      <c r="M33" s="12"/>
      <c r="O33" s="48"/>
      <c r="P33" s="50"/>
      <c r="Q33" s="62"/>
      <c r="R33" s="62"/>
      <c r="S33" s="62"/>
      <c r="X33" s="12"/>
      <c r="Y33" s="8"/>
    </row>
    <row r="34" spans="2:25">
      <c r="B34" s="5"/>
      <c r="C34" s="55"/>
      <c r="D34" s="66"/>
      <c r="E34" s="66"/>
      <c r="F34" s="66"/>
      <c r="G34" s="66"/>
      <c r="H34" s="66"/>
      <c r="I34" s="66"/>
      <c r="M34" s="12"/>
      <c r="O34" s="13"/>
      <c r="P34" s="77"/>
      <c r="Q34" s="77"/>
      <c r="R34" s="77"/>
      <c r="S34" s="77"/>
      <c r="V34" s="66"/>
      <c r="X34" s="12"/>
      <c r="Y34" s="8"/>
    </row>
    <row r="35" spans="2:25">
      <c r="B35" s="5"/>
      <c r="C35" s="13"/>
      <c r="D35" s="49"/>
      <c r="E35" s="49"/>
      <c r="F35" s="49"/>
      <c r="G35" s="49"/>
      <c r="H35" s="49"/>
      <c r="I35" s="66"/>
      <c r="M35" s="12"/>
      <c r="O35" s="13"/>
      <c r="P35" s="77"/>
      <c r="Q35" s="77"/>
      <c r="R35" s="77"/>
      <c r="S35" s="77"/>
      <c r="V35" s="66"/>
      <c r="X35" s="12"/>
      <c r="Y35" s="8"/>
    </row>
    <row r="36" spans="2:25">
      <c r="B36" s="5"/>
      <c r="C36" s="13"/>
      <c r="D36" s="49"/>
      <c r="E36" s="49"/>
      <c r="F36" s="49"/>
      <c r="G36" s="49"/>
      <c r="H36" s="49"/>
      <c r="I36" s="66"/>
      <c r="M36" s="12"/>
      <c r="O36" s="13"/>
      <c r="P36" s="77"/>
      <c r="Q36" s="77"/>
      <c r="R36" s="77"/>
      <c r="S36" s="77"/>
      <c r="V36" s="66"/>
      <c r="X36" s="12"/>
      <c r="Y36" s="8"/>
    </row>
    <row r="37" spans="2:25">
      <c r="B37" s="5"/>
      <c r="C37" s="13"/>
      <c r="D37" s="66"/>
      <c r="E37" s="66"/>
      <c r="F37" s="66"/>
      <c r="G37" s="66"/>
      <c r="H37" s="66"/>
      <c r="I37" s="66"/>
      <c r="M37" s="12"/>
      <c r="O37" s="13"/>
      <c r="P37" s="77"/>
      <c r="Q37" s="77"/>
      <c r="R37" s="77"/>
      <c r="S37" s="77"/>
      <c r="V37" s="66"/>
      <c r="X37" s="12"/>
      <c r="Y37" s="8"/>
    </row>
    <row r="38" spans="2:25">
      <c r="B38" s="5"/>
      <c r="C38" s="13"/>
      <c r="D38" s="66"/>
      <c r="E38" s="66"/>
      <c r="F38" s="66"/>
      <c r="G38" s="66"/>
      <c r="H38" s="66"/>
      <c r="I38" s="66"/>
      <c r="M38" s="12"/>
      <c r="O38" s="13"/>
      <c r="P38" s="77"/>
      <c r="Q38" s="77"/>
      <c r="R38" s="77"/>
      <c r="S38" s="77"/>
      <c r="V38" s="66"/>
      <c r="X38" s="12"/>
      <c r="Y38" s="8"/>
    </row>
    <row r="39" spans="2:25">
      <c r="B39" s="5"/>
      <c r="C39" s="13"/>
      <c r="D39" s="66"/>
      <c r="E39" s="66"/>
      <c r="F39" s="66"/>
      <c r="G39" s="66"/>
      <c r="H39" s="66"/>
      <c r="I39" s="66"/>
      <c r="M39" s="12"/>
      <c r="O39" s="13"/>
      <c r="P39" s="77"/>
      <c r="Q39" s="77"/>
      <c r="R39" s="77"/>
      <c r="S39" s="77"/>
      <c r="V39" s="66"/>
      <c r="X39" s="12"/>
      <c r="Y39" s="8"/>
    </row>
    <row r="40" spans="2:25">
      <c r="B40" s="5"/>
      <c r="C40" s="13"/>
      <c r="D40" s="66"/>
      <c r="E40" s="66"/>
      <c r="F40" s="66"/>
      <c r="G40" s="66"/>
      <c r="H40" s="66"/>
      <c r="I40" s="66"/>
      <c r="M40" s="12"/>
      <c r="O40" s="13"/>
      <c r="P40" s="77"/>
      <c r="Q40" s="77"/>
      <c r="R40" s="77"/>
      <c r="S40" s="77"/>
      <c r="V40" s="66"/>
      <c r="X40" s="12"/>
      <c r="Y40" s="8"/>
    </row>
    <row r="41" spans="2:25">
      <c r="B41" s="5"/>
      <c r="C41" s="13"/>
      <c r="D41" s="66"/>
      <c r="E41" s="66"/>
      <c r="F41" s="66"/>
      <c r="G41" s="66"/>
      <c r="H41" s="66"/>
      <c r="I41" s="66"/>
      <c r="M41" s="12"/>
      <c r="O41" s="13"/>
      <c r="P41" s="77"/>
      <c r="Q41" s="77"/>
      <c r="R41" s="77"/>
      <c r="S41" s="77"/>
      <c r="V41" s="66"/>
      <c r="X41" s="12"/>
      <c r="Y41" s="8"/>
    </row>
    <row r="42" spans="2:25">
      <c r="B42" s="5"/>
      <c r="C42" s="13"/>
      <c r="D42" s="66"/>
      <c r="E42" s="66"/>
      <c r="F42" s="66"/>
      <c r="G42" s="66"/>
      <c r="H42" s="66"/>
      <c r="I42" s="66"/>
      <c r="M42" s="12"/>
      <c r="O42" s="13"/>
      <c r="P42" s="77"/>
      <c r="Q42" s="77"/>
      <c r="R42" s="77"/>
      <c r="S42" s="77"/>
      <c r="V42" s="66"/>
      <c r="X42" s="12"/>
      <c r="Y42" s="8"/>
    </row>
    <row r="43" spans="2:25">
      <c r="B43" s="5"/>
      <c r="C43" s="13"/>
      <c r="D43" s="66"/>
      <c r="E43" s="66"/>
      <c r="F43" s="66"/>
      <c r="G43" s="66"/>
      <c r="H43" s="66"/>
      <c r="I43" s="66"/>
      <c r="M43" s="12"/>
      <c r="O43" s="13"/>
      <c r="P43" s="77"/>
      <c r="Q43" s="77"/>
      <c r="R43" s="77"/>
      <c r="S43" s="77"/>
      <c r="V43" s="66"/>
      <c r="X43" s="12"/>
      <c r="Y43" s="8"/>
    </row>
    <row r="44" spans="2:25">
      <c r="B44" s="5"/>
      <c r="C44" s="13"/>
      <c r="D44" s="66"/>
      <c r="E44" s="66"/>
      <c r="F44" s="66"/>
      <c r="G44" s="66"/>
      <c r="H44" s="66"/>
      <c r="I44" s="66"/>
      <c r="M44" s="12"/>
      <c r="O44" s="13"/>
      <c r="P44" s="77"/>
      <c r="Q44" s="77"/>
      <c r="R44" s="77"/>
      <c r="S44" s="77"/>
      <c r="V44" s="66"/>
      <c r="X44" s="12"/>
      <c r="Y44" s="8"/>
    </row>
    <row r="45" spans="2:25">
      <c r="B45" s="5"/>
      <c r="C45" s="13"/>
      <c r="D45" s="66"/>
      <c r="E45" s="66"/>
      <c r="F45" s="66"/>
      <c r="G45" s="66"/>
      <c r="H45" s="66"/>
      <c r="I45" s="66"/>
      <c r="M45" s="12"/>
      <c r="O45" s="13"/>
      <c r="P45" s="77"/>
      <c r="Q45" s="77"/>
      <c r="R45" s="77"/>
      <c r="S45" s="77"/>
      <c r="V45" s="66"/>
      <c r="X45" s="12"/>
      <c r="Y45" s="8"/>
    </row>
    <row r="46" spans="2:25">
      <c r="B46" s="5"/>
      <c r="C46" s="13"/>
      <c r="D46" s="66"/>
      <c r="E46" s="66"/>
      <c r="F46" s="66"/>
      <c r="G46" s="66"/>
      <c r="H46" s="66"/>
      <c r="I46" s="66"/>
      <c r="M46" s="12"/>
      <c r="O46" s="13"/>
      <c r="P46" s="77"/>
      <c r="Q46" s="77"/>
      <c r="R46" s="77"/>
      <c r="S46" s="77"/>
      <c r="T46" s="77"/>
      <c r="V46" s="66"/>
      <c r="X46" s="12"/>
      <c r="Y46" s="8"/>
    </row>
    <row r="47" spans="2:25">
      <c r="B47" s="5"/>
      <c r="C47" s="13"/>
      <c r="D47" s="66"/>
      <c r="E47" s="66"/>
      <c r="F47" s="66"/>
      <c r="G47" s="66"/>
      <c r="H47" s="66"/>
      <c r="I47" s="66"/>
      <c r="M47" s="12"/>
      <c r="O47" s="802"/>
      <c r="P47" s="803"/>
      <c r="Q47" s="803"/>
      <c r="R47" s="803"/>
      <c r="S47" s="803"/>
      <c r="T47" s="803"/>
      <c r="U47" s="803"/>
      <c r="V47" s="73"/>
      <c r="X47" s="12"/>
      <c r="Y47" s="8"/>
    </row>
    <row r="48" spans="2:25" ht="16.5" customHeight="1">
      <c r="B48" s="5"/>
      <c r="C48" s="13"/>
      <c r="D48" s="66"/>
      <c r="E48" s="66"/>
      <c r="F48" s="66"/>
      <c r="G48" s="66"/>
      <c r="H48" s="66"/>
      <c r="I48" s="66"/>
      <c r="M48" s="12"/>
      <c r="O48" s="14"/>
      <c r="P48" s="188"/>
      <c r="Q48" s="188"/>
      <c r="R48" s="188"/>
      <c r="S48" s="188"/>
      <c r="T48" s="188"/>
      <c r="U48" s="73"/>
      <c r="V48" s="73"/>
      <c r="X48" s="12"/>
      <c r="Y48" s="8"/>
    </row>
    <row r="49" spans="2:25">
      <c r="B49" s="5"/>
      <c r="C49" s="53"/>
      <c r="D49" s="7"/>
      <c r="E49" s="7"/>
      <c r="F49" s="7"/>
      <c r="G49" s="7"/>
      <c r="H49" s="7"/>
      <c r="I49" s="7"/>
      <c r="J49" s="7"/>
      <c r="K49" s="7"/>
      <c r="L49" s="7"/>
      <c r="M49" s="16"/>
      <c r="O49" s="146"/>
      <c r="P49" s="7"/>
      <c r="Q49" s="7"/>
      <c r="R49" s="7"/>
      <c r="S49" s="7"/>
      <c r="T49" s="7"/>
      <c r="U49" s="7"/>
      <c r="V49" s="7"/>
      <c r="W49" s="7"/>
      <c r="X49" s="16"/>
      <c r="Y49" s="8"/>
    </row>
    <row r="50" spans="2:25">
      <c r="B50" s="5"/>
      <c r="C50" s="193" t="s">
        <v>295</v>
      </c>
      <c r="D50" s="193"/>
      <c r="E50" s="193"/>
      <c r="F50" s="193"/>
      <c r="G50" s="193"/>
      <c r="H50" s="193"/>
      <c r="I50" s="193"/>
      <c r="J50" s="193"/>
      <c r="K50" s="193"/>
      <c r="L50" s="193"/>
      <c r="M50" s="193"/>
      <c r="N50" s="192"/>
      <c r="O50" s="192" t="s">
        <v>93</v>
      </c>
      <c r="P50" s="192"/>
      <c r="Y50" s="8"/>
    </row>
    <row r="51" spans="2:25">
      <c r="B51" s="5"/>
      <c r="C51" s="10"/>
      <c r="D51" s="9"/>
      <c r="E51" s="9"/>
      <c r="F51" s="9"/>
      <c r="G51" s="9"/>
      <c r="H51" s="9"/>
      <c r="I51" s="9"/>
      <c r="J51" s="9"/>
      <c r="K51" s="9"/>
      <c r="L51" s="9"/>
      <c r="M51" s="11"/>
      <c r="O51" s="10"/>
      <c r="P51" s="9"/>
      <c r="Q51" s="9"/>
      <c r="R51" s="9"/>
      <c r="S51" s="9"/>
      <c r="T51" s="9"/>
      <c r="U51" s="9"/>
      <c r="V51" s="9"/>
      <c r="W51" s="9"/>
      <c r="X51" s="11"/>
      <c r="Y51" s="8"/>
    </row>
    <row r="52" spans="2:25">
      <c r="B52" s="5"/>
      <c r="C52" s="55"/>
      <c r="D52" s="49"/>
      <c r="E52" s="49"/>
      <c r="F52" s="49"/>
      <c r="G52" s="49"/>
      <c r="H52" s="49"/>
      <c r="M52" s="12"/>
      <c r="O52" s="13"/>
      <c r="X52" s="12"/>
      <c r="Y52" s="8"/>
    </row>
    <row r="53" spans="2:25">
      <c r="B53" s="5"/>
      <c r="C53" s="55"/>
      <c r="D53" s="49"/>
      <c r="E53" s="49"/>
      <c r="F53" s="49"/>
      <c r="G53" s="49"/>
      <c r="H53" s="49"/>
      <c r="M53" s="12"/>
      <c r="O53" s="13"/>
      <c r="X53" s="12"/>
      <c r="Y53" s="8"/>
    </row>
    <row r="54" spans="2:25">
      <c r="B54" s="5"/>
      <c r="C54" s="55"/>
      <c r="D54" s="49"/>
      <c r="E54" s="49"/>
      <c r="F54" s="49"/>
      <c r="G54" s="49"/>
      <c r="H54" s="49"/>
      <c r="M54" s="12"/>
      <c r="O54" s="13"/>
      <c r="X54" s="12"/>
      <c r="Y54" s="8"/>
    </row>
    <row r="55" spans="2:25">
      <c r="B55" s="5"/>
      <c r="C55" s="55"/>
      <c r="D55" s="49"/>
      <c r="E55" s="49"/>
      <c r="F55" s="49"/>
      <c r="G55" s="49"/>
      <c r="H55" s="49"/>
      <c r="M55" s="12"/>
      <c r="O55" s="13"/>
      <c r="X55" s="12"/>
      <c r="Y55" s="8"/>
    </row>
    <row r="56" spans="2:25">
      <c r="B56" s="5"/>
      <c r="C56" s="13"/>
      <c r="D56" s="56"/>
      <c r="E56" s="56"/>
      <c r="F56" s="56"/>
      <c r="M56" s="12"/>
      <c r="O56" s="15"/>
      <c r="P56" s="7"/>
      <c r="Q56" s="7"/>
      <c r="R56" s="7"/>
      <c r="S56" s="7"/>
      <c r="T56" s="7"/>
      <c r="U56" s="7"/>
      <c r="V56" s="7"/>
      <c r="W56" s="7"/>
      <c r="X56" s="16"/>
      <c r="Y56" s="8"/>
    </row>
    <row r="57" spans="2:25">
      <c r="B57" s="5"/>
      <c r="C57" s="13"/>
      <c r="D57" s="56"/>
      <c r="E57" s="56"/>
      <c r="F57" s="56"/>
      <c r="M57" s="12"/>
      <c r="O57" s="192" t="s">
        <v>47</v>
      </c>
      <c r="Y57" s="8"/>
    </row>
    <row r="58" spans="2:25" ht="16.5" thickBot="1">
      <c r="B58" s="5"/>
      <c r="C58" s="13"/>
      <c r="M58" s="12"/>
      <c r="O58" s="57" t="s">
        <v>22</v>
      </c>
      <c r="P58" s="187" t="s">
        <v>23</v>
      </c>
      <c r="Q58" s="804" t="s">
        <v>50</v>
      </c>
      <c r="R58" s="804"/>
      <c r="S58" s="804"/>
      <c r="T58" s="804"/>
      <c r="U58" s="804"/>
      <c r="V58" s="804"/>
      <c r="W58" s="58" t="s">
        <v>24</v>
      </c>
      <c r="X58" s="58" t="s">
        <v>97</v>
      </c>
      <c r="Y58" s="8"/>
    </row>
    <row r="59" spans="2:25" ht="16.5" thickTop="1">
      <c r="B59" s="5"/>
      <c r="C59" s="13"/>
      <c r="M59" s="12"/>
      <c r="O59" s="58"/>
      <c r="P59" s="59"/>
      <c r="Q59" s="804"/>
      <c r="R59" s="804"/>
      <c r="S59" s="804"/>
      <c r="T59" s="804"/>
      <c r="U59" s="804"/>
      <c r="V59" s="804"/>
      <c r="W59" s="59"/>
      <c r="X59" s="59"/>
      <c r="Y59" s="8"/>
    </row>
    <row r="60" spans="2:25">
      <c r="B60" s="5"/>
      <c r="C60" s="53"/>
      <c r="M60" s="12"/>
      <c r="O60" s="58"/>
      <c r="P60" s="59"/>
      <c r="Q60" s="804"/>
      <c r="R60" s="804"/>
      <c r="S60" s="804"/>
      <c r="T60" s="804"/>
      <c r="U60" s="804"/>
      <c r="V60" s="804"/>
      <c r="W60" s="59"/>
      <c r="X60" s="59"/>
      <c r="Y60" s="8"/>
    </row>
    <row r="61" spans="2:25">
      <c r="B61" s="5"/>
      <c r="C61" s="13"/>
      <c r="M61" s="12"/>
      <c r="O61" s="58"/>
      <c r="P61" s="59"/>
      <c r="Q61" s="804"/>
      <c r="R61" s="804"/>
      <c r="S61" s="804"/>
      <c r="T61" s="804"/>
      <c r="U61" s="804"/>
      <c r="V61" s="804"/>
      <c r="W61" s="59"/>
      <c r="X61" s="59"/>
      <c r="Y61" s="8"/>
    </row>
    <row r="62" spans="2:25">
      <c r="B62" s="5"/>
      <c r="C62" s="15"/>
      <c r="D62" s="7"/>
      <c r="E62" s="7"/>
      <c r="F62" s="7"/>
      <c r="G62" s="7"/>
      <c r="H62" s="7"/>
      <c r="I62" s="7"/>
      <c r="J62" s="7"/>
      <c r="K62" s="7"/>
      <c r="L62" s="7"/>
      <c r="M62" s="16"/>
      <c r="O62" s="58"/>
      <c r="P62" s="59"/>
      <c r="Q62" s="804"/>
      <c r="R62" s="804"/>
      <c r="S62" s="804"/>
      <c r="T62" s="804"/>
      <c r="U62" s="804"/>
      <c r="V62" s="804"/>
      <c r="W62" s="59"/>
      <c r="X62" s="59"/>
      <c r="Y62" s="8"/>
    </row>
    <row r="63" spans="2:25">
      <c r="B63" s="5"/>
      <c r="C63" s="192" t="s">
        <v>99</v>
      </c>
      <c r="O63" s="9"/>
      <c r="P63" s="9"/>
      <c r="Q63" s="9"/>
      <c r="R63" s="9"/>
      <c r="S63" s="9"/>
      <c r="T63" s="9"/>
      <c r="U63" s="9"/>
      <c r="V63" s="9"/>
      <c r="W63" s="9"/>
      <c r="X63" s="9"/>
      <c r="Y63" s="8"/>
    </row>
    <row r="64" spans="2:25">
      <c r="B64" s="5"/>
      <c r="D64" s="4" t="s">
        <v>235</v>
      </c>
      <c r="Y64" s="8"/>
    </row>
    <row r="65" spans="2:25">
      <c r="B65" s="5"/>
      <c r="Y65" s="8"/>
    </row>
    <row r="66" spans="2:25">
      <c r="B66" s="5"/>
      <c r="Y66" s="8"/>
    </row>
    <row r="67" spans="2:25">
      <c r="B67" s="5"/>
      <c r="Y67" s="8"/>
    </row>
    <row r="68" spans="2:25">
      <c r="B68" s="5"/>
      <c r="Y68" s="8"/>
    </row>
    <row r="69" spans="2:25" ht="16.5" thickBot="1">
      <c r="B69" s="17"/>
      <c r="C69" s="18"/>
      <c r="D69" s="18"/>
      <c r="E69" s="18"/>
      <c r="F69" s="18"/>
      <c r="G69" s="18"/>
      <c r="H69" s="18"/>
      <c r="I69" s="18"/>
      <c r="J69" s="18"/>
      <c r="K69" s="18"/>
      <c r="L69" s="18"/>
      <c r="M69" s="18"/>
      <c r="N69" s="18"/>
      <c r="O69" s="18"/>
      <c r="P69" s="18"/>
      <c r="Q69" s="18"/>
      <c r="R69" s="18"/>
      <c r="S69" s="18"/>
      <c r="T69" s="18"/>
      <c r="U69" s="18"/>
      <c r="V69" s="18"/>
      <c r="W69" s="18"/>
      <c r="X69" s="18"/>
      <c r="Y69" s="19"/>
    </row>
  </sheetData>
  <mergeCells count="7">
    <mergeCell ref="Q62:V62"/>
    <mergeCell ref="C1:X1"/>
    <mergeCell ref="O47:U47"/>
    <mergeCell ref="Q58:V58"/>
    <mergeCell ref="Q59:V59"/>
    <mergeCell ref="Q60:V60"/>
    <mergeCell ref="Q61:V61"/>
  </mergeCells>
  <phoneticPr fontId="5" type="noConversion"/>
  <printOptions horizontalCentered="1"/>
  <pageMargins left="0.11811023622047245" right="0.11811023622047245" top="0.55118110236220474" bottom="0.15748031496062992" header="0.31496062992125984" footer="0.31496062992125984"/>
  <pageSetup paperSize="8" scale="82"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文件" ma:contentTypeID="0x010100F11150949AAD994687FDFEC3AA4C86AD" ma:contentTypeVersion="16" ma:contentTypeDescription="建立新的文件。" ma:contentTypeScope="" ma:versionID="54986b7e203b5c8fb470e75a38b46f26">
  <xsd:schema xmlns:xsd="http://www.w3.org/2001/XMLSchema" xmlns:xs="http://www.w3.org/2001/XMLSchema" xmlns:p="http://schemas.microsoft.com/office/2006/metadata/properties" xmlns:ns2="a1a83a22-ab24-4bb9-9b8e-534f56491e4d" xmlns:ns3="a4ca31eb-d7b0-419f-bea6-57e18adefc92" targetNamespace="http://schemas.microsoft.com/office/2006/metadata/properties" ma:root="true" ma:fieldsID="91154c2daf1f233e0407d2d2bf94d878" ns2:_="" ns3:_="">
    <xsd:import namespace="a1a83a22-ab24-4bb9-9b8e-534f56491e4d"/>
    <xsd:import namespace="a4ca31eb-d7b0-419f-bea6-57e18adefc9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element ref="ns3:MediaServiceObjectDetectorVersions" minOccurs="0"/>
                <xsd:element ref="ns3:MediaServiceSearchProperties" minOccurs="0"/>
                <xsd:element ref="ns3:Lev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a83a22-ab24-4bb9-9b8e-534f56491e4d" elementFormDefault="qualified">
    <xsd:import namespace="http://schemas.microsoft.com/office/2006/documentManagement/types"/>
    <xsd:import namespace="http://schemas.microsoft.com/office/infopath/2007/PartnerControls"/>
    <xsd:element name="SharedWithUsers" ma:index="8" nillable="true" ma:displayName="共用對象:"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用詳細資料" ma:internalName="SharedWithDetails" ma:readOnly="true">
      <xsd:simpleType>
        <xsd:restriction base="dms:Note">
          <xsd:maxLength value="255"/>
        </xsd:restriction>
      </xsd:simpleType>
    </xsd:element>
    <xsd:element name="TaxCatchAll" ma:index="14" nillable="true" ma:displayName="Taxonomy Catch All Column" ma:hidden="true" ma:list="{e7af65bb-07cd-4879-9322-69f347673d9e}" ma:internalName="TaxCatchAll" ma:showField="CatchAllData" ma:web="a1a83a22-ab24-4bb9-9b8e-534f56491e4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4ca31eb-d7b0-419f-bea6-57e18adefc92"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影像標籤" ma:readOnly="false" ma:fieldId="{5cf76f15-5ced-4ddc-b409-7134ff3c332f}" ma:taxonomyMulti="true" ma:sspId="e4472dcf-cde0-4e6a-8f84-bd7a383b25e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Location" ma:index="19" nillable="true" ma:displayName="Location" ma:description="" ma:indexed="true"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evel" ma:index="23" nillable="true" ma:displayName="Level" ma:description="機密等級" ma:format="RadioButtons" ma:internalName="Level">
      <xsd:simpleType>
        <xsd:restriction base="dms:Choice">
          <xsd:enumeration value="Internal Use Only"/>
          <xsd:enumeration value="Confidential"/>
          <xsd:enumeration value="Highly Confidentia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內容類型"/>
        <xsd:element ref="dc:title" minOccurs="0" maxOccurs="1" ma:index="4" ma:displayName="標題"/>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a1a83a22-ab24-4bb9-9b8e-534f56491e4d" xsi:nil="true"/>
    <lcf76f155ced4ddcb4097134ff3c332f xmlns="a4ca31eb-d7b0-419f-bea6-57e18adefc92">
      <Terms xmlns="http://schemas.microsoft.com/office/infopath/2007/PartnerControls"/>
    </lcf76f155ced4ddcb4097134ff3c332f>
    <Level xmlns="a4ca31eb-d7b0-419f-bea6-57e18adefc92" xsi:nil="true"/>
  </documentManagement>
</p:properties>
</file>

<file path=customXml/itemProps1.xml><?xml version="1.0" encoding="utf-8"?>
<ds:datastoreItem xmlns:ds="http://schemas.openxmlformats.org/officeDocument/2006/customXml" ds:itemID="{655D8DB0-AABD-4384-9707-9BFC8ED1EB01}">
  <ds:schemaRefs>
    <ds:schemaRef ds:uri="http://schemas.microsoft.com/sharepoint/v3/contenttype/forms"/>
  </ds:schemaRefs>
</ds:datastoreItem>
</file>

<file path=customXml/itemProps2.xml><?xml version="1.0" encoding="utf-8"?>
<ds:datastoreItem xmlns:ds="http://schemas.openxmlformats.org/officeDocument/2006/customXml" ds:itemID="{2A62478A-4DFE-467A-8F17-B2F798201E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a83a22-ab24-4bb9-9b8e-534f56491e4d"/>
    <ds:schemaRef ds:uri="a4ca31eb-d7b0-419f-bea6-57e18adefc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7F1D167-4460-4819-90EA-81114AFE0E45}">
  <ds:schemaRefs>
    <ds:schemaRef ds:uri="a4ca31eb-d7b0-419f-bea6-57e18adefc92"/>
    <ds:schemaRef ds:uri="http://purl.org/dc/elements/1.1/"/>
    <ds:schemaRef ds:uri="http://schemas.microsoft.com/office/infopath/2007/PartnerControls"/>
    <ds:schemaRef ds:uri="http://purl.org/dc/terms/"/>
    <ds:schemaRef ds:uri="http://schemas.microsoft.com/office/2006/metadata/properties"/>
    <ds:schemaRef ds:uri="http://schemas.microsoft.com/office/2006/documentManagement/types"/>
    <ds:schemaRef ds:uri="http://schemas.openxmlformats.org/package/2006/metadata/core-properties"/>
    <ds:schemaRef ds:uri="a1a83a22-ab24-4bb9-9b8e-534f56491e4d"/>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13</vt:i4>
      </vt:variant>
      <vt:variant>
        <vt:lpstr>具名範圍</vt:lpstr>
      </vt:variant>
      <vt:variant>
        <vt:i4>2</vt:i4>
      </vt:variant>
    </vt:vector>
  </HeadingPairs>
  <TitlesOfParts>
    <vt:vector size="15" baseType="lpstr">
      <vt:lpstr>月報_2月(日文)</vt:lpstr>
      <vt:lpstr>月報_日文</vt:lpstr>
      <vt:lpstr>月報_中文</vt:lpstr>
      <vt:lpstr>1G</vt:lpstr>
      <vt:lpstr>2G</vt:lpstr>
      <vt:lpstr>3G</vt:lpstr>
      <vt:lpstr>4G-專案</vt:lpstr>
      <vt:lpstr>4G-機動組</vt:lpstr>
      <vt:lpstr>5G-派遣</vt:lpstr>
      <vt:lpstr>工程變更管理</vt:lpstr>
      <vt:lpstr>他課応援</vt:lpstr>
      <vt:lpstr>YCE支援人次計算</vt:lpstr>
      <vt:lpstr>EF薄板、超薄板+水貼支援編制</vt:lpstr>
      <vt:lpstr>'月報_2月(日文)'!Print_Area</vt:lpstr>
      <vt:lpstr>月報_中文!Print_Area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2024-04-01T10:43:59Z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0x010100F11150949AAD994687FDFEC3AA4C86AD</vt:lpwstr>
  </property>
  <property fmtid="{D5CDD505-2E9C-101B-9397-08002B2CF9AE}" pid="3" name="MediaServiceImageTags">
    <vt:lpwstr/>
  </property>
</Properties>
</file>