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codeName="ThisWorkbook" defaultThemeVersion="124226"/>
  <xr:revisionPtr revIDLastSave="1037" documentId="8_{EBC30227-C872-49F9-84F7-12F62AC39EA6}" xr6:coauthVersionLast="47" xr6:coauthVersionMax="47" xr10:uidLastSave="{E9883D83-1BEA-47F7-BEA8-55AD6DADA205}"/>
  <bookViews>
    <workbookView xWindow="-120" yWindow="-120" windowWidth="29040" windowHeight="16440" activeTab="8" xr2:uid="{00000000-000D-0000-FFFF-FFFF00000000}"/>
  </bookViews>
  <sheets>
    <sheet name="月報_日文" sheetId="13" r:id="rId1"/>
    <sheet name="月報_中文" sheetId="1" r:id="rId2"/>
    <sheet name="1G" sheetId="18" r:id="rId3"/>
    <sheet name="2G" sheetId="4" r:id="rId4"/>
    <sheet name="3G" sheetId="10" r:id="rId5"/>
    <sheet name="4G-專案" sheetId="6" r:id="rId6"/>
    <sheet name="4G-機動組" sheetId="8" r:id="rId7"/>
    <sheet name="5G-派遣" sheetId="7" r:id="rId8"/>
    <sheet name="工程變更管理" sheetId="9" r:id="rId9"/>
    <sheet name="他課応援" sheetId="17" r:id="rId10"/>
    <sheet name="YCE支援" sheetId="16"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___F4">#REF!</definedName>
    <definedName name="___F5">#REF!</definedName>
    <definedName name="___M5">#REF!</definedName>
    <definedName name="__123Graph_A" hidden="1">[1]生産量Ｐ!$F$7:$F$39</definedName>
    <definedName name="__123Graph_B" hidden="1">[1]生産量Ｐ!$H$7:$H$39</definedName>
    <definedName name="__123Graph_X" hidden="1">[1]生産量Ｐ!$B$7:$B$39</definedName>
    <definedName name="__DEL1">#REF!</definedName>
    <definedName name="__DEL2">#REF!</definedName>
    <definedName name="__DEL3">#REF!</definedName>
    <definedName name="__F4">#REF!</definedName>
    <definedName name="__F5">#REF!</definedName>
    <definedName name="__M5">#REF!</definedName>
    <definedName name="__PRT1">#REF!</definedName>
    <definedName name="__PRT2">#REF!</definedName>
    <definedName name="__PRT3">#REF!</definedName>
    <definedName name="__Ro2">#REF!</definedName>
    <definedName name="__Vo2">#REF!</definedName>
    <definedName name="__Vo3">#REF!</definedName>
    <definedName name="_135">[2]集計表.XLS!$5:$7,[2]集計表.XLS!$5:$8</definedName>
    <definedName name="_145">[2]集計表.XLS!$9:$18,[2]集計表.XLS!$9:$19</definedName>
    <definedName name="_155">[2]集計表.XLS!$20:$25,[2]集計表.XLS!$20:$26</definedName>
    <definedName name="_295">[2]集計表.XLS!$27:$44,[2]集計表.XLS!$27:$45</definedName>
    <definedName name="_395">[2]集計表.XLS!$46:$59,[2]集計表.XLS!$46:$60</definedName>
    <definedName name="_425">[2]集計表.XLS!$61:$61,[2]集計表.XLS!$61:$62</definedName>
    <definedName name="_435">[2]集計表.XLS!$63:$70,[2]集計表.XLS!$63:$71</definedName>
    <definedName name="_445">[2]集計表.XLS!$72:$75,[2]集計表.XLS!$72:$76</definedName>
    <definedName name="_455">[2]集計表.XLS!$77:$78,[2]集計表.XLS!$77:$79</definedName>
    <definedName name="_465">[2]集計表.XLS!$80:$80,[2]集計表.XLS!$80:$81</definedName>
    <definedName name="_475">[2]集計表.XLS!$82:$87,[2]集計表.XLS!$82:$88</definedName>
    <definedName name="_485">[2]集計表.XLS!$89:$90,[2]集計表.XLS!$89:$91</definedName>
    <definedName name="_495">[2]集計表.XLS!$92:$92,[2]集計表.XLS!$92:$93</definedName>
    <definedName name="_505">[2]集計表.XLS!$94:$94,[2]集計表.XLS!$94:$95</definedName>
    <definedName name="_575">[2]集計表.XLS!$96:$113,[2]集計表.XLS!$96:$114</definedName>
    <definedName name="_595">[2]集計表.XLS!$115:$137,[2]集計表.XLS!$115:$138</definedName>
    <definedName name="_AD66000">#REF!</definedName>
    <definedName name="_AD67000">#REF!</definedName>
    <definedName name="_AD69000">#REF!</definedName>
    <definedName name="_AD70000">#REF!</definedName>
    <definedName name="_DEL1">#REF!</definedName>
    <definedName name="_DEL2">#REF!</definedName>
    <definedName name="_DEL3">#REF!</definedName>
    <definedName name="_F4">#REF!</definedName>
    <definedName name="_F5">#REF!</definedName>
    <definedName name="_Fill" hidden="1">[3]期末提出!#REF!</definedName>
    <definedName name="_xlnm._FilterDatabase" hidden="1">'[4]１．InfoCube (YKCH0010) 案２:１．InfoCube (YKCH0010)案１'!$W$5:$W$5</definedName>
    <definedName name="_Key1" hidden="1">[3]期末提出!#REF!</definedName>
    <definedName name="_Key2" hidden="1">#REF!</definedName>
    <definedName name="_M5">#REF!</definedName>
    <definedName name="_Order1" hidden="1">1</definedName>
    <definedName name="_Order2" hidden="1">255</definedName>
    <definedName name="_PRT1">#REF!</definedName>
    <definedName name="_PRT2">#REF!</definedName>
    <definedName name="_PRT3">#REF!</definedName>
    <definedName name="_Ro2">#REF!</definedName>
    <definedName name="_SiO2">[5]KFDO素地組成!$A$2:$A32</definedName>
    <definedName name="_Sort" hidden="1">#REF!</definedName>
    <definedName name="_Vo2">#REF!</definedName>
    <definedName name="_Vo3">#REF!</definedName>
    <definedName name="A">'[6]2000'!#REF!</definedName>
    <definedName name="aaaa" hidden="1">{"'品種別'!$A$1:$I$54"}</definedName>
    <definedName name="Abc">'[6]2000'!#REF!</definedName>
    <definedName name="ADD904008A1" hidden="1">{"'品種別'!$A$1:$I$54"}</definedName>
    <definedName name="Al2O3_LCL">OFFSET([5]KF板組成!$AU$6,0,0,COUNTA([5]KF板組成!$E$6:$E$65536))</definedName>
    <definedName name="Al2O3_UCL">OFFSET([5]KF板組成!$AM$6,0,0,COUNTA([5]KF板組成!$E$6:$E$65536))</definedName>
    <definedName name="ANN">OFFSET([5]KF熱物性!$AD$7,COUNTBLANK([5]KF熱物性!$AD$7:$AD$7),0,COUNTA([5]KF熱物性!$AA$7:$AA$65466),1)</definedName>
    <definedName name="anscount" hidden="1">1</definedName>
    <definedName name="Application">#REF!</definedName>
    <definedName name="ARTICLE">#REF!</definedName>
    <definedName name="AUTOEXEC">#REF!</definedName>
    <definedName name="Ｂ" hidden="1">{"'品種別'!$A$1:$I$54"}</definedName>
    <definedName name="B2O3_LCL">OFFSET([5]KF板組成!$AV$6,0,0,COUNTA([5]KF板組成!$E$6:$E$65536))</definedName>
    <definedName name="B2O3_UCL">OFFSET([5]KF板組成!$AN$6,0,0,COUNTA([5]KF板組成!$E$6:$E$65536))</definedName>
    <definedName name="BOH">OFFSET('[5]KF板β-OH &amp; Na2O&amp; Fe2O3'!$C$4,0,0,COUNTA('[5]KF板β-OH &amp; Na2O&amp; Fe2O3'!$B$4:$B$65536),1)</definedName>
    <definedName name="BOH_Cl_date">OFFSET('[5]KF板β-OH &amp; Na2O&amp; Fe2O3'!$B$4,0,0,COUNTA('[5]KF板β-OH &amp; Na2O&amp; Fe2O3'!$B$4:$B$65536),1)</definedName>
    <definedName name="BOHXCl_C_STD">OFFSET('[5]KF板β-OH &amp; Na2O&amp; Fe2O3'!$L$4,0,0,COUNTA('[5]KF板β-OH &amp; Na2O&amp; Fe2O3'!$B$4:$B$65536),1)</definedName>
    <definedName name="BOHXCl_date_C_STD">OFFSET('[5]KF板β-OH &amp; Na2O&amp; Fe2O3'!$B$4,0,0,COUNTA('[5]KF板β-OH &amp; Na2O&amp; Fe2O3'!$B$4:$B$65536),1)</definedName>
    <definedName name="B面">'[7]水貼測定--B面'!$A$6:INDEX('[7]水貼測定--B面'!$V:$V,COUNTA('[7]水貼測定--B面'!$G:$G)+5)</definedName>
    <definedName name="CaO_LCL">OFFSET([5]KF板組成!$AW$6,0,0,COUNTA([5]KF板組成!$E$6:$E$65536))</definedName>
    <definedName name="CaO_UCL">OFFSET([5]KF板組成!$AO$6,0,0,COUNTA([5]KF板組成!$E$6:$E$65536))</definedName>
    <definedName name="CCCCCCCCCCCCCCC" hidden="1">[3]期末提出!#REF!</definedName>
    <definedName name="CF上昇管">OFFSET([8]JFDO素地組成!$C$113,COUNTA([8]JFDO素地組成!$C$113:$C$137)-1,0,1,1)</definedName>
    <definedName name="CF上昇管趨勢圖">[9]CF組成trend!$A$94:$L$116</definedName>
    <definedName name="CF投入口">OFFSET([8]JFDO素地組成!$C$101,COUNTA([8]JFDO素地組成!$C$101:$C$111),0,1,1)</definedName>
    <definedName name="CF投入口趨勢圖">[9]CF組成trend!$A$71:$L$93</definedName>
    <definedName name="CF板趨勢圖">[9]CF組成trend!$A$2:$L$24</definedName>
    <definedName name="CF前壁素地">OFFSET([8]JFDO素地組成!$C$3,COUNTA([8]JFDO素地組成!$C$3:$C$17),0,1,1)</definedName>
    <definedName name="CF前壁趨勢圖">[9]CF組成trend!$A$25:$L$47</definedName>
    <definedName name="CF導入管">OFFSET([8]JFDO素地組成!$C$19,COUNTA([8]JFDO素地組成!$C$19:$C$99),0,1,1)</definedName>
    <definedName name="CF導入管趨勢圖">[9]CF組成trend!$A$48:$L$70</definedName>
    <definedName name="Cl_C_STD">OFFSET('[5]KF板β-OH &amp; Na2O&amp; Fe2O3'!$K$3,1,0,COUNTA('[5]KF板β-OH &amp; Na2O&amp; Fe2O3'!$B$4:$B$339),1)</definedName>
    <definedName name="ClXBOH_date_C_TSD">OFFSET('[10]YF板β-OH'!$B$4,COUNTBLANK('[10]YF板β-OH'!$B$4:$B$1288),0,COUNTA('[10]YF板β-OH'!$B$4:$B$65536),1)</definedName>
    <definedName name="column_def_array">{"勘定",0,"Auto","Auto","NNNNNNN";"勘定名",0,"Auto","Auto","NNNNNNN";"貸借",0,"Auto","Auto","NNNNNNN"}</definedName>
    <definedName name="COMP_AVE">OFFSET([5]KF熱物性!$F$7,COUNTBLANK([5]KF熱物性!$B$7:$B$7),0,COUNTA([5]KF熱物性!$B$7:$B$65466),1)</definedName>
    <definedName name="COMP_DATE">OFFSET([5]KF熱物性!$B$7,COUNTBLANK([5]KF熱物性!$B$7:$B$7),0,COUNTA([5]KF熱物性!$B$7:$B$65466),1)</definedName>
    <definedName name="COMP_L">OFFSET([5]KF熱物性!$AJ$7,COUNTBLANK([5]KF熱物性!$B$7:$B$7),0,COUNTA([5]KF熱物性!$B$7:$B$65466),1)</definedName>
    <definedName name="COMP_max">OFFSET([5]KF熱物性!$G$7,COUNTBLANK([5]KF熱物性!$B$7:$B$7),0,COUNTA([5]KF熱物性!$B$7:$B$65466),1)</definedName>
    <definedName name="COMP_MIN">OFFSET([5]KF熱物性!$H$7,COUNTBLANK([5]KF熱物性!$B$7:$B$7),0,COUNTA([5]KF熱物性!$B$7:$B$65466),1)</definedName>
    <definedName name="COMP_R">OFFSET([5]KF熱物性!$I$7,COUNTBLANK([5]KF熱物性!$B$7:$B$7),0,COUNTA([5]KF熱物性!$B$7:$B$65466),1)</definedName>
    <definedName name="COMP_SIGMA">OFFSET([5]KF熱物性!$J$7,COUNTBLANK([5]KF熱物性!$B$7:$B$7),0,COUNTA([5]KF熱物性!$B$7:$B$65466),1)</definedName>
    <definedName name="COMP_U">OFFSET([5]KF熱物性!$AK$7,COUNTBLANK([5]KF熱物性!$B$7:$B$7),0,COUNTA([5]KF熱物性!$B$7:$B$65466),1)</definedName>
    <definedName name="CompAv">OFFSET([10]YF熱物性!$F$18,0,0,COUNTA([10]YF熱物性!$B$18:$B$65536),1)</definedName>
    <definedName name="CompDate">OFFSET([10]YF熱物性!$B$18,0,0,COUNTA([10]YF熱物性!$B$18:$B$65536),1)</definedName>
    <definedName name="CompMax">OFFSET([10]YF熱物性!$G$18,0,0,COUNTA([10]YF熱物性!$B$18:$B$65536),1)</definedName>
    <definedName name="Compmin">OFFSET([10]YF熱物性!$H$18,0,0,COUNTA([10]YF熱物性!$B$18:$B$65536),1)</definedName>
    <definedName name="CompR">OFFSET([10]YF熱物性!$I$18,0,0,COUNTA([10]YF熱物性!$B$18:$B$65536),1)</definedName>
    <definedName name="CompSigma">OFFSET([10]YF熱物性!$J$18,0,0,COUNTA([10]YF熱物性!$B$18:$B$65536),1)</definedName>
    <definedName name="_xlnm.Criteria">[11]見込602!#REF!</definedName>
    <definedName name="DATA">#REF!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24">#REF!</definedName>
    <definedName name="DATA25">#REF!</definedName>
    <definedName name="DATA26">#REF!</definedName>
    <definedName name="DATA27">#REF!</definedName>
    <definedName name="DATA28">#REF!</definedName>
    <definedName name="DATA29">#REF!</definedName>
    <definedName name="DATA3">#REF!</definedName>
    <definedName name="DATA30">#REF!</definedName>
    <definedName name="DATA31">#REF!</definedName>
    <definedName name="DATA32">#REF!</definedName>
    <definedName name="DATA33">#REF!</definedName>
    <definedName name="DATA34">#REF!</definedName>
    <definedName name="DATA35">#REF!</definedName>
    <definedName name="DATA36">#REF!</definedName>
    <definedName name="DATA37">#REF!</definedName>
    <definedName name="DATA38">#REF!</definedName>
    <definedName name="DATA39">#REF!</definedName>
    <definedName name="DATA4">#REF!</definedName>
    <definedName name="DATA40">#REF!</definedName>
    <definedName name="DATA41">#REF!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50">#REF!</definedName>
    <definedName name="DATA51">#REF!</definedName>
    <definedName name="DATA52">#REF!</definedName>
    <definedName name="DATA53">#REF!</definedName>
    <definedName name="DATA54">#REF!</definedName>
    <definedName name="DATA55">#REF!</definedName>
    <definedName name="DATA56">#REF!</definedName>
    <definedName name="DATA57">#REF!</definedName>
    <definedName name="DATA58">#REF!</definedName>
    <definedName name="DATA59">#REF!</definedName>
    <definedName name="DATA6">#REF!</definedName>
    <definedName name="DATA60">#REF!</definedName>
    <definedName name="DATA61">#REF!</definedName>
    <definedName name="DATA62">#REF!</definedName>
    <definedName name="DATA63">#REF!</definedName>
    <definedName name="DATA64">#REF!</definedName>
    <definedName name="DATA65">#REF!</definedName>
    <definedName name="DATA66">#REF!</definedName>
    <definedName name="DATA67">#REF!</definedName>
    <definedName name="DATA68">#REF!</definedName>
    <definedName name="DATA69">#REF!</definedName>
    <definedName name="DATA7">#REF!</definedName>
    <definedName name="DATA70">#REF!</definedName>
    <definedName name="DATA71">#REF!</definedName>
    <definedName name="DATA72">#REF!</definedName>
    <definedName name="DATA73">#REF!</definedName>
    <definedName name="DATA74">#REF!</definedName>
    <definedName name="DATA75">#REF!</definedName>
    <definedName name="DATA8">#REF!</definedName>
    <definedName name="DATA9">#REF!</definedName>
    <definedName name="_xlnm.Database">#REF!</definedName>
    <definedName name="DichteTabelle">#REF!</definedName>
    <definedName name="Dichtetabelleblatt">#REF!</definedName>
    <definedName name="Diff_SG">OFFSET([9]CF板組成!$BN$6,0,0,COUNTA([9]CF板組成!$E$6:$E$65536))</definedName>
    <definedName name="Diff_Strain">OFFSET([9]CF板組成!$BR$6,0,0,COUNTA([9]CF板組成!$E$6:$E$65536))</definedName>
    <definedName name="DispTech">#REF!</definedName>
    <definedName name="DOBOH">OFFSET(#REF!,COUNTBLANK(#REF!),0,COUNTA(#REF!),1)</definedName>
    <definedName name="DOBOH_date">OFFSET(#REF!,COUNTBLANK(#REF!),0,COUNTA(#REF!),1)</definedName>
    <definedName name="E" hidden="1">{"'品種別'!$A$1:$I$54"}</definedName>
    <definedName name="END">#REF!</definedName>
    <definedName name="_xlnm.Extract">[11]見込602!#REF!</definedName>
    <definedName name="f" hidden="1">{"'品種別'!$A$1:$I$54"}</definedName>
    <definedName name="F5N">#REF!</definedName>
    <definedName name="fc" hidden="1">[3]期末提出!#REF!</definedName>
    <definedName name="ｆｄｆｄ" hidden="1">[3]期末提出!#REF!</definedName>
    <definedName name="Fe2O3_UCL">OFFSET([5]KF板組成!$AS$6,0,0,COUNTA([5]KF板組成!$E$6:$E$65536))</definedName>
    <definedName name="feedback">#REF!</definedName>
    <definedName name="fg" hidden="1">{"'品種別'!$A$1:$I$54"}</definedName>
    <definedName name="FilmMargin">#REF!</definedName>
    <definedName name="G">#REF!</definedName>
    <definedName name="gessu">[12]DATA.予算!$L$17</definedName>
    <definedName name="gessuall">[12]DATA.予算!$L$16</definedName>
    <definedName name="GK">#REF!</definedName>
    <definedName name="GLASSRATE">[13]DATA.予算!$K$20</definedName>
    <definedName name="Grand_total">[2]集計表.XLS!$G:$G,[2]集計表.XLS!$139:$139</definedName>
    <definedName name="Gruppe">#REF!</definedName>
    <definedName name="GZu">#REF!</definedName>
    <definedName name="HTML_CodePage" hidden="1">932</definedName>
    <definedName name="HTML_Control" hidden="1">{"'品種別'!$A$1:$I$54"}</definedName>
    <definedName name="HTML_Description" hidden="1">""</definedName>
    <definedName name="HTML_Email" hidden="1">""</definedName>
    <definedName name="HTML_Header" hidden="1">"品種別4/18まで"</definedName>
    <definedName name="HTML_LastUpdate" hidden="1">"97/04/21"</definedName>
    <definedName name="HTML_LineAfter" hidden="1">FALSE</definedName>
    <definedName name="HTML_LineBefore" hidden="1">FALSE</definedName>
    <definedName name="HTML_Name" hidden="1">"和田　上"</definedName>
    <definedName name="HTML_OBDlg2" hidden="1">TRUE</definedName>
    <definedName name="HTML_OBDlg4" hidden="1">TRUE</definedName>
    <definedName name="HTML_OS" hidden="1">0</definedName>
    <definedName name="HTML_PathFile" hidden="1">"C:\WINDOWS\ﾃﾞｽｸﾄｯﾌﾟ\MyHTML.htm"</definedName>
    <definedName name="HTML_Title" hidden="1">"損益ｼﾐｭﾚｰｼｮﾝ"</definedName>
    <definedName name="HTML1_1" hidden="1">"[Forming_Standard.xls]CF_press!$A$1:$O$19"</definedName>
    <definedName name="HTML1_10" hidden="1">""</definedName>
    <definedName name="HTML1_11" hidden="1">1</definedName>
    <definedName name="HTML1_12" hidden="1">"F:\data_base\project\compare\cpelectric\Forming\cf_spec.htm"</definedName>
    <definedName name="HTML1_2" hidden="1">1</definedName>
    <definedName name="HTML1_3" hidden="1">"Forming_Standard"</definedName>
    <definedName name="HTML1_4" hidden="1">"ＣＦプレス仕様一覧"</definedName>
    <definedName name="HTML1_5" hidden="1">""</definedName>
    <definedName name="HTML1_6" hidden="1">-4146</definedName>
    <definedName name="HTML1_7" hidden="1">-4146</definedName>
    <definedName name="HTML1_8" hidden="1">"98/07/06"</definedName>
    <definedName name="HTML1_9" hidden="1">"池田訓仁展"</definedName>
    <definedName name="HTML2_1" hidden="1">"[Forming_Standard.xls]CP_press!$A$1:$M$31"</definedName>
    <definedName name="HTML2_10" hidden="1">""</definedName>
    <definedName name="HTML2_11" hidden="1">1</definedName>
    <definedName name="HTML2_12" hidden="1">"F:\data_base\project\compare\cpelectric\Forming\cp_spec.htm"</definedName>
    <definedName name="HTML2_2" hidden="1">1</definedName>
    <definedName name="HTML2_3" hidden="1">"Forming_Standard"</definedName>
    <definedName name="HTML2_4" hidden="1">"ＣＰプレス仕様一覧"</definedName>
    <definedName name="HTML2_5" hidden="1">""</definedName>
    <definedName name="HTML2_6" hidden="1">-4146</definedName>
    <definedName name="HTML2_7" hidden="1">-4146</definedName>
    <definedName name="HTML2_8" hidden="1">"98/07/06"</definedName>
    <definedName name="HTML2_9" hidden="1">"池田訓仁展"</definedName>
    <definedName name="HTMLCount" hidden="1">2</definedName>
    <definedName name="HW">#REF!</definedName>
    <definedName name="Ir">#REF!</definedName>
    <definedName name="JCASE">[14]ＹＦコスト報告資料１!#REF!</definedName>
    <definedName name="ｋ">'[15]2001'!#REF!</definedName>
    <definedName name="KAT検出器">'[16]2000'!#REF!</definedName>
    <definedName name="KF上昇管">OFFSET([5]KFDO素地組成!$C$112,0,0,COUNTA([5]KFDO素地組成!$C$112:$C$136),1)</definedName>
    <definedName name="KF上昇管趨勢圖">[5]KF組成trend!$A$94:$L$116</definedName>
    <definedName name="KF投入口">OFFSET([5]KFDO素地組成!$C$100,COUNTA([5]KFDO素地組成!$C$100:$C$110),0,1,1)</definedName>
    <definedName name="KF投入口趨勢圖">[5]KF組成trend!$A$71:$L$93</definedName>
    <definedName name="KF板趨勢圖">[5]KF組成trend!$A$2:$L$24</definedName>
    <definedName name="KF前壁素地">OFFSET([5]KFDO素地組成!$C$3,COUNTA([5]KFDO素地組成!$C$3:$C$17),0,1,1)</definedName>
    <definedName name="KF前壁趨勢圖">[5]KF組成trend!$A$25:$L$47</definedName>
    <definedName name="KF導入管">OFFSET([5]KFDO素地組成!$C$19,COUNTA([5]KFDO素地組成!$C$19:$C$98),0,1,1)</definedName>
    <definedName name="KF導入管趨勢圖">[5]KF組成trend!$A$48:$L$70</definedName>
    <definedName name="KI">#REF!</definedName>
    <definedName name="KRFILE">#REF!</definedName>
    <definedName name="ｌ">'[15]2000'!#REF!</definedName>
    <definedName name="L2000AN100金">#REF!</definedName>
    <definedName name="L2000AN100数">#REF!</definedName>
    <definedName name="L2000切面金">#REF!</definedName>
    <definedName name="L2000切面数">#REF!</definedName>
    <definedName name="L2200AN100金">#REF!</definedName>
    <definedName name="L2200AN100数">#REF!</definedName>
    <definedName name="L2200切面金">#REF!</definedName>
    <definedName name="L2200切面数">#REF!</definedName>
    <definedName name="L2500AN100金">#REF!</definedName>
    <definedName name="L2500AN100数">#REF!</definedName>
    <definedName name="L2500切面金">#REF!</definedName>
    <definedName name="L2500切面数">#REF!</definedName>
    <definedName name="L4000研磨基板金">#REF!</definedName>
    <definedName name="L4000研磨基板数">#REF!</definedName>
    <definedName name="L4200研磨基板金">#REF!</definedName>
    <definedName name="L4200研磨基板数">#REF!</definedName>
    <definedName name="L4500研磨基板金">#REF!</definedName>
    <definedName name="L4500研磨基板数">#REF!</definedName>
    <definedName name="L4700研磨基板金">#REF!</definedName>
    <definedName name="L4700研磨基板数">#REF!</definedName>
    <definedName name="L5100AN100金">#REF!</definedName>
    <definedName name="L5100AN100数">#REF!</definedName>
    <definedName name="L5100AS金">#REF!</definedName>
    <definedName name="L5100AS数">#REF!</definedName>
    <definedName name="L5100PDA金">#REF!</definedName>
    <definedName name="L5100PDA数">#REF!</definedName>
    <definedName name="L5100PDX金">#REF!</definedName>
    <definedName name="L5100PDX数">#REF!</definedName>
    <definedName name="L5100その他金">#REF!</definedName>
    <definedName name="L5100その他数">#REF!</definedName>
    <definedName name="L5100無償数">#REF!</definedName>
    <definedName name="L5200その他金">#REF!</definedName>
    <definedName name="L5200その他数">#REF!</definedName>
    <definedName name="L5200無償数">#REF!</definedName>
    <definedName name="L5300AN100金">#REF!</definedName>
    <definedName name="L5300AN100数">#REF!</definedName>
    <definedName name="L5300その他金">#REF!</definedName>
    <definedName name="L5300その他数">#REF!</definedName>
    <definedName name="L5300無償数">#REF!</definedName>
    <definedName name="L5400AN100金">#REF!</definedName>
    <definedName name="L5400AN100数">#REF!</definedName>
    <definedName name="L5400その他金">#REF!</definedName>
    <definedName name="L5400その他数">#REF!</definedName>
    <definedName name="L5400無償数">#REF!</definedName>
    <definedName name="L5500AFT金">#REF!</definedName>
    <definedName name="L5500AFT数">#REF!</definedName>
    <definedName name="L5500AN100金">#REF!</definedName>
    <definedName name="L5500AN100数">#REF!</definedName>
    <definedName name="L5500その他金">#REF!</definedName>
    <definedName name="L5500その他数">#REF!</definedName>
    <definedName name="L5500無償数">#REF!</definedName>
    <definedName name="L5600PDA金">#REF!</definedName>
    <definedName name="L5600PDA数">#REF!</definedName>
    <definedName name="L5600PDX金">#REF!</definedName>
    <definedName name="L5600PDX数">#REF!</definedName>
    <definedName name="L5600無償数">#REF!</definedName>
    <definedName name="Leistungen">#REF!</definedName>
    <definedName name="LTE">OFFSET([5]KF熱物性!$AG$7,COUNTBLANK([5]KF熱物性!$AG$7:$AG$7),0,COUNTA([5]KF熱物性!$AG$7:$AG$65466),1)</definedName>
    <definedName name="LTE_DATE">OFFSET([5]KF熱物性!$AE$7,COUNTBLANK([5]KF熱物性!$AG$7:$AG$7),0,COUNTA([5]KF熱物性!$AG$7:$AG$65466),1)</definedName>
    <definedName name="LTE_L">OFFSET([5]KF熱物性!$AQ$7,0,0,COUNTA([5]KF熱物性!$AE$7:$AE$65466),1)</definedName>
    <definedName name="LTE_M">OFFSET([5]KF熱物性!$AR$7,0,0,COUNTA([5]KF熱物性!$AE$7:$AE$65466),1)</definedName>
    <definedName name="LTE_U">OFFSET([5]KF熱物性!$AS$7,0,0,COUNTA([5]KF熱物性!$AE$7:$AE$65466),1)</definedName>
    <definedName name="MasterTech">#REF!</definedName>
    <definedName name="MgO_LCL">OFFSET([5]KF板組成!$AX$6,0,0,COUNTA([5]KF板組成!$E$6:$E$65536))</definedName>
    <definedName name="MgO_UCL">OFFSET([5]KF板組成!$AP$6,0,0,COUNTA([5]KF板組成!$E$6:$E$65536))</definedName>
    <definedName name="Na2O_LCL">OFFSET([5]KF板組成!$AZ$6,0,0,COUNTA([5]KF板組成!$E$6:$E$65536))</definedName>
    <definedName name="Na2O_UCL">OFFSET([5]KF板組成!$AR$6,0,0,COUNTA([5]KF板組成!$E$6:$E$65536))</definedName>
    <definedName name="NAME">#REF!</definedName>
    <definedName name="NaOH">OFFSET('[5]KF板β-OH &amp; Na2O&amp; Fe2O3'!$M$4,0,0,COUNTA('[5]KF板β-OH &amp; Na2O&amp; Fe2O3'!$B$4:$B$65536),1)</definedName>
    <definedName name="NISSU">[12]DATA.予算!$K$17</definedName>
    <definedName name="nissuall">[12]DATA.予算!$K$16</definedName>
    <definedName name="nissuj">[12]DATA.実績10月!$J$3</definedName>
    <definedName name="P">'[6]2001'!#REF!</definedName>
    <definedName name="paletteNO">[17]List!$A$2:$A$100</definedName>
    <definedName name="Pd">#REF!</definedName>
    <definedName name="prate">#REF!</definedName>
    <definedName name="Price_ID">#REF!</definedName>
    <definedName name="PRINT">#REF!</definedName>
    <definedName name="_xlnm.Print_Area" localSheetId="10">YCE支援!$B$20:$M$30</definedName>
    <definedName name="_xlnm.Print_Area" localSheetId="1">月報_中文!$A$1:$AE$72</definedName>
    <definedName name="_xlnm.Print_Area" localSheetId="0">月報_日文!$A$1:$AE$72</definedName>
    <definedName name="_xlnm.Print_Area">#REF!</definedName>
    <definedName name="Print_Area_MI">[18]研磨!#REF!</definedName>
    <definedName name="Print_Area明細">#REF!</definedName>
    <definedName name="Print_Area集計">#REF!</definedName>
    <definedName name="Pt">[19]白金!$R$139:$R$142</definedName>
    <definedName name="PtIr1">#REF!</definedName>
    <definedName name="PtIr10">#REF!</definedName>
    <definedName name="PtIr3">#REF!</definedName>
    <definedName name="PtRh10">#REF!</definedName>
    <definedName name="PtRh18">#REF!</definedName>
    <definedName name="PtRh20">#REF!</definedName>
    <definedName name="PtRh5">#REF!</definedName>
    <definedName name="R_LW">#REF!</definedName>
    <definedName name="Resolution">#REF!</definedName>
    <definedName name="Rev_ID">#REF!</definedName>
    <definedName name="RevY_ID">#REF!</definedName>
    <definedName name="Rh">[19]白金!$S$139:$S$142</definedName>
    <definedName name="Ro">#REF!</definedName>
    <definedName name="row_def_array">{"要素",0,"Auto","Auto","NNNNNNN";"要素名",0,"Auto","Auto","YNNNNNN";"部門名",0,"'4A100","'4B700","NNNNNNN";"管理名",0,"Auto","Auto","NNNNNNN"}</definedName>
    <definedName name="ｓ" hidden="1">[3]期末提出!#REF!</definedName>
    <definedName name="SAPBEXdnldView" hidden="1">"3HY0HMD2EFHOBD2WJK2RJ0GQ6"</definedName>
    <definedName name="SAPBEXsysID" hidden="1">"LP2"</definedName>
    <definedName name="scalf">#REF!</definedName>
    <definedName name="SG">OFFSET([5]KF比重!$D$5,0,0,COUNTA([5]KF比重!$B$5:$B$65536),1)</definedName>
    <definedName name="SG_Cal">OFFSET([8]JF板組成!$CF$6,0,0,COUNTA([8]JF板組成!$E$6:$E$64675),1)</definedName>
    <definedName name="SG_date">OFFSET([5]KF比重!$B$5,0,0,COUNTA([5]KF比重!$B$5:$B$65536),1)</definedName>
    <definedName name="SG_Mea">OFFSET([8]JF板組成!$CG$6,0,0,COUNTA([8]JF板組成!$E$6:$E$64675),1)</definedName>
    <definedName name="SiO2_LCL">OFFSET([5]KF板組成!$AT$6,0,0,COUNTA([5]KF板組成!$E$6:$E$65536))</definedName>
    <definedName name="SiO2_UCL">OFFSET([5]KF板組成!$AL$6,0,0,COUNTA([5]KF板組成!$E$6:$E$65536))</definedName>
    <definedName name="solver_eng" hidden="1">1</definedName>
    <definedName name="solver_neg" hidden="1">1</definedName>
    <definedName name="solver_num" hidden="1">0</definedName>
    <definedName name="solver_typ" hidden="1">1</definedName>
    <definedName name="solver_val" hidden="1">0</definedName>
    <definedName name="solver_ver" hidden="1">3</definedName>
    <definedName name="SrO_LCL">OFFSET([5]KF板組成!$AY$6,0,0,COUNTA([5]KF板組成!$E$6:$E$65536))</definedName>
    <definedName name="SrO_UCL">OFFSET([5]KF板組成!$AQ$6,0,0,COUNTA([5]KF板組成!$E$6:$E$65536))</definedName>
    <definedName name="START">#REF!</definedName>
    <definedName name="STRAIN">OFFSET([5]KF熱物性!$AC$7,COUNTBLANK([5]KF熱物性!$AD$7:$AD$7),0,COUNTA([5]KF熱物性!$AA$7:$AA$65466),1)</definedName>
    <definedName name="STRAIN_DATE">OFFSET([5]KF熱物性!$AA$7,COUNTBLANK([5]KF熱物性!$AD$7:$AD$7),0,COUNTA([5]KF熱物性!$AA$7:$AA$65466),1)</definedName>
    <definedName name="STRAIN_L">OFFSET([5]KF熱物性!$AM$6,1,0,COUNTA([5]KF熱物性!$AA$7:$AA$65536),1)</definedName>
    <definedName name="STRAIN_M">OFFSET([5]KF熱物性!$AN$6,1,0,COUNTA([5]KF熱物性!$AA$7:$AA$65536),1)</definedName>
    <definedName name="STRAIN_U">OFFSET([5]KF熱物性!$AO$6,1,0,COUNTA([5]KF熱物性!$AA$7:$AA$65536),1)</definedName>
    <definedName name="StrainDate">OFFSET([10]YF熱物性!$U$18,0,0,COUNTA([10]YF熱物性!$U$18:$U$65536),1)</definedName>
    <definedName name="Sulf">OFFSET(#REF!,1,0,COUNTA(#REF!),1)</definedName>
    <definedName name="Sulf_Date">OFFSET(#REF!,1,0,COUNTA(#REF!),1)</definedName>
    <definedName name="T">'[6]2001'!#REF!</definedName>
    <definedName name="Tarife">#REF!</definedName>
    <definedName name="TEST0">#REF!</definedName>
    <definedName name="TEST1">#REF!</definedName>
    <definedName name="TEST2">#REF!</definedName>
    <definedName name="TESTHKEY">#REF!</definedName>
    <definedName name="TESTKEYS">#REF!</definedName>
    <definedName name="TESTVKEY">#REF!</definedName>
    <definedName name="Tin_C">OFFSET([9]CF板組成!$Z$6,0,0,COUNTA([9]CF板組成!$E$6:$E$65536))</definedName>
    <definedName name="Tin_L">OFFSET([9]CF板組成!$Y$6,0,0,COUNTA([9]CF板組成!$E$6:$E$65536))</definedName>
    <definedName name="Tin_R">OFFSET([9]CF板組成!$AA$6,0,0,COUNTA([9]CF板組成!$E$6:$E$65536))</definedName>
    <definedName name="topspeed">#REF!</definedName>
    <definedName name="tt">#REF!</definedName>
    <definedName name="Tube_length">[19]白金!$N$139:$N$142</definedName>
    <definedName name="T面">'[7]水貼測定--T面'!$A$6:INDEX('[7]水貼測定--T面'!$V:$V,COUNTA('[7]水貼測定--T面'!$G:$G)+5)</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t_ID">#REF!</definedName>
    <definedName name="UnitY_ID">#REF!</definedName>
    <definedName name="UV_300">OFFSET(#REF!,1,0,COUNTA(#REF!),1)</definedName>
    <definedName name="UV_312">OFFSET(#REF!,1,0,COUNTA(#REF!),1)</definedName>
    <definedName name="UV_312_L">OFFSET(#REF!,1,0,COUNTA(#REF!),1)</definedName>
    <definedName name="UV_312_t7">OFFSET(#REF!,1,0,COUNTA(#REF!),1)</definedName>
    <definedName name="UV_312_U">OFFSET(#REF!,1,0,COUNTA(#REF!),1)</definedName>
    <definedName name="UV_DATE">OFFSET(#REF!,1,0,COUNTA(#REF!),1)</definedName>
    <definedName name="UV_L">OFFSET(#REF!,1,0,COUNTA(#REF!),1)</definedName>
    <definedName name="UV_U">OFFSET(#REF!,1,0,COUNTA(#REF!),1)</definedName>
    <definedName name="V">'[6]2001'!#REF!</definedName>
    <definedName name="value_def_array">{"総務課費用集計表","SUM(金額)","YNNNN",TRUE}</definedName>
    <definedName name="Vis_DATE">OFFSET([5]KF透過率!$B$4,1,0,COUNTA([5]KF透過率!$B$5:$B$65536),1)</definedName>
    <definedName name="VKZu">#REF!</definedName>
    <definedName name="Vo">#REF!</definedName>
    <definedName name="WE">[20]Prämissen!$C$6</definedName>
    <definedName name="ycase">#REF!</definedName>
    <definedName name="yosandata">#REF!</definedName>
    <definedName name="Zuschlag">#REF!</definedName>
    <definedName name="ZZZZZZZ" hidden="1">[3]期末提出!#REF!</definedName>
    <definedName name="あ６７６">'[6]2000'!#REF!</definedName>
    <definedName name="お客様品種">[17]List!#REF!</definedName>
    <definedName name="コ_ド">#REF!</definedName>
    <definedName name="コ_ド1">#REF!</definedName>
    <definedName name="コ_ド2">#REF!</definedName>
    <definedName name="コ_ド3">#REF!</definedName>
    <definedName name="コ_ド4">#REF!</definedName>
    <definedName name="ｺｰﾄﾞ1">#REF!</definedName>
    <definedName name="ｺｰﾄﾞ2">#REF!</definedName>
    <definedName name="ｺｰﾄﾞ3">#REF!</definedName>
    <definedName name="ｻｲｽﾞ一覧">#REF!</definedName>
    <definedName name="ｻｲｽﾞ一覧表">#REF!</definedName>
    <definedName name="データ１">[21]データ!#REF!</definedName>
    <definedName name="ロットNO">[17]List!#REF!</definedName>
    <definedName name="入数">[22]素板ﾏｽﾀｰ!$G$6:$H$21</definedName>
    <definedName name="上昇管Al2O3">OFFSET([5]KFDO素地組成!$E$111,1,0,COUNTA([5]KFDO素地組成!$E$112:$E$136))</definedName>
    <definedName name="上昇管B2O3">OFFSET([5]KFDO素地組成!$F$111,1,0,COUNTA([5]KFDO素地組成!$F$112:$F$136))</definedName>
    <definedName name="上昇管BaO">OFFSET([5]KFDO素地組成!$I$111,1,0,COUNTA([5]KFDO素地組成!$I$112:$I$136))</definedName>
    <definedName name="上昇管CaO">OFFSET([5]KFDO素地組成!$G$111,1,0,COUNTA([5]KFDO素地組成!$G$112:$G$136))</definedName>
    <definedName name="上昇管Cl">OFFSET([5]KFDO素地組成!$K$111,1,0,COUNTA([5]KFDO素地組成!$K$112:$K$136))</definedName>
    <definedName name="上昇管date">OFFSET([5]KFDO素地組成!$C$111,1,0,COUNTA([5]KFDO素地組成!$C$112:$C$136))</definedName>
    <definedName name="上昇管Fe2O3">OFFSET([5]KFDO素地組成!$P$111,1,0,COUNTA([5]KFDO素地組成!$P$112:$P$136))</definedName>
    <definedName name="上昇管MgO">OFFSET([5]KFDO素地組成!$H$111,1,0,COUNTA([5]KFDO素地組成!$H$112:$H$136))</definedName>
    <definedName name="上昇管SiO2">OFFSET([5]KFDO素地組成!$D$111,1,0,COUNTA([5]KFDO素地組成!$D$112:$D$136))</definedName>
    <definedName name="上昇管SrO">OFFSET([5]KFDO素地組成!$J$111,1,0,COUNTA([5]KFDO素地組成!$J$112:$J$136))</definedName>
    <definedName name="上昇管ZrO2">OFFSET([5]KFDO素地組成!$Q$111,1,0,COUNTA([5]KFDO素地組成!$Q$112:$Q$136))</definedName>
    <definedName name="寸法1">[17]List!$D$2:$D$5</definedName>
    <definedName name="寸法２">[17]List!$E$2:$E$5</definedName>
    <definedName name="工程内品種">[17]List!$B$2:$B$20</definedName>
    <definedName name="予算ｺﾋﾟｰ">#REF!,#REF!,#REF!,#REF!,#REF!,#REF!,#REF!,#REF!,#REF!,#REF!,#REF!,#REF!,#REF!,#REF!,#REF!</definedName>
    <definedName name="予算比月平均">#REF!,#REF!,#REF!,#REF!,#REF!,#REF!,#REF!,#REF!,#REF!,#REF!,#REF!,#REF!,#REF!,#REF!,#REF!</definedName>
    <definedName name="予算比平均予算差">#REF!,#REF!,#REF!,#REF!,#REF!,#REF!,#REF!,#REF!,#REF!,#REF!,#REF!,#REF!,#REF!,#REF!,#REF!</definedName>
    <definedName name="予算比当月予算差">#REF!,#REF!,#REF!,#REF!,#REF!,#REF!,#REF!,#REF!,#REF!,#REF!,#REF!,#REF!,#REF!,#REF!,#REF!</definedName>
    <definedName name="分類">#REF!</definedName>
    <definedName name="仕切">#REF!</definedName>
    <definedName name="出船予定">#REF!</definedName>
    <definedName name="出船予定用">#REF!</definedName>
    <definedName name="加速度">#REF!</definedName>
    <definedName name="本社打合前提">[23]UnitMaster!#REF!</definedName>
    <definedName name="示達_IP">#REF!</definedName>
    <definedName name="再研磨面">[17]List!$C$2:$C$5</definedName>
    <definedName name="合計入明細書">#REF!</definedName>
    <definedName name="合計金額期">#REF!</definedName>
    <definedName name="投入口Al2O3">OFFSET([9]CFDO素地組成!$E$128,1,0,COUNTA([9]CFDO素地組成!$C$129:$C$139))</definedName>
    <definedName name="投入口B2O3">OFFSET([9]CFDO素地組成!$F$128,1,0,COUNTA([9]CFDO素地組成!$C$129:$C$139))</definedName>
    <definedName name="投入口BaO">OFFSET([9]CFDO素地組成!$I$128,1,0,COUNTA([9]CFDO素地組成!$C$129:$C$139))</definedName>
    <definedName name="投入口CaO">OFFSET([9]CFDO素地組成!$G$128,1,0,COUNTA([9]CFDO素地組成!$C$129:$C$139))</definedName>
    <definedName name="投入口Cl">OFFSET([9]CFDO素地組成!$K$128,1,0,COUNTA([9]CFDO素地組成!$C$129:$C$139))</definedName>
    <definedName name="投入口date">OFFSET([9]CFDO素地組成!$C$128,1,0,COUNTA([9]CFDO素地組成!$C$129:$C$139))</definedName>
    <definedName name="投入口Fe2O3">OFFSET([9]CFDO素地組成!$P$128,1,0,COUNTA([9]CFDO素地組成!$C$129:$C$139))</definedName>
    <definedName name="投入口MgO">OFFSET([9]CFDO素地組成!$H$128,1,0,COUNTA([9]CFDO素地組成!$C$129:$C$139))</definedName>
    <definedName name="投入口SiO2">OFFSET([9]CFDO素地組成!$D$128,1,0,COUNTA([9]CFDO素地組成!$C$129:$C$139))</definedName>
    <definedName name="投入口SrO">OFFSET([9]CFDO素地組成!$J$128,1,0,COUNTA([9]CFDO素地組成!$C$129:$C$139))</definedName>
    <definedName name="投入口ZrO2">OFFSET([9]CFDO素地組成!$Q$128,1,0,COUNTA([9]CFDO素地組成!$C$129:$C$139))</definedName>
    <definedName name="折加速">#REF!</definedName>
    <definedName name="折速度">#REF!</definedName>
    <definedName name="其他">OFFSET([5]KFDO素地組成!$C$137,COUNTA([5]KFDO素地組成!$C$137:$C$1020),0,1,1)</definedName>
    <definedName name="板Al2O3">OFFSET([9]CF板組成!$J$6,0,0,COUNTA([9]CF板組成!$E$6:$E$65536))</definedName>
    <definedName name="板B2O3">OFFSET([9]CF板組成!$K$6,0,0,COUNTA([9]CF板組成!$E$6:$E$65536))</definedName>
    <definedName name="板BaO">OFFSET([9]CF板組成!$N$6,0,0,COUNTA([9]CF板組成!$E$6:$E$65536))</definedName>
    <definedName name="板CaO">OFFSET([9]CF板組成!$L$6,0,0,COUNTA([9]CF板組成!$E$6:$E$65536))</definedName>
    <definedName name="板Cl">OFFSET([9]CF板組成!$P$6,0,0,COUNTA([9]CF板組成!$E$6:$E$65536))</definedName>
    <definedName name="板date">OFFSET([9]CF板組成!$E$6,0,0,COUNTA([9]CF板組成!$E$6:$E$65536))</definedName>
    <definedName name="板Fe2O3">OFFSET([9]CF板組成!$U$6,0,0,COUNTA([9]CF板組成!$E$6:$E$65536))</definedName>
    <definedName name="板MgO">OFFSET([9]CF板組成!$M$6,0,0,COUNTA([9]CF板組成!$E$6:$E$65536))</definedName>
    <definedName name="板Redox">OFFSET([9]CF板組成!$W$6,0,0,COUNTA([9]CF板組成!$E$6:$E$65536))</definedName>
    <definedName name="板SiO2">OFFSET([9]CF板組成!$I$6,0,0,COUNTA([9]CF板組成!$E$6:$E$65536))</definedName>
    <definedName name="板SrO">OFFSET([9]CF板組成!$O$6,0,0,COUNTA([9]CF板組成!$E$6:$E$65536))</definedName>
    <definedName name="板ZrO2">OFFSET([9]CF板組成!$X$6,0,0,COUNTA([9]CF板組成!$E$6:$E$65536))</definedName>
    <definedName name="板厚">[17]List!$F$2:$F$7</definedName>
    <definedName name="金額">#REF!</definedName>
    <definedName name="金額1">#REF!</definedName>
    <definedName name="金額2">#REF!</definedName>
    <definedName name="金額3">#REF!</definedName>
    <definedName name="金額4">#REF!</definedName>
    <definedName name="돌발기포" hidden="1">{"'品種別'!$A$1:$I$54"}</definedName>
    <definedName name="前壁表層Al2O3">OFFSET([5]KFDO素地組成!$E$2,COUNTBLANK([5]KFDO素地組成!$D$2:$D$12)+1,0,COUNTA([5]KFDO素地組成!$E$11:$E$17))</definedName>
    <definedName name="前壁表層B2O3">OFFSET([5]KFDO素地組成!$F$2,COUNTBLANK([5]KFDO素地組成!$D$2:$D$12)+1,0,COUNTA([5]KFDO素地組成!$F$11:$F$17))</definedName>
    <definedName name="前壁表層BaO">OFFSET([5]KFDO素地組成!$I$2,COUNTBLANK([5]KFDO素地組成!$D$2:$D$12)+1,0,COUNTA([5]KFDO素地組成!$I$11:$I$17))</definedName>
    <definedName name="前壁表層CaO">OFFSET([5]KFDO素地組成!$G$2,COUNTBLANK([5]KFDO素地組成!$D$2:$D$12)+1,0,COUNTA([5]KFDO素地組成!$G$11:$G$17))</definedName>
    <definedName name="前壁表層Cl">OFFSET([5]KFDO素地組成!$K$2,COUNTBLANK([5]KFDO素地組成!$D$2:$D$12)+1,0,COUNTA([5]KFDO素地組成!$K$11:$K$17))</definedName>
    <definedName name="前壁表層date">OFFSET([5]KFDO素地組成!$C$2,COUNTBLANK([5]KFDO素地組成!$D$2:$D$12)+1,0,COUNTA([5]KFDO素地組成!$C$11:$C$17))</definedName>
    <definedName name="前壁表層Fe2O3">OFFSET([5]KFDO素地組成!$P$2,COUNTBLANK([5]KFDO素地組成!$D$2:$D$12)+1,0,COUNTA([5]KFDO素地組成!$P$11:$P$17))</definedName>
    <definedName name="前壁表層MgO">OFFSET([5]KFDO素地組成!$H$2,COUNTBLANK([5]KFDO素地組成!$D$2:$D$12)+1,0,COUNTA([5]KFDO素地組成!$H$11:$H$17))</definedName>
    <definedName name="前壁表層SiO2">OFFSET([5]KFDO素地組成!$D$2,COUNTBLANK([5]KFDO素地組成!$D$2:$D$12)+1,0,COUNTA([5]KFDO素地組成!$D$11:$D$17))</definedName>
    <definedName name="前壁表層SrO">OFFSET([5]KFDO素地組成!$J$2,COUNTBLANK([5]KFDO素地組成!$D$2:$D$12)+1,0,COUNTA([5]KFDO素地組成!$J$11:$J$17))</definedName>
    <definedName name="前壁表層ZrO2">OFFSET([5]KFDO素地組成!$S$2,COUNTBLANK([5]KFDO素地組成!$D$2:$D$12)+1,0,COUNTA([5]KFDO素地組成!$Q$11:$Q$17))</definedName>
    <definedName name="研磨">#REF!</definedName>
    <definedName name="要素">#REF!</definedName>
    <definedName name="負担者">#REF!</definedName>
    <definedName name="修･金額1">#REF!</definedName>
    <definedName name="修･金額2">#REF!</definedName>
    <definedName name="修･金額3">#REF!</definedName>
    <definedName name="修･金額4">#REF!</definedName>
    <definedName name="修･数量1">#REF!</definedName>
    <definedName name="修･数量2">#REF!</definedName>
    <definedName name="修･数量3">#REF!</definedName>
    <definedName name="修正金額">#REF!</definedName>
    <definedName name="祝日の日付">#REF!</definedName>
    <definedName name="祝日名">#REF!</definedName>
    <definedName name="素板">#REF!</definedName>
    <definedName name="素板ﾃｰﾌﾞﾙ">#REF!</definedName>
    <definedName name="素板ﾏｽﾀｰ">#REF!</definedName>
    <definedName name="素板ﾏｽﾀｰ2">#REF!</definedName>
    <definedName name="素板欠点歩留">[24]素板出荷数量!#REF!</definedName>
    <definedName name="素板仕切">[24]素板出荷数量!#REF!</definedName>
    <definedName name="素板歩留">[24]素板出荷数量!#REF!</definedName>
    <definedName name="素板品種">#REF!</definedName>
    <definedName name="経理品種">[25]経理ｺｰﾄﾞ!$B$5:$C$15</definedName>
    <definedName name="船詳細">#REF!</definedName>
    <definedName name="船積印刷">#REF!</definedName>
    <definedName name="部門">#REF!</definedName>
    <definedName name="單位">#REF!</definedName>
    <definedName name="集計">#REF!</definedName>
    <definedName name="数量1">#REF!</definedName>
    <definedName name="数量2">#REF!</definedName>
    <definedName name="数量3">#REF!</definedName>
    <definedName name="摘要">#REF!</definedName>
    <definedName name="摘要１">#REF!</definedName>
    <definedName name="摘要２">#REF!</definedName>
    <definedName name="製造当月予算差">#REF!,#REF!,#REF!,#REF!,#REF!</definedName>
    <definedName name="ㅁㅁㄴㅁ" hidden="1">{"'品種別'!$A$1:$I$54"}</definedName>
    <definedName name="導入管Al2O3">OFFSET([5]KFDO素地組成!$E$19,0,0,COUNTA([5]KFDO素地組成!$C$19:$C$98))</definedName>
    <definedName name="導入管B2O3">OFFSET([5]KFDO素地組成!$F$19,0,0,COUNTA([5]KFDO素地組成!$C$19:$C$98))</definedName>
    <definedName name="導入管BaO">OFFSET([5]KFDO素地組成!$I$19,0,0,COUNTA([5]KFDO素地組成!$C$19:$C$98))</definedName>
    <definedName name="導入管CaO">OFFSET([5]KFDO素地組成!$G$19,0,0,COUNTA([5]KFDO素地組成!$C$19:$C$98))</definedName>
    <definedName name="導入管Cl">OFFSET([5]KFDO素地組成!$K$19,0,0,COUNTA([5]KFDO素地組成!$C$19:$C$98))</definedName>
    <definedName name="導入管date">OFFSET([5]KFDO素地組成!$C$19,0,0,COUNTA([5]KFDO素地組成!$C$19:$C$98))</definedName>
    <definedName name="導入管Fe2O3">OFFSET([5]KFDO素地組成!$P$19,0,0,COUNTA([5]KFDO素地組成!$C$19:$C$98))</definedName>
    <definedName name="導入管MgO">OFFSET([5]KFDO素地組成!$H$19,0,0,COUNTA([5]KFDO素地組成!$Q$19:$Q$98))</definedName>
    <definedName name="導入管SiO2">OFFSET([5]KFDO素地組成!$D$19,0,0,COUNTA([5]KFDO素地組成!$Q$19:$Q$98))</definedName>
    <definedName name="導入管SrO">OFFSET([5]KFDO素地組成!$J$19,0,0,COUNTA([5]KFDO素地組成!$Q$19:$Q$98))</definedName>
    <definedName name="導入管ZrO2">OFFSET([5]KFDO素地組成!$Q$19,0,0,COUNTA([5]KFDO素地組成!$Q$19:$Q$98))</definedName>
    <definedName name="積算シート">[26]積算予算!$A$5:$M$780</definedName>
    <definedName name="ㅂㅂ" hidden="1">{"'品種別'!$A$1:$I$54"}</definedName>
    <definedName name="ㅇㅇ" hidden="1">{"'品種別'!$A$1:$I$54"}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9" i="16" l="1"/>
  <c r="R8" i="18"/>
  <c r="R7" i="18"/>
  <c r="E46" i="6" l="1"/>
  <c r="F46" i="6"/>
  <c r="E36" i="16"/>
  <c r="E3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P7" authorId="0" shapeId="0" xr:uid="{0D40167A-A965-47F7-96BC-9C9A56EC3B90}">
      <text>
        <r>
          <rPr>
            <b/>
            <sz val="9"/>
            <color indexed="81"/>
            <rFont val="細明體"/>
            <family val="3"/>
            <charset val="136"/>
          </rPr>
          <t>CF 2P TP EMS動力配置
標示圖有誤
已修正為正確
(採板及P詰SV連動有)</t>
        </r>
      </text>
    </comment>
    <comment ref="P8" authorId="0" shapeId="0" xr:uid="{4F2685EF-994F-4FC6-9571-B0010E9ADBED}">
      <text>
        <r>
          <rPr>
            <b/>
            <sz val="9"/>
            <color indexed="81"/>
            <rFont val="細明體"/>
            <family val="3"/>
            <charset val="136"/>
          </rPr>
          <t>素三KF貨梯前地板凸起
暫時對策:標示有
永久對策:地面維護廠商洽談中</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O61" authorId="0" shapeId="0" xr:uid="{424CFFF6-02D1-4F42-81AF-5B1EFD6DFF0B}">
      <text>
        <r>
          <rPr>
            <sz val="9"/>
            <color indexed="81"/>
            <rFont val="細明體"/>
            <family val="3"/>
            <charset val="136"/>
          </rPr>
          <t>YF：G6-0.4t 生產必要使用三合板增量採購</t>
        </r>
        <r>
          <rPr>
            <sz val="9"/>
            <color indexed="81"/>
            <rFont val="Tahoma"/>
            <family val="2"/>
          </rPr>
          <t xml:space="preserve">
</t>
        </r>
        <r>
          <rPr>
            <sz val="9"/>
            <color indexed="81"/>
            <rFont val="細明體"/>
            <family val="3"/>
            <charset val="136"/>
          </rPr>
          <t>JF：G8.5、G6 生產、切刀庫存低，部分副資材增購補庫存
四課：Wizsu作OFF切與TAS再洗淨需求增加，部分副資材增購補庫存
近期採板計畫變更多，需要比較大量的新品購入，採購金額因此增加</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G39" authorId="0" shapeId="0" xr:uid="{0591D38F-B2F9-41F3-80F7-9C2BB350A450}">
      <text>
        <r>
          <rPr>
            <sz val="11"/>
            <color indexed="81"/>
            <rFont val="細明體"/>
            <family val="3"/>
            <charset val="136"/>
          </rPr>
          <t>依各窯設備判斷是否需要情報共有</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N34" authorId="0" shapeId="0" xr:uid="{9B89468E-4C60-4453-B34D-7751B05016FD}">
      <text>
        <r>
          <rPr>
            <b/>
            <sz val="12"/>
            <color indexed="81"/>
            <rFont val="Tahoma"/>
            <family val="2"/>
          </rPr>
          <t xml:space="preserve">
10/14~10/22</t>
        </r>
        <r>
          <rPr>
            <sz val="12"/>
            <color indexed="81"/>
            <rFont val="Tahoma"/>
            <family val="2"/>
          </rPr>
          <t xml:space="preserve">
</t>
        </r>
      </text>
    </comment>
  </commentList>
</comments>
</file>

<file path=xl/sharedStrings.xml><?xml version="1.0" encoding="utf-8"?>
<sst xmlns="http://schemas.openxmlformats.org/spreadsheetml/2006/main" count="1628" uniqueCount="792">
  <si>
    <t>各Group作業項目&amp;進度概況</t>
    <phoneticPr fontId="1" type="noConversion"/>
  </si>
  <si>
    <t>第1G：</t>
    <phoneticPr fontId="1" type="noConversion"/>
  </si>
  <si>
    <t>安全推進 / 新人教育</t>
    <phoneticPr fontId="1" type="noConversion"/>
  </si>
  <si>
    <t>第3G：</t>
    <phoneticPr fontId="1" type="noConversion"/>
  </si>
  <si>
    <t>梱包、品質、購買改善推進</t>
    <phoneticPr fontId="1" type="noConversion"/>
  </si>
  <si>
    <t>項目</t>
    <phoneticPr fontId="1" type="noConversion"/>
  </si>
  <si>
    <t>内容</t>
    <phoneticPr fontId="1" type="noConversion"/>
  </si>
  <si>
    <t>完成日</t>
    <phoneticPr fontId="1" type="noConversion"/>
  </si>
  <si>
    <t>進捗</t>
    <phoneticPr fontId="1" type="noConversion"/>
  </si>
  <si>
    <t>各課から安全強化活動の依頼(工事/定修/特殊工事)</t>
    <phoneticPr fontId="1" type="noConversion"/>
  </si>
  <si>
    <t>12/E</t>
    <phoneticPr fontId="1" type="noConversion"/>
  </si>
  <si>
    <t>副資材費用の削減</t>
    <phoneticPr fontId="1" type="noConversion"/>
  </si>
  <si>
    <t>年間安全衛生活動計画の推進</t>
    <phoneticPr fontId="1" type="noConversion"/>
  </si>
  <si>
    <t>自主安全活動</t>
    <phoneticPr fontId="1" type="noConversion"/>
  </si>
  <si>
    <t>11/E</t>
    <phoneticPr fontId="1" type="noConversion"/>
  </si>
  <si>
    <t>フォークリフトの衝突防止活動と塗装が完了。各窯は進捗通りに実施中。</t>
    <phoneticPr fontId="1" type="noConversion"/>
  </si>
  <si>
    <t>人材育成、三交代スキルアップ</t>
    <phoneticPr fontId="1" type="noConversion"/>
  </si>
  <si>
    <t>作業標準書教育継続中</t>
    <phoneticPr fontId="1" type="noConversion"/>
  </si>
  <si>
    <t>事例再発防止</t>
    <phoneticPr fontId="1" type="noConversion"/>
  </si>
  <si>
    <t>①事例周知は計9件実施</t>
    <phoneticPr fontId="1" type="noConversion"/>
  </si>
  <si>
    <t>製造一部QMS品質行動基準遵守活動</t>
    <phoneticPr fontId="1" type="noConversion"/>
  </si>
  <si>
    <t>品質Complianceミス撲滅教育継続中</t>
    <phoneticPr fontId="1" type="noConversion"/>
  </si>
  <si>
    <t>②事例横展開の調査と対応は計1件実施</t>
    <phoneticPr fontId="1" type="noConversion"/>
  </si>
  <si>
    <t>生産システムのデータ集約、DX推進</t>
    <phoneticPr fontId="1" type="noConversion"/>
  </si>
  <si>
    <t>BIデータ継続修正中</t>
    <phoneticPr fontId="1" type="noConversion"/>
  </si>
  <si>
    <t>安全改善活動</t>
    <phoneticPr fontId="1" type="noConversion"/>
  </si>
  <si>
    <t>12/E</t>
  </si>
  <si>
    <t>Uipath基礎開発教育は授業中</t>
    <phoneticPr fontId="1" type="noConversion"/>
  </si>
  <si>
    <t>関連業務の推進</t>
    <phoneticPr fontId="1" type="noConversion"/>
  </si>
  <si>
    <t>10/E</t>
    <phoneticPr fontId="1" type="noConversion"/>
  </si>
  <si>
    <t>3G Comment：</t>
    <phoneticPr fontId="1" type="noConversion"/>
  </si>
  <si>
    <t>1.C/D目標を達成するために、合紙/副資材の集約、配分をして安全在庫量を最適化にする。</t>
    <phoneticPr fontId="1" type="noConversion"/>
  </si>
  <si>
    <t>1G Comment：</t>
    <phoneticPr fontId="1" type="noConversion"/>
  </si>
  <si>
    <t>2.3G人員調整に応じて、計画通りに業務の申し送りを進めている。</t>
    <phoneticPr fontId="1" type="noConversion"/>
  </si>
  <si>
    <t>第4G：</t>
    <phoneticPr fontId="1" type="noConversion"/>
  </si>
  <si>
    <t>冷修 / 熱上業務、專案推進</t>
    <phoneticPr fontId="1" type="noConversion"/>
  </si>
  <si>
    <t>第2G：</t>
    <phoneticPr fontId="1" type="noConversion"/>
  </si>
  <si>
    <t>検査機、改善推進</t>
    <phoneticPr fontId="1" type="noConversion"/>
  </si>
  <si>
    <t>改造及び対応の応援を継続する</t>
    <phoneticPr fontId="1" type="noConversion"/>
  </si>
  <si>
    <t>保全</t>
    <phoneticPr fontId="1" type="noConversion"/>
  </si>
  <si>
    <t>TOM/WI検査機の点検</t>
  </si>
  <si>
    <t>継続</t>
  </si>
  <si>
    <t>日々のルーティーン作業</t>
    <phoneticPr fontId="1" type="noConversion"/>
  </si>
  <si>
    <t>継続対応</t>
    <phoneticPr fontId="1" type="noConversion"/>
  </si>
  <si>
    <t>TOM、TAS検査機は工事日での保全作業(恒例・維持更新)</t>
  </si>
  <si>
    <t>各窯工事日により計画作成、実施</t>
    <phoneticPr fontId="1" type="noConversion"/>
  </si>
  <si>
    <t>検査機異常LOSS削減</t>
  </si>
  <si>
    <t>COLD検査機、TAS検査機の健康状態を定期的に確認</t>
  </si>
  <si>
    <t>完成</t>
    <phoneticPr fontId="1" type="noConversion"/>
  </si>
  <si>
    <t>検査</t>
    <phoneticPr fontId="1" type="noConversion"/>
  </si>
  <si>
    <t>TOM精査判定/入庫前欠点再判定</t>
  </si>
  <si>
    <t>Wizuse切替期間にD/O監視作業応援</t>
    <phoneticPr fontId="1" type="noConversion"/>
  </si>
  <si>
    <t>9/21-10/9</t>
    <phoneticPr fontId="1" type="noConversion"/>
  </si>
  <si>
    <t>精査員判定結果の分析、定期的に週報を送信する</t>
  </si>
  <si>
    <t>毎週まとめて送信する (未判定、誤判定、強制NG)</t>
    <phoneticPr fontId="1" type="noConversion"/>
  </si>
  <si>
    <t>JF/KF/CF窯C-ZOP週報を定期的に送信する</t>
  </si>
  <si>
    <t>毎週まとめて送信する</t>
    <phoneticPr fontId="1" type="noConversion"/>
  </si>
  <si>
    <t>CF/EF/KF窯のNG欠点目視判定</t>
  </si>
  <si>
    <t>日々午前中に報告を送信するとHOTからの依頼がある  (YF Wizus切替後に追加)</t>
    <phoneticPr fontId="1" type="noConversion"/>
  </si>
  <si>
    <t>PJ</t>
    <phoneticPr fontId="1" type="noConversion"/>
  </si>
  <si>
    <t>進行中</t>
    <phoneticPr fontId="1" type="noConversion"/>
  </si>
  <si>
    <t>4G Comment：</t>
    <phoneticPr fontId="1" type="noConversion"/>
  </si>
  <si>
    <t>TAS検査機PC老朽化に応じて転用対応</t>
  </si>
  <si>
    <t>TAS水貼りWI検査機で0.15tに対する機能評価</t>
  </si>
  <si>
    <t>KF窯 1Br. ON/DS切線検査機のPLC化改造対応</t>
  </si>
  <si>
    <r>
      <t>第5G</t>
    </r>
    <r>
      <rPr>
        <b/>
        <sz val="10"/>
        <color theme="1"/>
        <rFont val="Meiryo UI"/>
        <family val="2"/>
        <charset val="128"/>
      </rPr>
      <t>：</t>
    </r>
    <phoneticPr fontId="1" type="noConversion"/>
  </si>
  <si>
    <t>ADCH PF短期応援の準備</t>
    <phoneticPr fontId="1" type="noConversion"/>
  </si>
  <si>
    <t>完了</t>
    <phoneticPr fontId="1" type="noConversion"/>
  </si>
  <si>
    <t>検査機欠点再判定のAI自動化判定</t>
  </si>
  <si>
    <t>社外研修の申込みが遅れたため、研修日を11月中旬に変更</t>
    <phoneticPr fontId="1" type="noConversion"/>
  </si>
  <si>
    <t>DX follow up (生産情報資料可視化)</t>
    <phoneticPr fontId="1" type="noConversion"/>
  </si>
  <si>
    <t>製造生産データとフォームの電子化導入を開発中 (12/E)</t>
    <phoneticPr fontId="1" type="noConversion"/>
  </si>
  <si>
    <t>COLD会議及びCPI依頼事項の横展開、対応</t>
  </si>
  <si>
    <t>by Case</t>
    <phoneticPr fontId="1" type="noConversion"/>
  </si>
  <si>
    <t>TOM板厚J/C生産条件切替、光量Shading</t>
  </si>
  <si>
    <t>各窯の採板計画、事務所の連絡によりそれぞれの対応を実施する</t>
    <phoneticPr fontId="1" type="noConversion"/>
  </si>
  <si>
    <t>休日、夜間及び緊急な設備異常の呼出対応</t>
  </si>
  <si>
    <t>各生産ラインの担当者、上長より状況を見て調整する</t>
    <phoneticPr fontId="1" type="noConversion"/>
  </si>
  <si>
    <t>工程変更：</t>
    <phoneticPr fontId="6" type="noConversion"/>
  </si>
  <si>
    <t>その他</t>
    <phoneticPr fontId="1" type="noConversion"/>
  </si>
  <si>
    <t>日付</t>
    <phoneticPr fontId="15"/>
  </si>
  <si>
    <t>区分</t>
    <phoneticPr fontId="15"/>
  </si>
  <si>
    <t>内容</t>
    <phoneticPr fontId="6" type="noConversion"/>
  </si>
  <si>
    <t>分類</t>
    <phoneticPr fontId="6" type="noConversion"/>
  </si>
  <si>
    <t>2022/7/19</t>
  </si>
  <si>
    <t>一時</t>
  </si>
  <si>
    <t>KGP-E紙(原春日紙)導入使用</t>
    <phoneticPr fontId="1" type="noConversion"/>
  </si>
  <si>
    <t>KF窯G8.5、G7.5世代用紙を導入する予定。現在はKF採板主力がG11であり、生産計画に合わせて実施待ち</t>
    <phoneticPr fontId="1" type="noConversion"/>
  </si>
  <si>
    <t>OPEN</t>
    <phoneticPr fontId="1" type="noConversion"/>
  </si>
  <si>
    <t>G5素板G5.5 PL(＊56D)YF窯ON採板</t>
    <phoneticPr fontId="1" type="noConversion"/>
  </si>
  <si>
    <t>YF窯は9/18にG5 0.4Tを採板する</t>
    <phoneticPr fontId="1" type="noConversion"/>
  </si>
  <si>
    <t>2023/3/27</t>
  </si>
  <si>
    <t>JF/KF_TOM-Delta判定採用開始</t>
    <phoneticPr fontId="1" type="noConversion"/>
  </si>
  <si>
    <t>2G Comment：</t>
    <phoneticPr fontId="1" type="noConversion"/>
  </si>
  <si>
    <t>2023/6/2</t>
  </si>
  <si>
    <t>EF TOM0.2t薄板量産開始</t>
    <phoneticPr fontId="1" type="noConversion"/>
  </si>
  <si>
    <t>一回目はBOS多発で評価品にならない。次回採板時評価予定</t>
    <phoneticPr fontId="1" type="noConversion"/>
  </si>
  <si>
    <t>EF TOM0.15t薄板量産開始</t>
    <phoneticPr fontId="1" type="noConversion"/>
  </si>
  <si>
    <t>一回目採板無し。次回採板時評価実施</t>
    <phoneticPr fontId="1" type="noConversion"/>
  </si>
  <si>
    <t>JF窯_T面泡識別表Gate(101、490)導入</t>
    <phoneticPr fontId="1" type="noConversion"/>
  </si>
  <si>
    <t>SW生産してから評価確認</t>
    <phoneticPr fontId="1" type="noConversion"/>
  </si>
  <si>
    <t>恒久</t>
  </si>
  <si>
    <t>YF/EF窯 TOM反射照明フィルタ変更</t>
    <phoneticPr fontId="1" type="noConversion"/>
  </si>
  <si>
    <t>YF/EF窯の工事が計画されて実施済み後にクローズ提出</t>
    <phoneticPr fontId="1" type="noConversion"/>
  </si>
  <si>
    <t>KGP-E紙(原春日紙)導入使用(ASCS向)</t>
  </si>
  <si>
    <t>9月に追加</t>
    <phoneticPr fontId="1" type="noConversion"/>
  </si>
  <si>
    <t>EF窯_TOM 新構成PC切替工程</t>
    <phoneticPr fontId="1" type="noConversion"/>
  </si>
  <si>
    <t>各窯TOM 新GATE＃111導入</t>
    <phoneticPr fontId="1" type="noConversion"/>
  </si>
  <si>
    <t>最終Comment：</t>
    <phoneticPr fontId="6" type="noConversion"/>
  </si>
  <si>
    <t>項次</t>
  </si>
  <si>
    <t>內 容</t>
    <phoneticPr fontId="1" type="noConversion"/>
  </si>
  <si>
    <t>預計完成</t>
    <phoneticPr fontId="1" type="noConversion"/>
  </si>
  <si>
    <t>現 況 進 度</t>
    <phoneticPr fontId="1" type="noConversion"/>
  </si>
  <si>
    <t>副資材費用削減</t>
  </si>
  <si>
    <t>職安衛年度活動計畫推展</t>
    <phoneticPr fontId="1" type="noConversion"/>
  </si>
  <si>
    <t>人材育成，三交代人員技能提升。</t>
    <phoneticPr fontId="1" type="noConversion"/>
  </si>
  <si>
    <t>作業標準書教育，持續進行</t>
    <phoneticPr fontId="1" type="noConversion"/>
  </si>
  <si>
    <t>事例再發預防</t>
    <phoneticPr fontId="1" type="noConversion"/>
  </si>
  <si>
    <t>製一部QMS品質行動基準遵守活動，</t>
    <phoneticPr fontId="1" type="noConversion"/>
  </si>
  <si>
    <t xml:space="preserve"> 品質Complianceミス撲滅，持續教育中</t>
    <phoneticPr fontId="1" type="noConversion"/>
  </si>
  <si>
    <t>生產系統data整合，DX數位化推進</t>
    <phoneticPr fontId="1" type="noConversion"/>
  </si>
  <si>
    <t>BI資料持續修定。</t>
    <phoneticPr fontId="1" type="noConversion"/>
  </si>
  <si>
    <t>Uipath基礎開發課程上課中</t>
    <phoneticPr fontId="1" type="noConversion"/>
  </si>
  <si>
    <t>相關業務推行</t>
    <phoneticPr fontId="1" type="noConversion"/>
  </si>
  <si>
    <t>AFK 移管合紙1910，品質評價投入導入使用</t>
    <phoneticPr fontId="1" type="noConversion"/>
  </si>
  <si>
    <t>項次</t>
    <phoneticPr fontId="1" type="noConversion"/>
  </si>
  <si>
    <t>TOM/WI檢查機設備點檢</t>
    <phoneticPr fontId="1" type="noConversion"/>
  </si>
  <si>
    <t>持續</t>
    <phoneticPr fontId="1" type="noConversion"/>
  </si>
  <si>
    <t>每日定常</t>
    <phoneticPr fontId="1" type="noConversion"/>
  </si>
  <si>
    <t>設備異常橫展開對應</t>
    <phoneticPr fontId="1" type="noConversion"/>
  </si>
  <si>
    <t>TOM、TAS檢查機工事日保全(恆例・維持更新)</t>
    <phoneticPr fontId="1" type="noConversion"/>
  </si>
  <si>
    <t>各窯工事日按計畫排定、實施</t>
    <phoneticPr fontId="1" type="noConversion"/>
  </si>
  <si>
    <t>各窯派一人協助異常對應，相關情報共有，改造進行橫展開。</t>
  </si>
  <si>
    <t>檢查機異常LOSS削減</t>
    <phoneticPr fontId="1" type="noConversion"/>
  </si>
  <si>
    <t>定期確認COLD、TAS檢查機健康狀態</t>
    <phoneticPr fontId="1" type="noConversion"/>
  </si>
  <si>
    <t>檢查</t>
    <phoneticPr fontId="1" type="noConversion"/>
  </si>
  <si>
    <t>TOM精査判定/入庫前欠點再判定</t>
    <phoneticPr fontId="1" type="noConversion"/>
  </si>
  <si>
    <t>精査員判定狀況分析、週報定期發送</t>
    <phoneticPr fontId="1" type="noConversion"/>
  </si>
  <si>
    <t>每週定期彙整發送 (未判定、誤判定、強制NG)</t>
    <phoneticPr fontId="1" type="noConversion"/>
  </si>
  <si>
    <t>JF/KF/CF窯C-ZOP週報定期發送</t>
    <phoneticPr fontId="1" type="noConversion"/>
  </si>
  <si>
    <t>每週定期彙整發送</t>
    <phoneticPr fontId="1" type="noConversion"/>
  </si>
  <si>
    <t>CF/EF/KF/YF窯NG目視欠点判定</t>
    <phoneticPr fontId="1" type="noConversion"/>
  </si>
  <si>
    <t>HOT依賴每日午前定期派報發送 (YF Wizus切替追加)</t>
    <phoneticPr fontId="1" type="noConversion"/>
  </si>
  <si>
    <t>專案</t>
    <phoneticPr fontId="1" type="noConversion"/>
  </si>
  <si>
    <t>TAS檢查機PC老朽化轉用對應</t>
    <phoneticPr fontId="1" type="noConversion"/>
  </si>
  <si>
    <t>TAS水貼WI檢查機 0.15t性能評價</t>
    <phoneticPr fontId="1" type="noConversion"/>
  </si>
  <si>
    <t>繼續</t>
    <phoneticPr fontId="1" type="noConversion"/>
  </si>
  <si>
    <t>KF窯 1Br. ON/DS切線檢查機PLC化改造對應</t>
    <phoneticPr fontId="1" type="noConversion"/>
  </si>
  <si>
    <t>検査機欠点再判定AI自動化判定</t>
    <phoneticPr fontId="1" type="noConversion"/>
  </si>
  <si>
    <t>由於外訓報名延誤，開課日期變成在11月中。</t>
    <phoneticPr fontId="1" type="noConversion"/>
  </si>
  <si>
    <t>DX follow up (生產情報資料可視化)</t>
    <phoneticPr fontId="1" type="noConversion"/>
  </si>
  <si>
    <t>製造生產DATA及表單電子化導入研擬中 (12/E)</t>
    <phoneticPr fontId="1" type="noConversion"/>
  </si>
  <si>
    <t>COLD會議及CPI依賴事項橫展開、對應</t>
    <phoneticPr fontId="1" type="noConversion"/>
  </si>
  <si>
    <t>TOM板厚J/C生產條件切替、光量Shading</t>
    <phoneticPr fontId="1" type="noConversion"/>
  </si>
  <si>
    <t>各窯依採板計畫、事務所聯絡分別對應</t>
    <phoneticPr fontId="1" type="noConversion"/>
  </si>
  <si>
    <t>假日、夜間及緊急設備異常呼出對應</t>
    <phoneticPr fontId="1" type="noConversion"/>
  </si>
  <si>
    <t>依產線別由擔當、主管視狀況調動</t>
    <phoneticPr fontId="1" type="noConversion"/>
  </si>
  <si>
    <t>工程變更：</t>
    <phoneticPr fontId="6" type="noConversion"/>
  </si>
  <si>
    <t>其它</t>
    <phoneticPr fontId="1" type="noConversion"/>
  </si>
  <si>
    <t>管理No.</t>
  </si>
  <si>
    <t>內  容</t>
    <phoneticPr fontId="6" type="noConversion"/>
  </si>
  <si>
    <t>狀態</t>
    <phoneticPr fontId="1" type="noConversion"/>
  </si>
  <si>
    <t>EF TOM0.2t薄板量產開始</t>
    <phoneticPr fontId="1" type="noConversion"/>
  </si>
  <si>
    <t>一回目 BOS多發無法當評價品，待下回採板評價。</t>
    <phoneticPr fontId="1" type="noConversion"/>
  </si>
  <si>
    <t>EF TOM0.15t薄板量產開始</t>
    <phoneticPr fontId="1" type="noConversion"/>
  </si>
  <si>
    <t>一回目無採板，等下回目進行採板評價</t>
    <phoneticPr fontId="1" type="noConversion"/>
  </si>
  <si>
    <t>JF窯_T面泡識別表Gate(101,490)導入</t>
    <phoneticPr fontId="1" type="noConversion"/>
  </si>
  <si>
    <t>YF/EF窯 TOM反射照明濾光片變更</t>
  </si>
  <si>
    <t>待YF/EF窯排定工事實施後,提出結案報告</t>
    <phoneticPr fontId="1" type="noConversion"/>
  </si>
  <si>
    <t>各窯TOM 新 GATE＃111導入</t>
  </si>
  <si>
    <t>總結Comment：</t>
    <phoneticPr fontId="6" type="noConversion"/>
  </si>
  <si>
    <t>進行中項目：</t>
    <phoneticPr fontId="6" type="noConversion"/>
  </si>
  <si>
    <t>預計完成日</t>
    <phoneticPr fontId="6" type="noConversion"/>
  </si>
  <si>
    <t>已結案項目：</t>
    <phoneticPr fontId="6" type="noConversion"/>
  </si>
  <si>
    <t>1.工事/定修安全管理協力</t>
  </si>
  <si>
    <t>①</t>
  </si>
  <si>
    <t>工事/定修安全巡檢</t>
    <phoneticPr fontId="6" type="noConversion"/>
  </si>
  <si>
    <t>持續進行</t>
    <phoneticPr fontId="6" type="noConversion"/>
  </si>
  <si>
    <t>單位別</t>
  </si>
  <si>
    <t>缺失(件)</t>
  </si>
  <si>
    <t>改善(件)</t>
  </si>
  <si>
    <t>完成度(%)</t>
  </si>
  <si>
    <t>備註</t>
  </si>
  <si>
    <t>②</t>
  </si>
  <si>
    <t>素一</t>
  </si>
  <si>
    <t>-</t>
    <phoneticPr fontId="1" type="noConversion"/>
  </si>
  <si>
    <t>-</t>
    <phoneticPr fontId="6" type="noConversion"/>
  </si>
  <si>
    <t>素二</t>
  </si>
  <si>
    <t>素三</t>
  </si>
  <si>
    <t>素四</t>
  </si>
  <si>
    <t>2.職安衛年度活動計畫推展</t>
  </si>
  <si>
    <t>2.職安衛年度活動計畫推展</t>
    <phoneticPr fontId="6" type="noConversion"/>
  </si>
  <si>
    <t>自動檢查計畫實施</t>
  </si>
  <si>
    <t>持續進行</t>
    <phoneticPr fontId="1" type="noConversion"/>
  </si>
  <si>
    <t>③</t>
  </si>
  <si>
    <t>④</t>
  </si>
  <si>
    <t>危險體感道場教育</t>
  </si>
  <si>
    <t>3.自主安全活動</t>
    <phoneticPr fontId="6" type="noConversion"/>
  </si>
  <si>
    <t>3.部內自主安全活動</t>
  </si>
  <si>
    <t>每月安全主題教育</t>
  </si>
  <si>
    <t>FL碰撞預防活動</t>
    <phoneticPr fontId="6" type="noConversion"/>
  </si>
  <si>
    <t>4.定例會議及活動</t>
  </si>
  <si>
    <t>課安會議宣導及紀錄彙整</t>
    <phoneticPr fontId="6" type="noConversion"/>
  </si>
  <si>
    <t>45K/14K/50K活動推展</t>
  </si>
  <si>
    <t>CSR交流會</t>
  </si>
  <si>
    <t>COLD安全活動</t>
  </si>
  <si>
    <t>5.事例再發預防</t>
    <phoneticPr fontId="6" type="noConversion"/>
  </si>
  <si>
    <t>5.事例再發預防</t>
  </si>
  <si>
    <t>事例情報宣導提醒</t>
  </si>
  <si>
    <t>事例橫展開調查對應</t>
  </si>
  <si>
    <t>6.安全改善活動</t>
    <phoneticPr fontId="6" type="noConversion"/>
  </si>
  <si>
    <t>6.安全改善活動</t>
  </si>
  <si>
    <t>新防割手套導入</t>
  </si>
  <si>
    <t>7.其他推展活動事項</t>
    <phoneticPr fontId="6" type="noConversion"/>
  </si>
  <si>
    <t>AGC災害事故虛驚履歷建構</t>
    <phoneticPr fontId="6" type="noConversion"/>
  </si>
  <si>
    <t>橫展開/效率提升/CD實績：</t>
    <phoneticPr fontId="6" type="noConversion"/>
  </si>
  <si>
    <t>＊工事/定修安全巡檢</t>
    <phoneticPr fontId="6" type="noConversion"/>
  </si>
  <si>
    <t>無特別事項</t>
    <phoneticPr fontId="1" type="noConversion"/>
  </si>
  <si>
    <t>＊RA風險評估再審視及檢證</t>
    <phoneticPr fontId="6" type="noConversion"/>
  </si>
  <si>
    <t>＊自動檢查計畫實施</t>
    <phoneticPr fontId="6" type="noConversion"/>
  </si>
  <si>
    <t>＊每月安全主題教育</t>
    <phoneticPr fontId="6" type="noConversion"/>
  </si>
  <si>
    <t>＊FL碰撞預防活動</t>
    <phoneticPr fontId="6" type="noConversion"/>
  </si>
  <si>
    <t>＊安全教育體制建構</t>
    <phoneticPr fontId="6" type="noConversion"/>
  </si>
  <si>
    <t>＊定例會議及活動</t>
    <phoneticPr fontId="6" type="noConversion"/>
  </si>
  <si>
    <t>狀態</t>
    <phoneticPr fontId="6" type="noConversion"/>
  </si>
  <si>
    <t>＊事例情報宣導提醒及橫展開調查對應</t>
    <phoneticPr fontId="6" type="noConversion"/>
  </si>
  <si>
    <t>＊災害事故虛驚履歷建構</t>
    <phoneticPr fontId="6" type="noConversion"/>
  </si>
  <si>
    <t>＊安全改善活動推展</t>
    <phoneticPr fontId="6" type="noConversion"/>
  </si>
  <si>
    <t>＊本職學能及年度在職教育訓練</t>
  </si>
  <si>
    <t>Comment：</t>
    <phoneticPr fontId="6" type="noConversion"/>
  </si>
  <si>
    <t>※重點摘錄</t>
    <phoneticPr fontId="1" type="noConversion"/>
  </si>
  <si>
    <t>1. EF Drip 800/1200um判定規格緩和判定變更切替</t>
    <phoneticPr fontId="1" type="noConversion"/>
  </si>
  <si>
    <t>→</t>
    <phoneticPr fontId="1" type="noConversion"/>
  </si>
  <si>
    <t>嘉彬</t>
    <phoneticPr fontId="1" type="noConversion"/>
  </si>
  <si>
    <t>東洋</t>
    <phoneticPr fontId="1" type="noConversion"/>
  </si>
  <si>
    <t>2. EF Dross識別提升 新規#398#399裏GATE導入</t>
    <phoneticPr fontId="1" type="noConversion"/>
  </si>
  <si>
    <t>3. JF/KF TOM Delta自動判定採用開始切替</t>
    <phoneticPr fontId="1" type="noConversion"/>
  </si>
  <si>
    <t>4. TW02水貼機標準化(標準書及標準片導入)</t>
  </si>
  <si>
    <t>勝立/東洋/嘉彬</t>
    <phoneticPr fontId="1" type="noConversion"/>
  </si>
  <si>
    <t>6. TAS檢查HOST PC型號一致化</t>
  </si>
  <si>
    <t>家興</t>
  </si>
  <si>
    <t>家興</t>
    <phoneticPr fontId="1" type="noConversion"/>
  </si>
  <si>
    <t>3. JF/KF G11生產性UP(精査誤判再教育)</t>
    <phoneticPr fontId="1" type="noConversion"/>
  </si>
  <si>
    <t>其芳</t>
    <phoneticPr fontId="1" type="noConversion"/>
  </si>
  <si>
    <t>2. TAS精査LENS倍率提升 (分解能UP)</t>
    <phoneticPr fontId="1" type="noConversion"/>
  </si>
  <si>
    <t>3. YF薄板TOM反射光量異常對應 (Lee#750 Filter更換)</t>
    <phoneticPr fontId="1" type="noConversion"/>
  </si>
  <si>
    <t xml:space="preserve">4. KF針棒 (sirika/鐵磷系) 欠点分離 Gate#作成檢討 </t>
    <phoneticPr fontId="1" type="noConversion"/>
  </si>
  <si>
    <t>恆久</t>
  </si>
  <si>
    <t>1、製一部包裝副資材/補助材料費削減</t>
    <phoneticPr fontId="1" type="noConversion"/>
  </si>
  <si>
    <t>1. 瓦楞紙供應商新增 : 正隆</t>
    <phoneticPr fontId="1" type="noConversion"/>
  </si>
  <si>
    <t xml:space="preserve">  1) 副資材費用削減</t>
    <phoneticPr fontId="1" type="noConversion"/>
  </si>
  <si>
    <t>2. 切刀(Wheel)走行距離提升 : 橫切走行距離150km→200km</t>
    <phoneticPr fontId="1" type="noConversion"/>
  </si>
  <si>
    <t>1. 各線在庫量最適調整，統一發注</t>
  </si>
  <si>
    <t>3. ATP-E紙処方変更_酵素添加量1.5倍中間品評價</t>
    <phoneticPr fontId="1" type="noConversion"/>
  </si>
  <si>
    <t>2. G7. 5用長滯在庫副資材處置</t>
  </si>
  <si>
    <t>4. TEX 10*50*280 二枚合併10*100*280 使用</t>
    <phoneticPr fontId="1" type="noConversion"/>
  </si>
  <si>
    <t>3. PL type : A60用長滯在庫副資材處置</t>
  </si>
  <si>
    <t>5. A70、A71之PL型號積載G6素板使用</t>
    <phoneticPr fontId="1" type="noConversion"/>
  </si>
  <si>
    <t>6. G5素板 A55 PL裝載，運送+切面採板評價完成</t>
    <phoneticPr fontId="1" type="noConversion"/>
  </si>
  <si>
    <t>副資材採購 - 交流會.xlsx</t>
  </si>
  <si>
    <t>持續進行</t>
  </si>
  <si>
    <t xml:space="preserve">8. 製一部品質海報及品質月間活動&amp;品質コンプライアンス宣言再審視 </t>
  </si>
  <si>
    <t>9. AFK 合紙移管品評價相關，預定 CF進行</t>
    <phoneticPr fontId="1" type="noConversion"/>
  </si>
  <si>
    <t xml:space="preserve">  2) 補助材料費削減</t>
    <phoneticPr fontId="1" type="noConversion"/>
  </si>
  <si>
    <t>1. APIO在庫品消化</t>
  </si>
  <si>
    <t>12. 7/3~14 支援YF薄板水貼作業</t>
    <phoneticPr fontId="1" type="noConversion"/>
  </si>
  <si>
    <t>13. Point Light照度管理修定推進</t>
    <phoneticPr fontId="1" type="noConversion"/>
  </si>
  <si>
    <t>3. 新紙種加入與提升使用率</t>
  </si>
  <si>
    <t>變更案</t>
  </si>
  <si>
    <t>4. KGP-E紙預計3Q後能導入使用</t>
  </si>
  <si>
    <t>Point Light</t>
  </si>
  <si>
    <t>距離(mm)</t>
  </si>
  <si>
    <t>光源(Lx)</t>
  </si>
  <si>
    <t>5. YAP2持續評價並將結果回饋給紙商，改善ADT的素板合紙。</t>
  </si>
  <si>
    <t>變更前</t>
  </si>
  <si>
    <t>變更後</t>
  </si>
  <si>
    <t>14. 全素板製造據點的Point Light照度管理已經統一(1500mm)光源(600Lx)</t>
    <phoneticPr fontId="1" type="noConversion"/>
  </si>
  <si>
    <t>15. 2023年度 包裝段人員能力認定實施,全員8/15完成濟</t>
    <phoneticPr fontId="1" type="noConversion"/>
  </si>
  <si>
    <t>16. 素一課、二課三交代COMPLIANCE教育 完成濟 (9~10月進行素三、四課)</t>
    <phoneticPr fontId="1" type="noConversion"/>
  </si>
  <si>
    <t>2、人材育成</t>
    <phoneticPr fontId="1" type="noConversion"/>
  </si>
  <si>
    <t xml:space="preserve">  1) 三交代人員技能提升</t>
    <phoneticPr fontId="1" type="noConversion"/>
  </si>
  <si>
    <t>◆2023 COLD技能強化教育活動計畫◆.xlsx</t>
  </si>
  <si>
    <t>18. 高砂向合紙移管至ADT,資材料號申請</t>
    <phoneticPr fontId="1" type="noConversion"/>
  </si>
  <si>
    <t>1. 品質測定作業原理原則教育</t>
  </si>
  <si>
    <t>2. 各課各區段-作業標準書教育三交代(A、B階)-E-learning教育</t>
    <phoneticPr fontId="1" type="noConversion"/>
  </si>
  <si>
    <t>20. 品質月間活動之品質海報及標語募集, 8/25提出濟</t>
    <phoneticPr fontId="1" type="noConversion"/>
  </si>
  <si>
    <t>3. B階技能強化教育活動（1回/月）</t>
    <phoneticPr fontId="1" type="noConversion"/>
  </si>
  <si>
    <t>21. 23年度上半期技能評價(A階) 完成濟</t>
    <phoneticPr fontId="1" type="noConversion"/>
  </si>
  <si>
    <t>22. 手動平板紙裁紙機效益的評估不符合成本，後續針對與海外設備差異點再次檢討。</t>
    <phoneticPr fontId="1" type="noConversion"/>
  </si>
  <si>
    <t>23. 高砂合紙移管品評價完成導入使用</t>
    <phoneticPr fontId="1" type="noConversion"/>
  </si>
  <si>
    <t>3、製一部品質行動基準遵守</t>
    <phoneticPr fontId="1" type="noConversion"/>
  </si>
  <si>
    <t>24. QMS品質意識向上活動資料宣導</t>
    <phoneticPr fontId="1" type="noConversion"/>
  </si>
  <si>
    <t xml:space="preserve">   1) 品質Complianceミス撲滅</t>
    <phoneticPr fontId="1" type="noConversion"/>
  </si>
  <si>
    <t>2023年QMS活動計劃-20230712.xlsx</t>
  </si>
  <si>
    <t>1. Compliance案例演練\教育-三交代(A、B階)</t>
  </si>
  <si>
    <t>26. 【品質活動】收率信賴性向上 (與素品保協力實施)</t>
    <phoneticPr fontId="1" type="noConversion"/>
  </si>
  <si>
    <t>2. 要因分析案例演練\教育-三交代股長(B階)</t>
  </si>
  <si>
    <t>27. 【QMS活動】素材四課BP業者(井原/英特科)品質Compliance教育 (與QMS事務局協力實施)</t>
    <phoneticPr fontId="1" type="noConversion"/>
  </si>
  <si>
    <t>28. YF 9/21~10/9 Wizuse切替期間 D/O監視作業支援</t>
    <phoneticPr fontId="1" type="noConversion"/>
  </si>
  <si>
    <t>29. AFK 移管合紙1910，品質評價投入推進</t>
    <phoneticPr fontId="1" type="noConversion"/>
  </si>
  <si>
    <t>30. 合紙存放空間不足商談</t>
    <phoneticPr fontId="1" type="noConversion"/>
  </si>
  <si>
    <t>31. YF-0.4t SHP slimming樣品切出追加3回作業</t>
    <phoneticPr fontId="1" type="noConversion"/>
  </si>
  <si>
    <t xml:space="preserve">  2) 管理ミスなし継続日数</t>
    <phoneticPr fontId="1" type="noConversion"/>
  </si>
  <si>
    <t>1. 各Line作業標準書教育(三交代)</t>
    <phoneticPr fontId="1" type="noConversion"/>
  </si>
  <si>
    <t>2. 品質相關作業Video Review</t>
    <phoneticPr fontId="1" type="noConversion"/>
  </si>
  <si>
    <t>1.SHP slimming對象樣品取樣作業</t>
    <phoneticPr fontId="1" type="noConversion"/>
  </si>
  <si>
    <t>1. Tableau資料連結測試(課題製作)</t>
    <phoneticPr fontId="1" type="noConversion"/>
  </si>
  <si>
    <t>2. Uipath基礎開發課程參與</t>
    <phoneticPr fontId="1" type="noConversion"/>
  </si>
  <si>
    <t>1. KGP-E紙G6工程變更推進</t>
    <phoneticPr fontId="1" type="noConversion"/>
  </si>
  <si>
    <t>OPEN</t>
  </si>
  <si>
    <t>合紙/副資材的統合分配，讓安全在庫量最適化，達到C/D目標，推進課在各窯溝通上扮演重要角色，相關業務持續推進。</t>
    <phoneticPr fontId="1" type="noConversion"/>
  </si>
  <si>
    <t>EF4  2th薄板支援依賴(0.3t~0.15t)</t>
  </si>
  <si>
    <t>G4 木板(蟲害)</t>
  </si>
  <si>
    <t>10月のYF winzs サンプル切出(3回)</t>
    <phoneticPr fontId="1" type="noConversion"/>
  </si>
  <si>
    <t>1. 各窯TRF製作協力。</t>
    <phoneticPr fontId="1" type="noConversion"/>
  </si>
  <si>
    <t>持續中</t>
  </si>
  <si>
    <t>目前EF 完成</t>
  </si>
  <si>
    <t>TRF製作協力:</t>
    <phoneticPr fontId="1" type="noConversion"/>
  </si>
  <si>
    <t>設備異常情報共有聯絡:</t>
    <phoneticPr fontId="1" type="noConversion"/>
  </si>
  <si>
    <t>異常發生日期</t>
  </si>
  <si>
    <t>窯別</t>
    <phoneticPr fontId="1" type="noConversion"/>
  </si>
  <si>
    <t>異常內容</t>
    <phoneticPr fontId="1" type="noConversion"/>
  </si>
  <si>
    <t>ADT設備異常報告（橫展開對象件數）</t>
    <phoneticPr fontId="1" type="noConversion"/>
  </si>
  <si>
    <t>報告對象</t>
  </si>
  <si>
    <t>異常發生件數</t>
    <phoneticPr fontId="1" type="noConversion"/>
  </si>
  <si>
    <t>報告書未完成</t>
    <phoneticPr fontId="1" type="noConversion"/>
  </si>
  <si>
    <t>需情報共有</t>
  </si>
  <si>
    <t>情報共有完成</t>
  </si>
  <si>
    <t>報告書未完成:</t>
    <phoneticPr fontId="1" type="noConversion"/>
  </si>
  <si>
    <t>YF</t>
  </si>
  <si>
    <t>CF</t>
  </si>
  <si>
    <t>EF</t>
  </si>
  <si>
    <t>JF</t>
  </si>
  <si>
    <t>KF</t>
  </si>
  <si>
    <t>TAS+OFF切</t>
    <phoneticPr fontId="1" type="noConversion"/>
  </si>
  <si>
    <t>合計</t>
  </si>
  <si>
    <t>2023年度 ★各據點 設備異常・設備改善 横展開進捗確認Sheet.xlsx</t>
  </si>
  <si>
    <t>窯</t>
  </si>
  <si>
    <t>1.CF素地切替準備</t>
    <phoneticPr fontId="1" type="noConversion"/>
  </si>
  <si>
    <t>持續</t>
  </si>
  <si>
    <t>2.CF整備作業支援</t>
    <phoneticPr fontId="1" type="noConversion"/>
  </si>
  <si>
    <t>7月31日</t>
  </si>
  <si>
    <t>I/F</t>
  </si>
  <si>
    <t>1.冷修保溫材製作</t>
    <phoneticPr fontId="1" type="noConversion"/>
  </si>
  <si>
    <t>2. BYPASS內部清潔及保溫材更換</t>
    <phoneticPr fontId="1" type="noConversion"/>
  </si>
  <si>
    <t>3. COB拆除整備保溫設置</t>
    <phoneticPr fontId="1" type="noConversion"/>
  </si>
  <si>
    <t>4.CE築爐室整理.物品移動</t>
    <phoneticPr fontId="1" type="noConversion"/>
  </si>
  <si>
    <t>Bath&amp;Lehr</t>
  </si>
  <si>
    <t>1. 熱下DRAPE製作</t>
    <phoneticPr fontId="1" type="noConversion"/>
  </si>
  <si>
    <t>2.手順修改</t>
    <phoneticPr fontId="1" type="noConversion"/>
  </si>
  <si>
    <t xml:space="preserve">3. 方格子裁切 </t>
    <phoneticPr fontId="1" type="noConversion"/>
  </si>
  <si>
    <t>三區共通作業</t>
  </si>
  <si>
    <t>7月4日</t>
  </si>
  <si>
    <t>1. EF薄板工事支援(10/24～11/12)</t>
    <phoneticPr fontId="1" type="noConversion"/>
  </si>
  <si>
    <r>
      <rPr>
        <sz val="11"/>
        <color indexed="12"/>
        <rFont val="新細明體"/>
        <family val="1"/>
        <charset val="136"/>
      </rPr>
      <t>□□</t>
    </r>
    <r>
      <rPr>
        <sz val="11"/>
        <color theme="1"/>
        <rFont val="新細明體"/>
        <family val="1"/>
        <charset val="136"/>
        <scheme val="minor"/>
      </rPr>
      <t>月份預定作業項目</t>
    </r>
    <phoneticPr fontId="6" type="noConversion"/>
  </si>
  <si>
    <t>生推課工程變更管理</t>
    <phoneticPr fontId="1" type="noConversion"/>
  </si>
  <si>
    <t>工變申請List</t>
  </si>
  <si>
    <t>發行日</t>
  </si>
  <si>
    <t>一時/ 恒久</t>
    <phoneticPr fontId="6" type="noConversion"/>
  </si>
  <si>
    <t>變更內容</t>
  </si>
  <si>
    <t>未結案原因</t>
    <phoneticPr fontId="6" type="noConversion"/>
  </si>
  <si>
    <t>提出擔當</t>
  </si>
  <si>
    <t>狀況</t>
    <phoneticPr fontId="1" type="noConversion"/>
  </si>
  <si>
    <t>C5023023</t>
    <phoneticPr fontId="6" type="noConversion"/>
  </si>
  <si>
    <t>2023/6/2</t>
    <phoneticPr fontId="6" type="noConversion"/>
  </si>
  <si>
    <t>EF TOM0.2t薄板量產開始</t>
    <phoneticPr fontId="6" type="noConversion"/>
  </si>
  <si>
    <t>林嘉彬</t>
  </si>
  <si>
    <t>C5023024</t>
  </si>
  <si>
    <t>EF TOM0.15t薄板量產開始</t>
    <phoneticPr fontId="6" type="noConversion"/>
  </si>
  <si>
    <t>C5023031</t>
    <phoneticPr fontId="1" type="noConversion"/>
  </si>
  <si>
    <t>JF窯_T面泡識別表Gate(101,490)導入</t>
    <phoneticPr fontId="6" type="noConversion"/>
  </si>
  <si>
    <t>C5023039</t>
    <phoneticPr fontId="1" type="noConversion"/>
  </si>
  <si>
    <t>YF窯TOM delta 拡大運用</t>
  </si>
  <si>
    <t>C5023043</t>
    <phoneticPr fontId="1" type="noConversion"/>
  </si>
  <si>
    <t>YF/EF窯 TOM反射照明濾光片變更</t>
    <phoneticPr fontId="1" type="noConversion"/>
  </si>
  <si>
    <t>鄭東洋</t>
    <phoneticPr fontId="1" type="noConversion"/>
  </si>
  <si>
    <t>C5023045</t>
  </si>
  <si>
    <t>KGP-E紙(原春日紙)導入使用(ASCS向)</t>
    <phoneticPr fontId="6" type="noConversion"/>
  </si>
  <si>
    <t>黃炳銓</t>
    <phoneticPr fontId="1" type="noConversion"/>
  </si>
  <si>
    <t>C5023050</t>
  </si>
  <si>
    <t>EF窯_TOM 新構成PC切替工程</t>
    <phoneticPr fontId="6" type="noConversion"/>
  </si>
  <si>
    <t>C5023051</t>
  </si>
  <si>
    <t>各窯TOM 新 GATE＃111導入</t>
    <phoneticPr fontId="6" type="noConversion"/>
  </si>
  <si>
    <t>C5023001</t>
  </si>
  <si>
    <t>2023/1/6</t>
  </si>
  <si>
    <t>瓦楞紙供應商新增</t>
  </si>
  <si>
    <t>劉佳明</t>
    <phoneticPr fontId="1" type="noConversion"/>
  </si>
  <si>
    <t>CLOSS</t>
    <phoneticPr fontId="1" type="noConversion"/>
  </si>
  <si>
    <t>C5023016</t>
  </si>
  <si>
    <t>2023/4/27</t>
    <phoneticPr fontId="6" type="noConversion"/>
  </si>
  <si>
    <t>EF窯TOM 新規 GATE＃851＃852#853表GATE導入</t>
  </si>
  <si>
    <t>林嘉彬</t>
    <phoneticPr fontId="1" type="noConversion"/>
  </si>
  <si>
    <t>C5022053</t>
  </si>
  <si>
    <t>2022/8/31</t>
  </si>
  <si>
    <t>G61、K63、G64之PL型號使用</t>
    <phoneticPr fontId="1" type="noConversion"/>
  </si>
  <si>
    <t>謝坤翰</t>
  </si>
  <si>
    <t>C5023009</t>
  </si>
  <si>
    <t>2023/3/27</t>
    <phoneticPr fontId="6" type="noConversion"/>
  </si>
  <si>
    <t>C5022044</t>
  </si>
  <si>
    <t>KGP-E紙(原春日紙)導入使用(ADT向)</t>
    <phoneticPr fontId="1" type="noConversion"/>
  </si>
  <si>
    <t>黃炳銓</t>
  </si>
  <si>
    <t>C5022065</t>
  </si>
  <si>
    <t>支援人數</t>
    <phoneticPr fontId="71" type="noConversion"/>
  </si>
  <si>
    <t>4月</t>
    <phoneticPr fontId="71" type="noConversion"/>
  </si>
  <si>
    <t>5月</t>
    <phoneticPr fontId="71" type="noConversion"/>
  </si>
  <si>
    <t>6月</t>
    <phoneticPr fontId="71" type="noConversion"/>
  </si>
  <si>
    <t>7月</t>
  </si>
  <si>
    <t>8月</t>
    <phoneticPr fontId="71" type="noConversion"/>
  </si>
  <si>
    <t>9月</t>
    <phoneticPr fontId="71" type="noConversion"/>
  </si>
  <si>
    <t>10月</t>
    <phoneticPr fontId="71" type="noConversion"/>
  </si>
  <si>
    <t>YF D/O、EF薄板現場+水貼、CF三交代2組缺員支援</t>
    <phoneticPr fontId="1" type="noConversion"/>
  </si>
  <si>
    <t>￭出勤及編制</t>
  </si>
  <si>
    <t>週一</t>
  </si>
  <si>
    <t>週二</t>
  </si>
  <si>
    <t>週三</t>
  </si>
  <si>
    <t>週四</t>
  </si>
  <si>
    <t>週五</t>
  </si>
  <si>
    <t>週六</t>
  </si>
  <si>
    <t>週日</t>
  </si>
  <si>
    <t>板厚予定</t>
  </si>
  <si>
    <t>工事日</t>
    <phoneticPr fontId="31" type="noConversion"/>
  </si>
  <si>
    <r>
      <t>▼</t>
    </r>
    <r>
      <rPr>
        <sz val="10"/>
        <color rgb="FFFF0000"/>
        <rFont val="新細明體"/>
        <family val="2"/>
        <charset val="136"/>
      </rPr>
      <t>0.4t-&gt;</t>
    </r>
    <r>
      <rPr>
        <sz val="10"/>
        <color rgb="FFFF0000"/>
        <rFont val="MS PGothic"/>
        <family val="2"/>
        <charset val="128"/>
      </rPr>
      <t>0.</t>
    </r>
    <r>
      <rPr>
        <sz val="10"/>
        <color rgb="FFFF0000"/>
        <rFont val="新細明體"/>
        <family val="2"/>
        <charset val="136"/>
      </rPr>
      <t>2</t>
    </r>
    <r>
      <rPr>
        <sz val="10"/>
        <color rgb="FFFF0000"/>
        <rFont val="MS PGothic"/>
        <family val="2"/>
        <charset val="128"/>
      </rPr>
      <t>t JC</t>
    </r>
    <phoneticPr fontId="31" type="noConversion"/>
  </si>
  <si>
    <t>0.2t</t>
    <phoneticPr fontId="31" type="noConversion"/>
  </si>
  <si>
    <r>
      <t>▼</t>
    </r>
    <r>
      <rPr>
        <sz val="10"/>
        <color rgb="FFFF0000"/>
        <rFont val="新細明體"/>
        <family val="2"/>
        <charset val="136"/>
      </rPr>
      <t>0.2t-&gt;</t>
    </r>
    <r>
      <rPr>
        <sz val="10"/>
        <color rgb="FFFF0000"/>
        <rFont val="MS PGothic"/>
        <family val="2"/>
        <charset val="128"/>
      </rPr>
      <t>0.</t>
    </r>
    <r>
      <rPr>
        <sz val="10"/>
        <color rgb="FFFF0000"/>
        <rFont val="新細明體"/>
        <family val="2"/>
        <charset val="136"/>
      </rPr>
      <t>15</t>
    </r>
    <r>
      <rPr>
        <sz val="10"/>
        <color rgb="FFFF0000"/>
        <rFont val="MS PGothic"/>
        <family val="2"/>
        <charset val="128"/>
      </rPr>
      <t>t JC</t>
    </r>
    <phoneticPr fontId="31" type="noConversion"/>
  </si>
  <si>
    <t>0.15t</t>
    <phoneticPr fontId="31" type="noConversion"/>
  </si>
  <si>
    <r>
      <t>▼</t>
    </r>
    <r>
      <rPr>
        <sz val="10"/>
        <color rgb="FFFF0000"/>
        <rFont val="新細明體"/>
        <family val="2"/>
        <charset val="136"/>
      </rPr>
      <t>0.15t-&gt;</t>
    </r>
    <r>
      <rPr>
        <sz val="10"/>
        <color rgb="FFFF0000"/>
        <rFont val="MS PGothic"/>
        <family val="2"/>
        <charset val="128"/>
      </rPr>
      <t>0.</t>
    </r>
    <r>
      <rPr>
        <sz val="10"/>
        <color rgb="FFFF0000"/>
        <rFont val="新細明體"/>
        <family val="2"/>
        <charset val="136"/>
      </rPr>
      <t>3</t>
    </r>
    <r>
      <rPr>
        <sz val="10"/>
        <color rgb="FFFF0000"/>
        <rFont val="MS PGothic"/>
        <family val="2"/>
        <charset val="128"/>
      </rPr>
      <t>t JC</t>
    </r>
    <phoneticPr fontId="31" type="noConversion"/>
  </si>
  <si>
    <r>
      <t>0.</t>
    </r>
    <r>
      <rPr>
        <sz val="11"/>
        <color theme="1"/>
        <rFont val="新細明體"/>
        <family val="2"/>
        <charset val="136"/>
      </rPr>
      <t>3</t>
    </r>
    <r>
      <rPr>
        <sz val="11"/>
        <color theme="1"/>
        <rFont val="MS PGothic"/>
        <family val="2"/>
        <charset val="128"/>
      </rPr>
      <t>t</t>
    </r>
    <phoneticPr fontId="31" type="noConversion"/>
  </si>
  <si>
    <r>
      <t>▼</t>
    </r>
    <r>
      <rPr>
        <sz val="10"/>
        <color rgb="FFFF0000"/>
        <rFont val="新細明體"/>
        <family val="2"/>
        <charset val="136"/>
      </rPr>
      <t>0.3t-&gt;</t>
    </r>
    <r>
      <rPr>
        <sz val="10"/>
        <color rgb="FFFF0000"/>
        <rFont val="MS PGothic"/>
        <family val="2"/>
        <charset val="128"/>
      </rPr>
      <t>0.</t>
    </r>
    <r>
      <rPr>
        <sz val="10"/>
        <color rgb="FFFF0000"/>
        <rFont val="新細明體"/>
        <family val="2"/>
        <charset val="136"/>
      </rPr>
      <t>5</t>
    </r>
    <r>
      <rPr>
        <sz val="10"/>
        <color rgb="FFFF0000"/>
        <rFont val="MS PGothic"/>
        <family val="2"/>
        <charset val="128"/>
      </rPr>
      <t>t JC</t>
    </r>
    <phoneticPr fontId="31" type="noConversion"/>
  </si>
  <si>
    <t>0.5t</t>
    <phoneticPr fontId="31" type="noConversion"/>
  </si>
  <si>
    <t>1組</t>
  </si>
  <si>
    <t>中</t>
  </si>
  <si>
    <t>早</t>
  </si>
  <si>
    <t>夜</t>
  </si>
  <si>
    <t>2組</t>
  </si>
  <si>
    <t>3組</t>
  </si>
  <si>
    <t>4組</t>
  </si>
  <si>
    <t>李炳興</t>
    <phoneticPr fontId="31" type="noConversion"/>
  </si>
  <si>
    <t>08:00~20:00</t>
    <phoneticPr fontId="31" type="noConversion"/>
  </si>
  <si>
    <t>常日</t>
    <phoneticPr fontId="31" type="noConversion"/>
  </si>
  <si>
    <t>早班晚歸(4H)</t>
    <phoneticPr fontId="31" type="noConversion"/>
  </si>
  <si>
    <t>早班</t>
    <phoneticPr fontId="31" type="noConversion"/>
  </si>
  <si>
    <t>休</t>
  </si>
  <si>
    <r>
      <t>早班休出(</t>
    </r>
    <r>
      <rPr>
        <sz val="11"/>
        <color theme="1"/>
        <rFont val="細明體"/>
        <family val="2"/>
        <charset val="136"/>
      </rPr>
      <t>8</t>
    </r>
    <r>
      <rPr>
        <sz val="11"/>
        <color theme="1"/>
        <rFont val="MS PGothic"/>
        <family val="2"/>
        <charset val="128"/>
      </rPr>
      <t>H)</t>
    </r>
    <phoneticPr fontId="31" type="noConversion"/>
  </si>
  <si>
    <t>王俊淵</t>
    <phoneticPr fontId="31" type="noConversion"/>
  </si>
  <si>
    <t>鄭智謙</t>
    <phoneticPr fontId="31" type="noConversion"/>
  </si>
  <si>
    <t>12:00~00:00</t>
    <phoneticPr fontId="31" type="noConversion"/>
  </si>
  <si>
    <t>中班</t>
    <phoneticPr fontId="31" type="noConversion"/>
  </si>
  <si>
    <t>中班早出(4H)</t>
    <phoneticPr fontId="31" type="noConversion"/>
  </si>
  <si>
    <r>
      <t>中班休出(</t>
    </r>
    <r>
      <rPr>
        <sz val="11"/>
        <color theme="1"/>
        <rFont val="細明體"/>
        <family val="2"/>
        <charset val="136"/>
      </rPr>
      <t>8</t>
    </r>
    <r>
      <rPr>
        <sz val="11"/>
        <color theme="1"/>
        <rFont val="MS PGothic"/>
        <family val="2"/>
        <charset val="128"/>
      </rPr>
      <t>H)</t>
    </r>
    <phoneticPr fontId="31" type="noConversion"/>
  </si>
  <si>
    <r>
      <t>張富</t>
    </r>
    <r>
      <rPr>
        <sz val="11"/>
        <color theme="1"/>
        <rFont val="細明體"/>
        <family val="2"/>
        <charset val="136"/>
      </rPr>
      <t>羿</t>
    </r>
    <phoneticPr fontId="31" type="noConversion"/>
  </si>
  <si>
    <t>周寧威</t>
    <phoneticPr fontId="31" type="noConversion"/>
  </si>
  <si>
    <t>00:00~08:00</t>
    <phoneticPr fontId="31" type="noConversion"/>
  </si>
  <si>
    <t>夜班</t>
    <phoneticPr fontId="31" type="noConversion"/>
  </si>
  <si>
    <t>吳得禄</t>
    <phoneticPr fontId="31" type="noConversion"/>
  </si>
  <si>
    <t>￭水貼測定</t>
    <phoneticPr fontId="31" type="noConversion"/>
  </si>
  <si>
    <t>▼0.4t-&gt;0.2t JC</t>
  </si>
  <si>
    <t>0.2t</t>
  </si>
  <si>
    <t>▼0.2t-&gt;0.15t JC</t>
  </si>
  <si>
    <t>0.15t</t>
  </si>
  <si>
    <t>▼0.15t-&gt;0.3t JC</t>
  </si>
  <si>
    <t>0.3t</t>
  </si>
  <si>
    <t>▼0.3t-&gt;0.5t JC</t>
  </si>
  <si>
    <t>0.5t</t>
  </si>
  <si>
    <t>調動組別</t>
  </si>
  <si>
    <t>水貼測定員</t>
    <phoneticPr fontId="31" type="noConversion"/>
  </si>
  <si>
    <t>吳學典</t>
    <phoneticPr fontId="31" type="noConversion"/>
  </si>
  <si>
    <t>休</t>
    <phoneticPr fontId="31" type="noConversion"/>
  </si>
  <si>
    <t>送水貼樣本</t>
    <phoneticPr fontId="31" type="noConversion"/>
  </si>
  <si>
    <t>李家興</t>
    <phoneticPr fontId="31" type="noConversion"/>
  </si>
  <si>
    <t>張益誠</t>
    <phoneticPr fontId="31" type="noConversion"/>
  </si>
  <si>
    <t>何坤擇</t>
    <phoneticPr fontId="31" type="noConversion"/>
  </si>
  <si>
    <t>蔡宜君</t>
    <phoneticPr fontId="31" type="noConversion"/>
  </si>
  <si>
    <t>黃乙原</t>
    <phoneticPr fontId="31" type="noConversion"/>
  </si>
  <si>
    <t>廖展佑</t>
    <phoneticPr fontId="1" type="noConversion"/>
  </si>
  <si>
    <t>EF現場及水貼支援</t>
    <phoneticPr fontId="1" type="noConversion"/>
  </si>
  <si>
    <t>YF D/O支援 10/1~10/6</t>
    <phoneticPr fontId="1" type="noConversion"/>
  </si>
  <si>
    <t>合計</t>
    <phoneticPr fontId="1" type="noConversion"/>
  </si>
  <si>
    <t>EF TOM Delta自動判定工程變更、評價品採板</t>
    <phoneticPr fontId="1" type="noConversion"/>
  </si>
  <si>
    <t>因素品SV存在疑義，待技開進一步說明後日程另行通知。</t>
    <phoneticPr fontId="1" type="noConversion"/>
  </si>
  <si>
    <t>EF超薄板水貼WI流動支援</t>
    <phoneticPr fontId="1" type="noConversion"/>
  </si>
  <si>
    <t>2G推派1員支援三交代。(玻璃搬運)</t>
    <phoneticPr fontId="1" type="noConversion"/>
  </si>
  <si>
    <t>COLD Slimming切割支援</t>
    <phoneticPr fontId="1" type="noConversion"/>
  </si>
  <si>
    <t>KF窯TS錫玉混入欠点確認</t>
    <phoneticPr fontId="1" type="noConversion"/>
  </si>
  <si>
    <t>明年三交代長派人員輪替，股長階意願低，可能須以A階派遣對應。</t>
    <phoneticPr fontId="1" type="noConversion"/>
  </si>
  <si>
    <t>10/23切替完了，評價結果OK。</t>
    <phoneticPr fontId="1" type="noConversion"/>
  </si>
  <si>
    <t>CLOSE</t>
    <phoneticPr fontId="1" type="noConversion"/>
  </si>
  <si>
    <t>JF/KF研磨評價回饋OK，無異常檢出，工程變更結案。</t>
    <phoneticPr fontId="1" type="noConversion"/>
  </si>
  <si>
    <t>Delta自動判定正解率調查中，預計收集一個月後提出工程變更。</t>
    <phoneticPr fontId="1" type="noConversion"/>
  </si>
  <si>
    <t>EF TOM Delta自動判定工程変更、評価採板する</t>
    <phoneticPr fontId="1" type="noConversion"/>
  </si>
  <si>
    <t>デルタ自動判定の正解率を確認し、収集から 1 か月後に工程変更が提案予定。</t>
    <phoneticPr fontId="1" type="noConversion"/>
  </si>
  <si>
    <t>素品SVさんは懸念があり、技開が工程変更提案を行う前にさらなる説明を助けることをほしい。</t>
    <phoneticPr fontId="1" type="noConversion"/>
  </si>
  <si>
    <t>COLDスリミングの協力</t>
    <phoneticPr fontId="1" type="noConversion"/>
  </si>
  <si>
    <t>KF窯TS(錫玉)混入の欠点確認する</t>
    <phoneticPr fontId="1" type="noConversion"/>
  </si>
  <si>
    <r>
      <t>PF立上応援SV : 10/5 8</t>
    </r>
    <r>
      <rPr>
        <sz val="10"/>
        <color theme="1"/>
        <rFont val="新細明體"/>
        <family val="2"/>
        <charset val="136"/>
      </rPr>
      <t>名</t>
    </r>
    <r>
      <rPr>
        <sz val="10"/>
        <color theme="1"/>
        <rFont val="Meiryo UI"/>
        <family val="2"/>
      </rPr>
      <t xml:space="preserve"> </t>
    </r>
    <r>
      <rPr>
        <sz val="10"/>
        <color theme="1"/>
        <rFont val="新細明體"/>
        <family val="2"/>
        <charset val="136"/>
      </rPr>
      <t>応援開始、10/16 3名 応援開始</t>
    </r>
    <r>
      <rPr>
        <sz val="10"/>
        <color theme="1"/>
        <rFont val="Meiryo UI"/>
        <family val="2"/>
        <charset val="128"/>
      </rPr>
      <t xml:space="preserve"> 。</t>
    </r>
    <phoneticPr fontId="1" type="noConversion"/>
  </si>
  <si>
    <r>
      <t xml:space="preserve">5G Comment： </t>
    </r>
    <r>
      <rPr>
        <sz val="10"/>
        <color theme="1"/>
        <rFont val="新細明體"/>
        <family val="2"/>
        <charset val="136"/>
      </rPr>
      <t>無</t>
    </r>
    <phoneticPr fontId="1" type="noConversion"/>
  </si>
  <si>
    <t>支援中</t>
    <phoneticPr fontId="1" type="noConversion"/>
  </si>
  <si>
    <r>
      <t>応援</t>
    </r>
    <r>
      <rPr>
        <sz val="10"/>
        <color theme="1"/>
        <rFont val="細明體"/>
        <family val="2"/>
        <charset val="136"/>
      </rPr>
      <t>中。</t>
    </r>
    <phoneticPr fontId="1" type="noConversion"/>
  </si>
  <si>
    <t>YF 9/21~10/9 Wizuse切替期間にD/O監視作業応援</t>
  </si>
  <si>
    <t>AFK合紙移管品1910は評価完了。導入使用中。</t>
    <phoneticPr fontId="1" type="noConversion"/>
  </si>
  <si>
    <r>
      <t>②安全柵/TRF導入。資材査定OK、起業</t>
    </r>
    <r>
      <rPr>
        <sz val="10"/>
        <rFont val="新細明體"/>
        <family val="2"/>
        <charset val="136"/>
      </rPr>
      <t>申請</t>
    </r>
    <r>
      <rPr>
        <sz val="10"/>
        <rFont val="Meiryo UI"/>
        <family val="2"/>
        <charset val="128"/>
      </rPr>
      <t>中。</t>
    </r>
    <phoneticPr fontId="1" type="noConversion"/>
  </si>
  <si>
    <t>10月に工事日4回、定修2回。</t>
    <phoneticPr fontId="1" type="noConversion"/>
  </si>
  <si>
    <t>フォークリフトの技術評価及び体感活動は計4回実施。10月份全部完成。。</t>
    <phoneticPr fontId="1" type="noConversion"/>
  </si>
  <si>
    <t>①新耐切創手袋を導入した。775双発注＆8/28納品、11/E切替予定。</t>
    <phoneticPr fontId="1" type="noConversion"/>
  </si>
  <si>
    <t>EF薄板の生産がうまくいかず、作業員の負担が増大しているため、1Gでは安全検査を強化し、作業員への安全意識の喚起を行っている。</t>
    <phoneticPr fontId="1" type="noConversion"/>
  </si>
  <si>
    <t>1.EF薄板二回目生產，設備不具合項目は継続的に修正されます。</t>
    <phoneticPr fontId="1" type="noConversion"/>
  </si>
  <si>
    <t>2.EF AN Wizus生產前，R/B G6/G5.5改造実施している。</t>
    <phoneticPr fontId="1" type="noConversion"/>
  </si>
  <si>
    <t>1.EF薄板生產安定化設備改造及びAN Wizus生產前 R/B G6/G5.5改造実施している。</t>
    <phoneticPr fontId="1" type="noConversion"/>
  </si>
  <si>
    <t>2.EF薄板生產時TOM3光亮異常の対応，BOS 欠點混入異常原因の調査。</t>
    <phoneticPr fontId="1" type="noConversion"/>
  </si>
  <si>
    <t>堆高機術科評鑑及體感活動實施共4梯次，10月份全部完成。</t>
    <phoneticPr fontId="1" type="noConversion"/>
  </si>
  <si>
    <t>11/中</t>
    <phoneticPr fontId="1" type="noConversion"/>
  </si>
  <si>
    <t>設備異常横展開の対応</t>
    <phoneticPr fontId="1" type="noConversion"/>
  </si>
  <si>
    <t>各窯から一名ずつ異常対応を協力する。関連情報共有、改造横展開実施。</t>
  </si>
  <si>
    <t>EF薄板生產，現場応援、水貼測定応援。</t>
    <phoneticPr fontId="1" type="noConversion"/>
  </si>
  <si>
    <t>応援中</t>
    <phoneticPr fontId="1" type="noConversion"/>
  </si>
  <si>
    <t>準備中</t>
    <phoneticPr fontId="1" type="noConversion"/>
  </si>
  <si>
    <r>
      <t>CF</t>
    </r>
    <r>
      <rPr>
        <sz val="10"/>
        <rFont val="新細明體"/>
        <family val="2"/>
        <charset val="136"/>
      </rPr>
      <t>溫修</t>
    </r>
    <r>
      <rPr>
        <sz val="10"/>
        <rFont val="Meiryo UI"/>
        <family val="2"/>
        <charset val="128"/>
      </rPr>
      <t>前準備。</t>
    </r>
    <phoneticPr fontId="1" type="noConversion"/>
  </si>
  <si>
    <r>
      <t>3.CF</t>
    </r>
    <r>
      <rPr>
        <sz val="10"/>
        <color theme="1"/>
        <rFont val="新細明體"/>
        <family val="2"/>
        <charset val="136"/>
      </rPr>
      <t>溫修</t>
    </r>
    <r>
      <rPr>
        <sz val="10"/>
        <color theme="1"/>
        <rFont val="Meiryo UI"/>
        <family val="2"/>
        <charset val="128"/>
      </rPr>
      <t>前準備</t>
    </r>
    <phoneticPr fontId="1" type="noConversion"/>
  </si>
  <si>
    <t>3.CF溫修前の準備必ず実行してください。</t>
    <phoneticPr fontId="1" type="noConversion"/>
  </si>
  <si>
    <t>YF 2023 年 DO支援.xlsx</t>
  </si>
  <si>
    <r>
      <t xml:space="preserve">2023年 </t>
    </r>
    <r>
      <rPr>
        <b/>
        <sz val="18"/>
        <color theme="1"/>
        <rFont val="微軟正黑體"/>
        <family val="2"/>
        <charset val="136"/>
      </rPr>
      <t>11</t>
    </r>
    <r>
      <rPr>
        <b/>
        <sz val="18"/>
        <color theme="1"/>
        <rFont val="Meiryo UI"/>
        <family val="2"/>
        <charset val="128"/>
      </rPr>
      <t xml:space="preserve"> 月  生産推進課月報</t>
    </r>
    <phoneticPr fontId="1" type="noConversion"/>
  </si>
  <si>
    <t>10月 副資材(包裝材)費用: 1069K C/D: -228 K</t>
    <phoneticPr fontId="1" type="noConversion"/>
  </si>
  <si>
    <t>補助材(カッター)費用 : 775K  C/D: -106 K</t>
    <phoneticPr fontId="1" type="noConversion"/>
  </si>
  <si>
    <r>
      <t xml:space="preserve"> (5G) 20</t>
    </r>
    <r>
      <rPr>
        <sz val="18"/>
        <color rgb="FF000000"/>
        <rFont val="MS PGothic"/>
        <family val="2"/>
        <charset val="128"/>
      </rPr>
      <t>23</t>
    </r>
    <r>
      <rPr>
        <sz val="18"/>
        <color indexed="8"/>
        <rFont val="MS PGothic"/>
        <family val="2"/>
        <charset val="128"/>
      </rPr>
      <t>年</t>
    </r>
    <r>
      <rPr>
        <sz val="18"/>
        <color rgb="FF000000"/>
        <rFont val="微軟正黑體"/>
        <family val="2"/>
        <charset val="136"/>
      </rPr>
      <t>11</t>
    </r>
    <r>
      <rPr>
        <sz val="18"/>
        <color indexed="8"/>
        <rFont val="MS PGothic"/>
        <family val="2"/>
        <charset val="128"/>
      </rPr>
      <t xml:space="preserve">月  素板生産推進課月報           　　　　　　　　　　　　　　　                 </t>
    </r>
    <phoneticPr fontId="4"/>
  </si>
  <si>
    <t>2023年 11 月  生産推進課月報</t>
    <phoneticPr fontId="1" type="noConversion"/>
  </si>
  <si>
    <t>恆久</t>
    <phoneticPr fontId="1" type="noConversion"/>
  </si>
  <si>
    <t>素板保管期間延長180日→365日(YAP2紙)</t>
  </si>
  <si>
    <t>G11 PL捆包用抗靜電膜厚度/顏色變更(手前側)</t>
  </si>
  <si>
    <t>YAP2紙電著力改善品</t>
  </si>
  <si>
    <t>32. G4~G6用三合板除蟲劑噴灑作業實施推進</t>
    <phoneticPr fontId="1" type="noConversion"/>
  </si>
  <si>
    <t>33. EF薄板切折安定調整/水貼測定支援10/23-11/7</t>
    <phoneticPr fontId="1" type="noConversion"/>
  </si>
  <si>
    <t>34. 捆包poly sheet尺寸最適化(costdown導向)</t>
    <phoneticPr fontId="1" type="noConversion"/>
  </si>
  <si>
    <t>35. YF-0.4t SHP slimming樣品切出追加3回作業</t>
    <phoneticPr fontId="1" type="noConversion"/>
  </si>
  <si>
    <t>3. YAP2紙 5月抄造評價-T刮傷有 後續對應處置</t>
    <phoneticPr fontId="1" type="noConversion"/>
  </si>
  <si>
    <t>36. EF Wizsu切替 O/F放流監視支援11/11-11/25</t>
    <phoneticPr fontId="1" type="noConversion"/>
  </si>
  <si>
    <t>6. G11用3006mm YAP2-電着力改善品の評価</t>
    <phoneticPr fontId="1" type="noConversion"/>
  </si>
  <si>
    <t>7. 本設計開依賴MPM紙(旧KHP社)做研磨側評價</t>
    <phoneticPr fontId="1" type="noConversion"/>
  </si>
  <si>
    <t>8. 長滯品管理期限延長推進</t>
    <phoneticPr fontId="1" type="noConversion"/>
  </si>
  <si>
    <t>9. Y/C/EF窯 Wizsu Slimming Sample評價追加切出對應</t>
    <phoneticPr fontId="1" type="noConversion"/>
  </si>
  <si>
    <t>37. 高砂 合紙在庫ListとADT移管受入確認/評價</t>
    <phoneticPr fontId="1" type="noConversion"/>
  </si>
  <si>
    <t xml:space="preserve"> (1G) 2023年11月  素板生産推進課月報           　　　　　　　　　　　　　　　                 </t>
    <phoneticPr fontId="4"/>
  </si>
  <si>
    <t>11月份設備異常情報共有聯絡 【確認濟】：</t>
    <phoneticPr fontId="1" type="noConversion"/>
  </si>
  <si>
    <t>KF 1BR GSD（東通製）LED頻閃光量異常欠板</t>
    <phoneticPr fontId="1" type="noConversion"/>
  </si>
  <si>
    <t>*11/15 最終板異常報告書聯絡</t>
    <phoneticPr fontId="1" type="noConversion"/>
  </si>
  <si>
    <t>各窯起業/審查中</t>
    <phoneticPr fontId="1" type="noConversion"/>
  </si>
  <si>
    <t>2.橫切機BUR(不使用)機制改造橫展開。</t>
    <phoneticPr fontId="1" type="noConversion"/>
  </si>
  <si>
    <t>完成</t>
    <phoneticPr fontId="1" type="noConversion"/>
  </si>
  <si>
    <t>3.CF COLD 2組缺員支援 10/18-11/18</t>
    <phoneticPr fontId="1" type="noConversion"/>
  </si>
  <si>
    <t>5.EF 1BR 7P G6採板樣式改造</t>
    <phoneticPr fontId="1" type="noConversion"/>
  </si>
  <si>
    <t>1.EF 7P 採板樣式改造後板流測試</t>
    <phoneticPr fontId="1" type="noConversion"/>
  </si>
  <si>
    <t>2.EF G8.6採板流動測試</t>
    <phoneticPr fontId="1" type="noConversion"/>
  </si>
  <si>
    <t>3.CF 溫修協力</t>
    <phoneticPr fontId="1" type="noConversion"/>
  </si>
  <si>
    <t>CF COLD 2組缺員支援</t>
  </si>
  <si>
    <t>EF D/O放流監視支援</t>
    <phoneticPr fontId="1" type="noConversion"/>
  </si>
  <si>
    <t>4.EF D/O放流監視支援 10/11-12/4</t>
    <phoneticPr fontId="1" type="noConversion"/>
  </si>
  <si>
    <t>EF 1BR 7P G6採板樣式改造</t>
    <phoneticPr fontId="1" type="noConversion"/>
  </si>
  <si>
    <t>12/中</t>
    <phoneticPr fontId="1" type="noConversion"/>
  </si>
  <si>
    <t>工事日改造中</t>
    <phoneticPr fontId="1" type="noConversion"/>
  </si>
  <si>
    <r>
      <t xml:space="preserve"> (4G-</t>
    </r>
    <r>
      <rPr>
        <sz val="18"/>
        <color rgb="FF000000"/>
        <rFont val="Microsoft JhengHei Light"/>
        <family val="2"/>
        <charset val="136"/>
      </rPr>
      <t>專案</t>
    </r>
    <r>
      <rPr>
        <sz val="18"/>
        <color indexed="8"/>
        <rFont val="Microsoft JhengHei Light"/>
        <family val="2"/>
        <charset val="136"/>
      </rPr>
      <t>) 20</t>
    </r>
    <r>
      <rPr>
        <sz val="18"/>
        <color rgb="FF000000"/>
        <rFont val="Microsoft JhengHei Light"/>
        <family val="2"/>
        <charset val="136"/>
      </rPr>
      <t>23</t>
    </r>
    <r>
      <rPr>
        <sz val="18"/>
        <color indexed="8"/>
        <rFont val="Microsoft JhengHei Light"/>
        <family val="2"/>
        <charset val="136"/>
      </rPr>
      <t>年</t>
    </r>
    <r>
      <rPr>
        <sz val="18"/>
        <color rgb="FF000000"/>
        <rFont val="Microsoft JhengHei Light"/>
        <family val="2"/>
        <charset val="136"/>
      </rPr>
      <t>11</t>
    </r>
    <r>
      <rPr>
        <sz val="18"/>
        <color indexed="8"/>
        <rFont val="Microsoft JhengHei Light"/>
        <family val="2"/>
        <charset val="136"/>
      </rPr>
      <t xml:space="preserve">月  素板生産推進課月報           　　　　　　　　　　　　　　　                 </t>
    </r>
    <phoneticPr fontId="4"/>
  </si>
  <si>
    <t>完成</t>
    <phoneticPr fontId="1" type="noConversion"/>
  </si>
  <si>
    <t>2. YF G3.5採板流動測試 (7/20~21)</t>
    <phoneticPr fontId="1" type="noConversion"/>
  </si>
  <si>
    <t>3. YF 薄板水貼作業&amp;DO放流作業支援 (9/21-10/9)</t>
    <phoneticPr fontId="1" type="noConversion"/>
  </si>
  <si>
    <t>1. YF 第7回薄板水貼作業支援 (7/3~7/14)</t>
    <phoneticPr fontId="1" type="noConversion"/>
  </si>
  <si>
    <t>4. EF 0.3t~0.15t薄板採板問題點對應</t>
    <phoneticPr fontId="1" type="noConversion"/>
  </si>
  <si>
    <t>5. EF薄板切折安定調整/水貼測定支援 (10/23-11/11)</t>
    <phoneticPr fontId="1" type="noConversion"/>
  </si>
  <si>
    <t>YF 2POS P詰機動力異常</t>
  </si>
  <si>
    <t>JF  2Br  採板C/V異常停止</t>
  </si>
  <si>
    <t>OFF NO4 X切機活動線槽斷裂異常</t>
  </si>
  <si>
    <r>
      <t>第5G</t>
    </r>
    <r>
      <rPr>
        <b/>
        <sz val="10"/>
        <color theme="1"/>
        <rFont val="微軟正黑體"/>
        <family val="2"/>
        <charset val="136"/>
      </rPr>
      <t>：</t>
    </r>
    <phoneticPr fontId="1" type="noConversion"/>
  </si>
  <si>
    <r>
      <rPr>
        <sz val="10"/>
        <color theme="1"/>
        <rFont val="微軟正黑體"/>
        <family val="2"/>
        <charset val="136"/>
      </rPr>
      <t>4G專案：</t>
    </r>
    <r>
      <rPr>
        <sz val="10"/>
        <color rgb="FF0000FF"/>
        <rFont val="微軟正黑體"/>
        <family val="2"/>
        <charset val="136"/>
      </rPr>
      <t>EF 薄板對應及水貼支援結束、各課非定常作業支援中、EF 1BR 7P G6採板樣式改造推進、CF 溫修前準備</t>
    </r>
    <phoneticPr fontId="1" type="noConversion"/>
  </si>
  <si>
    <t>對應持續</t>
    <phoneticPr fontId="1" type="noConversion"/>
  </si>
  <si>
    <t>10. MPM新合紙導入</t>
    <phoneticPr fontId="1" type="noConversion"/>
  </si>
  <si>
    <t>①11月份工事日安全巡檢 4 回、定修安全巡檢 2 回。</t>
    <phoneticPr fontId="1" type="noConversion"/>
  </si>
  <si>
    <t>特殊工事安全管理協力(CF溫修安全KY教育及巡檢)</t>
    <phoneticPr fontId="1" type="noConversion"/>
  </si>
  <si>
    <t>②11月份CF溫修作業前安全教育實施濟(11/14~11/21包含常日及三交代共6梯次)</t>
    <phoneticPr fontId="1" type="noConversion"/>
  </si>
  <si>
    <t>11/1 自動檢查計畫實施濟-檢查項目包含個人防護具/電動拖板車外充機以及貨車</t>
    <phoneticPr fontId="6" type="noConversion"/>
  </si>
  <si>
    <t>BNF教育及演練</t>
    <phoneticPr fontId="1" type="noConversion"/>
  </si>
  <si>
    <t>②</t>
    <phoneticPr fontId="1" type="noConversion"/>
  </si>
  <si>
    <t xml:space="preserve">11/22 BNF教育及演練活動籌備濟 </t>
    <phoneticPr fontId="6" type="noConversion"/>
  </si>
  <si>
    <t>11/30 課內4RKYT &amp; 危險體感道場教育第2梯次教育課程排定濟</t>
    <phoneticPr fontId="6" type="noConversion"/>
  </si>
  <si>
    <t>危險預判及改善提案</t>
    <phoneticPr fontId="1" type="noConversion"/>
  </si>
  <si>
    <t>11/30 危險預判紀錄表單提出3件濟</t>
    <phoneticPr fontId="1" type="noConversion"/>
  </si>
  <si>
    <t>11/21 安全主題教育資料以及安全宣導影片編成</t>
    <phoneticPr fontId="1" type="noConversion"/>
  </si>
  <si>
    <t>11/22 BNF及MENTOR情境教育宣導教育資料作成</t>
    <phoneticPr fontId="1" type="noConversion"/>
  </si>
  <si>
    <t>11/21 FL碰撞狀況調查各窯進度確認濟</t>
    <phoneticPr fontId="1" type="noConversion"/>
  </si>
  <si>
    <t>11/28 安全教育資料再審視及進度資料作成濟</t>
    <phoneticPr fontId="1" type="noConversion"/>
  </si>
  <si>
    <t>窯區環測資料整理及進度確認</t>
    <phoneticPr fontId="1" type="noConversion"/>
  </si>
  <si>
    <t>11/25 窯區環測資料整理及進度確認濟(EF 測定待&amp;其餘窯別實施濟)</t>
    <phoneticPr fontId="1" type="noConversion"/>
  </si>
  <si>
    <t>10/27 10月份課安會議實施濟</t>
    <phoneticPr fontId="6" type="noConversion"/>
  </si>
  <si>
    <t xml:space="preserve">11/14 14K巡檢實施濟 &amp; 11/22 50K管理審查教育濟 &amp; 11/23 45K巡檢實施濟 </t>
    <phoneticPr fontId="6" type="noConversion"/>
  </si>
  <si>
    <t>11/3 CSR安全交流會實施濟</t>
    <phoneticPr fontId="6" type="noConversion"/>
  </si>
  <si>
    <t>11/24 COLD TAS 安全溝通交流會議實施濟</t>
    <phoneticPr fontId="6" type="noConversion"/>
  </si>
  <si>
    <t>11/3 事例情報宣導 7/21 YTC型板冷卻槽下小火事故報告書</t>
  </si>
  <si>
    <t>11/4 事例情報宣導 11/1 ADCH 作業姿勢不當致腰傷災害速報</t>
  </si>
  <si>
    <t>11/7 事例情報宣導 11/1 AMMA 右頰切創傷災害速報</t>
  </si>
  <si>
    <t>11/9 事例情報宣導 11/6 AAETW夾傷災害不休業</t>
  </si>
  <si>
    <t>11/9 事例情報宣導 11/3 ATGT 有害物進入右眼灼傷微傷預估</t>
  </si>
  <si>
    <t>11/13 事例情報宣導8/25 基板加工課合紙壓縮機操作時手部夾傷BNF</t>
  </si>
  <si>
    <t>11/15 事例情報宣導8/25比利時工廠手部捲入切斷重大災害</t>
  </si>
  <si>
    <t>11/21 事例情報宣導8/7 AEUS人員疑似踩到鞋帶跌倒災害報告</t>
  </si>
  <si>
    <t>11/22 事例情報宣導7/2 高砂工廠作業時發生急性腰痛休業災害</t>
  </si>
  <si>
    <t>11/16 OF窯窺視窗煉瓦落下起火事故對策展開-煉瓦盛接盤共54枚-到貨濟/設置待</t>
  </si>
  <si>
    <t>11/16 手套切替進度調查確認濟(素四切替待.其他窯切替濟)</t>
  </si>
  <si>
    <t>耐熱手套評估導入</t>
    <phoneticPr fontId="6" type="noConversion"/>
  </si>
  <si>
    <t>11/30 AGC災害事故履歷資料庫新增3件(11/14 比利時手部捲入重大災害..等 )</t>
  </si>
  <si>
    <t>他單位作業支援</t>
    <phoneticPr fontId="6" type="noConversion"/>
  </si>
  <si>
    <t>11/1~11/10 EF薄板水貼測定支援協力.共10日總計10人次</t>
  </si>
  <si>
    <t>11/11~11/30  EF 原料切替O/L監視支援協力共19日總計20人次</t>
  </si>
  <si>
    <t>11/2~11/23  SLIMMING取樣切割作業支援共6回總計10人次</t>
  </si>
  <si>
    <t>＊生推課危險體感道場及教育4RKYT教育</t>
  </si>
  <si>
    <t>OF窯窺視窗煉瓦落下起火事故對策展開-煉瓦盛接盤54枚到貨濟/各窯橫展開設置進度持續確認中</t>
  </si>
  <si>
    <t>11/24 CF溫修工事開始,進行溫修相關安全管理活動運作籌備及實施</t>
    <phoneticPr fontId="1" type="noConversion"/>
  </si>
  <si>
    <t>11月 副資材(包裝材)費用 : 1041K C/D : -200 K</t>
    <phoneticPr fontId="1" type="noConversion"/>
  </si>
  <si>
    <t>補助材(切刀)費用 : 606K  C/D : 62 K</t>
    <phoneticPr fontId="1" type="noConversion"/>
  </si>
  <si>
    <t>EF薄板切折安定調整/水貼測定支援10/23-11/7</t>
    <phoneticPr fontId="1" type="noConversion"/>
  </si>
  <si>
    <t>11月</t>
  </si>
  <si>
    <t>11月</t>
    <phoneticPr fontId="1" type="noConversion"/>
  </si>
  <si>
    <t>EF切折安定</t>
    <phoneticPr fontId="1" type="noConversion"/>
  </si>
  <si>
    <t>3+N17:W17</t>
    <phoneticPr fontId="1" type="noConversion"/>
  </si>
  <si>
    <t>貼支援</t>
  </si>
  <si>
    <t>CF 2組支援(禮安) 10/14~11/18</t>
    <phoneticPr fontId="1" type="noConversion"/>
  </si>
  <si>
    <t>EF D/O</t>
    <phoneticPr fontId="1" type="noConversion"/>
  </si>
  <si>
    <t>小計</t>
    <phoneticPr fontId="1" type="noConversion"/>
  </si>
  <si>
    <t>得祿-常日支援</t>
    <phoneticPr fontId="1" type="noConversion"/>
  </si>
  <si>
    <t>12月</t>
  </si>
  <si>
    <t>C5023059</t>
  </si>
  <si>
    <t>C5023060</t>
  </si>
  <si>
    <t>C5023061</t>
  </si>
  <si>
    <t>C5023065</t>
  </si>
  <si>
    <t>C5023066</t>
  </si>
  <si>
    <t>C5023068</t>
  </si>
  <si>
    <t>C5023069</t>
  </si>
  <si>
    <t>各窯TOM 新 GATE＃128＃129導入</t>
  </si>
  <si>
    <t>各窯TOM 新規 GATE＃851＃852#853表GATE導入</t>
  </si>
  <si>
    <t>JF窯&amp;KF窯TOM　Delta 拡大運用</t>
  </si>
  <si>
    <t>Kirari-TT-D紙導入使用</t>
  </si>
  <si>
    <t>早會事例情報宣導提醒(共9回)</t>
    <phoneticPr fontId="1" type="noConversion"/>
  </si>
  <si>
    <t>12月份預定作業項目</t>
    <phoneticPr fontId="1" type="noConversion"/>
  </si>
  <si>
    <t>● 11月份CF溫修作業前安全教育實施濟(11/14~11/21包含常日及三交代共6梯次)</t>
    <phoneticPr fontId="1" type="noConversion"/>
  </si>
  <si>
    <t>● 11/24 CF溫修工事開始,進行溫修相關安全管理活動運作籌備及實施。溫修期間 1G 協力每日進行安全巡檢、KY( 回/2周 )、盜難監視。</t>
    <phoneticPr fontId="1" type="noConversion"/>
  </si>
  <si>
    <r>
      <t>各課安全強化活動依賴(工事/定修/</t>
    </r>
    <r>
      <rPr>
        <sz val="10"/>
        <color rgb="FF0000FF"/>
        <rFont val="微軟正黑體"/>
        <family val="2"/>
        <charset val="136"/>
      </rPr>
      <t>CF溫修安全KY教育及巡檢</t>
    </r>
    <r>
      <rPr>
        <sz val="10"/>
        <color theme="1"/>
        <rFont val="微軟正黑體"/>
        <family val="2"/>
        <charset val="136"/>
      </rPr>
      <t>)</t>
    </r>
    <phoneticPr fontId="1" type="noConversion"/>
  </si>
  <si>
    <t>部內自主安全活動</t>
    <phoneticPr fontId="1" type="noConversion"/>
  </si>
  <si>
    <t>CF溫修相關</t>
    <phoneticPr fontId="1" type="noConversion"/>
  </si>
  <si>
    <t>11月份工事日 4 回，定修 2 回。</t>
    <phoneticPr fontId="1" type="noConversion"/>
  </si>
  <si>
    <r>
      <t xml:space="preserve">②事例橫展開調查對應 </t>
    </r>
    <r>
      <rPr>
        <sz val="10"/>
        <color rgb="FF0000FF"/>
        <rFont val="微軟正黑體"/>
        <family val="2"/>
        <charset val="136"/>
      </rPr>
      <t>1件</t>
    </r>
    <phoneticPr fontId="1" type="noConversion"/>
  </si>
  <si>
    <r>
      <t xml:space="preserve">①事例情報宣導提醒 </t>
    </r>
    <r>
      <rPr>
        <sz val="10"/>
        <color rgb="FF0000FF"/>
        <rFont val="微軟正黑體"/>
        <family val="2"/>
        <charset val="136"/>
      </rPr>
      <t>9件</t>
    </r>
    <phoneticPr fontId="1" type="noConversion"/>
  </si>
  <si>
    <r>
      <t>①新防割手套導入：</t>
    </r>
    <r>
      <rPr>
        <sz val="10"/>
        <color rgb="FF0000FF"/>
        <rFont val="微軟正黑體"/>
        <family val="2"/>
        <charset val="136"/>
      </rPr>
      <t>素四切替待(12月/E前)、其他課別切替濟</t>
    </r>
    <phoneticPr fontId="1" type="noConversion"/>
  </si>
  <si>
    <t>11/30 各窯BATH SEAL作業現場第二回測試及回饋紀錄資料彙整濟</t>
    <phoneticPr fontId="1" type="noConversion"/>
  </si>
  <si>
    <t>②防炎手套測試：11/E各窯BATH SEAL第二回測試回饋紀錄資料彙整濟</t>
    <phoneticPr fontId="1" type="noConversion"/>
  </si>
  <si>
    <t>②溫修工事安全相關協力</t>
    <phoneticPr fontId="1" type="noConversion"/>
  </si>
  <si>
    <t>安全教育體制建構</t>
    <phoneticPr fontId="1" type="noConversion"/>
  </si>
  <si>
    <t>FL碰撞預防活動實施濟。安全教育體制建構</t>
    <phoneticPr fontId="1" type="noConversion"/>
  </si>
  <si>
    <t>1. 溫修DRAPE製作</t>
    <phoneticPr fontId="1" type="noConversion"/>
  </si>
  <si>
    <t>2. 溫修保溫材製作</t>
    <phoneticPr fontId="1" type="noConversion"/>
  </si>
  <si>
    <t>2. 11/24素地切替 11/25採版停止</t>
    <phoneticPr fontId="1" type="noConversion"/>
  </si>
  <si>
    <t>3. CF EF工事日支援</t>
    <phoneticPr fontId="1" type="noConversion"/>
  </si>
  <si>
    <t xml:space="preserve">    OPEN LEHR碎玻璃掃除)</t>
    <phoneticPr fontId="1" type="noConversion"/>
  </si>
  <si>
    <t>4. CF大迫掃除支援</t>
    <phoneticPr fontId="1" type="noConversion"/>
  </si>
  <si>
    <t>1. CF投入口集塵FAN運轉準備</t>
    <phoneticPr fontId="1" type="noConversion"/>
  </si>
  <si>
    <t>2. CF Throat Unit更換準備</t>
    <phoneticPr fontId="1" type="noConversion"/>
  </si>
  <si>
    <t>3. CF投入機拔出準備</t>
    <phoneticPr fontId="1" type="noConversion"/>
  </si>
  <si>
    <t>1. CF溫修貴金屬受入(拆箱確認/清潔/對芯)</t>
    <phoneticPr fontId="1" type="noConversion"/>
  </si>
  <si>
    <t>2024年
1月4日</t>
    <phoneticPr fontId="1" type="noConversion"/>
  </si>
  <si>
    <t>①溫修前安全教育實施濟</t>
    <phoneticPr fontId="1" type="noConversion"/>
  </si>
  <si>
    <t>第一階段採舊方式初判,第二階段將三畫像融合後再次判斷.</t>
    <phoneticPr fontId="1" type="noConversion"/>
  </si>
  <si>
    <r>
      <t xml:space="preserve"> (2G) 20</t>
    </r>
    <r>
      <rPr>
        <sz val="18"/>
        <color rgb="FF000000"/>
        <rFont val="微軟正黑體"/>
        <family val="2"/>
        <charset val="136"/>
      </rPr>
      <t xml:space="preserve">23年 11月  素板生産推進課月報           　　　　　　　　　　　　　　　                 </t>
    </r>
    <phoneticPr fontId="4"/>
  </si>
  <si>
    <t>1. YF/EF TOM反射濾光材的交換</t>
    <phoneticPr fontId="1" type="noConversion"/>
  </si>
  <si>
    <t>5. EF TOM新構成系統切替</t>
    <phoneticPr fontId="1" type="noConversion"/>
  </si>
  <si>
    <t>7.YF TOM Delta 拡大運用工程變更</t>
    <phoneticPr fontId="1" type="noConversion"/>
  </si>
  <si>
    <t>8.YF/EF TOM反射濾光材的交換</t>
    <phoneticPr fontId="1" type="noConversion"/>
  </si>
  <si>
    <t>9.各窯TOM GATE新規#111 表GATE導入</t>
    <phoneticPr fontId="1" type="noConversion"/>
  </si>
  <si>
    <t>10.各窯TOM新規GATE＃851＃852#853表GATE導入</t>
    <phoneticPr fontId="1" type="noConversion"/>
  </si>
  <si>
    <t>2. TAS精査機レンズ倍率一致化。</t>
    <phoneticPr fontId="1" type="noConversion"/>
  </si>
  <si>
    <t>11.各窯TOM新規GATE＃128,129表GATE導入</t>
    <phoneticPr fontId="1" type="noConversion"/>
  </si>
  <si>
    <t>12.JF窯とKF窯TOM3 Deltaの運用範囲拡大</t>
    <phoneticPr fontId="1" type="noConversion"/>
  </si>
  <si>
    <t>4.步留提升及品質對應</t>
    <phoneticPr fontId="1" type="noConversion"/>
  </si>
  <si>
    <t>4.1JF窯とKF窯TOM3 Deltaの運用範囲拡大</t>
    <phoneticPr fontId="1" type="noConversion"/>
  </si>
  <si>
    <t>5.窯目視欠點自動判定開發(AI)</t>
    <phoneticPr fontId="1" type="noConversion"/>
  </si>
  <si>
    <t>最終目標是利用AI將TOM欠點進行16種的分類,目前已經完成16類AI學習,</t>
    <phoneticPr fontId="1" type="noConversion"/>
  </si>
  <si>
    <t>測試後,有互相排斥現象,程式需要分拆,目前測試中.</t>
    <phoneticPr fontId="1" type="noConversion"/>
  </si>
  <si>
    <t>AI MODE仍使用舊有YOLO V4,因單次只能學習一種畫像,較不符合TOM需求,</t>
    <phoneticPr fontId="1" type="noConversion"/>
  </si>
  <si>
    <t>目前與雲科大老師合作,開發TOM專屬的AI MODE以加快AI訓練及執行時間.</t>
    <phoneticPr fontId="1" type="noConversion"/>
  </si>
  <si>
    <t>→因舊方式正解率偏低(50%),11月會議決議採用兩階段判定,</t>
    <phoneticPr fontId="1" type="noConversion"/>
  </si>
  <si>
    <t>5. YF/EF窯TOM反射濾光片更換</t>
    <phoneticPr fontId="1" type="noConversion"/>
  </si>
  <si>
    <t>6. JF/KF窯精查教育資料做成及精查員持續教育</t>
    <phoneticPr fontId="1" type="noConversion"/>
  </si>
  <si>
    <t>YF 窯TOM Delta 拡大運用</t>
    <phoneticPr fontId="1" type="noConversion"/>
  </si>
  <si>
    <t xml:space="preserve">      提供情報讓KF HOT對策錫玉欠點,近期已經恢復一般水準</t>
    <phoneticPr fontId="1" type="noConversion"/>
  </si>
  <si>
    <t>4.2  ADCA  QA回饋KF窯309GATE錫玉無法去除,協力調查錫玉分布</t>
    <phoneticPr fontId="1" type="noConversion"/>
  </si>
  <si>
    <t xml:space="preserve">    預計12/5進行工程變更說會。</t>
    <phoneticPr fontId="1" type="noConversion"/>
  </si>
  <si>
    <t xml:space="preserve">   8月:教育後,目前JF/KF精查BOS正解率由50%--&gt;80%</t>
    <phoneticPr fontId="1" type="noConversion"/>
  </si>
  <si>
    <t xml:space="preserve">   9月:定期正解率調查持續追蹤狀況.</t>
    <phoneticPr fontId="1" type="noConversion"/>
  </si>
  <si>
    <t>12月份預定作業項目</t>
    <phoneticPr fontId="6" type="noConversion"/>
  </si>
  <si>
    <t xml:space="preserve"> (4G-機動組) 2023年11月  素板生産推進課月報           　　　　　　　　　　　　　　　                 </t>
    <phoneticPr fontId="4"/>
  </si>
  <si>
    <t>2. 11/20 開始U系築爐室前作業準備(敷築爐、貴金屬設置、對芯)</t>
    <phoneticPr fontId="1" type="noConversion"/>
  </si>
  <si>
    <t>3. 11/24 溫修作業陸續進行(STIRRER拔除、J管水盒拆除、U系風管移除…)</t>
    <phoneticPr fontId="1" type="noConversion"/>
  </si>
  <si>
    <t>3. 11/24 溫修作業陸續進行(A/R BATH OUT、中二階錫掃除、</t>
    <phoneticPr fontId="1" type="noConversion"/>
  </si>
  <si>
    <t>□□月份預定作業項目</t>
    <phoneticPr fontId="6" type="noConversion"/>
  </si>
  <si>
    <r>
      <t xml:space="preserve"> (3G) 20</t>
    </r>
    <r>
      <rPr>
        <sz val="18"/>
        <color rgb="FF000000"/>
        <rFont val="微軟正黑體"/>
        <family val="2"/>
        <charset val="136"/>
      </rPr>
      <t>23</t>
    </r>
    <r>
      <rPr>
        <sz val="18"/>
        <color indexed="8"/>
        <rFont val="微軟正黑體"/>
        <family val="2"/>
        <charset val="136"/>
      </rPr>
      <t>年</t>
    </r>
    <r>
      <rPr>
        <sz val="18"/>
        <color rgb="FF000000"/>
        <rFont val="微軟正黑體"/>
        <family val="2"/>
        <charset val="136"/>
      </rPr>
      <t>11</t>
    </r>
    <r>
      <rPr>
        <sz val="18"/>
        <color indexed="8"/>
        <rFont val="微軟正黑體"/>
        <family val="2"/>
        <charset val="136"/>
      </rPr>
      <t xml:space="preserve">月  素板生産推進課月報           　　　　　　　　　　　　　　　                 </t>
    </r>
    <phoneticPr fontId="4"/>
  </si>
  <si>
    <t>4. 捆包副資材回收率提升</t>
  </si>
  <si>
    <t>7. DNV外稽及内部監査
部內相關資訊揭示、橫展開及對策確認</t>
    <phoneticPr fontId="1" type="noConversion"/>
  </si>
  <si>
    <t>10. CF窯平坦度RF值不良評價，SHP slimming樣本切出協力</t>
    <phoneticPr fontId="1" type="noConversion"/>
  </si>
  <si>
    <t>11. EDGE Barcode列印檔案備份</t>
    <phoneticPr fontId="1" type="noConversion"/>
  </si>
  <si>
    <t>2. ADT內平板紙加工評估</t>
  </si>
  <si>
    <t xml:space="preserve">      接續要推行將水銀燈→LED燈，變更前調查推進。</t>
    <phoneticPr fontId="1" type="noConversion"/>
  </si>
  <si>
    <t>17. G61及K63 PL使用之工變完成，相關捆包仕樣書/基準書文書改版更新完成</t>
    <phoneticPr fontId="1" type="noConversion"/>
  </si>
  <si>
    <t>19. A50裝載G5 0.2T以下捆包仕樣書PP帶變更暫定版製作</t>
    <phoneticPr fontId="1" type="noConversion"/>
  </si>
  <si>
    <t>25 *56D裝載G5玻璃之捆包仕樣書及基準書改版</t>
    <phoneticPr fontId="1" type="noConversion"/>
  </si>
  <si>
    <t>3. 品質相關作業的作業標準書、記錄表需檢視及修改</t>
  </si>
  <si>
    <t>4. 指定日期-現場各項檢測作業錄影畫面檢證提供</t>
  </si>
  <si>
    <t>5. 生推課-至各課現場檢測作業錄影畫面抽檢確認</t>
  </si>
  <si>
    <t>3. 部內定期QMS會議招開</t>
    <phoneticPr fontId="1" type="noConversion"/>
  </si>
  <si>
    <t>4、對象樣品取樣作業 (每個月至少一次，持續進行)。</t>
    <phoneticPr fontId="1" type="noConversion"/>
  </si>
  <si>
    <t>5、生產系統data整合，DX數位化推進</t>
    <phoneticPr fontId="1" type="noConversion"/>
  </si>
  <si>
    <t>6、製一部及四課生產實績統計。</t>
    <phoneticPr fontId="1" type="noConversion"/>
  </si>
  <si>
    <t>1. 因應SPO切替，生產實績VBA巨集修改及儲存位置變更</t>
    <phoneticPr fontId="1" type="noConversion"/>
  </si>
  <si>
    <t>2023-07 製一部生產實績速報(緩和品)_DataOnly.xlsx</t>
  </si>
  <si>
    <r>
      <rPr>
        <u/>
        <sz val="11"/>
        <rFont val="微軟正黑體"/>
        <family val="2"/>
        <charset val="136"/>
      </rPr>
      <t>12</t>
    </r>
    <r>
      <rPr>
        <sz val="11"/>
        <rFont val="微軟正黑體"/>
        <family val="2"/>
        <charset val="136"/>
      </rPr>
      <t>月份預定作業項目</t>
    </r>
    <phoneticPr fontId="6" type="noConversion"/>
  </si>
  <si>
    <r>
      <t>1. 23年-</t>
    </r>
    <r>
      <rPr>
        <b/>
        <u/>
        <sz val="12"/>
        <rFont val="微軟正黑體"/>
        <family val="2"/>
        <charset val="136"/>
      </rPr>
      <t>11月</t>
    </r>
    <r>
      <rPr>
        <sz val="12"/>
        <rFont val="微軟正黑體"/>
        <family val="2"/>
        <charset val="136"/>
      </rPr>
      <t xml:space="preserve"> 副資材(包裝材)費用</t>
    </r>
    <r>
      <rPr>
        <b/>
        <sz val="12"/>
        <rFont val="微軟正黑體"/>
        <family val="2"/>
        <charset val="136"/>
      </rPr>
      <t xml:space="preserve"> : </t>
    </r>
    <r>
      <rPr>
        <sz val="12"/>
        <rFont val="微軟正黑體"/>
        <family val="2"/>
        <charset val="136"/>
      </rPr>
      <t xml:space="preserve">1041K </t>
    </r>
    <r>
      <rPr>
        <u/>
        <sz val="12"/>
        <rFont val="微軟正黑體"/>
        <family val="2"/>
        <charset val="136"/>
      </rPr>
      <t xml:space="preserve">C/D </t>
    </r>
    <r>
      <rPr>
        <b/>
        <u/>
        <sz val="12"/>
        <rFont val="微軟正黑體"/>
        <family val="2"/>
        <charset val="136"/>
      </rPr>
      <t>:</t>
    </r>
    <r>
      <rPr>
        <u/>
        <sz val="12"/>
        <rFont val="微軟正黑體"/>
        <family val="2"/>
        <charset val="136"/>
      </rPr>
      <t xml:space="preserve"> </t>
    </r>
    <r>
      <rPr>
        <u/>
        <sz val="12"/>
        <color rgb="FFFF0000"/>
        <rFont val="微軟正黑體"/>
        <family val="2"/>
        <charset val="136"/>
      </rPr>
      <t>-200</t>
    </r>
    <r>
      <rPr>
        <u/>
        <sz val="12"/>
        <rFont val="微軟正黑體"/>
        <family val="2"/>
        <charset val="136"/>
      </rPr>
      <t xml:space="preserve"> K</t>
    </r>
    <r>
      <rPr>
        <sz val="12"/>
        <rFont val="微軟正黑體"/>
        <family val="2"/>
        <charset val="136"/>
      </rPr>
      <t xml:space="preserve">，補助材(切刀)費用 </t>
    </r>
    <r>
      <rPr>
        <b/>
        <sz val="12"/>
        <rFont val="微軟正黑體"/>
        <family val="2"/>
        <charset val="136"/>
      </rPr>
      <t>: 606</t>
    </r>
    <r>
      <rPr>
        <sz val="12"/>
        <rFont val="微軟正黑體"/>
        <family val="2"/>
        <charset val="136"/>
      </rPr>
      <t xml:space="preserve">K  </t>
    </r>
    <r>
      <rPr>
        <u/>
        <sz val="12"/>
        <rFont val="微軟正黑體"/>
        <family val="2"/>
        <charset val="136"/>
      </rPr>
      <t xml:space="preserve">C/D </t>
    </r>
    <r>
      <rPr>
        <b/>
        <u/>
        <sz val="12"/>
        <rFont val="微軟正黑體"/>
        <family val="2"/>
        <charset val="136"/>
      </rPr>
      <t xml:space="preserve">: </t>
    </r>
    <r>
      <rPr>
        <b/>
        <u/>
        <sz val="12"/>
        <color rgb="FF0000FF"/>
        <rFont val="微軟正黑體"/>
        <family val="2"/>
        <charset val="136"/>
      </rPr>
      <t>62</t>
    </r>
    <r>
      <rPr>
        <u/>
        <sz val="12"/>
        <rFont val="微軟正黑體"/>
        <family val="2"/>
        <charset val="136"/>
      </rPr>
      <t xml:space="preserve"> K</t>
    </r>
    <phoneticPr fontId="1" type="noConversion"/>
  </si>
  <si>
    <t>2. ADCA向G11捆包poly sheet薄化 C/D推進</t>
    <phoneticPr fontId="1" type="noConversion"/>
  </si>
  <si>
    <r>
      <t>2. 各單位相互調撥支援，</t>
    </r>
    <r>
      <rPr>
        <b/>
        <u/>
        <sz val="12"/>
        <color rgb="FF0000FF"/>
        <rFont val="微軟正黑體"/>
        <family val="2"/>
        <charset val="136"/>
      </rPr>
      <t>11月份</t>
    </r>
    <r>
      <rPr>
        <sz val="12"/>
        <rFont val="微軟正黑體"/>
        <family val="2"/>
        <charset val="136"/>
      </rPr>
      <t xml:space="preserve">費用 C/D NT$ </t>
    </r>
    <r>
      <rPr>
        <u/>
        <sz val="12"/>
        <color rgb="FF0000FF"/>
        <rFont val="微軟正黑體"/>
        <family val="2"/>
        <charset val="136"/>
      </rPr>
      <t>539 K</t>
    </r>
    <r>
      <rPr>
        <sz val="12"/>
        <rFont val="微軟正黑體"/>
        <family val="2"/>
        <charset val="136"/>
      </rPr>
      <t xml:space="preserve"> 元，在庫閒置副資材持續下降中。</t>
    </r>
    <phoneticPr fontId="1" type="noConversion"/>
  </si>
  <si>
    <t>4. 生產情報Tableau Server可視化計畫 推進</t>
    <phoneticPr fontId="1" type="noConversion"/>
  </si>
  <si>
    <t>5. YAP2紙 素板長滯(6→12個月) 工變推進</t>
    <phoneticPr fontId="1" type="noConversion"/>
  </si>
  <si>
    <r>
      <t>KGP-E紙(原春日紙)導入使用</t>
    </r>
    <r>
      <rPr>
        <sz val="11"/>
        <color rgb="FF000000"/>
        <rFont val="微軟正黑體"/>
        <family val="2"/>
        <charset val="136"/>
      </rPr>
      <t>(ADT)</t>
    </r>
    <phoneticPr fontId="1" type="noConversion"/>
  </si>
  <si>
    <r>
      <t>KGP-E紙(原春日紙)導入使用</t>
    </r>
    <r>
      <rPr>
        <sz val="11"/>
        <color rgb="FF000000"/>
        <rFont val="微軟正黑體"/>
        <family val="2"/>
        <charset val="136"/>
      </rPr>
      <t>(ADCS)</t>
    </r>
    <phoneticPr fontId="1" type="noConversion"/>
  </si>
  <si>
    <t>1. 各窯C_ZOP GATE 118,828,829,導入</t>
    <phoneticPr fontId="1" type="noConversion"/>
  </si>
  <si>
    <r>
      <t>7.製造一部情報可視化推行(日報</t>
    </r>
    <r>
      <rPr>
        <sz val="12"/>
        <rFont val="新細明體"/>
        <family val="1"/>
        <charset val="136"/>
      </rPr>
      <t>、</t>
    </r>
    <r>
      <rPr>
        <sz val="12"/>
        <rFont val="微軟正黑體"/>
        <family val="2"/>
        <charset val="136"/>
      </rPr>
      <t>周報、月報)</t>
    </r>
    <phoneticPr fontId="1" type="noConversion"/>
  </si>
  <si>
    <t>9/21完成YF TOM反射濾光材的交換作業,各項檢證後沒有發現異常.</t>
    <phoneticPr fontId="1" type="noConversion"/>
  </si>
  <si>
    <t>8.各窯TOM SOFT改版導入,追加新警報功能</t>
    <phoneticPr fontId="1" type="noConversion"/>
  </si>
  <si>
    <t>10/23 EF 完成TOM反射濾光材更換,各項檢證後沒有發現異常.</t>
    <phoneticPr fontId="1" type="noConversion"/>
  </si>
  <si>
    <t>精查欠點很多、造成精查員判定高負荷、Delta污採用Gate提出推行減少精查欠點。</t>
    <phoneticPr fontId="1" type="noConversion"/>
  </si>
  <si>
    <t xml:space="preserve"> 11月:定期正解率調查正解率90%維持.</t>
    <phoneticPr fontId="1" type="noConversion"/>
  </si>
  <si>
    <t>完了</t>
  </si>
  <si>
    <r>
      <rPr>
        <sz val="12"/>
        <color rgb="FF0000FF"/>
        <rFont val="新細明體"/>
        <family val="1"/>
        <charset val="136"/>
      </rPr>
      <t>※</t>
    </r>
    <r>
      <rPr>
        <sz val="10.199999999999999"/>
        <color rgb="FF0000FF"/>
        <rFont val="微軟正黑體"/>
        <family val="2"/>
        <charset val="136"/>
      </rPr>
      <t>11/28 工變結案報告提出</t>
    </r>
    <r>
      <rPr>
        <sz val="12"/>
        <color rgb="FF0000FF"/>
        <rFont val="微軟正黑體"/>
        <family val="1"/>
        <charset val="136"/>
      </rPr>
      <t>(恆久繼續)</t>
    </r>
    <phoneticPr fontId="1" type="noConversion"/>
  </si>
  <si>
    <t>2G推派1員支援。</t>
    <phoneticPr fontId="1" type="noConversion"/>
  </si>
  <si>
    <t>確認與#309畫像類似，經評估分離相當困難且正確率不高，中止開發。</t>
    <phoneticPr fontId="1" type="noConversion"/>
  </si>
  <si>
    <t>中止</t>
    <phoneticPr fontId="1" type="noConversion"/>
  </si>
  <si>
    <t>TAS#6泡畫處切替後CAM#5出現雜訊，暫時復原原因待調查</t>
    <phoneticPr fontId="1" type="noConversion"/>
  </si>
  <si>
    <t>經確認電氣未發注到軟體業者，由推進課重新補單發注。</t>
    <phoneticPr fontId="1" type="noConversion"/>
  </si>
  <si>
    <t>YF TS-Sn系異物混入調查&amp;抽出GATE#845開發</t>
    <phoneticPr fontId="1" type="noConversion"/>
  </si>
  <si>
    <t>進行中</t>
    <phoneticPr fontId="1" type="noConversion"/>
  </si>
  <si>
    <t>各窯已導入到裏GATE，待工程變更申請提出。</t>
    <phoneticPr fontId="1" type="noConversion"/>
  </si>
  <si>
    <t>CF 溫修 &amp; 檢查機維持更新</t>
    <phoneticPr fontId="1" type="noConversion"/>
  </si>
  <si>
    <t>10/27作業開始，TOM LED延命目標2~3年(2026年)</t>
    <phoneticPr fontId="1" type="noConversion"/>
  </si>
  <si>
    <t>2. 各窯精查判定正解率提升繼續，(BOS、DRIP和強制NG)，人員將採個別教育。</t>
    <phoneticPr fontId="1" type="noConversion"/>
  </si>
  <si>
    <t>1. JF/KF Delta採用範圍擴大後，自11月中推算每日精査点平均從4000點/日-&gt;3500點/日以下，已達成今年度目標。</t>
    <phoneticPr fontId="1" type="noConversion"/>
  </si>
  <si>
    <t>改善</t>
    <phoneticPr fontId="1" type="noConversion"/>
  </si>
  <si>
    <t>臨時</t>
    <phoneticPr fontId="1" type="noConversion"/>
  </si>
  <si>
    <t>CF 泡100um混入流出調查 &amp; GATE#844開發</t>
    <phoneticPr fontId="1" type="noConversion"/>
  </si>
  <si>
    <t>窯目視欠點自動判定開發(AI)</t>
    <phoneticPr fontId="1" type="noConversion"/>
  </si>
  <si>
    <t>因Python初版判定效率不佳，針對判定邏輯、架構需重新編寫、測試。</t>
    <phoneticPr fontId="1" type="noConversion"/>
  </si>
  <si>
    <t>3. 因近期支援水貼、D/O、Sliminging業務較多，加上近期TAS針對品質對應無法停機，部分改善、測試繼續延期。</t>
    <phoneticPr fontId="1" type="noConversion"/>
  </si>
  <si>
    <t>1. JF/KF デルタの採用範囲の拡大で、11 月中旬以降、1 日の精査点平均は 4,000点/日から 3,500点/日に下降し、今年の目標を達成した。</t>
    <phoneticPr fontId="1" type="noConversion"/>
  </si>
  <si>
    <t>2. 各窯の精査判定（BOS、DRIP、強制NG）の正答率は今後も向上し、担当者は個別教育を受けます。</t>
    <phoneticPr fontId="1" type="noConversion"/>
  </si>
  <si>
    <t>3. 最近の水貼WI流動、D/O、スリミング作業のサポート、および最近の TAS が他窯品質対応のためにテストできないため、</t>
    <phoneticPr fontId="1" type="noConversion"/>
  </si>
  <si>
    <t>一部の改善とテストは引き続き延期されています。</t>
  </si>
  <si>
    <r>
      <t>4. EF因Wizus素地切替，加上欠点多發的原因，TOM新構成切替後的 Delta採用判定率成效收集被迫延期，預計１２月提出初</t>
    </r>
    <r>
      <rPr>
        <sz val="10"/>
        <color rgb="FF0000FF"/>
        <rFont val="微軟正黑體"/>
        <family val="2"/>
        <charset val="136"/>
      </rPr>
      <t>步</t>
    </r>
    <r>
      <rPr>
        <sz val="10"/>
        <color rgb="FF0000FF"/>
        <rFont val="Meiryo UI"/>
        <family val="2"/>
        <charset val="128"/>
      </rPr>
      <t>成效評估。</t>
    </r>
    <phoneticPr fontId="1" type="noConversion"/>
  </si>
  <si>
    <t>4. EF Wizusの素地切替ため、欠点多発さから、TOM の新構成後、デルタの採用自動判定の検証は延期を余儀なくされました。</t>
    <phoneticPr fontId="1" type="noConversion"/>
  </si>
  <si>
    <t>12 月下旬に評価される予定です。</t>
  </si>
  <si>
    <t>TAS#6の泡画処PC切り替え後、カメラ#5でノイズが発生しましたが、一時的に回復した原因は調査中です。</t>
  </si>
  <si>
    <t>業者に発注れていないことを確認後、推進課にて再発注させていただきます。</t>
    <phoneticPr fontId="1" type="noConversion"/>
  </si>
  <si>
    <t>CF温修と検査機の恒莉例・更新に入った</t>
  </si>
  <si>
    <t>10/27作業開始、TOM LEDの延命化目標は2～3年(2026年)</t>
    <phoneticPr fontId="1" type="noConversion"/>
  </si>
  <si>
    <t>窯の目視欠点自動判定（AI）のソフト開発</t>
    <phoneticPr fontId="1" type="noConversion"/>
  </si>
  <si>
    <t>Pythonの最初のバージョンは判定効率が低かったため、判定ロジックを改修する必要がありました。</t>
    <phoneticPr fontId="1" type="noConversion"/>
  </si>
  <si>
    <t>EF超薄板の水貼WI流動支援</t>
    <phoneticPr fontId="1" type="noConversion"/>
  </si>
  <si>
    <t>継続</t>
    <phoneticPr fontId="1" type="noConversion"/>
  </si>
  <si>
    <t>1名手配ました。(ガラスの移行)</t>
    <phoneticPr fontId="1" type="noConversion"/>
  </si>
  <si>
    <t>#309の画像を類似していることが確認されたが、分離が困難ために開発は中止された。</t>
    <phoneticPr fontId="1" type="noConversion"/>
  </si>
  <si>
    <t>YF TS-Sn系異物混入調査・抽出 GATE#845開発</t>
  </si>
  <si>
    <t>CF 100um以上の泡混入・流出調査＆GATE#844開発</t>
    <phoneticPr fontId="1" type="noConversion"/>
  </si>
  <si>
    <t>裏GATEに入っており、その後工程変更が提出されるのを待ちます。</t>
    <phoneticPr fontId="1" type="noConversion"/>
  </si>
  <si>
    <t>③溫修工事期間，盜難監視協力</t>
    <phoneticPr fontId="1" type="noConversion"/>
  </si>
  <si>
    <t>11/7、11/13</t>
    <phoneticPr fontId="1" type="noConversion"/>
  </si>
  <si>
    <t>11/14、11/21</t>
    <phoneticPr fontId="1" type="noConversion"/>
  </si>
  <si>
    <t>11/28 結案報告已提出，待審核</t>
    <phoneticPr fontId="1" type="noConversion"/>
  </si>
  <si>
    <t>10月20日發行</t>
    <phoneticPr fontId="1" type="noConversion"/>
  </si>
  <si>
    <t>1.CF溫修開始，各G同仁依照自身業務範圍，進行相關作業的配合協力。</t>
    <phoneticPr fontId="1" type="noConversion"/>
  </si>
  <si>
    <t>2.ADCA QA回饋 KF窯 #309 Gate 欠點(錫玉)無法去除之狀況，協力調查分布，並提供情報協助KF窯進行對應。對應結果：以下降回復至錫玉多發前之水準。</t>
    <phoneticPr fontId="1" type="noConversion"/>
  </si>
  <si>
    <t>3.EF 1Br 7P G6(AN-Wizus)改造相關作業持續，EF D/O 放流監視支援持續。4G 機動組全力協助 CF 溫修相關作業。</t>
    <phoneticPr fontId="1" type="noConversion"/>
  </si>
  <si>
    <t>CF 溫修相關作業陸續進行</t>
    <phoneticPr fontId="1" type="noConversion"/>
  </si>
  <si>
    <r>
      <rPr>
        <sz val="10"/>
        <color rgb="FF0000FF"/>
        <rFont val="微軟正黑體"/>
        <family val="2"/>
        <charset val="136"/>
      </rPr>
      <t>4.十一月份支援它課業務合計216人次</t>
    </r>
    <r>
      <rPr>
        <sz val="10"/>
        <color theme="1"/>
        <rFont val="微軟正黑體"/>
        <family val="2"/>
        <charset val="136"/>
      </rPr>
      <t>，作業前的作業方式及安全面持續推進，輪班的工作在體力/疲勞狀況，請各G確實連絡。</t>
    </r>
    <phoneticPr fontId="1" type="noConversion"/>
  </si>
  <si>
    <r>
      <t>4.10月は延べ</t>
    </r>
    <r>
      <rPr>
        <sz val="10"/>
        <rFont val="新細明體"/>
        <family val="2"/>
        <charset val="136"/>
      </rPr>
      <t>216</t>
    </r>
    <r>
      <rPr>
        <sz val="10"/>
        <rFont val="Meiryo UI"/>
        <family val="2"/>
        <charset val="128"/>
      </rPr>
      <t>名が他課業務を支援した。作業前に作業方法及び安全面の推進を継続する。交代業務に体調と疲れ具合を各Gより確実に連絡してください。</t>
    </r>
    <phoneticPr fontId="1" type="noConversion"/>
  </si>
  <si>
    <t>無</t>
    <phoneticPr fontId="1" type="noConversion"/>
  </si>
  <si>
    <t>無異動</t>
    <phoneticPr fontId="1" type="noConversion"/>
  </si>
  <si>
    <t>對應持續</t>
    <phoneticPr fontId="1" type="noConversion"/>
  </si>
  <si>
    <t>EF O/F D/O、EF薄板現場+水貼、CF三交代2組支援</t>
    <phoneticPr fontId="1" type="noConversion"/>
  </si>
  <si>
    <t>-</t>
    <phoneticPr fontId="1" type="noConversion"/>
  </si>
  <si>
    <t>2、推進課扮演各窯聯繫、溝通之重要角色，持續推進 合紙/副資材的統合分配，讓安全在庫量最適化 相關業務。</t>
    <phoneticPr fontId="1" type="noConversion"/>
  </si>
  <si>
    <t>1、雖然YF、JF、EF採板計畫變更，造成副資材費用上升。但藉由「單位間的調撥支援」方式對應，11月份費用 C/D NT$ 539 K 元，在庫閒置副資材下降趨勢。</t>
    <phoneticPr fontId="1" type="noConversion"/>
  </si>
  <si>
    <r>
      <rPr>
        <sz val="10"/>
        <color theme="1"/>
        <rFont val="微軟正黑體"/>
        <family val="2"/>
        <charset val="136"/>
      </rPr>
      <t>4G機動組：</t>
    </r>
    <r>
      <rPr>
        <sz val="10"/>
        <color rgb="FF0000FF"/>
        <rFont val="微軟正黑體"/>
        <family val="2"/>
        <charset val="136"/>
      </rPr>
      <t>CF溫修相關作業開始進行，準備工作已完成，接續進行溫修工事。</t>
    </r>
    <phoneticPr fontId="1" type="noConversion"/>
  </si>
  <si>
    <t>無</t>
    <phoneticPr fontId="1" type="noConversion"/>
  </si>
  <si>
    <t>5G Comment：</t>
    <phoneticPr fontId="1" type="noConversion"/>
  </si>
  <si>
    <t>原為2022年提出之工程變更，今年9月追加評價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</si>
</sst>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76" formatCode="m/d;@"/>
    <numFmt numFmtId="177" formatCode="m&quot;月&quot;d&quot;日&quot;"/>
    <numFmt numFmtId="178" formatCode="m/d"/>
    <numFmt numFmtId="179" formatCode="[$-404]aaa;@"/>
  </numFmts>
  <fonts count="146">
    <font>
      <sz val="12"/>
      <color theme="1"/>
      <name val="新細明體"/>
      <family val="2"/>
      <scheme val="minor"/>
    </font>
    <font>
      <sz val="9"/>
      <name val="新細明體"/>
      <family val="3"/>
      <charset val="136"/>
      <scheme val="minor"/>
    </font>
    <font>
      <sz val="11"/>
      <color theme="1"/>
      <name val="新細明體"/>
      <family val="2"/>
      <scheme val="minor"/>
    </font>
    <font>
      <sz val="12"/>
      <name val="Osaka"/>
      <family val="3"/>
      <charset val="128"/>
    </font>
    <font>
      <sz val="6"/>
      <name val="Osaka"/>
      <family val="3"/>
      <charset val="128"/>
    </font>
    <font>
      <sz val="12"/>
      <name val="新細明體"/>
      <family val="1"/>
      <charset val="136"/>
    </font>
    <font>
      <sz val="9"/>
      <name val="新細明體"/>
      <family val="1"/>
      <charset val="136"/>
    </font>
    <font>
      <sz val="12"/>
      <color rgb="FF0000FF"/>
      <name val="新細明體"/>
      <family val="1"/>
      <charset val="136"/>
    </font>
    <font>
      <sz val="12"/>
      <color rgb="FF0070C0"/>
      <name val="新細明體"/>
      <family val="1"/>
      <charset val="136"/>
    </font>
    <font>
      <sz val="9"/>
      <color indexed="8"/>
      <name val="MS PGothic"/>
      <family val="2"/>
      <charset val="128"/>
    </font>
    <font>
      <b/>
      <sz val="10"/>
      <color indexed="8"/>
      <name val="MS PGothic"/>
      <family val="2"/>
      <charset val="128"/>
    </font>
    <font>
      <sz val="12"/>
      <color indexed="12"/>
      <name val="新細明體"/>
      <family val="1"/>
      <charset val="136"/>
    </font>
    <font>
      <sz val="12"/>
      <color indexed="10"/>
      <name val="新細明體"/>
      <family val="1"/>
      <charset val="136"/>
    </font>
    <font>
      <sz val="12"/>
      <color indexed="23"/>
      <name val="新細明體"/>
      <family val="1"/>
      <charset val="136"/>
    </font>
    <font>
      <sz val="10"/>
      <name val="Helv"/>
      <family val="2"/>
    </font>
    <font>
      <sz val="6"/>
      <name val="ＭＳ Ｐゴシック"/>
      <family val="2"/>
      <charset val="128"/>
    </font>
    <font>
      <sz val="11"/>
      <name val="ＭＳ Ｐゴシック"/>
      <family val="2"/>
      <charset val="128"/>
    </font>
    <font>
      <sz val="11"/>
      <color theme="1"/>
      <name val="新細明體"/>
      <family val="1"/>
      <charset val="136"/>
      <scheme val="minor"/>
    </font>
    <font>
      <sz val="18"/>
      <color indexed="8"/>
      <name val="MS PGothic"/>
      <family val="2"/>
      <charset val="128"/>
    </font>
    <font>
      <sz val="11"/>
      <color indexed="12"/>
      <name val="新細明體"/>
      <family val="1"/>
      <charset val="136"/>
    </font>
    <font>
      <sz val="11"/>
      <color indexed="8"/>
      <name val="新細明體"/>
      <family val="1"/>
      <charset val="136"/>
    </font>
    <font>
      <sz val="11"/>
      <name val="新細明體"/>
      <family val="1"/>
      <charset val="136"/>
    </font>
    <font>
      <sz val="10"/>
      <name val="新細明體"/>
      <family val="1"/>
      <charset val="136"/>
      <scheme val="minor"/>
    </font>
    <font>
      <sz val="12"/>
      <color theme="1"/>
      <name val="新細明體"/>
      <family val="2"/>
      <scheme val="minor"/>
    </font>
    <font>
      <u/>
      <sz val="12"/>
      <color theme="10"/>
      <name val="新細明體"/>
      <family val="2"/>
      <scheme val="minor"/>
    </font>
    <font>
      <sz val="12"/>
      <name val="微軟正黑體"/>
      <family val="2"/>
      <charset val="136"/>
    </font>
    <font>
      <sz val="18"/>
      <color rgb="FF000000"/>
      <name val="MS PGothic"/>
      <family val="2"/>
      <charset val="128"/>
    </font>
    <font>
      <sz val="12"/>
      <color theme="1"/>
      <name val="微軟正黑體"/>
      <family val="2"/>
      <charset val="136"/>
    </font>
    <font>
      <sz val="12"/>
      <color rgb="FF006100"/>
      <name val="Microsoft JhengHei UI"/>
      <family val="2"/>
      <charset val="136"/>
    </font>
    <font>
      <sz val="12"/>
      <color rgb="FF9C5700"/>
      <name val="Microsoft JhengHei UI"/>
      <family val="2"/>
      <charset val="136"/>
    </font>
    <font>
      <sz val="12"/>
      <color rgb="FF9C0006"/>
      <name val="Microsoft JhengHei UI"/>
      <family val="2"/>
      <charset val="136"/>
    </font>
    <font>
      <sz val="6"/>
      <name val="新細明體"/>
      <family val="3"/>
      <charset val="128"/>
      <scheme val="minor"/>
    </font>
    <font>
      <sz val="12"/>
      <color rgb="FFFF0000"/>
      <name val="Microsoft JhengHei UI"/>
      <family val="2"/>
      <charset val="136"/>
    </font>
    <font>
      <sz val="11"/>
      <color indexed="81"/>
      <name val="細明體"/>
      <family val="3"/>
      <charset val="136"/>
    </font>
    <font>
      <sz val="12"/>
      <color theme="1"/>
      <name val="新細明體"/>
      <family val="1"/>
      <charset val="136"/>
    </font>
    <font>
      <sz val="12"/>
      <name val="新細明體"/>
      <family val="1"/>
      <charset val="136"/>
      <scheme val="minor"/>
    </font>
    <font>
      <sz val="10"/>
      <color rgb="FFFF0000"/>
      <name val="微軟正黑體"/>
      <family val="2"/>
      <charset val="136"/>
    </font>
    <font>
      <sz val="10"/>
      <color theme="1"/>
      <name val="Meiryo UI"/>
      <family val="2"/>
      <charset val="128"/>
    </font>
    <font>
      <b/>
      <sz val="18"/>
      <color theme="1"/>
      <name val="Meiryo UI"/>
      <family val="2"/>
      <charset val="128"/>
    </font>
    <font>
      <sz val="12"/>
      <color theme="1"/>
      <name val="Meiryo UI"/>
      <family val="2"/>
      <charset val="128"/>
    </font>
    <font>
      <b/>
      <sz val="12"/>
      <color theme="1"/>
      <name val="Meiryo UI"/>
      <family val="2"/>
      <charset val="128"/>
    </font>
    <font>
      <sz val="10"/>
      <name val="Meiryo UI"/>
      <family val="2"/>
      <charset val="128"/>
    </font>
    <font>
      <sz val="10"/>
      <color rgb="FF0000FF"/>
      <name val="Meiryo UI"/>
      <family val="2"/>
      <charset val="128"/>
    </font>
    <font>
      <b/>
      <sz val="10"/>
      <color theme="1"/>
      <name val="Meiryo UI"/>
      <family val="2"/>
      <charset val="128"/>
    </font>
    <font>
      <b/>
      <sz val="10"/>
      <name val="Meiryo UI"/>
      <family val="2"/>
      <charset val="128"/>
    </font>
    <font>
      <sz val="10"/>
      <color theme="5"/>
      <name val="Meiryo UI"/>
      <family val="2"/>
      <charset val="128"/>
    </font>
    <font>
      <sz val="10"/>
      <color indexed="8"/>
      <name val="Meiryo UI"/>
      <family val="2"/>
      <charset val="128"/>
    </font>
    <font>
      <sz val="10"/>
      <color rgb="FF000000"/>
      <name val="Meiryo UI"/>
      <family val="1"/>
      <charset val="128"/>
    </font>
    <font>
      <sz val="9"/>
      <name val="Meiryo UI"/>
      <family val="2"/>
      <charset val="128"/>
    </font>
    <font>
      <sz val="18"/>
      <color rgb="FF000000"/>
      <name val="微軟正黑體"/>
      <family val="2"/>
      <charset val="136"/>
    </font>
    <font>
      <u/>
      <sz val="12"/>
      <color theme="0"/>
      <name val="新細明體"/>
      <family val="1"/>
      <charset val="136"/>
    </font>
    <font>
      <sz val="12"/>
      <color indexed="8"/>
      <name val="新細明體"/>
      <family val="1"/>
      <charset val="136"/>
    </font>
    <font>
      <sz val="12"/>
      <color rgb="FFFF0000"/>
      <name val="新細明體"/>
      <family val="1"/>
      <charset val="136"/>
    </font>
    <font>
      <sz val="7.5"/>
      <name val="Meiryo UI"/>
      <family val="2"/>
      <charset val="128"/>
    </font>
    <font>
      <b/>
      <sz val="18"/>
      <color theme="1"/>
      <name val="微軟正黑體"/>
      <family val="2"/>
      <charset val="136"/>
    </font>
    <font>
      <sz val="11"/>
      <color theme="1"/>
      <name val="微軟正黑體"/>
      <family val="2"/>
      <charset val="136"/>
    </font>
    <font>
      <sz val="10"/>
      <color rgb="FF0000FF"/>
      <name val="微軟正黑體"/>
      <family val="2"/>
      <charset val="136"/>
    </font>
    <font>
      <sz val="10"/>
      <color theme="1"/>
      <name val="新細明體"/>
      <family val="1"/>
      <charset val="136"/>
    </font>
    <font>
      <sz val="11"/>
      <color theme="1"/>
      <name val="MS PGothic"/>
      <family val="2"/>
      <charset val="128"/>
    </font>
    <font>
      <sz val="10"/>
      <color rgb="FFFF0000"/>
      <name val="MS PGothic"/>
      <family val="2"/>
      <charset val="128"/>
    </font>
    <font>
      <sz val="11"/>
      <color theme="1"/>
      <name val="細明體"/>
      <family val="2"/>
      <charset val="136"/>
    </font>
    <font>
      <sz val="10"/>
      <color rgb="FFFF0000"/>
      <name val="新細明體"/>
      <family val="2"/>
      <charset val="136"/>
    </font>
    <font>
      <sz val="10"/>
      <name val="新細明體"/>
      <family val="2"/>
      <charset val="136"/>
    </font>
    <font>
      <sz val="11"/>
      <color theme="1"/>
      <name val="新細明體"/>
      <family val="2"/>
      <charset val="136"/>
    </font>
    <font>
      <sz val="11"/>
      <color rgb="FFFF0000"/>
      <name val="MS PGothic"/>
      <family val="2"/>
      <charset val="128"/>
    </font>
    <font>
      <sz val="10"/>
      <name val="MS PGothic"/>
      <family val="2"/>
      <charset val="128"/>
    </font>
    <font>
      <b/>
      <sz val="11"/>
      <color theme="1"/>
      <name val="細明體"/>
      <family val="2"/>
      <charset val="136"/>
    </font>
    <font>
      <b/>
      <sz val="18"/>
      <color rgb="FF0000FF"/>
      <name val="新細明體"/>
      <family val="2"/>
      <scheme val="minor"/>
    </font>
    <font>
      <b/>
      <sz val="18"/>
      <color rgb="FF0000FF"/>
      <name val="MS PGothic"/>
      <family val="2"/>
      <charset val="128"/>
    </font>
    <font>
      <b/>
      <sz val="12"/>
      <color indexed="81"/>
      <name val="Tahoma"/>
      <family val="2"/>
    </font>
    <font>
      <sz val="12"/>
      <color indexed="81"/>
      <name val="Tahoma"/>
      <family val="2"/>
    </font>
    <font>
      <sz val="9"/>
      <name val="微軟正黑體"/>
      <family val="2"/>
      <charset val="136"/>
    </font>
    <font>
      <sz val="12"/>
      <color theme="0" tint="-0.34998626667073579"/>
      <name val="新細明體"/>
      <family val="2"/>
      <scheme val="minor"/>
    </font>
    <font>
      <b/>
      <sz val="14"/>
      <color rgb="FFFF0000"/>
      <name val="新細明體"/>
      <family val="1"/>
      <charset val="136"/>
      <scheme val="minor"/>
    </font>
    <font>
      <sz val="10"/>
      <color theme="1"/>
      <name val="新細明體"/>
      <family val="2"/>
      <charset val="136"/>
    </font>
    <font>
      <sz val="10"/>
      <color theme="1"/>
      <name val="Meiryo UI"/>
      <family val="2"/>
    </font>
    <font>
      <sz val="10"/>
      <color theme="1"/>
      <name val="細明體"/>
      <family val="2"/>
      <charset val="136"/>
    </font>
    <font>
      <sz val="10"/>
      <name val="細明體"/>
      <family val="2"/>
      <charset val="136"/>
    </font>
    <font>
      <sz val="10"/>
      <color theme="1"/>
      <name val="微軟正黑體"/>
      <family val="2"/>
      <charset val="136"/>
    </font>
    <font>
      <b/>
      <sz val="10"/>
      <color theme="1"/>
      <name val="微軟正黑體"/>
      <family val="2"/>
      <charset val="136"/>
    </font>
    <font>
      <sz val="9"/>
      <color indexed="81"/>
      <name val="Tahoma"/>
      <family val="2"/>
    </font>
    <font>
      <sz val="9"/>
      <color indexed="81"/>
      <name val="細明體"/>
      <family val="3"/>
      <charset val="136"/>
    </font>
    <font>
      <b/>
      <u/>
      <sz val="12"/>
      <color rgb="FF0000FF"/>
      <name val="微軟正黑體"/>
      <family val="2"/>
      <charset val="136"/>
    </font>
    <font>
      <sz val="18"/>
      <color theme="1"/>
      <name val="微軟正黑體"/>
      <family val="2"/>
      <charset val="136"/>
    </font>
    <font>
      <sz val="12"/>
      <color theme="1"/>
      <name val="Microsoft JhengHei Light"/>
      <family val="2"/>
      <charset val="136"/>
    </font>
    <font>
      <sz val="18"/>
      <color indexed="8"/>
      <name val="Microsoft JhengHei Light"/>
      <family val="2"/>
      <charset val="136"/>
    </font>
    <font>
      <sz val="18"/>
      <color rgb="FF000000"/>
      <name val="Microsoft JhengHei Light"/>
      <family val="2"/>
      <charset val="136"/>
    </font>
    <font>
      <sz val="12"/>
      <name val="Microsoft JhengHei Light"/>
      <family val="2"/>
      <charset val="136"/>
    </font>
    <font>
      <sz val="14"/>
      <color theme="1"/>
      <name val="Microsoft JhengHei Light"/>
      <family val="2"/>
      <charset val="136"/>
    </font>
    <font>
      <sz val="14"/>
      <name val="Microsoft JhengHei Light"/>
      <family val="2"/>
      <charset val="136"/>
    </font>
    <font>
      <sz val="14"/>
      <color rgb="FFFF0000"/>
      <name val="Microsoft JhengHei Light"/>
      <family val="2"/>
      <charset val="136"/>
    </font>
    <font>
      <strike/>
      <sz val="14"/>
      <color rgb="FFFF0000"/>
      <name val="Microsoft JhengHei Light"/>
      <family val="2"/>
      <charset val="136"/>
    </font>
    <font>
      <sz val="14"/>
      <color rgb="FF0000FF"/>
      <name val="Microsoft JhengHei Light"/>
      <family val="2"/>
      <charset val="136"/>
    </font>
    <font>
      <sz val="14"/>
      <color rgb="FF0070C0"/>
      <name val="Microsoft JhengHei Light"/>
      <family val="2"/>
      <charset val="136"/>
    </font>
    <font>
      <sz val="14"/>
      <color indexed="12"/>
      <name val="Microsoft JhengHei Light"/>
      <family val="2"/>
      <charset val="136"/>
    </font>
    <font>
      <sz val="14"/>
      <color rgb="FF9C0006"/>
      <name val="Microsoft JhengHei Light"/>
      <family val="2"/>
      <charset val="136"/>
    </font>
    <font>
      <b/>
      <sz val="14"/>
      <color rgb="FF000000"/>
      <name val="Microsoft JhengHei Light"/>
      <family val="2"/>
      <charset val="136"/>
    </font>
    <font>
      <sz val="14"/>
      <color rgb="FF000000"/>
      <name val="Microsoft JhengHei Light"/>
      <family val="2"/>
      <charset val="136"/>
    </font>
    <font>
      <b/>
      <sz val="14"/>
      <color theme="1"/>
      <name val="Microsoft JhengHei Light"/>
      <family val="2"/>
      <charset val="136"/>
    </font>
    <font>
      <b/>
      <sz val="14"/>
      <color rgb="FF0000FF"/>
      <name val="Microsoft JhengHei Light"/>
      <family val="2"/>
      <charset val="136"/>
    </font>
    <font>
      <u/>
      <sz val="14"/>
      <color theme="10"/>
      <name val="Microsoft JhengHei Light"/>
      <family val="2"/>
      <charset val="136"/>
    </font>
    <font>
      <sz val="14"/>
      <color indexed="23"/>
      <name val="Microsoft JhengHei Light"/>
      <family val="2"/>
      <charset val="136"/>
    </font>
    <font>
      <sz val="14"/>
      <color indexed="8"/>
      <name val="Microsoft JhengHei Light"/>
      <family val="2"/>
      <charset val="136"/>
    </font>
    <font>
      <sz val="18"/>
      <color theme="1"/>
      <name val="Microsoft JhengHei Light"/>
      <family val="2"/>
      <charset val="136"/>
    </font>
    <font>
      <b/>
      <sz val="18"/>
      <color indexed="8"/>
      <name val="Microsoft JhengHei Light"/>
      <family val="2"/>
      <charset val="136"/>
    </font>
    <font>
      <b/>
      <sz val="12"/>
      <color theme="1"/>
      <name val="微軟正黑體"/>
      <family val="2"/>
      <charset val="136"/>
    </font>
    <font>
      <sz val="9"/>
      <color indexed="8"/>
      <name val="微軟正黑體"/>
      <family val="2"/>
      <charset val="136"/>
    </font>
    <font>
      <b/>
      <sz val="10"/>
      <color indexed="8"/>
      <name val="微軟正黑體"/>
      <family val="2"/>
      <charset val="136"/>
    </font>
    <font>
      <sz val="12"/>
      <color rgb="FF000000"/>
      <name val="微軟正黑體"/>
      <family val="2"/>
      <charset val="136"/>
    </font>
    <font>
      <sz val="12"/>
      <color rgb="FF0000FF"/>
      <name val="微軟正黑體"/>
      <family val="2"/>
      <charset val="136"/>
    </font>
    <font>
      <sz val="10"/>
      <color rgb="FF000000"/>
      <name val="微軟正黑體"/>
      <family val="2"/>
      <charset val="136"/>
    </font>
    <font>
      <sz val="12"/>
      <color rgb="FFFF0000"/>
      <name val="微軟正黑體"/>
      <family val="2"/>
      <charset val="136"/>
    </font>
    <font>
      <sz val="12"/>
      <color indexed="12"/>
      <name val="微軟正黑體"/>
      <family val="2"/>
      <charset val="136"/>
    </font>
    <font>
      <sz val="12"/>
      <color indexed="23"/>
      <name val="微軟正黑體"/>
      <family val="2"/>
      <charset val="136"/>
    </font>
    <font>
      <sz val="11"/>
      <color indexed="8"/>
      <name val="微軟正黑體"/>
      <family val="2"/>
      <charset val="136"/>
    </font>
    <font>
      <sz val="11"/>
      <name val="微軟正黑體"/>
      <family val="2"/>
      <charset val="136"/>
    </font>
    <font>
      <b/>
      <sz val="9"/>
      <color indexed="81"/>
      <name val="細明體"/>
      <family val="3"/>
      <charset val="136"/>
    </font>
    <font>
      <b/>
      <sz val="11"/>
      <color theme="1"/>
      <name val="細明體"/>
      <family val="3"/>
      <charset val="136"/>
    </font>
    <font>
      <sz val="11"/>
      <color rgb="FF0000FF"/>
      <name val="微軟正黑體"/>
      <family val="2"/>
      <charset val="136"/>
    </font>
    <font>
      <sz val="18"/>
      <color indexed="8"/>
      <name val="微軟正黑體"/>
      <family val="2"/>
      <charset val="136"/>
    </font>
    <font>
      <sz val="10"/>
      <name val="微軟正黑體"/>
      <family val="2"/>
      <charset val="136"/>
    </font>
    <font>
      <sz val="10"/>
      <color theme="5"/>
      <name val="微軟正黑體"/>
      <family val="2"/>
      <charset val="136"/>
    </font>
    <font>
      <sz val="18"/>
      <name val="微軟正黑體"/>
      <family val="2"/>
      <charset val="136"/>
    </font>
    <font>
      <b/>
      <sz val="10"/>
      <name val="微軟正黑體"/>
      <family val="2"/>
      <charset val="136"/>
    </font>
    <font>
      <u/>
      <sz val="12"/>
      <name val="微軟正黑體"/>
      <family val="2"/>
      <charset val="136"/>
    </font>
    <font>
      <u/>
      <sz val="12"/>
      <color theme="10"/>
      <name val="微軟正黑體"/>
      <family val="2"/>
      <charset val="136"/>
    </font>
    <font>
      <b/>
      <sz val="12"/>
      <color rgb="FF000000"/>
      <name val="微軟正黑體"/>
      <family val="2"/>
      <charset val="136"/>
    </font>
    <font>
      <b/>
      <sz val="12"/>
      <color rgb="FFFF0000"/>
      <name val="微軟正黑體"/>
      <family val="2"/>
      <charset val="136"/>
    </font>
    <font>
      <u/>
      <sz val="9"/>
      <color theme="10"/>
      <name val="微軟正黑體"/>
      <family val="2"/>
      <charset val="136"/>
    </font>
    <font>
      <sz val="12"/>
      <color rgb="FF0070C0"/>
      <name val="微軟正黑體"/>
      <family val="2"/>
      <charset val="136"/>
    </font>
    <font>
      <u/>
      <sz val="11"/>
      <name val="微軟正黑體"/>
      <family val="2"/>
      <charset val="136"/>
    </font>
    <font>
      <b/>
      <u/>
      <sz val="12"/>
      <name val="微軟正黑體"/>
      <family val="2"/>
      <charset val="136"/>
    </font>
    <font>
      <b/>
      <sz val="12"/>
      <name val="微軟正黑體"/>
      <family val="2"/>
      <charset val="136"/>
    </font>
    <font>
      <u/>
      <sz val="12"/>
      <color rgb="FFFF0000"/>
      <name val="微軟正黑體"/>
      <family val="2"/>
      <charset val="136"/>
    </font>
    <font>
      <u/>
      <sz val="12"/>
      <color rgb="FF0000FF"/>
      <name val="微軟正黑體"/>
      <family val="2"/>
      <charset val="136"/>
    </font>
    <font>
      <strike/>
      <sz val="12"/>
      <color theme="1"/>
      <name val="微軟正黑體"/>
      <family val="2"/>
      <charset val="136"/>
    </font>
    <font>
      <sz val="11"/>
      <color rgb="FF000000"/>
      <name val="微軟正黑體"/>
      <family val="2"/>
      <charset val="136"/>
    </font>
    <font>
      <sz val="10.199999999999999"/>
      <color rgb="FF0000FF"/>
      <name val="微軟正黑體"/>
      <family val="2"/>
      <charset val="136"/>
    </font>
    <font>
      <sz val="12"/>
      <color rgb="FF0000FF"/>
      <name val="微軟正黑體"/>
      <family val="1"/>
      <charset val="136"/>
    </font>
    <font>
      <sz val="12"/>
      <color rgb="FF0000FF"/>
      <name val="新細明體"/>
      <family val="2"/>
      <scheme val="minor"/>
    </font>
    <font>
      <sz val="10"/>
      <color rgb="FF0000FF"/>
      <name val="新細明體"/>
      <family val="1"/>
      <charset val="136"/>
      <scheme val="minor"/>
    </font>
    <font>
      <sz val="10"/>
      <color theme="1"/>
      <name val="微軟正黑體"/>
      <family val="1"/>
    </font>
    <font>
      <b/>
      <sz val="8"/>
      <color rgb="FF0000FF"/>
      <name val="微軟正黑體"/>
      <family val="2"/>
      <charset val="136"/>
    </font>
    <font>
      <sz val="8"/>
      <color rgb="FF0000FF"/>
      <name val="微軟正黑體"/>
      <family val="2"/>
      <charset val="136"/>
    </font>
    <font>
      <sz val="8"/>
      <color theme="1"/>
      <name val="微軟正黑體"/>
      <family val="2"/>
      <charset val="136"/>
    </font>
    <font>
      <sz val="8"/>
      <color rgb="FFFF0000"/>
      <name val="微軟正黑體"/>
      <family val="2"/>
      <charset val="136"/>
    </font>
  </fonts>
  <fills count="19">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theme="2"/>
        <bgColor indexed="64"/>
      </patternFill>
    </fill>
    <fill>
      <patternFill patternType="solid">
        <fgColor rgb="FFFFFFCC"/>
        <bgColor indexed="64"/>
      </patternFill>
    </fill>
    <fill>
      <patternFill patternType="solid">
        <fgColor rgb="FFFF0000"/>
        <bgColor indexed="64"/>
      </patternFill>
    </fill>
    <fill>
      <patternFill patternType="solid">
        <fgColor rgb="FFCCFFCC"/>
        <bgColor indexed="64"/>
      </patternFill>
    </fill>
    <fill>
      <patternFill patternType="solid">
        <fgColor rgb="FFCCECFF"/>
        <bgColor indexed="64"/>
      </patternFill>
    </fill>
    <fill>
      <patternFill patternType="solid">
        <fgColor theme="1" tint="0.249977111117893"/>
        <bgColor indexed="64"/>
      </patternFill>
    </fill>
    <fill>
      <patternFill patternType="solid">
        <fgColor rgb="FFFFC000"/>
        <bgColor indexed="64"/>
      </patternFill>
    </fill>
    <fill>
      <patternFill patternType="solid">
        <fgColor rgb="FF00FF00"/>
        <bgColor indexed="64"/>
      </patternFill>
    </fill>
    <fill>
      <patternFill patternType="solid">
        <fgColor rgb="FFFFCCFF"/>
        <bgColor indexed="64"/>
      </patternFill>
    </fill>
    <fill>
      <patternFill patternType="solid">
        <fgColor rgb="FFFFCCCC"/>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mediumDashed">
        <color indexed="64"/>
      </bottom>
      <diagonal/>
    </border>
    <border>
      <left/>
      <right/>
      <top/>
      <bottom style="mediumDashed">
        <color indexed="64"/>
      </bottom>
      <diagonal/>
    </border>
    <border>
      <left/>
      <right style="thin">
        <color indexed="64"/>
      </right>
      <top/>
      <bottom style="mediumDashed">
        <color indexed="64"/>
      </bottom>
      <diagonal/>
    </border>
    <border>
      <left style="thin">
        <color indexed="64"/>
      </left>
      <right style="medium">
        <color indexed="64"/>
      </right>
      <top style="thin">
        <color indexed="64"/>
      </top>
      <bottom style="thin">
        <color indexed="64"/>
      </bottom>
      <diagonal/>
    </border>
    <border>
      <left style="medium">
        <color auto="1"/>
      </left>
      <right style="thin">
        <color auto="1"/>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right style="medium">
        <color auto="1"/>
      </right>
      <top/>
      <bottom style="thin">
        <color indexed="64"/>
      </bottom>
      <diagonal/>
    </border>
    <border>
      <left/>
      <right style="medium">
        <color auto="1"/>
      </right>
      <top style="thin">
        <color indexed="64"/>
      </top>
      <bottom/>
      <diagonal/>
    </border>
  </borders>
  <cellStyleXfs count="13">
    <xf numFmtId="0" fontId="0" fillId="0" borderId="0"/>
    <xf numFmtId="0" fontId="3" fillId="0" borderId="0"/>
    <xf numFmtId="0" fontId="5" fillId="0" borderId="0">
      <alignment vertical="center"/>
    </xf>
    <xf numFmtId="0" fontId="14" fillId="0" borderId="0"/>
    <xf numFmtId="0" fontId="16" fillId="0" borderId="0"/>
    <xf numFmtId="43" fontId="23" fillId="0" borderId="0" applyFont="0" applyFill="0" applyBorder="0" applyAlignment="0" applyProtection="0">
      <alignment vertical="center"/>
    </xf>
    <xf numFmtId="0" fontId="24" fillId="0" borderId="0" applyNumberFormat="0" applyFill="0" applyBorder="0" applyAlignment="0" applyProtection="0"/>
    <xf numFmtId="0" fontId="28" fillId="5" borderId="0" applyNumberFormat="0" applyBorder="0" applyAlignment="0" applyProtection="0">
      <alignment vertical="center"/>
    </xf>
    <xf numFmtId="0" fontId="29" fillId="6" borderId="0" applyNumberFormat="0" applyBorder="0" applyAlignment="0" applyProtection="0">
      <alignment vertical="center"/>
    </xf>
    <xf numFmtId="0" fontId="30" fillId="7" borderId="0" applyNumberFormat="0" applyBorder="0" applyAlignment="0" applyProtection="0">
      <alignment vertical="center"/>
    </xf>
    <xf numFmtId="0" fontId="32" fillId="0" borderId="0" applyNumberFormat="0" applyFill="0" applyBorder="0" applyAlignment="0" applyProtection="0">
      <alignment vertical="center"/>
    </xf>
    <xf numFmtId="0" fontId="2" fillId="0" borderId="0"/>
    <xf numFmtId="0" fontId="55" fillId="0" borderId="0">
      <alignment vertical="center"/>
    </xf>
  </cellStyleXfs>
  <cellXfs count="830">
    <xf numFmtId="0" fontId="0" fillId="0" borderId="0" xfId="0"/>
    <xf numFmtId="0" fontId="10" fillId="0" borderId="0" xfId="1" applyFont="1" applyAlignment="1">
      <alignment vertical="center"/>
    </xf>
    <xf numFmtId="0" fontId="0" fillId="0" borderId="1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5" fillId="0" borderId="8" xfId="0" applyFont="1" applyBorder="1"/>
    <xf numFmtId="0" fontId="5" fillId="0" borderId="0" xfId="0" applyFont="1"/>
    <xf numFmtId="0" fontId="11" fillId="0" borderId="0" xfId="0" applyFont="1"/>
    <xf numFmtId="0" fontId="11" fillId="0" borderId="0" xfId="2" applyFont="1" applyAlignment="1">
      <alignment horizontal="center" vertical="center"/>
    </xf>
    <xf numFmtId="0" fontId="5" fillId="0" borderId="0" xfId="2" applyAlignment="1">
      <alignment horizontal="center" vertical="center"/>
    </xf>
    <xf numFmtId="0" fontId="7" fillId="0" borderId="8" xfId="0" applyFont="1" applyBorder="1"/>
    <xf numFmtId="0" fontId="7" fillId="0" borderId="0" xfId="2" applyFont="1">
      <alignment vertical="center"/>
    </xf>
    <xf numFmtId="0" fontId="7" fillId="0" borderId="0" xfId="0" applyFont="1"/>
    <xf numFmtId="0" fontId="12" fillId="0" borderId="8" xfId="0" applyFont="1" applyBorder="1"/>
    <xf numFmtId="0" fontId="11" fillId="0" borderId="0" xfId="2" applyFont="1">
      <alignment vertical="center"/>
    </xf>
    <xf numFmtId="0" fontId="5" fillId="0" borderId="0" xfId="2">
      <alignment vertical="center"/>
    </xf>
    <xf numFmtId="0" fontId="8" fillId="0" borderId="0" xfId="2" applyFont="1">
      <alignment vertical="center"/>
    </xf>
    <xf numFmtId="0" fontId="8" fillId="0" borderId="0" xfId="0" applyFont="1"/>
    <xf numFmtId="0" fontId="8" fillId="0" borderId="9" xfId="0" applyFont="1" applyBorder="1"/>
    <xf numFmtId="0" fontId="0" fillId="0" borderId="0" xfId="2" applyFont="1">
      <alignment vertical="center"/>
    </xf>
    <xf numFmtId="0" fontId="0" fillId="0" borderId="8" xfId="0" applyBorder="1" applyAlignment="1">
      <alignment horizontal="left" vertical="center"/>
    </xf>
    <xf numFmtId="0" fontId="0" fillId="0" borderId="0" xfId="0" applyAlignment="1">
      <alignment horizontal="left" vertical="center" wrapText="1"/>
    </xf>
    <xf numFmtId="0" fontId="11" fillId="0" borderId="8" xfId="0" applyFont="1" applyBorder="1"/>
    <xf numFmtId="0" fontId="0" fillId="0" borderId="12" xfId="0" applyBorder="1"/>
    <xf numFmtId="0" fontId="7" fillId="0" borderId="10" xfId="0" applyFont="1" applyBorder="1"/>
    <xf numFmtId="0" fontId="13" fillId="0" borderId="0" xfId="0" applyFont="1"/>
    <xf numFmtId="0" fontId="0" fillId="0" borderId="10" xfId="0" applyBorder="1"/>
    <xf numFmtId="0" fontId="0" fillId="0" borderId="8" xfId="0" applyBorder="1" applyAlignment="1">
      <alignment vertical="center" wrapText="1"/>
    </xf>
    <xf numFmtId="0" fontId="0" fillId="0" borderId="9" xfId="0" applyBorder="1" applyAlignment="1">
      <alignment vertical="center" wrapText="1"/>
    </xf>
    <xf numFmtId="0" fontId="6" fillId="0" borderId="0" xfId="0" applyFont="1"/>
    <xf numFmtId="0" fontId="0" fillId="0" borderId="13" xfId="0" applyBorder="1"/>
    <xf numFmtId="0" fontId="9" fillId="0" borderId="15" xfId="1" applyFont="1" applyBorder="1" applyAlignment="1">
      <alignment vertical="center"/>
    </xf>
    <xf numFmtId="0" fontId="0" fillId="0" borderId="16" xfId="0" applyBorder="1"/>
    <xf numFmtId="0" fontId="6" fillId="0" borderId="17" xfId="0" applyFont="1" applyBorder="1"/>
    <xf numFmtId="0" fontId="0" fillId="0" borderId="17" xfId="0" applyBorder="1"/>
    <xf numFmtId="0" fontId="0" fillId="0" borderId="0" xfId="0" applyAlignment="1">
      <alignment vertical="center" wrapText="1"/>
    </xf>
    <xf numFmtId="0" fontId="0" fillId="0" borderId="18" xfId="0" applyBorder="1"/>
    <xf numFmtId="0" fontId="0" fillId="0" borderId="19" xfId="0" applyBorder="1"/>
    <xf numFmtId="0" fontId="0" fillId="0" borderId="20" xfId="0" applyBorder="1"/>
    <xf numFmtId="0" fontId="2" fillId="0" borderId="0" xfId="0" applyFont="1"/>
    <xf numFmtId="0" fontId="17" fillId="0" borderId="0" xfId="0" applyFont="1"/>
    <xf numFmtId="0" fontId="17" fillId="0" borderId="6" xfId="0" applyFont="1" applyBorder="1"/>
    <xf numFmtId="0" fontId="20" fillId="2" borderId="21" xfId="3" applyFont="1" applyFill="1" applyBorder="1" applyAlignment="1">
      <alignment horizontal="center" vertical="center"/>
    </xf>
    <xf numFmtId="0" fontId="20" fillId="2" borderId="1" xfId="4" applyFont="1" applyFill="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vertical="center" shrinkToFit="1"/>
    </xf>
    <xf numFmtId="0" fontId="0" fillId="0" borderId="0" xfId="0" applyAlignment="1">
      <alignment horizontal="right"/>
    </xf>
    <xf numFmtId="0" fontId="35" fillId="0" borderId="0" xfId="0" applyFont="1"/>
    <xf numFmtId="0" fontId="35" fillId="0" borderId="8" xfId="0" applyFont="1" applyBorder="1"/>
    <xf numFmtId="0" fontId="35" fillId="0" borderId="5" xfId="0" applyFont="1" applyBorder="1"/>
    <xf numFmtId="0" fontId="37" fillId="0" borderId="0" xfId="0" applyFont="1"/>
    <xf numFmtId="0" fontId="46" fillId="2" borderId="1" xfId="3" applyFont="1" applyFill="1" applyBorder="1" applyAlignment="1">
      <alignment horizontal="center" vertical="center"/>
    </xf>
    <xf numFmtId="0" fontId="35" fillId="0" borderId="6" xfId="0" applyFont="1" applyBorder="1"/>
    <xf numFmtId="0" fontId="5" fillId="0" borderId="1" xfId="0" applyFont="1" applyBorder="1" applyAlignment="1">
      <alignment horizontal="center" vertical="center" wrapText="1"/>
    </xf>
    <xf numFmtId="0" fontId="34" fillId="0" borderId="0" xfId="0" applyFont="1"/>
    <xf numFmtId="0" fontId="50" fillId="0" borderId="0" xfId="6" applyFont="1"/>
    <xf numFmtId="14" fontId="5" fillId="0" borderId="1" xfId="0" applyNumberFormat="1" applyFont="1" applyBorder="1" applyAlignment="1">
      <alignment horizontal="center" vertical="center" wrapText="1"/>
    </xf>
    <xf numFmtId="0" fontId="51" fillId="2" borderId="1" xfId="4" applyFont="1" applyFill="1" applyBorder="1" applyAlignment="1">
      <alignment horizontal="center" vertical="center"/>
    </xf>
    <xf numFmtId="0" fontId="5" fillId="0" borderId="1" xfId="0" applyFont="1" applyBorder="1" applyAlignment="1">
      <alignment horizontal="center" vertical="center"/>
    </xf>
    <xf numFmtId="0" fontId="51" fillId="2" borderId="1" xfId="4" applyFont="1" applyFill="1" applyBorder="1" applyAlignment="1">
      <alignment vertical="center"/>
    </xf>
    <xf numFmtId="0" fontId="34" fillId="0" borderId="1" xfId="0" applyFont="1" applyBorder="1"/>
    <xf numFmtId="49" fontId="5" fillId="0" borderId="1" xfId="0" applyNumberFormat="1" applyFont="1" applyBorder="1" applyAlignment="1">
      <alignment horizontal="center" vertical="center" wrapText="1"/>
    </xf>
    <xf numFmtId="0" fontId="5" fillId="3" borderId="1" xfId="0" applyFont="1" applyFill="1" applyBorder="1" applyAlignment="1">
      <alignment horizontal="center" vertical="center"/>
    </xf>
    <xf numFmtId="0" fontId="5" fillId="3" borderId="1" xfId="0" applyFont="1" applyFill="1" applyBorder="1" applyAlignment="1">
      <alignment horizontal="left" vertical="center" wrapText="1" shrinkToFit="1"/>
    </xf>
    <xf numFmtId="0" fontId="5" fillId="0" borderId="1" xfId="0" applyFont="1" applyBorder="1" applyAlignment="1">
      <alignment vertical="center"/>
    </xf>
    <xf numFmtId="0" fontId="52" fillId="0" borderId="1" xfId="0" applyFont="1" applyBorder="1"/>
    <xf numFmtId="14" fontId="5" fillId="3" borderId="1" xfId="0" applyNumberFormat="1" applyFont="1" applyFill="1" applyBorder="1" applyAlignment="1">
      <alignment horizontal="center" vertical="center" wrapText="1"/>
    </xf>
    <xf numFmtId="0" fontId="34" fillId="0" borderId="22" xfId="0" applyFont="1" applyBorder="1"/>
    <xf numFmtId="0" fontId="52" fillId="0" borderId="22" xfId="0" applyFont="1" applyBorder="1"/>
    <xf numFmtId="0" fontId="52" fillId="0" borderId="56" xfId="0" applyFont="1" applyBorder="1"/>
    <xf numFmtId="177" fontId="34" fillId="0" borderId="0" xfId="0" applyNumberFormat="1" applyFont="1"/>
    <xf numFmtId="0" fontId="34" fillId="0" borderId="1" xfId="0" quotePrefix="1" applyFont="1" applyBorder="1" applyAlignment="1">
      <alignment horizontal="center"/>
    </xf>
    <xf numFmtId="0" fontId="34" fillId="0" borderId="1" xfId="0" applyFont="1" applyBorder="1" applyAlignment="1">
      <alignment horizontal="center"/>
    </xf>
    <xf numFmtId="0" fontId="55" fillId="0" borderId="0" xfId="0" applyFont="1"/>
    <xf numFmtId="14" fontId="34" fillId="0" borderId="55" xfId="0" applyNumberFormat="1" applyFont="1" applyBorder="1" applyAlignment="1">
      <alignment horizontal="center" vertical="center" wrapText="1"/>
    </xf>
    <xf numFmtId="0" fontId="34" fillId="3" borderId="1" xfId="0" applyFont="1" applyFill="1" applyBorder="1" applyAlignment="1">
      <alignment horizontal="center" vertical="center"/>
    </xf>
    <xf numFmtId="0" fontId="34" fillId="4" borderId="55" xfId="0" applyFont="1" applyFill="1" applyBorder="1" applyAlignment="1">
      <alignment horizontal="left" vertical="center" wrapText="1"/>
    </xf>
    <xf numFmtId="14" fontId="34" fillId="0" borderId="1" xfId="0" applyNumberFormat="1" applyFont="1" applyBorder="1" applyAlignment="1">
      <alignment horizontal="center"/>
    </xf>
    <xf numFmtId="0" fontId="57" fillId="3" borderId="1" xfId="0" applyFont="1" applyFill="1" applyBorder="1" applyAlignment="1">
      <alignment horizontal="center" vertical="center"/>
    </xf>
    <xf numFmtId="0" fontId="57" fillId="3" borderId="1" xfId="0" applyFont="1" applyFill="1" applyBorder="1" applyAlignment="1">
      <alignment horizontal="left" vertical="center" wrapText="1" shrinkToFit="1"/>
    </xf>
    <xf numFmtId="0" fontId="58" fillId="0" borderId="0" xfId="11" applyFont="1"/>
    <xf numFmtId="0" fontId="2" fillId="0" borderId="0" xfId="11"/>
    <xf numFmtId="0" fontId="59" fillId="0" borderId="0" xfId="11" applyFont="1" applyAlignment="1">
      <alignment horizontal="center" vertical="center"/>
    </xf>
    <xf numFmtId="0" fontId="58" fillId="0" borderId="0" xfId="11" applyFont="1" applyAlignment="1">
      <alignment horizontal="center" vertical="center"/>
    </xf>
    <xf numFmtId="56" fontId="58" fillId="0" borderId="0" xfId="11" applyNumberFormat="1" applyFont="1"/>
    <xf numFmtId="178" fontId="58" fillId="0" borderId="1" xfId="11" applyNumberFormat="1" applyFont="1" applyBorder="1" applyAlignment="1">
      <alignment horizontal="center" vertical="center"/>
    </xf>
    <xf numFmtId="179" fontId="60" fillId="0" borderId="1" xfId="11" applyNumberFormat="1" applyFont="1" applyBorder="1" applyAlignment="1">
      <alignment horizontal="center" vertical="center"/>
    </xf>
    <xf numFmtId="179" fontId="60" fillId="8" borderId="1" xfId="11" applyNumberFormat="1" applyFont="1" applyFill="1" applyBorder="1" applyAlignment="1">
      <alignment horizontal="center" vertical="center"/>
    </xf>
    <xf numFmtId="0" fontId="60" fillId="0" borderId="1" xfId="11" applyFont="1" applyBorder="1" applyAlignment="1">
      <alignment horizontal="center"/>
    </xf>
    <xf numFmtId="0" fontId="59" fillId="0" borderId="1" xfId="11" applyFont="1" applyBorder="1" applyAlignment="1">
      <alignment horizontal="center" vertical="center"/>
    </xf>
    <xf numFmtId="0" fontId="62" fillId="0" borderId="1" xfId="11" applyFont="1" applyBorder="1" applyAlignment="1">
      <alignment horizontal="center" vertical="center"/>
    </xf>
    <xf numFmtId="0" fontId="58" fillId="0" borderId="1" xfId="11" applyFont="1" applyBorder="1" applyAlignment="1">
      <alignment horizontal="center"/>
    </xf>
    <xf numFmtId="0" fontId="58" fillId="10" borderId="1" xfId="11" applyFont="1" applyFill="1" applyBorder="1" applyAlignment="1">
      <alignment horizontal="center" vertical="center"/>
    </xf>
    <xf numFmtId="0" fontId="58" fillId="11" borderId="1" xfId="11" applyFont="1" applyFill="1" applyBorder="1" applyAlignment="1">
      <alignment horizontal="center" vertical="center"/>
    </xf>
    <xf numFmtId="0" fontId="58" fillId="12" borderId="1" xfId="11" applyFont="1" applyFill="1" applyBorder="1" applyAlignment="1">
      <alignment horizontal="center" vertical="center"/>
    </xf>
    <xf numFmtId="0" fontId="58" fillId="13" borderId="1" xfId="11" applyFont="1" applyFill="1" applyBorder="1" applyAlignment="1">
      <alignment horizontal="center" vertical="center"/>
    </xf>
    <xf numFmtId="0" fontId="55" fillId="0" borderId="0" xfId="11" applyFont="1"/>
    <xf numFmtId="0" fontId="58" fillId="14" borderId="0" xfId="11" applyFont="1" applyFill="1"/>
    <xf numFmtId="0" fontId="58" fillId="14" borderId="1" xfId="11" applyFont="1" applyFill="1" applyBorder="1"/>
    <xf numFmtId="0" fontId="60" fillId="14" borderId="1" xfId="11" applyFont="1" applyFill="1" applyBorder="1"/>
    <xf numFmtId="0" fontId="58" fillId="14" borderId="1" xfId="11" applyFont="1" applyFill="1" applyBorder="1" applyAlignment="1">
      <alignment horizontal="center" vertical="center"/>
    </xf>
    <xf numFmtId="0" fontId="64" fillId="14" borderId="1" xfId="11" applyFont="1" applyFill="1" applyBorder="1" applyAlignment="1">
      <alignment horizontal="center" vertical="center"/>
    </xf>
    <xf numFmtId="0" fontId="60" fillId="14" borderId="1" xfId="11" applyFont="1" applyFill="1" applyBorder="1" applyAlignment="1">
      <alignment horizontal="center" vertical="center"/>
    </xf>
    <xf numFmtId="0" fontId="58" fillId="0" borderId="1" xfId="11" applyFont="1" applyBorder="1"/>
    <xf numFmtId="0" fontId="60" fillId="0" borderId="1" xfId="11" applyFont="1" applyBorder="1"/>
    <xf numFmtId="0" fontId="60" fillId="15" borderId="1" xfId="11" applyFont="1" applyFill="1" applyBorder="1" applyAlignment="1">
      <alignment horizontal="center" vertical="center"/>
    </xf>
    <xf numFmtId="0" fontId="60" fillId="16" borderId="1" xfId="11" applyFont="1" applyFill="1" applyBorder="1" applyAlignment="1">
      <alignment horizontal="center" vertical="center"/>
    </xf>
    <xf numFmtId="0" fontId="58" fillId="16" borderId="1" xfId="11" applyFont="1" applyFill="1" applyBorder="1" applyAlignment="1">
      <alignment horizontal="center" vertical="center"/>
    </xf>
    <xf numFmtId="0" fontId="64" fillId="17" borderId="1" xfId="11" applyFont="1" applyFill="1" applyBorder="1" applyAlignment="1">
      <alignment horizontal="center" vertical="center"/>
    </xf>
    <xf numFmtId="0" fontId="65" fillId="0" borderId="0" xfId="11" applyFont="1" applyAlignment="1">
      <alignment horizontal="center" vertical="center"/>
    </xf>
    <xf numFmtId="0" fontId="60" fillId="0" borderId="0" xfId="11" applyFont="1"/>
    <xf numFmtId="0" fontId="66" fillId="0" borderId="1" xfId="11" applyFont="1" applyBorder="1" applyAlignment="1">
      <alignment horizontal="center" vertical="center"/>
    </xf>
    <xf numFmtId="0" fontId="60" fillId="11" borderId="1" xfId="11" applyFont="1" applyFill="1" applyBorder="1" applyAlignment="1">
      <alignment horizontal="center" vertical="center"/>
    </xf>
    <xf numFmtId="0" fontId="60" fillId="10" borderId="1" xfId="11" applyFont="1" applyFill="1" applyBorder="1" applyAlignment="1">
      <alignment horizontal="center" vertical="center"/>
    </xf>
    <xf numFmtId="0" fontId="67" fillId="0" borderId="0" xfId="11" applyFont="1"/>
    <xf numFmtId="0" fontId="68" fillId="0" borderId="0" xfId="11" applyFont="1" applyAlignment="1">
      <alignment horizontal="center" vertical="center"/>
    </xf>
    <xf numFmtId="0" fontId="63" fillId="0" borderId="0" xfId="11" applyFont="1" applyAlignment="1">
      <alignment horizontal="center" vertical="center"/>
    </xf>
    <xf numFmtId="0" fontId="2" fillId="8" borderId="0" xfId="11" applyFill="1"/>
    <xf numFmtId="0" fontId="55" fillId="0" borderId="0" xfId="12" applyAlignment="1">
      <alignment horizontal="center" vertical="center"/>
    </xf>
    <xf numFmtId="0" fontId="55" fillId="0" borderId="0" xfId="12">
      <alignment vertical="center"/>
    </xf>
    <xf numFmtId="0" fontId="72" fillId="0" borderId="0" xfId="0" applyFont="1"/>
    <xf numFmtId="0" fontId="73" fillId="0" borderId="0" xfId="11" applyFont="1"/>
    <xf numFmtId="0" fontId="22" fillId="2" borderId="2" xfId="4" applyFont="1" applyFill="1" applyBorder="1" applyAlignment="1">
      <alignment horizontal="left" vertical="center"/>
    </xf>
    <xf numFmtId="0" fontId="22" fillId="2" borderId="3" xfId="4" applyFont="1" applyFill="1" applyBorder="1" applyAlignment="1">
      <alignment horizontal="left" vertical="center"/>
    </xf>
    <xf numFmtId="0" fontId="22" fillId="2" borderId="4" xfId="4" applyFont="1" applyFill="1" applyBorder="1" applyAlignment="1">
      <alignment horizontal="left" vertical="center"/>
    </xf>
    <xf numFmtId="0" fontId="41" fillId="2" borderId="2" xfId="4" applyFont="1" applyFill="1" applyBorder="1" applyAlignment="1">
      <alignment vertical="center"/>
    </xf>
    <xf numFmtId="0" fontId="41" fillId="2" borderId="3" xfId="4" applyFont="1" applyFill="1" applyBorder="1" applyAlignment="1">
      <alignment vertical="center"/>
    </xf>
    <xf numFmtId="0" fontId="22" fillId="0" borderId="0" xfId="0" applyFont="1" applyBorder="1" applyAlignment="1">
      <alignment horizontal="left"/>
    </xf>
    <xf numFmtId="0" fontId="24" fillId="0" borderId="0" xfId="6"/>
    <xf numFmtId="0" fontId="46" fillId="2" borderId="1" xfId="4" applyFont="1" applyFill="1" applyBorder="1" applyAlignment="1">
      <alignment horizontal="center" vertical="center"/>
    </xf>
    <xf numFmtId="0" fontId="37" fillId="2" borderId="0" xfId="0" applyFont="1" applyFill="1"/>
    <xf numFmtId="0" fontId="37" fillId="2" borderId="13" xfId="0" applyFont="1" applyFill="1" applyBorder="1"/>
    <xf numFmtId="0" fontId="39" fillId="2" borderId="14" xfId="0" applyFont="1" applyFill="1" applyBorder="1"/>
    <xf numFmtId="0" fontId="37" fillId="2" borderId="14" xfId="0" applyFont="1" applyFill="1" applyBorder="1"/>
    <xf numFmtId="0" fontId="37" fillId="2" borderId="15" xfId="0" applyFont="1" applyFill="1" applyBorder="1"/>
    <xf numFmtId="0" fontId="37" fillId="2" borderId="16" xfId="0" applyFont="1" applyFill="1" applyBorder="1"/>
    <xf numFmtId="0" fontId="40" fillId="2" borderId="0" xfId="0" applyFont="1" applyFill="1"/>
    <xf numFmtId="0" fontId="37" fillId="2" borderId="17" xfId="0" applyFont="1" applyFill="1" applyBorder="1"/>
    <xf numFmtId="0" fontId="37" fillId="2" borderId="1" xfId="0" applyFont="1" applyFill="1" applyBorder="1" applyAlignment="1">
      <alignment horizontal="center"/>
    </xf>
    <xf numFmtId="0" fontId="37" fillId="2" borderId="0" xfId="0" applyFont="1" applyFill="1" applyAlignment="1">
      <alignment horizontal="center"/>
    </xf>
    <xf numFmtId="0" fontId="41" fillId="2" borderId="2" xfId="0" applyFont="1" applyFill="1" applyBorder="1"/>
    <xf numFmtId="0" fontId="41" fillId="2" borderId="3" xfId="0" applyFont="1" applyFill="1" applyBorder="1"/>
    <xf numFmtId="0" fontId="41" fillId="2" borderId="4" xfId="0" applyFont="1" applyFill="1" applyBorder="1"/>
    <xf numFmtId="0" fontId="41" fillId="2" borderId="1" xfId="0" applyFont="1" applyFill="1" applyBorder="1" applyAlignment="1">
      <alignment horizontal="center"/>
    </xf>
    <xf numFmtId="0" fontId="41" fillId="2" borderId="10" xfId="0" applyFont="1" applyFill="1" applyBorder="1"/>
    <xf numFmtId="0" fontId="41" fillId="2" borderId="11" xfId="0" applyFont="1" applyFill="1" applyBorder="1"/>
    <xf numFmtId="0" fontId="41" fillId="2" borderId="4" xfId="0" applyFont="1" applyFill="1" applyBorder="1" applyAlignment="1">
      <alignment horizontal="center"/>
    </xf>
    <xf numFmtId="0" fontId="37" fillId="2" borderId="2" xfId="0" applyFont="1" applyFill="1" applyBorder="1"/>
    <xf numFmtId="0" fontId="37" fillId="2" borderId="3" xfId="0" applyFont="1" applyFill="1" applyBorder="1"/>
    <xf numFmtId="0" fontId="37" fillId="2" borderId="4" xfId="0" applyFont="1" applyFill="1" applyBorder="1"/>
    <xf numFmtId="0" fontId="41" fillId="2" borderId="12" xfId="0" applyFont="1" applyFill="1" applyBorder="1"/>
    <xf numFmtId="0" fontId="37" fillId="2" borderId="10" xfId="0" applyFont="1" applyFill="1" applyBorder="1"/>
    <xf numFmtId="0" fontId="37" fillId="2" borderId="11" xfId="0" applyFont="1" applyFill="1" applyBorder="1"/>
    <xf numFmtId="0" fontId="37" fillId="2" borderId="12" xfId="0" applyFont="1" applyFill="1" applyBorder="1"/>
    <xf numFmtId="176" fontId="37" fillId="2" borderId="1" xfId="0" applyNumberFormat="1" applyFont="1" applyFill="1" applyBorder="1" applyAlignment="1">
      <alignment horizontal="center"/>
    </xf>
    <xf numFmtId="0" fontId="42" fillId="2" borderId="2" xfId="0" applyFont="1" applyFill="1" applyBorder="1"/>
    <xf numFmtId="0" fontId="41" fillId="2" borderId="24" xfId="0" applyFont="1" applyFill="1" applyBorder="1" applyAlignment="1">
      <alignment vertical="center"/>
    </xf>
    <xf numFmtId="0" fontId="41" fillId="2" borderId="10" xfId="0" applyFont="1" applyFill="1" applyBorder="1" applyAlignment="1">
      <alignment vertical="center"/>
    </xf>
    <xf numFmtId="0" fontId="41" fillId="2" borderId="11" xfId="0" applyFont="1" applyFill="1" applyBorder="1" applyAlignment="1">
      <alignment vertical="center"/>
    </xf>
    <xf numFmtId="0" fontId="41" fillId="2" borderId="12" xfId="0" applyFont="1" applyFill="1" applyBorder="1" applyAlignment="1">
      <alignment vertical="center"/>
    </xf>
    <xf numFmtId="176" fontId="41" fillId="2" borderId="24" xfId="0" applyNumberFormat="1" applyFont="1" applyFill="1" applyBorder="1" applyAlignment="1">
      <alignment vertical="center"/>
    </xf>
    <xf numFmtId="0" fontId="37" fillId="2" borderId="4" xfId="0" applyFont="1" applyFill="1" applyBorder="1" applyAlignment="1">
      <alignment horizontal="center"/>
    </xf>
    <xf numFmtId="176" fontId="37" fillId="2" borderId="0" xfId="0" applyNumberFormat="1" applyFont="1" applyFill="1" applyAlignment="1">
      <alignment horizontal="center" vertical="center"/>
    </xf>
    <xf numFmtId="0" fontId="41" fillId="2" borderId="5" xfId="0" applyFont="1" applyFill="1" applyBorder="1" applyAlignment="1">
      <alignment horizontal="left"/>
    </xf>
    <xf numFmtId="0" fontId="37" fillId="2" borderId="6" xfId="0" applyFont="1" applyFill="1" applyBorder="1"/>
    <xf numFmtId="0" fontId="37" fillId="2" borderId="6" xfId="0" applyFont="1" applyFill="1" applyBorder="1" applyAlignment="1">
      <alignment horizontal="center"/>
    </xf>
    <xf numFmtId="0" fontId="37" fillId="2" borderId="58" xfId="0" applyFont="1" applyFill="1" applyBorder="1"/>
    <xf numFmtId="0" fontId="37" fillId="2" borderId="0" xfId="0" applyFont="1" applyFill="1" applyAlignment="1">
      <alignment horizontal="left"/>
    </xf>
    <xf numFmtId="0" fontId="41" fillId="2" borderId="8" xfId="0" applyFont="1" applyFill="1" applyBorder="1" applyAlignment="1">
      <alignment horizontal="left"/>
    </xf>
    <xf numFmtId="0" fontId="22" fillId="2" borderId="0" xfId="0" applyFont="1" applyFill="1" applyBorder="1" applyAlignment="1">
      <alignment horizontal="center"/>
    </xf>
    <xf numFmtId="0" fontId="22" fillId="2" borderId="0" xfId="0" applyFont="1" applyFill="1" applyBorder="1"/>
    <xf numFmtId="0" fontId="22" fillId="2" borderId="17" xfId="0" applyFont="1" applyFill="1" applyBorder="1"/>
    <xf numFmtId="176" fontId="22" fillId="2" borderId="16" xfId="0" applyNumberFormat="1" applyFont="1" applyFill="1" applyBorder="1" applyAlignment="1">
      <alignment horizontal="center" vertical="center"/>
    </xf>
    <xf numFmtId="0" fontId="41" fillId="2" borderId="5" xfId="0" applyFont="1" applyFill="1" applyBorder="1"/>
    <xf numFmtId="0" fontId="37" fillId="2" borderId="7" xfId="0" applyFont="1" applyFill="1" applyBorder="1"/>
    <xf numFmtId="0" fontId="41" fillId="2" borderId="8" xfId="0" applyFont="1" applyFill="1" applyBorder="1"/>
    <xf numFmtId="0" fontId="37" fillId="2" borderId="9" xfId="0" applyFont="1" applyFill="1" applyBorder="1"/>
    <xf numFmtId="0" fontId="37" fillId="2" borderId="8" xfId="0" applyFont="1" applyFill="1" applyBorder="1" applyAlignment="1">
      <alignment horizontal="left"/>
    </xf>
    <xf numFmtId="0" fontId="42" fillId="2" borderId="8" xfId="0" applyFont="1" applyFill="1" applyBorder="1"/>
    <xf numFmtId="0" fontId="22" fillId="2" borderId="11" xfId="0" applyFont="1" applyFill="1" applyBorder="1" applyAlignment="1">
      <alignment horizontal="center"/>
    </xf>
    <xf numFmtId="0" fontId="22" fillId="2" borderId="11" xfId="0" applyFont="1" applyFill="1" applyBorder="1" applyAlignment="1"/>
    <xf numFmtId="0" fontId="22" fillId="2" borderId="57" xfId="0" applyFont="1" applyFill="1" applyBorder="1" applyAlignment="1"/>
    <xf numFmtId="0" fontId="22" fillId="2" borderId="16" xfId="0" applyFont="1" applyFill="1" applyBorder="1" applyAlignment="1">
      <alignment horizontal="center"/>
    </xf>
    <xf numFmtId="0" fontId="62" fillId="2" borderId="1" xfId="0" applyFont="1" applyFill="1" applyBorder="1" applyAlignment="1">
      <alignment horizontal="center"/>
    </xf>
    <xf numFmtId="0" fontId="41" fillId="2" borderId="40" xfId="0" applyFont="1" applyFill="1" applyBorder="1"/>
    <xf numFmtId="0" fontId="41" fillId="2" borderId="41" xfId="0" applyFont="1" applyFill="1" applyBorder="1"/>
    <xf numFmtId="0" fontId="41" fillId="2" borderId="42" xfId="0" applyFont="1" applyFill="1" applyBorder="1"/>
    <xf numFmtId="176" fontId="41" fillId="2" borderId="43" xfId="0" applyNumberFormat="1" applyFont="1" applyFill="1" applyBorder="1" applyAlignment="1">
      <alignment horizontal="center"/>
    </xf>
    <xf numFmtId="176" fontId="41" fillId="2" borderId="1" xfId="0" applyNumberFormat="1" applyFont="1" applyFill="1" applyBorder="1" applyAlignment="1">
      <alignment horizontal="center" vertical="center"/>
    </xf>
    <xf numFmtId="0" fontId="41" fillId="2" borderId="44" xfId="0" applyFont="1" applyFill="1" applyBorder="1"/>
    <xf numFmtId="0" fontId="41" fillId="2" borderId="45" xfId="0" applyFont="1" applyFill="1" applyBorder="1"/>
    <xf numFmtId="0" fontId="41" fillId="2" borderId="46" xfId="0" applyFont="1" applyFill="1" applyBorder="1"/>
    <xf numFmtId="176" fontId="41" fillId="2" borderId="47" xfId="0" applyNumberFormat="1" applyFont="1" applyFill="1" applyBorder="1" applyAlignment="1">
      <alignment horizontal="center"/>
    </xf>
    <xf numFmtId="0" fontId="41" fillId="2" borderId="48" xfId="0" applyFont="1" applyFill="1" applyBorder="1"/>
    <xf numFmtId="0" fontId="41" fillId="2" borderId="49" xfId="0" applyFont="1" applyFill="1" applyBorder="1"/>
    <xf numFmtId="0" fontId="41" fillId="2" borderId="50" xfId="0" applyFont="1" applyFill="1" applyBorder="1"/>
    <xf numFmtId="0" fontId="22" fillId="2" borderId="2" xfId="0" applyFont="1" applyFill="1" applyBorder="1" applyAlignment="1"/>
    <xf numFmtId="0" fontId="22" fillId="2" borderId="3" xfId="0" applyFont="1" applyFill="1" applyBorder="1" applyAlignment="1"/>
    <xf numFmtId="0" fontId="22" fillId="2" borderId="4" xfId="0" applyFont="1" applyFill="1" applyBorder="1" applyAlignment="1"/>
    <xf numFmtId="0" fontId="22" fillId="2" borderId="1" xfId="0" applyFont="1" applyFill="1" applyBorder="1" applyAlignment="1">
      <alignment horizontal="center"/>
    </xf>
    <xf numFmtId="0" fontId="42" fillId="2" borderId="45" xfId="0" applyFont="1" applyFill="1" applyBorder="1"/>
    <xf numFmtId="0" fontId="42" fillId="2" borderId="46" xfId="0" applyFont="1" applyFill="1" applyBorder="1"/>
    <xf numFmtId="0" fontId="41" fillId="2" borderId="2" xfId="0" applyFont="1" applyFill="1" applyBorder="1" applyAlignment="1">
      <alignment horizontal="left"/>
    </xf>
    <xf numFmtId="0" fontId="41" fillId="2" borderId="3" xfId="0" applyFont="1" applyFill="1" applyBorder="1" applyAlignment="1">
      <alignment horizontal="left"/>
    </xf>
    <xf numFmtId="0" fontId="41" fillId="2" borderId="4" xfId="0" applyFont="1" applyFill="1" applyBorder="1" applyAlignment="1">
      <alignment horizontal="left"/>
    </xf>
    <xf numFmtId="176" fontId="41" fillId="2" borderId="51" xfId="0" applyNumberFormat="1" applyFont="1" applyFill="1" applyBorder="1" applyAlignment="1">
      <alignment horizontal="center"/>
    </xf>
    <xf numFmtId="0" fontId="41" fillId="2" borderId="0" xfId="0" applyFont="1" applyFill="1"/>
    <xf numFmtId="176" fontId="22" fillId="2" borderId="43" xfId="0" applyNumberFormat="1" applyFont="1" applyFill="1" applyBorder="1" applyAlignment="1">
      <alignment horizontal="center"/>
    </xf>
    <xf numFmtId="0" fontId="22" fillId="2" borderId="40" xfId="0" applyFont="1" applyFill="1" applyBorder="1"/>
    <xf numFmtId="0" fontId="22" fillId="2" borderId="41" xfId="0" applyFont="1" applyFill="1" applyBorder="1"/>
    <xf numFmtId="0" fontId="37" fillId="2" borderId="42" xfId="0" applyFont="1" applyFill="1" applyBorder="1" applyAlignment="1">
      <alignment horizontal="center"/>
    </xf>
    <xf numFmtId="0" fontId="41" fillId="2" borderId="0" xfId="0" applyFont="1" applyFill="1" applyAlignment="1">
      <alignment horizontal="left"/>
    </xf>
    <xf numFmtId="176" fontId="41" fillId="2" borderId="0" xfId="0" applyNumberFormat="1" applyFont="1" applyFill="1" applyAlignment="1">
      <alignment horizontal="center" vertical="center"/>
    </xf>
    <xf numFmtId="176" fontId="22" fillId="2" borderId="47" xfId="0" applyNumberFormat="1" applyFont="1" applyFill="1" applyBorder="1" applyAlignment="1">
      <alignment horizontal="center"/>
    </xf>
    <xf numFmtId="0" fontId="22" fillId="2" borderId="44" xfId="0" applyFont="1" applyFill="1" applyBorder="1"/>
    <xf numFmtId="0" fontId="22" fillId="2" borderId="45" xfId="0" applyFont="1" applyFill="1" applyBorder="1"/>
    <xf numFmtId="0" fontId="37" fillId="2" borderId="46" xfId="0" applyFont="1" applyFill="1" applyBorder="1" applyAlignment="1">
      <alignment horizontal="center"/>
    </xf>
    <xf numFmtId="0" fontId="41" fillId="2" borderId="6" xfId="0" applyFont="1" applyFill="1" applyBorder="1"/>
    <xf numFmtId="176" fontId="41" fillId="2" borderId="6" xfId="0" applyNumberFormat="1" applyFont="1" applyFill="1" applyBorder="1" applyAlignment="1">
      <alignment horizontal="center" vertical="center"/>
    </xf>
    <xf numFmtId="0" fontId="41" fillId="2" borderId="7" xfId="0" applyFont="1" applyFill="1" applyBorder="1"/>
    <xf numFmtId="0" fontId="41" fillId="2" borderId="9" xfId="0" applyFont="1" applyFill="1" applyBorder="1"/>
    <xf numFmtId="0" fontId="37" fillId="2" borderId="50" xfId="0" applyFont="1" applyFill="1" applyBorder="1" applyAlignment="1">
      <alignment horizontal="center"/>
    </xf>
    <xf numFmtId="0" fontId="41" fillId="2" borderId="40" xfId="0" applyFont="1" applyFill="1" applyBorder="1" applyAlignment="1">
      <alignment vertical="center"/>
    </xf>
    <xf numFmtId="0" fontId="41" fillId="2" borderId="41" xfId="0" applyFont="1" applyFill="1" applyBorder="1" applyAlignment="1">
      <alignment vertical="center"/>
    </xf>
    <xf numFmtId="0" fontId="41" fillId="2" borderId="42" xfId="0" applyFont="1" applyFill="1" applyBorder="1" applyAlignment="1">
      <alignment vertical="center"/>
    </xf>
    <xf numFmtId="0" fontId="41" fillId="2" borderId="44" xfId="0" applyFont="1" applyFill="1" applyBorder="1" applyAlignment="1">
      <alignment vertical="center"/>
    </xf>
    <xf numFmtId="0" fontId="41" fillId="2" borderId="45" xfId="0" applyFont="1" applyFill="1" applyBorder="1" applyAlignment="1">
      <alignment vertical="center"/>
    </xf>
    <xf numFmtId="0" fontId="41" fillId="2" borderId="46" xfId="0" applyFont="1" applyFill="1" applyBorder="1" applyAlignment="1">
      <alignment vertical="center"/>
    </xf>
    <xf numFmtId="176" fontId="37" fillId="2" borderId="1" xfId="0" applyNumberFormat="1" applyFont="1" applyFill="1" applyBorder="1" applyAlignment="1">
      <alignment horizontal="center" vertical="center"/>
    </xf>
    <xf numFmtId="0" fontId="37" fillId="2" borderId="5" xfId="0" applyFont="1" applyFill="1" applyBorder="1"/>
    <xf numFmtId="43" fontId="37" fillId="2" borderId="6" xfId="5" applyFont="1" applyFill="1" applyBorder="1" applyAlignment="1"/>
    <xf numFmtId="0" fontId="22" fillId="2" borderId="42" xfId="0" applyFont="1" applyFill="1" applyBorder="1"/>
    <xf numFmtId="0" fontId="37" fillId="2" borderId="42" xfId="0" applyFont="1" applyFill="1" applyBorder="1" applyAlignment="1">
      <alignment horizontal="left" vertical="top"/>
    </xf>
    <xf numFmtId="0" fontId="41" fillId="2" borderId="1" xfId="0" applyFont="1" applyFill="1" applyBorder="1" applyAlignment="1">
      <alignment horizontal="center" vertical="center"/>
    </xf>
    <xf numFmtId="0" fontId="22" fillId="2" borderId="46" xfId="0" applyFont="1" applyFill="1" applyBorder="1"/>
    <xf numFmtId="0" fontId="48" fillId="2" borderId="1" xfId="0" applyFont="1" applyFill="1" applyBorder="1" applyAlignment="1">
      <alignment horizontal="center" vertical="center"/>
    </xf>
    <xf numFmtId="0" fontId="41" fillId="2" borderId="1" xfId="0" applyFont="1" applyFill="1" applyBorder="1" applyAlignment="1">
      <alignment horizontal="center" vertical="center" shrinkToFit="1"/>
    </xf>
    <xf numFmtId="0" fontId="36" fillId="2" borderId="1" xfId="0" applyFont="1" applyFill="1" applyBorder="1" applyAlignment="1">
      <alignment horizontal="center"/>
    </xf>
    <xf numFmtId="14" fontId="53" fillId="2" borderId="1" xfId="0" applyNumberFormat="1" applyFont="1" applyFill="1" applyBorder="1" applyAlignment="1">
      <alignment horizontal="center" vertical="center" wrapText="1"/>
    </xf>
    <xf numFmtId="0" fontId="56" fillId="2" borderId="1" xfId="0" applyFont="1" applyFill="1" applyBorder="1" applyAlignment="1">
      <alignment horizontal="center"/>
    </xf>
    <xf numFmtId="0" fontId="37" fillId="2" borderId="49" xfId="0" applyFont="1" applyFill="1" applyBorder="1"/>
    <xf numFmtId="0" fontId="37" fillId="2" borderId="8" xfId="0" applyFont="1" applyFill="1" applyBorder="1"/>
    <xf numFmtId="14" fontId="48" fillId="2" borderId="1" xfId="0" applyNumberFormat="1" applyFont="1" applyFill="1" applyBorder="1" applyAlignment="1">
      <alignment horizontal="center" vertical="center"/>
    </xf>
    <xf numFmtId="0" fontId="37" fillId="2" borderId="8" xfId="0" applyFont="1" applyFill="1" applyBorder="1" applyAlignment="1">
      <alignment horizontal="left" indent="1"/>
    </xf>
    <xf numFmtId="0" fontId="45" fillId="2" borderId="8" xfId="0" applyFont="1" applyFill="1" applyBorder="1" applyAlignment="1">
      <alignment horizontal="left" indent="1"/>
    </xf>
    <xf numFmtId="0" fontId="41" fillId="2" borderId="0" xfId="0" applyFont="1" applyFill="1" applyAlignment="1">
      <alignment vertical="center"/>
    </xf>
    <xf numFmtId="0" fontId="37" fillId="2" borderId="18" xfId="0" applyFont="1" applyFill="1" applyBorder="1"/>
    <xf numFmtId="0" fontId="37" fillId="2" borderId="19" xfId="0" applyFont="1" applyFill="1" applyBorder="1"/>
    <xf numFmtId="0" fontId="42" fillId="2" borderId="19" xfId="0" applyFont="1" applyFill="1" applyBorder="1" applyAlignment="1">
      <alignment horizontal="left"/>
    </xf>
    <xf numFmtId="0" fontId="37" fillId="2" borderId="20" xfId="0" applyFont="1" applyFill="1" applyBorder="1"/>
    <xf numFmtId="0" fontId="39" fillId="2" borderId="0" xfId="0" applyFont="1" applyFill="1" applyBorder="1"/>
    <xf numFmtId="0" fontId="37" fillId="2" borderId="0" xfId="0" applyFont="1" applyFill="1" applyBorder="1"/>
    <xf numFmtId="0" fontId="27" fillId="0" borderId="13" xfId="0" applyFont="1" applyBorder="1"/>
    <xf numFmtId="0" fontId="27" fillId="0" borderId="0" xfId="0" applyFont="1"/>
    <xf numFmtId="0" fontId="27" fillId="0" borderId="16" xfId="0" applyFont="1" applyBorder="1"/>
    <xf numFmtId="0" fontId="27" fillId="0" borderId="0" xfId="0" applyFont="1" applyAlignment="1">
      <alignment horizontal="right"/>
    </xf>
    <xf numFmtId="0" fontId="27" fillId="0" borderId="11" xfId="0" applyFont="1" applyBorder="1"/>
    <xf numFmtId="0" fontId="27" fillId="0" borderId="17" xfId="0" applyFont="1" applyBorder="1"/>
    <xf numFmtId="0" fontId="27" fillId="0" borderId="6" xfId="0" applyFont="1" applyBorder="1"/>
    <xf numFmtId="0" fontId="27" fillId="0" borderId="5" xfId="0" applyFont="1" applyBorder="1"/>
    <xf numFmtId="0" fontId="27" fillId="0" borderId="7" xfId="0" applyFont="1" applyBorder="1"/>
    <xf numFmtId="0" fontId="78" fillId="0" borderId="5" xfId="0" applyFont="1" applyBorder="1" applyAlignment="1">
      <alignment horizontal="center" vertical="center"/>
    </xf>
    <xf numFmtId="0" fontId="78" fillId="0" borderId="6" xfId="0" applyFont="1" applyBorder="1" applyAlignment="1">
      <alignment horizontal="center" vertical="center"/>
    </xf>
    <xf numFmtId="0" fontId="78" fillId="0" borderId="7" xfId="0" applyFont="1" applyBorder="1" applyAlignment="1">
      <alignment horizontal="center"/>
    </xf>
    <xf numFmtId="0" fontId="27" fillId="0" borderId="9" xfId="0" applyFont="1" applyBorder="1"/>
    <xf numFmtId="0" fontId="78" fillId="0" borderId="8" xfId="0" applyFont="1" applyBorder="1" applyAlignment="1">
      <alignment horizontal="center"/>
    </xf>
    <xf numFmtId="0" fontId="27" fillId="0" borderId="8" xfId="0" applyFont="1" applyBorder="1"/>
    <xf numFmtId="0" fontId="78" fillId="0" borderId="10" xfId="0" applyFont="1" applyBorder="1" applyAlignment="1">
      <alignment horizontal="center"/>
    </xf>
    <xf numFmtId="0" fontId="27" fillId="0" borderId="8" xfId="0" applyFont="1" applyBorder="1" applyAlignment="1">
      <alignment horizontal="left" vertical="center"/>
    </xf>
    <xf numFmtId="0" fontId="27" fillId="0" borderId="24" xfId="0" applyFont="1" applyBorder="1"/>
    <xf numFmtId="0" fontId="27" fillId="0" borderId="10" xfId="0" applyFont="1" applyBorder="1"/>
    <xf numFmtId="0" fontId="27" fillId="0" borderId="12" xfId="0" applyFont="1" applyBorder="1"/>
    <xf numFmtId="0" fontId="55" fillId="0" borderId="6" xfId="0" applyFont="1" applyBorder="1"/>
    <xf numFmtId="0" fontId="27" fillId="0" borderId="18" xfId="0" applyFont="1" applyBorder="1"/>
    <xf numFmtId="0" fontId="27" fillId="0" borderId="19" xfId="0" applyFont="1" applyBorder="1"/>
    <xf numFmtId="0" fontId="27" fillId="0" borderId="20" xfId="0" applyFont="1" applyBorder="1"/>
    <xf numFmtId="0" fontId="84" fillId="0" borderId="0" xfId="0" applyFont="1" applyAlignment="1">
      <alignment vertical="center"/>
    </xf>
    <xf numFmtId="0" fontId="84" fillId="0" borderId="16" xfId="0" applyFont="1" applyBorder="1" applyAlignment="1">
      <alignment vertical="center"/>
    </xf>
    <xf numFmtId="0" fontId="87" fillId="0" borderId="0" xfId="0" applyFont="1" applyAlignment="1">
      <alignment vertical="center"/>
    </xf>
    <xf numFmtId="0" fontId="87" fillId="0" borderId="17" xfId="0" applyFont="1" applyBorder="1" applyAlignment="1">
      <alignment vertical="center"/>
    </xf>
    <xf numFmtId="0" fontId="88" fillId="0" borderId="16" xfId="0" applyFont="1" applyBorder="1" applyAlignment="1">
      <alignment vertical="center"/>
    </xf>
    <xf numFmtId="0" fontId="88" fillId="0" borderId="0" xfId="0" applyFont="1" applyAlignment="1">
      <alignment vertical="center"/>
    </xf>
    <xf numFmtId="0" fontId="88" fillId="0" borderId="0" xfId="0" applyFont="1" applyAlignment="1">
      <alignment horizontal="right" vertical="center"/>
    </xf>
    <xf numFmtId="0" fontId="88" fillId="0" borderId="11" xfId="0" applyFont="1" applyBorder="1" applyAlignment="1">
      <alignment vertical="center"/>
    </xf>
    <xf numFmtId="0" fontId="88" fillId="0" borderId="17" xfId="0" applyFont="1" applyBorder="1" applyAlignment="1">
      <alignment vertical="center"/>
    </xf>
    <xf numFmtId="0" fontId="89" fillId="0" borderId="5" xfId="0" applyFont="1" applyBorder="1" applyAlignment="1">
      <alignment vertical="center"/>
    </xf>
    <xf numFmtId="0" fontId="89" fillId="0" borderId="6" xfId="0" applyFont="1" applyBorder="1" applyAlignment="1">
      <alignment vertical="center"/>
    </xf>
    <xf numFmtId="0" fontId="89" fillId="0" borderId="23" xfId="0" applyFont="1" applyBorder="1" applyAlignment="1">
      <alignment vertical="center"/>
    </xf>
    <xf numFmtId="0" fontId="88" fillId="0" borderId="7" xfId="0" applyFont="1" applyBorder="1" applyAlignment="1">
      <alignment vertical="center"/>
    </xf>
    <xf numFmtId="0" fontId="89" fillId="0" borderId="8" xfId="7" applyFont="1" applyFill="1" applyBorder="1" applyAlignment="1">
      <alignment vertical="center"/>
    </xf>
    <xf numFmtId="0" fontId="89" fillId="0" borderId="0" xfId="7" applyFont="1" applyFill="1" applyBorder="1" applyAlignment="1">
      <alignment vertical="center"/>
    </xf>
    <xf numFmtId="0" fontId="89" fillId="0" borderId="0" xfId="0" applyFont="1" applyAlignment="1">
      <alignment vertical="center"/>
    </xf>
    <xf numFmtId="177" fontId="89" fillId="0" borderId="9" xfId="0" applyNumberFormat="1" applyFont="1" applyBorder="1" applyAlignment="1">
      <alignment vertical="center"/>
    </xf>
    <xf numFmtId="0" fontId="90" fillId="0" borderId="8" xfId="0" applyFont="1" applyBorder="1" applyAlignment="1">
      <alignment vertical="center"/>
    </xf>
    <xf numFmtId="0" fontId="90" fillId="0" borderId="9" xfId="0" applyFont="1" applyBorder="1" applyAlignment="1">
      <alignment vertical="center"/>
    </xf>
    <xf numFmtId="0" fontId="89" fillId="0" borderId="8" xfId="0" applyFont="1" applyBorder="1" applyAlignment="1">
      <alignment vertical="center"/>
    </xf>
    <xf numFmtId="0" fontId="90" fillId="0" borderId="0" xfId="0" applyFont="1" applyAlignment="1">
      <alignment vertical="center"/>
    </xf>
    <xf numFmtId="0" fontId="89" fillId="0" borderId="9" xfId="0" applyFont="1" applyBorder="1" applyAlignment="1">
      <alignment vertical="center"/>
    </xf>
    <xf numFmtId="0" fontId="90" fillId="0" borderId="8" xfId="7" applyFont="1" applyFill="1" applyBorder="1" applyAlignment="1">
      <alignment vertical="center"/>
    </xf>
    <xf numFmtId="0" fontId="88" fillId="0" borderId="9" xfId="0" applyFont="1" applyBorder="1" applyAlignment="1">
      <alignment vertical="center"/>
    </xf>
    <xf numFmtId="0" fontId="91" fillId="0" borderId="8" xfId="0" applyFont="1" applyBorder="1" applyAlignment="1">
      <alignment vertical="center"/>
    </xf>
    <xf numFmtId="0" fontId="92" fillId="0" borderId="8" xfId="0" applyFont="1" applyBorder="1" applyAlignment="1">
      <alignment vertical="center"/>
    </xf>
    <xf numFmtId="0" fontId="92" fillId="0" borderId="0" xfId="0" applyFont="1" applyAlignment="1">
      <alignment vertical="center"/>
    </xf>
    <xf numFmtId="177" fontId="92" fillId="0" borderId="9" xfId="0" applyNumberFormat="1" applyFont="1" applyBorder="1" applyAlignment="1">
      <alignment vertical="center"/>
    </xf>
    <xf numFmtId="0" fontId="88" fillId="0" borderId="9" xfId="0" applyFont="1" applyBorder="1" applyAlignment="1">
      <alignment vertical="center" wrapText="1"/>
    </xf>
    <xf numFmtId="0" fontId="92" fillId="0" borderId="9" xfId="0" applyFont="1" applyBorder="1" applyAlignment="1">
      <alignment vertical="center"/>
    </xf>
    <xf numFmtId="0" fontId="88" fillId="0" borderId="8" xfId="0" applyFont="1" applyBorder="1" applyAlignment="1">
      <alignment vertical="center"/>
    </xf>
    <xf numFmtId="0" fontId="89" fillId="0" borderId="0" xfId="2" applyFont="1">
      <alignment vertical="center"/>
    </xf>
    <xf numFmtId="0" fontId="89" fillId="0" borderId="25" xfId="0" applyFont="1" applyBorder="1" applyAlignment="1">
      <alignment vertical="center"/>
    </xf>
    <xf numFmtId="0" fontId="89" fillId="0" borderId="26" xfId="0" applyFont="1" applyBorder="1" applyAlignment="1">
      <alignment vertical="center"/>
    </xf>
    <xf numFmtId="0" fontId="89" fillId="6" borderId="8" xfId="8" applyFont="1" applyBorder="1" applyAlignment="1">
      <alignment vertical="center"/>
    </xf>
    <xf numFmtId="0" fontId="89" fillId="6" borderId="0" xfId="8" applyFont="1" applyBorder="1" applyAlignment="1">
      <alignment vertical="center"/>
    </xf>
    <xf numFmtId="0" fontId="93" fillId="0" borderId="9" xfId="0" applyFont="1" applyBorder="1" applyAlignment="1">
      <alignment vertical="center"/>
    </xf>
    <xf numFmtId="0" fontId="92" fillId="0" borderId="0" xfId="2" applyFont="1">
      <alignment vertical="center"/>
    </xf>
    <xf numFmtId="0" fontId="94" fillId="0" borderId="26" xfId="0" applyFont="1" applyBorder="1" applyAlignment="1">
      <alignment vertical="center"/>
    </xf>
    <xf numFmtId="0" fontId="88" fillId="0" borderId="26" xfId="0" applyFont="1" applyBorder="1" applyAlignment="1">
      <alignment vertical="center"/>
    </xf>
    <xf numFmtId="0" fontId="88" fillId="0" borderId="27" xfId="0" applyFont="1" applyBorder="1" applyAlignment="1">
      <alignment vertical="center"/>
    </xf>
    <xf numFmtId="0" fontId="88" fillId="0" borderId="0" xfId="2" applyFont="1">
      <alignment vertical="center"/>
    </xf>
    <xf numFmtId="0" fontId="94" fillId="0" borderId="0" xfId="0" applyFont="1" applyAlignment="1">
      <alignment vertical="center"/>
    </xf>
    <xf numFmtId="0" fontId="94" fillId="0" borderId="0" xfId="2" applyFont="1" applyAlignment="1">
      <alignment horizontal="center" vertical="center"/>
    </xf>
    <xf numFmtId="0" fontId="88" fillId="0" borderId="29" xfId="0" applyFont="1" applyBorder="1" applyAlignment="1">
      <alignment vertical="center"/>
    </xf>
    <xf numFmtId="0" fontId="95" fillId="7" borderId="0" xfId="9" applyFont="1" applyBorder="1" applyAlignment="1">
      <alignment vertical="center"/>
    </xf>
    <xf numFmtId="0" fontId="95" fillId="0" borderId="0" xfId="9" applyFont="1" applyFill="1" applyBorder="1" applyAlignment="1">
      <alignment vertical="center"/>
    </xf>
    <xf numFmtId="0" fontId="88" fillId="0" borderId="1" xfId="0" applyFont="1" applyBorder="1" applyAlignment="1">
      <alignment horizontal="center" vertical="center"/>
    </xf>
    <xf numFmtId="0" fontId="88" fillId="0" borderId="1" xfId="0" applyFont="1" applyBorder="1" applyAlignment="1">
      <alignment horizontal="center" vertical="center" wrapText="1"/>
    </xf>
    <xf numFmtId="14" fontId="92" fillId="0" borderId="1" xfId="0" applyNumberFormat="1" applyFont="1" applyBorder="1" applyAlignment="1">
      <alignment horizontal="center" vertical="center"/>
    </xf>
    <xf numFmtId="0" fontId="88" fillId="0" borderId="23" xfId="0" applyFont="1" applyBorder="1" applyAlignment="1">
      <alignment vertical="center"/>
    </xf>
    <xf numFmtId="14" fontId="92" fillId="0" borderId="0" xfId="0" applyNumberFormat="1" applyFont="1" applyAlignment="1">
      <alignment horizontal="left" vertical="center"/>
    </xf>
    <xf numFmtId="0" fontId="88" fillId="0" borderId="0" xfId="0" applyFont="1" applyAlignment="1">
      <alignment horizontal="center" vertical="center"/>
    </xf>
    <xf numFmtId="0" fontId="97" fillId="0" borderId="33" xfId="0" applyFont="1" applyBorder="1" applyAlignment="1">
      <alignment horizontal="center" vertical="center"/>
    </xf>
    <xf numFmtId="0" fontId="88" fillId="0" borderId="2" xfId="0" applyFont="1" applyBorder="1" applyAlignment="1">
      <alignment horizontal="center" vertical="center"/>
    </xf>
    <xf numFmtId="0" fontId="88" fillId="0" borderId="54" xfId="0" applyFont="1" applyBorder="1" applyAlignment="1">
      <alignment horizontal="center" vertical="center"/>
    </xf>
    <xf numFmtId="0" fontId="89" fillId="0" borderId="28" xfId="0" applyFont="1" applyBorder="1" applyAlignment="1">
      <alignment horizontal="center" vertical="center"/>
    </xf>
    <xf numFmtId="0" fontId="98" fillId="0" borderId="0" xfId="0" applyFont="1" applyAlignment="1">
      <alignment vertical="center"/>
    </xf>
    <xf numFmtId="14" fontId="88" fillId="0" borderId="0" xfId="0" applyNumberFormat="1" applyFont="1" applyAlignment="1">
      <alignment horizontal="left" vertical="center"/>
    </xf>
    <xf numFmtId="0" fontId="92" fillId="0" borderId="2" xfId="0" applyFont="1" applyBorder="1" applyAlignment="1">
      <alignment horizontal="center" vertical="center"/>
    </xf>
    <xf numFmtId="0" fontId="97" fillId="0" borderId="54" xfId="0" applyFont="1" applyBorder="1" applyAlignment="1">
      <alignment horizontal="center" vertical="center"/>
    </xf>
    <xf numFmtId="0" fontId="97" fillId="0" borderId="28" xfId="0" applyFont="1" applyBorder="1" applyAlignment="1">
      <alignment horizontal="center" vertical="center"/>
    </xf>
    <xf numFmtId="0" fontId="91" fillId="0" borderId="0" xfId="0" applyFont="1" applyBorder="1"/>
    <xf numFmtId="0" fontId="88" fillId="0" borderId="0" xfId="0" applyFont="1" applyBorder="1" applyAlignment="1">
      <alignment vertical="center"/>
    </xf>
    <xf numFmtId="0" fontId="97" fillId="0" borderId="2" xfId="0" applyFont="1" applyBorder="1" applyAlignment="1">
      <alignment horizontal="center" vertical="center"/>
    </xf>
    <xf numFmtId="0" fontId="92" fillId="0" borderId="54" xfId="0" applyFont="1" applyBorder="1" applyAlignment="1">
      <alignment horizontal="center" vertical="center"/>
    </xf>
    <xf numFmtId="0" fontId="92" fillId="0" borderId="28" xfId="0" applyFont="1" applyBorder="1" applyAlignment="1">
      <alignment horizontal="center" vertical="center"/>
    </xf>
    <xf numFmtId="0" fontId="91" fillId="0" borderId="0" xfId="0" applyFont="1" applyAlignment="1">
      <alignment vertical="center"/>
    </xf>
    <xf numFmtId="0" fontId="92" fillId="0" borderId="1" xfId="0" applyFont="1" applyBorder="1" applyAlignment="1">
      <alignment horizontal="center" vertical="center"/>
    </xf>
    <xf numFmtId="0" fontId="97" fillId="0" borderId="34" xfId="0" applyFont="1" applyBorder="1" applyAlignment="1">
      <alignment horizontal="center" vertical="center"/>
    </xf>
    <xf numFmtId="0" fontId="99" fillId="0" borderId="35" xfId="10" applyFont="1" applyBorder="1" applyAlignment="1">
      <alignment horizontal="center" vertical="center"/>
    </xf>
    <xf numFmtId="0" fontId="99" fillId="0" borderId="53" xfId="0" applyFont="1" applyBorder="1" applyAlignment="1">
      <alignment horizontal="center" vertical="center"/>
    </xf>
    <xf numFmtId="0" fontId="97" fillId="0" borderId="52" xfId="0" applyFont="1" applyBorder="1" applyAlignment="1">
      <alignment horizontal="center" vertical="center"/>
    </xf>
    <xf numFmtId="0" fontId="97" fillId="0" borderId="36" xfId="0" applyFont="1" applyBorder="1" applyAlignment="1">
      <alignment horizontal="center" vertical="center"/>
    </xf>
    <xf numFmtId="0" fontId="94" fillId="0" borderId="0" xfId="2" applyFont="1">
      <alignment vertical="center"/>
    </xf>
    <xf numFmtId="0" fontId="100" fillId="0" borderId="0" xfId="6" applyFont="1" applyAlignment="1">
      <alignment vertical="center"/>
    </xf>
    <xf numFmtId="0" fontId="88" fillId="0" borderId="8" xfId="0" applyFont="1" applyBorder="1" applyAlignment="1">
      <alignment horizontal="left" vertical="center"/>
    </xf>
    <xf numFmtId="0" fontId="88" fillId="0" borderId="0" xfId="0" applyFont="1" applyAlignment="1">
      <alignment horizontal="left" vertical="center" wrapText="1"/>
    </xf>
    <xf numFmtId="0" fontId="88" fillId="0" borderId="12" xfId="0" applyFont="1" applyBorder="1" applyAlignment="1">
      <alignment vertical="center"/>
    </xf>
    <xf numFmtId="0" fontId="92" fillId="0" borderId="10" xfId="0" applyFont="1" applyBorder="1" applyAlignment="1">
      <alignment vertical="center"/>
    </xf>
    <xf numFmtId="0" fontId="89" fillId="0" borderId="3" xfId="0" applyFont="1" applyBorder="1" applyAlignment="1">
      <alignment vertical="center"/>
    </xf>
    <xf numFmtId="0" fontId="88" fillId="0" borderId="6" xfId="0" applyFont="1" applyBorder="1" applyAlignment="1">
      <alignment vertical="center"/>
    </xf>
    <xf numFmtId="0" fontId="88" fillId="0" borderId="5" xfId="0" applyFont="1" applyBorder="1" applyAlignment="1">
      <alignment vertical="center"/>
    </xf>
    <xf numFmtId="0" fontId="101" fillId="0" borderId="0" xfId="0" applyFont="1" applyAlignment="1">
      <alignment vertical="center"/>
    </xf>
    <xf numFmtId="0" fontId="88" fillId="0" borderId="10" xfId="0" applyFont="1" applyBorder="1" applyAlignment="1">
      <alignment vertical="center"/>
    </xf>
    <xf numFmtId="0" fontId="102" fillId="2" borderId="21" xfId="3" applyFont="1" applyFill="1" applyBorder="1" applyAlignment="1">
      <alignment horizontal="center" vertical="center"/>
    </xf>
    <xf numFmtId="0" fontId="102" fillId="2" borderId="1" xfId="4" applyFont="1" applyFill="1" applyBorder="1" applyAlignment="1">
      <alignment horizontal="center" vertical="center"/>
    </xf>
    <xf numFmtId="0" fontId="89" fillId="0" borderId="1" xfId="0" applyFont="1" applyBorder="1" applyAlignment="1">
      <alignment horizontal="center" vertical="center"/>
    </xf>
    <xf numFmtId="0" fontId="89" fillId="0" borderId="1" xfId="0" applyFont="1" applyBorder="1" applyAlignment="1">
      <alignment vertical="center" shrinkToFit="1"/>
    </xf>
    <xf numFmtId="0" fontId="94" fillId="0" borderId="8" xfId="0" applyFont="1" applyBorder="1" applyAlignment="1">
      <alignment vertical="center"/>
    </xf>
    <xf numFmtId="0" fontId="88" fillId="0" borderId="18" xfId="0" applyFont="1" applyBorder="1" applyAlignment="1">
      <alignment vertical="center"/>
    </xf>
    <xf numFmtId="0" fontId="88" fillId="0" borderId="19" xfId="0" applyFont="1" applyBorder="1" applyAlignment="1">
      <alignment vertical="center"/>
    </xf>
    <xf numFmtId="0" fontId="88" fillId="0" borderId="20" xfId="0" applyFont="1" applyBorder="1" applyAlignment="1">
      <alignment vertical="center"/>
    </xf>
    <xf numFmtId="0" fontId="103" fillId="0" borderId="13" xfId="0" applyFont="1" applyBorder="1" applyAlignment="1">
      <alignment vertical="center"/>
    </xf>
    <xf numFmtId="0" fontId="85" fillId="0" borderId="15" xfId="1" applyFont="1" applyBorder="1" applyAlignment="1">
      <alignment vertical="center"/>
    </xf>
    <xf numFmtId="0" fontId="104" fillId="0" borderId="0" xfId="1" applyFont="1" applyAlignment="1">
      <alignment vertical="center"/>
    </xf>
    <xf numFmtId="0" fontId="103" fillId="0" borderId="0" xfId="0" applyFont="1" applyAlignment="1">
      <alignment vertical="center"/>
    </xf>
    <xf numFmtId="0" fontId="78" fillId="2" borderId="0" xfId="0" applyFont="1" applyFill="1"/>
    <xf numFmtId="0" fontId="78" fillId="0" borderId="0" xfId="0" applyFont="1"/>
    <xf numFmtId="0" fontId="78" fillId="2" borderId="13" xfId="0" applyFont="1" applyFill="1" applyBorder="1"/>
    <xf numFmtId="0" fontId="27" fillId="2" borderId="14" xfId="0" applyFont="1" applyFill="1" applyBorder="1"/>
    <xf numFmtId="0" fontId="78" fillId="2" borderId="14" xfId="0" applyFont="1" applyFill="1" applyBorder="1"/>
    <xf numFmtId="0" fontId="78" fillId="2" borderId="15" xfId="0" applyFont="1" applyFill="1" applyBorder="1"/>
    <xf numFmtId="0" fontId="78" fillId="2" borderId="16" xfId="0" applyFont="1" applyFill="1" applyBorder="1"/>
    <xf numFmtId="0" fontId="27" fillId="2" borderId="0" xfId="0" applyFont="1" applyFill="1" applyBorder="1"/>
    <xf numFmtId="0" fontId="78" fillId="2" borderId="0" xfId="0" applyFont="1" applyFill="1" applyBorder="1"/>
    <xf numFmtId="0" fontId="78" fillId="2" borderId="17" xfId="0" applyFont="1" applyFill="1" applyBorder="1"/>
    <xf numFmtId="0" fontId="105" fillId="2" borderId="0" xfId="0" applyFont="1" applyFill="1"/>
    <xf numFmtId="0" fontId="78" fillId="2" borderId="1" xfId="0" applyFont="1" applyFill="1" applyBorder="1" applyAlignment="1">
      <alignment horizontal="center"/>
    </xf>
    <xf numFmtId="0" fontId="78" fillId="2" borderId="4" xfId="0" applyFont="1" applyFill="1" applyBorder="1"/>
    <xf numFmtId="0" fontId="78" fillId="2" borderId="0" xfId="0" applyFont="1" applyFill="1" applyAlignment="1">
      <alignment horizontal="center"/>
    </xf>
    <xf numFmtId="0" fontId="78" fillId="2" borderId="2" xfId="0" applyFont="1" applyFill="1" applyBorder="1"/>
    <xf numFmtId="0" fontId="78" fillId="2" borderId="3" xfId="0" applyFont="1" applyFill="1" applyBorder="1"/>
    <xf numFmtId="0" fontId="78" fillId="2" borderId="10" xfId="0" applyFont="1" applyFill="1" applyBorder="1"/>
    <xf numFmtId="0" fontId="78" fillId="2" borderId="11" xfId="0" applyFont="1" applyFill="1" applyBorder="1"/>
    <xf numFmtId="0" fontId="78" fillId="2" borderId="4" xfId="0" applyFont="1" applyFill="1" applyBorder="1" applyAlignment="1">
      <alignment horizontal="center"/>
    </xf>
    <xf numFmtId="0" fontId="78" fillId="2" borderId="12" xfId="0" applyFont="1" applyFill="1" applyBorder="1"/>
    <xf numFmtId="176" fontId="78" fillId="2" borderId="1" xfId="0" applyNumberFormat="1" applyFont="1" applyFill="1" applyBorder="1" applyAlignment="1">
      <alignment horizontal="center"/>
    </xf>
    <xf numFmtId="176" fontId="78" fillId="2" borderId="0" xfId="0" applyNumberFormat="1" applyFont="1" applyFill="1" applyAlignment="1">
      <alignment horizontal="center" vertical="center"/>
    </xf>
    <xf numFmtId="0" fontId="78" fillId="2" borderId="6" xfId="0" applyFont="1" applyFill="1" applyBorder="1"/>
    <xf numFmtId="0" fontId="78" fillId="2" borderId="6" xfId="0" applyFont="1" applyFill="1" applyBorder="1" applyAlignment="1">
      <alignment horizontal="center"/>
    </xf>
    <xf numFmtId="0" fontId="78" fillId="2" borderId="7" xfId="0" applyFont="1" applyFill="1" applyBorder="1"/>
    <xf numFmtId="0" fontId="78" fillId="2" borderId="0" xfId="0" applyFont="1" applyFill="1" applyAlignment="1">
      <alignment horizontal="left"/>
    </xf>
    <xf numFmtId="0" fontId="78" fillId="2" borderId="8" xfId="0" applyFont="1" applyFill="1" applyBorder="1" applyAlignment="1">
      <alignment horizontal="left"/>
    </xf>
    <xf numFmtId="0" fontId="78" fillId="2" borderId="9" xfId="0" applyFont="1" applyFill="1" applyBorder="1"/>
    <xf numFmtId="0" fontId="78" fillId="2" borderId="5" xfId="0" applyFont="1" applyFill="1" applyBorder="1"/>
    <xf numFmtId="0" fontId="78" fillId="2" borderId="8" xfId="0" applyFont="1" applyFill="1" applyBorder="1"/>
    <xf numFmtId="0" fontId="78" fillId="2" borderId="1" xfId="0" applyFont="1" applyFill="1" applyBorder="1"/>
    <xf numFmtId="176" fontId="78" fillId="2" borderId="1" xfId="0" applyNumberFormat="1" applyFont="1" applyFill="1" applyBorder="1" applyAlignment="1">
      <alignment horizontal="center" vertical="center"/>
    </xf>
    <xf numFmtId="0" fontId="78" fillId="2" borderId="40" xfId="0" applyFont="1" applyFill="1" applyBorder="1"/>
    <xf numFmtId="0" fontId="78" fillId="2" borderId="41" xfId="0" applyFont="1" applyFill="1" applyBorder="1"/>
    <xf numFmtId="0" fontId="78" fillId="2" borderId="42" xfId="0" applyFont="1" applyFill="1" applyBorder="1"/>
    <xf numFmtId="176" fontId="78" fillId="2" borderId="43" xfId="0" applyNumberFormat="1" applyFont="1" applyFill="1" applyBorder="1" applyAlignment="1">
      <alignment horizontal="center"/>
    </xf>
    <xf numFmtId="0" fontId="78" fillId="2" borderId="42" xfId="0" applyFont="1" applyFill="1" applyBorder="1" applyAlignment="1">
      <alignment horizontal="center"/>
    </xf>
    <xf numFmtId="0" fontId="78" fillId="2" borderId="44" xfId="0" applyFont="1" applyFill="1" applyBorder="1"/>
    <xf numFmtId="0" fontId="78" fillId="2" borderId="45" xfId="0" applyFont="1" applyFill="1" applyBorder="1"/>
    <xf numFmtId="0" fontId="78" fillId="2" borderId="46" xfId="0" applyFont="1" applyFill="1" applyBorder="1"/>
    <xf numFmtId="176" fontId="78" fillId="2" borderId="47" xfId="0" applyNumberFormat="1" applyFont="1" applyFill="1" applyBorder="1" applyAlignment="1">
      <alignment horizontal="center"/>
    </xf>
    <xf numFmtId="0" fontId="78" fillId="2" borderId="46" xfId="0" applyFont="1" applyFill="1" applyBorder="1" applyAlignment="1">
      <alignment horizontal="center"/>
    </xf>
    <xf numFmtId="0" fontId="56" fillId="2" borderId="10" xfId="0" applyFont="1" applyFill="1" applyBorder="1"/>
    <xf numFmtId="0" fontId="56" fillId="2" borderId="11" xfId="0" applyFont="1" applyFill="1" applyBorder="1"/>
    <xf numFmtId="0" fontId="56" fillId="2" borderId="12" xfId="0" applyFont="1" applyFill="1" applyBorder="1"/>
    <xf numFmtId="176" fontId="56" fillId="2" borderId="1" xfId="0" applyNumberFormat="1" applyFont="1" applyFill="1" applyBorder="1" applyAlignment="1">
      <alignment horizontal="center" vertical="center"/>
    </xf>
    <xf numFmtId="0" fontId="56" fillId="2" borderId="2" xfId="0" applyFont="1" applyFill="1" applyBorder="1" applyAlignment="1">
      <alignment horizontal="left"/>
    </xf>
    <xf numFmtId="0" fontId="56" fillId="2" borderId="3" xfId="0" applyFont="1" applyFill="1" applyBorder="1" applyAlignment="1">
      <alignment horizontal="left"/>
    </xf>
    <xf numFmtId="0" fontId="56" fillId="2" borderId="4" xfId="0" applyFont="1" applyFill="1" applyBorder="1" applyAlignment="1">
      <alignment horizontal="left"/>
    </xf>
    <xf numFmtId="0" fontId="78" fillId="2" borderId="48" xfId="0" applyFont="1" applyFill="1" applyBorder="1"/>
    <xf numFmtId="0" fontId="78" fillId="2" borderId="49" xfId="0" applyFont="1" applyFill="1" applyBorder="1"/>
    <xf numFmtId="0" fontId="78" fillId="2" borderId="50" xfId="0" applyFont="1" applyFill="1" applyBorder="1"/>
    <xf numFmtId="176" fontId="78" fillId="2" borderId="51" xfId="0" applyNumberFormat="1" applyFont="1" applyFill="1" applyBorder="1" applyAlignment="1">
      <alignment horizontal="center"/>
    </xf>
    <xf numFmtId="0" fontId="78" fillId="2" borderId="50" xfId="0" applyFont="1" applyFill="1" applyBorder="1" applyAlignment="1">
      <alignment horizontal="center"/>
    </xf>
    <xf numFmtId="0" fontId="56" fillId="2" borderId="2" xfId="0" applyFont="1" applyFill="1" applyBorder="1" applyAlignment="1"/>
    <xf numFmtId="0" fontId="56" fillId="2" borderId="3" xfId="0" applyFont="1" applyFill="1" applyBorder="1" applyAlignment="1"/>
    <xf numFmtId="0" fontId="56" fillId="2" borderId="4" xfId="0" applyFont="1" applyFill="1" applyBorder="1" applyAlignment="1"/>
    <xf numFmtId="0" fontId="78" fillId="2" borderId="3" xfId="0" applyFont="1" applyFill="1" applyBorder="1" applyAlignment="1">
      <alignment horizontal="left"/>
    </xf>
    <xf numFmtId="0" fontId="78" fillId="2" borderId="4" xfId="0" applyFont="1" applyFill="1" applyBorder="1" applyAlignment="1">
      <alignment horizontal="left"/>
    </xf>
    <xf numFmtId="0" fontId="56" fillId="2" borderId="5" xfId="0" applyFont="1" applyFill="1" applyBorder="1" applyAlignment="1">
      <alignment horizontal="left"/>
    </xf>
    <xf numFmtId="176" fontId="78" fillId="2" borderId="6" xfId="0" applyNumberFormat="1" applyFont="1" applyFill="1" applyBorder="1" applyAlignment="1">
      <alignment horizontal="center" vertical="center"/>
    </xf>
    <xf numFmtId="0" fontId="56" fillId="2" borderId="8" xfId="0" applyFont="1" applyFill="1" applyBorder="1"/>
    <xf numFmtId="0" fontId="79" fillId="2" borderId="0" xfId="0" applyFont="1" applyFill="1"/>
    <xf numFmtId="0" fontId="78" fillId="2" borderId="40" xfId="0" applyFont="1" applyFill="1" applyBorder="1" applyAlignment="1">
      <alignment vertical="center"/>
    </xf>
    <xf numFmtId="0" fontId="78" fillId="2" borderId="41" xfId="0" applyFont="1" applyFill="1" applyBorder="1" applyAlignment="1">
      <alignment vertical="center"/>
    </xf>
    <xf numFmtId="0" fontId="78" fillId="2" borderId="42" xfId="0" applyFont="1" applyFill="1" applyBorder="1" applyAlignment="1">
      <alignment vertical="center"/>
    </xf>
    <xf numFmtId="0" fontId="78" fillId="2" borderId="44" xfId="0" applyFont="1" applyFill="1" applyBorder="1" applyAlignment="1">
      <alignment vertical="center"/>
    </xf>
    <xf numFmtId="0" fontId="78" fillId="2" borderId="45" xfId="0" applyFont="1" applyFill="1" applyBorder="1" applyAlignment="1">
      <alignment vertical="center"/>
    </xf>
    <xf numFmtId="0" fontId="78" fillId="2" borderId="46" xfId="0" applyFont="1" applyFill="1" applyBorder="1" applyAlignment="1">
      <alignment vertical="center"/>
    </xf>
    <xf numFmtId="0" fontId="78" fillId="2" borderId="49" xfId="0" applyFont="1" applyFill="1" applyBorder="1" applyAlignment="1">
      <alignment vertical="center"/>
    </xf>
    <xf numFmtId="0" fontId="78" fillId="2" borderId="50" xfId="0" applyFont="1" applyFill="1" applyBorder="1" applyAlignment="1">
      <alignment vertical="center"/>
    </xf>
    <xf numFmtId="43" fontId="78" fillId="2" borderId="6" xfId="5" applyFont="1" applyFill="1" applyBorder="1" applyAlignment="1"/>
    <xf numFmtId="0" fontId="27" fillId="2" borderId="1" xfId="0" applyFont="1" applyFill="1" applyBorder="1" applyAlignment="1">
      <alignment horizontal="center" vertical="center" wrapText="1"/>
    </xf>
    <xf numFmtId="0" fontId="78" fillId="2" borderId="1" xfId="4" applyFont="1" applyFill="1" applyBorder="1" applyAlignment="1">
      <alignment horizontal="center" vertical="center"/>
    </xf>
    <xf numFmtId="0" fontId="78" fillId="2" borderId="3" xfId="4" applyFont="1" applyFill="1" applyBorder="1" applyAlignment="1">
      <alignment horizontal="center" vertical="center"/>
    </xf>
    <xf numFmtId="0" fontId="78" fillId="2" borderId="1" xfId="0" applyFont="1" applyFill="1" applyBorder="1" applyAlignment="1">
      <alignment horizontal="center" vertical="center"/>
    </xf>
    <xf numFmtId="0" fontId="78" fillId="2" borderId="1" xfId="0" applyFont="1" applyFill="1" applyBorder="1" applyAlignment="1">
      <alignment vertical="center" shrinkToFit="1"/>
    </xf>
    <xf numFmtId="0" fontId="78" fillId="2" borderId="2" xfId="4" applyFont="1" applyFill="1" applyBorder="1" applyAlignment="1">
      <alignment vertical="center"/>
    </xf>
    <xf numFmtId="0" fontId="78" fillId="2" borderId="3" xfId="4" applyFont="1" applyFill="1" applyBorder="1" applyAlignment="1">
      <alignment vertical="center"/>
    </xf>
    <xf numFmtId="0" fontId="78" fillId="2" borderId="2" xfId="4" applyFont="1" applyFill="1" applyBorder="1" applyAlignment="1">
      <alignment horizontal="left" vertical="center"/>
    </xf>
    <xf numFmtId="0" fontId="78" fillId="2" borderId="8" xfId="0" applyFont="1" applyFill="1" applyBorder="1" applyAlignment="1">
      <alignment horizontal="left" indent="1"/>
    </xf>
    <xf numFmtId="0" fontId="78" fillId="2" borderId="18" xfId="0" applyFont="1" applyFill="1" applyBorder="1"/>
    <xf numFmtId="0" fontId="78" fillId="2" borderId="19" xfId="0" applyFont="1" applyFill="1" applyBorder="1"/>
    <xf numFmtId="0" fontId="79" fillId="2" borderId="19" xfId="0" applyFont="1" applyFill="1" applyBorder="1" applyAlignment="1">
      <alignment horizontal="left"/>
    </xf>
    <xf numFmtId="0" fontId="78" fillId="2" borderId="20" xfId="0" applyFont="1" applyFill="1" applyBorder="1"/>
    <xf numFmtId="0" fontId="106" fillId="0" borderId="15" xfId="1" applyFont="1" applyBorder="1" applyAlignment="1">
      <alignment vertical="center"/>
    </xf>
    <xf numFmtId="0" fontId="107" fillId="0" borderId="0" xfId="1" applyFont="1" applyAlignment="1">
      <alignment vertical="center"/>
    </xf>
    <xf numFmtId="0" fontId="71" fillId="0" borderId="0" xfId="0" applyFont="1"/>
    <xf numFmtId="0" fontId="71" fillId="0" borderId="17" xfId="0" applyFont="1" applyBorder="1"/>
    <xf numFmtId="0" fontId="108" fillId="0" borderId="5" xfId="0" applyFont="1" applyBorder="1" applyAlignment="1">
      <alignment vertical="center"/>
    </xf>
    <xf numFmtId="0" fontId="108" fillId="0" borderId="6" xfId="0" applyFont="1" applyBorder="1" applyAlignment="1">
      <alignment vertical="center" wrapText="1"/>
    </xf>
    <xf numFmtId="0" fontId="108" fillId="0" borderId="6" xfId="0" applyFont="1" applyBorder="1"/>
    <xf numFmtId="14" fontId="108" fillId="0" borderId="22" xfId="0" applyNumberFormat="1" applyFont="1" applyBorder="1" applyAlignment="1">
      <alignment horizontal="center" vertical="center"/>
    </xf>
    <xf numFmtId="0" fontId="109" fillId="0" borderId="6" xfId="0" applyFont="1" applyBorder="1"/>
    <xf numFmtId="0" fontId="109" fillId="0" borderId="7" xfId="0" applyFont="1" applyBorder="1"/>
    <xf numFmtId="0" fontId="108" fillId="0" borderId="8" xfId="0" applyFont="1" applyBorder="1" applyAlignment="1">
      <alignment horizontal="right" vertical="center"/>
    </xf>
    <xf numFmtId="0" fontId="108" fillId="0" borderId="0" xfId="0" applyFont="1" applyAlignment="1">
      <alignment vertical="center"/>
    </xf>
    <xf numFmtId="0" fontId="108" fillId="0" borderId="0" xfId="0" applyFont="1"/>
    <xf numFmtId="14" fontId="108" fillId="0" borderId="23" xfId="0" applyNumberFormat="1" applyFont="1" applyBorder="1" applyAlignment="1">
      <alignment horizontal="center" vertical="center"/>
    </xf>
    <xf numFmtId="0" fontId="109" fillId="0" borderId="8" xfId="0" applyFont="1" applyBorder="1" applyAlignment="1">
      <alignment horizontal="center"/>
    </xf>
    <xf numFmtId="0" fontId="109" fillId="0" borderId="0" xfId="0" applyFont="1"/>
    <xf numFmtId="0" fontId="109" fillId="0" borderId="9" xfId="0" applyFont="1" applyBorder="1"/>
    <xf numFmtId="0" fontId="108" fillId="0" borderId="8" xfId="0" applyFont="1" applyBorder="1" applyAlignment="1">
      <alignment horizontal="right"/>
    </xf>
    <xf numFmtId="0" fontId="109" fillId="0" borderId="0" xfId="0" applyFont="1" applyAlignment="1">
      <alignment horizontal="center"/>
    </xf>
    <xf numFmtId="9" fontId="109" fillId="0" borderId="0" xfId="0" applyNumberFormat="1" applyFont="1" applyAlignment="1">
      <alignment horizontal="center"/>
    </xf>
    <xf numFmtId="176" fontId="56" fillId="0" borderId="9" xfId="0" applyNumberFormat="1" applyFont="1" applyBorder="1" applyAlignment="1">
      <alignment horizontal="center"/>
    </xf>
    <xf numFmtId="0" fontId="108" fillId="0" borderId="8" xfId="0" applyFont="1" applyBorder="1"/>
    <xf numFmtId="0" fontId="108" fillId="0" borderId="23" xfId="0" applyFont="1" applyBorder="1" applyAlignment="1">
      <alignment horizontal="center" vertical="center"/>
    </xf>
    <xf numFmtId="0" fontId="109" fillId="0" borderId="11" xfId="0" applyFont="1" applyBorder="1" applyAlignment="1">
      <alignment horizontal="center"/>
    </xf>
    <xf numFmtId="9" fontId="109" fillId="0" borderId="11" xfId="0" applyNumberFormat="1" applyFont="1" applyBorder="1" applyAlignment="1">
      <alignment horizontal="center"/>
    </xf>
    <xf numFmtId="0" fontId="109" fillId="0" borderId="8" xfId="0" applyFont="1" applyBorder="1"/>
    <xf numFmtId="0" fontId="109" fillId="0" borderId="8" xfId="0" applyFont="1" applyBorder="1" applyAlignment="1">
      <alignment horizontal="right"/>
    </xf>
    <xf numFmtId="0" fontId="109" fillId="0" borderId="0" xfId="0" applyFont="1" applyAlignment="1">
      <alignment vertical="center" wrapText="1"/>
    </xf>
    <xf numFmtId="0" fontId="109" fillId="0" borderId="9" xfId="0" applyFont="1" applyBorder="1" applyAlignment="1">
      <alignment vertical="center" wrapText="1"/>
    </xf>
    <xf numFmtId="0" fontId="109" fillId="0" borderId="0" xfId="0" applyFont="1" applyAlignment="1">
      <alignment horizontal="left" vertical="center"/>
    </xf>
    <xf numFmtId="0" fontId="109" fillId="0" borderId="0" xfId="0" applyFont="1" applyAlignment="1">
      <alignment horizontal="center" vertical="center"/>
    </xf>
    <xf numFmtId="0" fontId="109" fillId="0" borderId="9" xfId="0" applyFont="1" applyBorder="1" applyAlignment="1">
      <alignment horizontal="left" vertical="center"/>
    </xf>
    <xf numFmtId="0" fontId="25" fillId="0" borderId="0" xfId="0" applyFont="1"/>
    <xf numFmtId="0" fontId="108" fillId="0" borderId="0" xfId="0" applyFont="1" applyAlignment="1">
      <alignment vertical="center" wrapText="1"/>
    </xf>
    <xf numFmtId="0" fontId="110" fillId="0" borderId="23" xfId="0" applyFont="1" applyBorder="1" applyAlignment="1">
      <alignment horizontal="left" vertical="center" wrapText="1"/>
    </xf>
    <xf numFmtId="0" fontId="109" fillId="0" borderId="0" xfId="0" applyFont="1" applyAlignment="1">
      <alignment vertical="center"/>
    </xf>
    <xf numFmtId="14" fontId="108" fillId="0" borderId="23" xfId="0" applyNumberFormat="1" applyFont="1" applyBorder="1"/>
    <xf numFmtId="177" fontId="109" fillId="0" borderId="0" xfId="0" applyNumberFormat="1" applyFont="1" applyAlignment="1">
      <alignment horizontal="left" vertical="center"/>
    </xf>
    <xf numFmtId="177" fontId="109" fillId="0" borderId="0" xfId="0" applyNumberFormat="1" applyFont="1" applyAlignment="1">
      <alignment vertical="center"/>
    </xf>
    <xf numFmtId="0" fontId="109" fillId="0" borderId="8" xfId="0" applyFont="1" applyBorder="1" applyAlignment="1">
      <alignment horizontal="right" vertical="center"/>
    </xf>
    <xf numFmtId="0" fontId="108" fillId="0" borderId="8" xfId="0" applyFont="1" applyBorder="1" applyAlignment="1">
      <alignment horizontal="left" vertical="center"/>
    </xf>
    <xf numFmtId="0" fontId="108" fillId="0" borderId="23" xfId="0" applyFont="1" applyBorder="1"/>
    <xf numFmtId="0" fontId="108" fillId="0" borderId="0" xfId="0" applyFont="1" applyAlignment="1">
      <alignment horizontal="left" vertical="center" wrapText="1"/>
    </xf>
    <xf numFmtId="0" fontId="109" fillId="0" borderId="8" xfId="0" applyFont="1" applyBorder="1" applyAlignment="1">
      <alignment horizontal="left" vertical="center"/>
    </xf>
    <xf numFmtId="0" fontId="109" fillId="0" borderId="8" xfId="0" applyFont="1" applyBorder="1" applyAlignment="1">
      <alignment horizontal="left"/>
    </xf>
    <xf numFmtId="0" fontId="109" fillId="0" borderId="0" xfId="0" applyFont="1" applyAlignment="1">
      <alignment horizontal="left" vertical="center" wrapText="1"/>
    </xf>
    <xf numFmtId="0" fontId="109" fillId="0" borderId="0" xfId="2" applyFont="1">
      <alignment vertical="center"/>
    </xf>
    <xf numFmtId="14" fontId="108" fillId="0" borderId="0" xfId="0" applyNumberFormat="1" applyFont="1"/>
    <xf numFmtId="0" fontId="109" fillId="0" borderId="9" xfId="0" applyFont="1" applyBorder="1" applyAlignment="1">
      <alignment vertical="center"/>
    </xf>
    <xf numFmtId="0" fontId="25" fillId="0" borderId="8" xfId="0" applyFont="1" applyBorder="1" applyAlignment="1">
      <alignment horizontal="right"/>
    </xf>
    <xf numFmtId="0" fontId="25" fillId="0" borderId="0" xfId="0" applyFont="1" applyAlignment="1">
      <alignment vertical="center"/>
    </xf>
    <xf numFmtId="0" fontId="109" fillId="0" borderId="9" xfId="0" applyFont="1" applyBorder="1" applyAlignment="1">
      <alignment horizontal="left" vertical="center" wrapText="1"/>
    </xf>
    <xf numFmtId="0" fontId="108" fillId="0" borderId="0" xfId="0" applyFont="1" applyAlignment="1">
      <alignment horizontal="left" vertical="center"/>
    </xf>
    <xf numFmtId="0" fontId="25" fillId="0" borderId="0" xfId="0" applyFont="1" applyAlignment="1">
      <alignment horizontal="left" vertical="center" wrapText="1"/>
    </xf>
    <xf numFmtId="0" fontId="25" fillId="0" borderId="9" xfId="0" applyFont="1" applyBorder="1" applyAlignment="1">
      <alignment horizontal="left" vertical="center" wrapText="1"/>
    </xf>
    <xf numFmtId="0" fontId="111" fillId="0" borderId="0" xfId="0" applyFont="1" applyAlignment="1">
      <alignment vertical="center"/>
    </xf>
    <xf numFmtId="0" fontId="25" fillId="0" borderId="9" xfId="0" applyFont="1" applyBorder="1"/>
    <xf numFmtId="0" fontId="112" fillId="0" borderId="8" xfId="0" applyFont="1" applyBorder="1"/>
    <xf numFmtId="0" fontId="25" fillId="0" borderId="5" xfId="0" applyFont="1" applyBorder="1"/>
    <xf numFmtId="0" fontId="25" fillId="0" borderId="8" xfId="0" applyFont="1" applyBorder="1"/>
    <xf numFmtId="0" fontId="113" fillId="0" borderId="0" xfId="0" applyFont="1"/>
    <xf numFmtId="0" fontId="114" fillId="2" borderId="21" xfId="3" applyFont="1" applyFill="1" applyBorder="1" applyAlignment="1">
      <alignment horizontal="center" vertical="center"/>
    </xf>
    <xf numFmtId="0" fontId="114" fillId="2" borderId="1" xfId="4" applyFont="1" applyFill="1" applyBorder="1" applyAlignment="1">
      <alignment horizontal="center" vertical="center"/>
    </xf>
    <xf numFmtId="0" fontId="115" fillId="0" borderId="1" xfId="0" applyFont="1" applyBorder="1" applyAlignment="1">
      <alignment horizontal="center" vertical="center"/>
    </xf>
    <xf numFmtId="0" fontId="115" fillId="0" borderId="1" xfId="0" applyFont="1" applyBorder="1" applyAlignment="1">
      <alignment vertical="center" shrinkToFit="1"/>
    </xf>
    <xf numFmtId="0" fontId="56" fillId="2" borderId="2" xfId="0" applyFont="1" applyFill="1" applyBorder="1"/>
    <xf numFmtId="0" fontId="60" fillId="0" borderId="0" xfId="11" applyFont="1" applyAlignment="1">
      <alignment horizontal="center" vertical="center"/>
    </xf>
    <xf numFmtId="0" fontId="117" fillId="0" borderId="0" xfId="11" applyFont="1" applyAlignment="1">
      <alignment horizontal="center" vertical="center"/>
    </xf>
    <xf numFmtId="0" fontId="60" fillId="0" borderId="0" xfId="11" applyFont="1" applyAlignment="1">
      <alignment horizontal="left" vertical="center"/>
    </xf>
    <xf numFmtId="0" fontId="58" fillId="0" borderId="0" xfId="11" applyFont="1" applyAlignment="1">
      <alignment horizontal="left" vertical="center"/>
    </xf>
    <xf numFmtId="0" fontId="2" fillId="0" borderId="0" xfId="11" applyAlignment="1">
      <alignment horizontal="left"/>
    </xf>
    <xf numFmtId="14" fontId="34" fillId="0" borderId="1" xfId="0" applyNumberFormat="1" applyFont="1" applyBorder="1"/>
    <xf numFmtId="0" fontId="5" fillId="4" borderId="1" xfId="0" applyFont="1" applyFill="1" applyBorder="1" applyAlignment="1">
      <alignment horizontal="center" vertical="center"/>
    </xf>
    <xf numFmtId="0" fontId="5" fillId="4" borderId="1" xfId="0" applyFont="1" applyFill="1" applyBorder="1" applyAlignment="1">
      <alignment horizontal="left" vertical="center" wrapText="1"/>
    </xf>
    <xf numFmtId="0" fontId="118" fillId="0" borderId="5" xfId="0" applyFont="1" applyBorder="1"/>
    <xf numFmtId="0" fontId="118" fillId="2" borderId="8" xfId="0" applyFont="1" applyFill="1" applyBorder="1"/>
    <xf numFmtId="0" fontId="114" fillId="2" borderId="1" xfId="4" applyFont="1" applyFill="1" applyBorder="1" applyAlignment="1">
      <alignment horizontal="center" vertical="center"/>
    </xf>
    <xf numFmtId="0" fontId="25" fillId="0" borderId="6" xfId="0" applyFont="1" applyBorder="1"/>
    <xf numFmtId="0" fontId="25" fillId="0" borderId="7" xfId="0" applyFont="1" applyBorder="1"/>
    <xf numFmtId="0" fontId="25" fillId="0" borderId="0" xfId="0" applyFont="1" applyAlignment="1">
      <alignment horizontal="center"/>
    </xf>
    <xf numFmtId="0" fontId="25" fillId="9" borderId="0" xfId="0" applyFont="1" applyFill="1" applyAlignment="1">
      <alignment horizontal="center"/>
    </xf>
    <xf numFmtId="0" fontId="115" fillId="0" borderId="8" xfId="0" applyFont="1" applyBorder="1" applyAlignment="1">
      <alignment horizontal="left" vertical="center"/>
    </xf>
    <xf numFmtId="0" fontId="25" fillId="9" borderId="9" xfId="0" applyFont="1" applyFill="1" applyBorder="1" applyAlignment="1">
      <alignment horizontal="center"/>
    </xf>
    <xf numFmtId="0" fontId="109" fillId="0" borderId="16" xfId="0" applyFont="1" applyBorder="1"/>
    <xf numFmtId="0" fontId="115" fillId="0" borderId="8" xfId="0" applyFont="1" applyBorder="1"/>
    <xf numFmtId="0" fontId="25" fillId="0" borderId="9" xfId="0" applyFont="1" applyBorder="1" applyAlignment="1">
      <alignment horizontal="center"/>
    </xf>
    <xf numFmtId="0" fontId="25" fillId="0" borderId="0" xfId="2" applyFont="1" applyAlignment="1">
      <alignment horizontal="center" vertical="center"/>
    </xf>
    <xf numFmtId="177" fontId="25" fillId="9" borderId="0" xfId="0" applyNumberFormat="1" applyFont="1" applyFill="1" applyAlignment="1">
      <alignment horizontal="left"/>
    </xf>
    <xf numFmtId="0" fontId="25" fillId="0" borderId="0" xfId="2" applyFont="1">
      <alignment vertical="center"/>
    </xf>
    <xf numFmtId="177" fontId="25" fillId="9" borderId="0" xfId="0" applyNumberFormat="1" applyFont="1" applyFill="1" applyAlignment="1">
      <alignment horizontal="center"/>
    </xf>
    <xf numFmtId="0" fontId="25" fillId="0" borderId="9" xfId="0" applyFont="1" applyBorder="1" applyAlignment="1">
      <alignment vertical="center" wrapText="1"/>
    </xf>
    <xf numFmtId="0" fontId="25" fillId="0" borderId="8" xfId="0" applyFont="1" applyBorder="1" applyAlignment="1">
      <alignment horizontal="left"/>
    </xf>
    <xf numFmtId="0" fontId="25" fillId="0" borderId="6" xfId="2" applyFont="1" applyBorder="1">
      <alignment vertical="center"/>
    </xf>
    <xf numFmtId="0" fontId="115" fillId="0" borderId="0" xfId="0" applyFont="1"/>
    <xf numFmtId="0" fontId="25" fillId="0" borderId="8" xfId="0" applyFont="1" applyBorder="1" applyAlignment="1">
      <alignment vertical="center"/>
    </xf>
    <xf numFmtId="0" fontId="109" fillId="0" borderId="8" xfId="0" applyFont="1" applyBorder="1" applyAlignment="1">
      <alignment vertical="center"/>
    </xf>
    <xf numFmtId="0" fontId="25" fillId="0" borderId="11" xfId="0" applyFont="1" applyBorder="1"/>
    <xf numFmtId="0" fontId="25" fillId="0" borderId="12" xfId="0" applyFont="1" applyBorder="1"/>
    <xf numFmtId="0" fontId="25" fillId="0" borderId="10" xfId="0" applyFont="1" applyBorder="1"/>
    <xf numFmtId="0" fontId="115" fillId="0" borderId="6" xfId="0" applyFont="1" applyBorder="1"/>
    <xf numFmtId="0" fontId="25" fillId="0" borderId="5" xfId="0" applyFont="1" applyBorder="1" applyAlignment="1">
      <alignment vertical="center"/>
    </xf>
    <xf numFmtId="0" fontId="115" fillId="2" borderId="1" xfId="3" applyFont="1" applyFill="1" applyBorder="1" applyAlignment="1">
      <alignment horizontal="center" vertical="center"/>
    </xf>
    <xf numFmtId="0" fontId="115" fillId="2" borderId="1" xfId="4" applyFont="1" applyFill="1" applyBorder="1" applyAlignment="1">
      <alignment horizontal="center" vertical="center"/>
    </xf>
    <xf numFmtId="0" fontId="120" fillId="0" borderId="1" xfId="0" applyFont="1" applyBorder="1" applyAlignment="1">
      <alignment horizontal="left" vertical="center"/>
    </xf>
    <xf numFmtId="0" fontId="120" fillId="0" borderId="1" xfId="0" applyFont="1" applyBorder="1" applyAlignment="1">
      <alignment horizontal="center" vertical="center" shrinkToFit="1"/>
    </xf>
    <xf numFmtId="0" fontId="120" fillId="2" borderId="2" xfId="4" applyFont="1" applyFill="1" applyBorder="1" applyAlignment="1">
      <alignment horizontal="left" vertical="center"/>
    </xf>
    <xf numFmtId="0" fontId="120" fillId="2" borderId="3" xfId="4" applyFont="1" applyFill="1" applyBorder="1" applyAlignment="1">
      <alignment horizontal="left" vertical="center"/>
    </xf>
    <xf numFmtId="0" fontId="120" fillId="2" borderId="4" xfId="4" applyFont="1" applyFill="1" applyBorder="1" applyAlignment="1">
      <alignment horizontal="left" vertical="center"/>
    </xf>
    <xf numFmtId="0" fontId="120" fillId="0" borderId="1" xfId="0" applyFont="1" applyBorder="1" applyAlignment="1">
      <alignment horizontal="left" vertical="center" shrinkToFit="1"/>
    </xf>
    <xf numFmtId="14" fontId="120" fillId="0" borderId="1" xfId="0" applyNumberFormat="1" applyFont="1" applyBorder="1" applyAlignment="1">
      <alignment horizontal="left" vertical="center"/>
    </xf>
    <xf numFmtId="0" fontId="120" fillId="0" borderId="1" xfId="0" applyFont="1" applyBorder="1" applyAlignment="1">
      <alignment horizontal="center" vertical="center"/>
    </xf>
    <xf numFmtId="0" fontId="120" fillId="0" borderId="2" xfId="0" applyFont="1" applyBorder="1" applyAlignment="1">
      <alignment horizontal="left" vertical="center"/>
    </xf>
    <xf numFmtId="0" fontId="120" fillId="0" borderId="3" xfId="0" applyFont="1" applyBorder="1" applyAlignment="1">
      <alignment horizontal="left"/>
    </xf>
    <xf numFmtId="0" fontId="120" fillId="0" borderId="4" xfId="0" applyFont="1" applyBorder="1" applyAlignment="1">
      <alignment horizontal="left"/>
    </xf>
    <xf numFmtId="0" fontId="120" fillId="0" borderId="1" xfId="0" applyFont="1" applyBorder="1" applyAlignment="1">
      <alignment horizontal="left"/>
    </xf>
    <xf numFmtId="0" fontId="78" fillId="0" borderId="1" xfId="0" applyFont="1" applyBorder="1"/>
    <xf numFmtId="0" fontId="78" fillId="0" borderId="1" xfId="0" applyFont="1" applyBorder="1" applyAlignment="1">
      <alignment horizontal="center"/>
    </xf>
    <xf numFmtId="0" fontId="78" fillId="0" borderId="2" xfId="0" applyFont="1" applyBorder="1"/>
    <xf numFmtId="0" fontId="78" fillId="0" borderId="3" xfId="0" applyFont="1" applyBorder="1"/>
    <xf numFmtId="0" fontId="78" fillId="0" borderId="4" xfId="0" applyFont="1" applyBorder="1"/>
    <xf numFmtId="0" fontId="78" fillId="0" borderId="0" xfId="0" applyFont="1" applyAlignment="1">
      <alignment horizontal="left" indent="1"/>
    </xf>
    <xf numFmtId="0" fontId="121" fillId="0" borderId="0" xfId="0" applyFont="1" applyAlignment="1">
      <alignment horizontal="left" indent="1"/>
    </xf>
    <xf numFmtId="0" fontId="25" fillId="0" borderId="0" xfId="0" applyFont="1" applyBorder="1"/>
    <xf numFmtId="0" fontId="25" fillId="0" borderId="8" xfId="0" applyFont="1" applyBorder="1" applyAlignment="1">
      <alignment horizontal="left" vertical="center"/>
    </xf>
    <xf numFmtId="0" fontId="25" fillId="0" borderId="0" xfId="0" applyFont="1" applyFill="1" applyAlignment="1">
      <alignment horizontal="center"/>
    </xf>
    <xf numFmtId="0" fontId="25" fillId="0" borderId="13" xfId="0" applyFont="1" applyBorder="1"/>
    <xf numFmtId="0" fontId="71" fillId="0" borderId="15" xfId="1" applyFont="1" applyBorder="1" applyAlignment="1">
      <alignment vertical="center"/>
    </xf>
    <xf numFmtId="0" fontId="123" fillId="0" borderId="0" xfId="1" applyFont="1" applyAlignment="1">
      <alignment vertical="center"/>
    </xf>
    <xf numFmtId="0" fontId="25" fillId="0" borderId="16" xfId="0" applyFont="1" applyBorder="1"/>
    <xf numFmtId="0" fontId="25" fillId="0" borderId="0" xfId="0" applyFont="1" applyAlignment="1">
      <alignment horizontal="right"/>
    </xf>
    <xf numFmtId="0" fontId="25" fillId="0" borderId="17" xfId="0" applyFont="1" applyBorder="1"/>
    <xf numFmtId="0" fontId="124" fillId="0" borderId="0" xfId="6" applyFont="1"/>
    <xf numFmtId="0" fontId="25" fillId="0" borderId="0" xfId="0" applyFont="1" applyAlignment="1">
      <alignment vertical="center" wrapText="1"/>
    </xf>
    <xf numFmtId="177" fontId="25" fillId="0" borderId="9" xfId="0" applyNumberFormat="1" applyFont="1" applyBorder="1"/>
    <xf numFmtId="0" fontId="25" fillId="0" borderId="0" xfId="0" applyFont="1" applyAlignment="1">
      <alignment horizontal="center" vertical="center"/>
    </xf>
    <xf numFmtId="0" fontId="25" fillId="0" borderId="8" xfId="0" applyFont="1" applyBorder="1" applyAlignment="1">
      <alignment vertical="center" wrapText="1"/>
    </xf>
    <xf numFmtId="0" fontId="115" fillId="2" borderId="21" xfId="3" applyFont="1" applyFill="1" applyBorder="1" applyAlignment="1">
      <alignment horizontal="center" vertical="center"/>
    </xf>
    <xf numFmtId="0" fontId="25" fillId="0" borderId="18" xfId="0" applyFont="1" applyBorder="1"/>
    <xf numFmtId="0" fontId="25" fillId="0" borderId="19" xfId="0" applyFont="1" applyBorder="1"/>
    <xf numFmtId="0" fontId="25" fillId="0" borderId="20" xfId="0" applyFont="1" applyBorder="1"/>
    <xf numFmtId="0" fontId="55" fillId="0" borderId="11" xfId="0" applyFont="1" applyBorder="1"/>
    <xf numFmtId="0" fontId="27" fillId="0" borderId="29" xfId="0" applyFont="1" applyBorder="1"/>
    <xf numFmtId="0" fontId="112" fillId="0" borderId="0" xfId="0" applyFont="1"/>
    <xf numFmtId="0" fontId="125" fillId="0" borderId="0" xfId="6" applyFont="1"/>
    <xf numFmtId="0" fontId="112" fillId="0" borderId="0" xfId="2" applyFont="1" applyAlignment="1">
      <alignment horizontal="center" vertical="center"/>
    </xf>
    <xf numFmtId="0" fontId="27" fillId="0" borderId="8" xfId="0" applyFont="1" applyBorder="1" applyAlignment="1">
      <alignment vertical="center"/>
    </xf>
    <xf numFmtId="0" fontId="27" fillId="0" borderId="0" xfId="0" applyFont="1" applyAlignment="1">
      <alignment vertical="center" wrapText="1"/>
    </xf>
    <xf numFmtId="0" fontId="27" fillId="0" borderId="9" xfId="0" applyFont="1" applyBorder="1" applyAlignment="1">
      <alignment vertical="center" wrapText="1"/>
    </xf>
    <xf numFmtId="0" fontId="105" fillId="0" borderId="0" xfId="0" applyFont="1" applyAlignment="1">
      <alignment vertical="center"/>
    </xf>
    <xf numFmtId="0" fontId="108" fillId="0" borderId="37" xfId="0" applyFont="1" applyBorder="1" applyAlignment="1">
      <alignment horizontal="center" vertical="center"/>
    </xf>
    <xf numFmtId="0" fontId="108" fillId="0" borderId="38" xfId="0" applyFont="1" applyBorder="1" applyAlignment="1">
      <alignment horizontal="center" vertical="center"/>
    </xf>
    <xf numFmtId="0" fontId="108" fillId="0" borderId="39" xfId="0" applyFont="1" applyBorder="1" applyAlignment="1">
      <alignment horizontal="center" vertical="center"/>
    </xf>
    <xf numFmtId="0" fontId="108" fillId="0" borderId="20" xfId="0" applyFont="1" applyBorder="1" applyAlignment="1">
      <alignment horizontal="center" vertical="center"/>
    </xf>
    <xf numFmtId="0" fontId="126" fillId="8" borderId="39" xfId="0" applyFont="1" applyFill="1" applyBorder="1" applyAlignment="1">
      <alignment horizontal="center" vertical="center"/>
    </xf>
    <xf numFmtId="0" fontId="127" fillId="8" borderId="20" xfId="0" applyFont="1" applyFill="1" applyBorder="1" applyAlignment="1">
      <alignment horizontal="center" vertical="center"/>
    </xf>
    <xf numFmtId="0" fontId="27" fillId="0" borderId="23" xfId="0" applyFont="1" applyBorder="1"/>
    <xf numFmtId="0" fontId="128" fillId="0" borderId="0" xfId="6" applyFont="1"/>
    <xf numFmtId="0" fontId="112" fillId="0" borderId="0" xfId="2" applyFont="1">
      <alignment vertical="center"/>
    </xf>
    <xf numFmtId="0" fontId="129" fillId="0" borderId="0" xfId="2" applyFont="1">
      <alignment vertical="center"/>
    </xf>
    <xf numFmtId="0" fontId="129" fillId="0" borderId="0" xfId="0" applyFont="1"/>
    <xf numFmtId="0" fontId="129" fillId="0" borderId="9" xfId="0" applyFont="1" applyBorder="1"/>
    <xf numFmtId="0" fontId="27" fillId="0" borderId="0" xfId="2" applyFont="1">
      <alignment vertical="center"/>
    </xf>
    <xf numFmtId="0" fontId="115" fillId="0" borderId="3" xfId="0" applyFont="1" applyBorder="1"/>
    <xf numFmtId="0" fontId="135" fillId="0" borderId="0" xfId="0" applyFont="1"/>
    <xf numFmtId="0" fontId="114" fillId="2" borderId="5" xfId="3" applyFont="1" applyFill="1" applyBorder="1" applyAlignment="1">
      <alignment horizontal="center" vertical="center"/>
    </xf>
    <xf numFmtId="0" fontId="115" fillId="0" borderId="1" xfId="0" applyFont="1" applyBorder="1" applyAlignment="1">
      <alignment horizontal="center" vertical="center" shrinkToFit="1"/>
    </xf>
    <xf numFmtId="0" fontId="114" fillId="2" borderId="2" xfId="4" applyFont="1" applyFill="1" applyBorder="1" applyAlignment="1">
      <alignment vertical="center"/>
    </xf>
    <xf numFmtId="0" fontId="114" fillId="2" borderId="3" xfId="4" applyFont="1" applyFill="1" applyBorder="1" applyAlignment="1">
      <alignment vertical="center"/>
    </xf>
    <xf numFmtId="0" fontId="114" fillId="2" borderId="4" xfId="4" applyFont="1" applyFill="1" applyBorder="1" applyAlignment="1">
      <alignment vertical="center"/>
    </xf>
    <xf numFmtId="14" fontId="115" fillId="0" borderId="1" xfId="0" applyNumberFormat="1" applyFont="1" applyBorder="1" applyAlignment="1">
      <alignment horizontal="center" vertical="center"/>
    </xf>
    <xf numFmtId="0" fontId="139" fillId="0" borderId="8" xfId="0" applyFont="1" applyBorder="1"/>
    <xf numFmtId="0" fontId="78" fillId="2" borderId="1" xfId="0" applyFont="1" applyFill="1" applyBorder="1" applyAlignment="1">
      <alignment horizontal="center"/>
    </xf>
    <xf numFmtId="0" fontId="56" fillId="2" borderId="2" xfId="0" applyFont="1" applyFill="1" applyBorder="1" applyAlignment="1">
      <alignment horizontal="left"/>
    </xf>
    <xf numFmtId="176" fontId="56" fillId="2" borderId="47" xfId="0" applyNumberFormat="1" applyFont="1" applyFill="1" applyBorder="1" applyAlignment="1">
      <alignment horizontal="center"/>
    </xf>
    <xf numFmtId="0" fontId="56" fillId="2" borderId="44" xfId="0" applyFont="1" applyFill="1" applyBorder="1"/>
    <xf numFmtId="0" fontId="56" fillId="2" borderId="45" xfId="0" applyFont="1" applyFill="1" applyBorder="1"/>
    <xf numFmtId="0" fontId="56" fillId="2" borderId="46" xfId="0" applyFont="1" applyFill="1" applyBorder="1"/>
    <xf numFmtId="177" fontId="56" fillId="2" borderId="44" xfId="0" applyNumberFormat="1" applyFont="1" applyFill="1" applyBorder="1"/>
    <xf numFmtId="0" fontId="56" fillId="2" borderId="5" xfId="0" applyFont="1" applyFill="1" applyBorder="1"/>
    <xf numFmtId="0" fontId="56" fillId="2" borderId="6" xfId="0" applyFont="1" applyFill="1" applyBorder="1"/>
    <xf numFmtId="0" fontId="56" fillId="2" borderId="0" xfId="0" applyFont="1" applyFill="1"/>
    <xf numFmtId="0" fontId="79" fillId="2" borderId="22" xfId="0" applyFont="1" applyFill="1" applyBorder="1" applyAlignment="1">
      <alignment vertical="center"/>
    </xf>
    <xf numFmtId="0" fontId="79" fillId="2" borderId="23" xfId="0" applyFont="1" applyFill="1" applyBorder="1" applyAlignment="1">
      <alignment vertical="center"/>
    </xf>
    <xf numFmtId="0" fontId="79" fillId="2" borderId="24" xfId="0" applyFont="1" applyFill="1" applyBorder="1" applyAlignment="1">
      <alignment vertical="center"/>
    </xf>
    <xf numFmtId="0" fontId="79" fillId="2" borderId="22" xfId="0" applyFont="1" applyFill="1" applyBorder="1" applyAlignment="1">
      <alignment vertical="center" wrapText="1"/>
    </xf>
    <xf numFmtId="0" fontId="56" fillId="2" borderId="48" xfId="0" applyFont="1" applyFill="1" applyBorder="1"/>
    <xf numFmtId="0" fontId="56" fillId="2" borderId="49" xfId="0" applyFont="1" applyFill="1" applyBorder="1"/>
    <xf numFmtId="0" fontId="56" fillId="2" borderId="50" xfId="0" applyFont="1" applyFill="1" applyBorder="1"/>
    <xf numFmtId="176" fontId="56" fillId="2" borderId="51" xfId="0" applyNumberFormat="1" applyFont="1" applyFill="1" applyBorder="1" applyAlignment="1">
      <alignment horizontal="center"/>
    </xf>
    <xf numFmtId="0" fontId="56" fillId="2" borderId="48" xfId="0" applyFont="1" applyFill="1" applyBorder="1" applyAlignment="1">
      <alignment vertical="center"/>
    </xf>
    <xf numFmtId="0" fontId="42" fillId="2" borderId="5" xfId="0" applyFont="1" applyFill="1" applyBorder="1"/>
    <xf numFmtId="0" fontId="42" fillId="2" borderId="8" xfId="0" applyFont="1" applyFill="1" applyBorder="1" applyAlignment="1">
      <alignment horizontal="left" indent="1"/>
    </xf>
    <xf numFmtId="0" fontId="42" fillId="2" borderId="0" xfId="0" applyFont="1" applyFill="1"/>
    <xf numFmtId="0" fontId="42" fillId="2" borderId="8" xfId="0" applyFont="1" applyFill="1" applyBorder="1" applyAlignment="1"/>
    <xf numFmtId="0" fontId="42" fillId="2" borderId="44" xfId="0" applyFont="1" applyFill="1" applyBorder="1"/>
    <xf numFmtId="176" fontId="42" fillId="2" borderId="47" xfId="0" applyNumberFormat="1" applyFont="1" applyFill="1" applyBorder="1" applyAlignment="1">
      <alignment horizontal="center"/>
    </xf>
    <xf numFmtId="0" fontId="44" fillId="2" borderId="22" xfId="0" applyFont="1" applyFill="1" applyBorder="1" applyAlignment="1">
      <alignment vertical="center"/>
    </xf>
    <xf numFmtId="0" fontId="44" fillId="2" borderId="23" xfId="0" applyFont="1" applyFill="1" applyBorder="1" applyAlignment="1">
      <alignment vertical="center"/>
    </xf>
    <xf numFmtId="0" fontId="44" fillId="2" borderId="24" xfId="0" applyFont="1" applyFill="1" applyBorder="1" applyAlignment="1">
      <alignment vertical="center"/>
    </xf>
    <xf numFmtId="0" fontId="43" fillId="2" borderId="22" xfId="0" applyFont="1" applyFill="1" applyBorder="1" applyAlignment="1">
      <alignment vertical="center"/>
    </xf>
    <xf numFmtId="0" fontId="43" fillId="2" borderId="23" xfId="0" applyFont="1" applyFill="1" applyBorder="1" applyAlignment="1">
      <alignment vertical="center"/>
    </xf>
    <xf numFmtId="0" fontId="43" fillId="2" borderId="24" xfId="0" applyFont="1" applyFill="1" applyBorder="1" applyAlignment="1">
      <alignment vertical="center"/>
    </xf>
    <xf numFmtId="0" fontId="43" fillId="2" borderId="22" xfId="0" applyFont="1" applyFill="1" applyBorder="1" applyAlignment="1">
      <alignment vertical="center" wrapText="1"/>
    </xf>
    <xf numFmtId="0" fontId="42" fillId="2" borderId="48" xfId="0" applyFont="1" applyFill="1" applyBorder="1" applyAlignment="1">
      <alignment vertical="center"/>
    </xf>
    <xf numFmtId="0" fontId="37" fillId="2" borderId="49" xfId="0" applyFont="1" applyFill="1" applyBorder="1" applyAlignment="1">
      <alignment vertical="center"/>
    </xf>
    <xf numFmtId="0" fontId="37" fillId="2" borderId="50" xfId="0" applyFont="1" applyFill="1" applyBorder="1" applyAlignment="1">
      <alignment vertical="center"/>
    </xf>
    <xf numFmtId="176" fontId="42" fillId="2" borderId="51" xfId="0" applyNumberFormat="1" applyFont="1" applyFill="1" applyBorder="1" applyAlignment="1">
      <alignment horizontal="center"/>
    </xf>
    <xf numFmtId="0" fontId="42" fillId="2" borderId="48" xfId="0" applyFont="1" applyFill="1" applyBorder="1"/>
    <xf numFmtId="14" fontId="118" fillId="0" borderId="1" xfId="0" applyNumberFormat="1" applyFont="1" applyBorder="1" applyAlignment="1">
      <alignment horizontal="center" vertical="center"/>
    </xf>
    <xf numFmtId="0" fontId="118" fillId="0" borderId="1" xfId="0" applyFont="1" applyBorder="1" applyAlignment="1">
      <alignment horizontal="center" vertical="center" shrinkToFit="1"/>
    </xf>
    <xf numFmtId="0" fontId="118" fillId="2" borderId="2" xfId="4" applyFont="1" applyFill="1" applyBorder="1" applyAlignment="1">
      <alignment vertical="center"/>
    </xf>
    <xf numFmtId="0" fontId="118" fillId="2" borderId="3" xfId="4" applyFont="1" applyFill="1" applyBorder="1" applyAlignment="1">
      <alignment vertical="center"/>
    </xf>
    <xf numFmtId="0" fontId="118" fillId="2" borderId="4" xfId="4" applyFont="1" applyFill="1" applyBorder="1" applyAlignment="1">
      <alignment vertical="center"/>
    </xf>
    <xf numFmtId="0" fontId="118" fillId="0" borderId="1" xfId="0" applyFont="1" applyBorder="1" applyAlignment="1">
      <alignment vertical="center" shrinkToFit="1"/>
    </xf>
    <xf numFmtId="176" fontId="140" fillId="2" borderId="47" xfId="0" applyNumberFormat="1" applyFont="1" applyFill="1" applyBorder="1" applyAlignment="1">
      <alignment horizontal="center"/>
    </xf>
    <xf numFmtId="0" fontId="140" fillId="2" borderId="44" xfId="0" applyFont="1" applyFill="1" applyBorder="1"/>
    <xf numFmtId="0" fontId="41" fillId="2" borderId="45" xfId="0" applyFont="1" applyFill="1" applyBorder="1" applyAlignment="1">
      <alignment horizontal="left" vertical="top"/>
    </xf>
    <xf numFmtId="0" fontId="141" fillId="2" borderId="0" xfId="0" applyFont="1" applyFill="1"/>
    <xf numFmtId="0" fontId="109" fillId="0" borderId="5" xfId="0" applyFont="1" applyBorder="1" applyAlignment="1">
      <alignment horizontal="left" vertical="top"/>
    </xf>
    <xf numFmtId="0" fontId="142" fillId="0" borderId="9" xfId="0" applyFont="1" applyBorder="1" applyAlignment="1">
      <alignment horizontal="right"/>
    </xf>
    <xf numFmtId="0" fontId="142" fillId="0" borderId="12" xfId="0" applyFont="1" applyBorder="1" applyAlignment="1">
      <alignment horizontal="right"/>
    </xf>
    <xf numFmtId="14" fontId="56" fillId="2" borderId="1" xfId="0" applyNumberFormat="1" applyFont="1" applyFill="1" applyBorder="1" applyAlignment="1">
      <alignment horizontal="center" vertical="center"/>
    </xf>
    <xf numFmtId="0" fontId="56" fillId="2" borderId="1" xfId="0" applyFont="1" applyFill="1" applyBorder="1" applyAlignment="1">
      <alignment vertical="center" shrinkToFit="1"/>
    </xf>
    <xf numFmtId="0" fontId="56" fillId="2" borderId="2" xfId="4" applyFont="1" applyFill="1" applyBorder="1" applyAlignment="1">
      <alignment vertical="center"/>
    </xf>
    <xf numFmtId="0" fontId="56" fillId="2" borderId="3" xfId="4" applyFont="1" applyFill="1" applyBorder="1" applyAlignment="1">
      <alignment vertical="center"/>
    </xf>
    <xf numFmtId="0" fontId="56" fillId="2" borderId="2" xfId="4" applyFont="1" applyFill="1" applyBorder="1" applyAlignment="1">
      <alignment horizontal="left" vertical="center"/>
    </xf>
    <xf numFmtId="0" fontId="56" fillId="2" borderId="3" xfId="4" applyFont="1" applyFill="1" applyBorder="1" applyAlignment="1">
      <alignment horizontal="left" vertical="center"/>
    </xf>
    <xf numFmtId="0" fontId="56" fillId="2" borderId="4" xfId="4" applyFont="1" applyFill="1" applyBorder="1" applyAlignment="1">
      <alignment horizontal="left" vertical="center"/>
    </xf>
    <xf numFmtId="14" fontId="143" fillId="2" borderId="1" xfId="0" applyNumberFormat="1" applyFont="1" applyFill="1" applyBorder="1" applyAlignment="1">
      <alignment horizontal="center" vertical="center"/>
    </xf>
    <xf numFmtId="14" fontId="144" fillId="2" borderId="1" xfId="0" applyNumberFormat="1" applyFont="1" applyFill="1" applyBorder="1" applyAlignment="1">
      <alignment horizontal="center" vertical="center"/>
    </xf>
    <xf numFmtId="0" fontId="56" fillId="2" borderId="0" xfId="0" applyFont="1" applyFill="1" applyAlignment="1">
      <alignment vertical="center"/>
    </xf>
    <xf numFmtId="0" fontId="56" fillId="2" borderId="0" xfId="0" applyFont="1" applyFill="1" applyAlignment="1">
      <alignment horizontal="left"/>
    </xf>
    <xf numFmtId="14" fontId="145" fillId="2" borderId="1" xfId="0" applyNumberFormat="1" applyFont="1" applyFill="1" applyBorder="1" applyAlignment="1">
      <alignment horizontal="center" vertical="center"/>
    </xf>
    <xf numFmtId="0" fontId="36" fillId="2" borderId="1" xfId="0" applyFont="1" applyFill="1" applyBorder="1" applyAlignment="1">
      <alignment vertical="center" shrinkToFit="1"/>
    </xf>
    <xf numFmtId="0" fontId="36" fillId="2" borderId="2" xfId="4" applyFont="1" applyFill="1" applyBorder="1" applyAlignment="1">
      <alignment vertical="center"/>
    </xf>
    <xf numFmtId="0" fontId="56" fillId="2" borderId="8" xfId="0" applyFont="1" applyFill="1" applyBorder="1" applyAlignment="1">
      <alignment horizontal="left"/>
    </xf>
    <xf numFmtId="0" fontId="36" fillId="2" borderId="2" xfId="4" applyFont="1" applyFill="1" applyBorder="1" applyAlignment="1">
      <alignment horizontal="left" vertical="center"/>
    </xf>
    <xf numFmtId="0" fontId="41" fillId="2" borderId="1" xfId="4" applyFont="1" applyFill="1" applyBorder="1" applyAlignment="1">
      <alignment horizontal="left" vertical="center"/>
    </xf>
    <xf numFmtId="0" fontId="22" fillId="2" borderId="1" xfId="4" applyFont="1" applyFill="1" applyBorder="1" applyAlignment="1">
      <alignment horizontal="left" vertical="center"/>
    </xf>
    <xf numFmtId="0" fontId="47" fillId="2" borderId="2" xfId="4" applyFont="1" applyFill="1" applyBorder="1" applyAlignment="1">
      <alignment horizontal="center" vertical="center"/>
    </xf>
    <xf numFmtId="0" fontId="46" fillId="2" borderId="3" xfId="4" applyFont="1" applyFill="1" applyBorder="1" applyAlignment="1">
      <alignment horizontal="center" vertical="center"/>
    </xf>
    <xf numFmtId="0" fontId="47" fillId="2" borderId="1" xfId="4" applyFont="1" applyFill="1" applyBorder="1" applyAlignment="1">
      <alignment horizontal="center" vertical="center"/>
    </xf>
    <xf numFmtId="0" fontId="46" fillId="2" borderId="1" xfId="4" applyFont="1" applyFill="1" applyBorder="1" applyAlignment="1">
      <alignment horizontal="center" vertical="center"/>
    </xf>
    <xf numFmtId="0" fontId="37" fillId="2" borderId="5" xfId="0" applyFont="1" applyFill="1" applyBorder="1" applyAlignment="1">
      <alignment horizontal="left" vertical="center"/>
    </xf>
    <xf numFmtId="0" fontId="37" fillId="2" borderId="6" xfId="0" applyFont="1" applyFill="1" applyBorder="1" applyAlignment="1">
      <alignment horizontal="left" vertical="center"/>
    </xf>
    <xf numFmtId="0" fontId="37" fillId="2" borderId="7" xfId="0" applyFont="1" applyFill="1" applyBorder="1" applyAlignment="1">
      <alignment horizontal="left" vertical="center"/>
    </xf>
    <xf numFmtId="0" fontId="37" fillId="2" borderId="10" xfId="0" applyFont="1" applyFill="1" applyBorder="1" applyAlignment="1">
      <alignment horizontal="left" vertical="center"/>
    </xf>
    <xf numFmtId="0" fontId="37" fillId="2" borderId="11" xfId="0" applyFont="1" applyFill="1" applyBorder="1" applyAlignment="1">
      <alignment horizontal="left" vertical="center"/>
    </xf>
    <xf numFmtId="0" fontId="37" fillId="2" borderId="12" xfId="0" applyFont="1" applyFill="1" applyBorder="1" applyAlignment="1">
      <alignment horizontal="left" vertical="center"/>
    </xf>
    <xf numFmtId="0" fontId="37" fillId="2" borderId="22" xfId="0" applyFont="1" applyFill="1" applyBorder="1" applyAlignment="1">
      <alignment horizontal="center" vertical="center"/>
    </xf>
    <xf numFmtId="0" fontId="37" fillId="2" borderId="24" xfId="0" applyFont="1" applyFill="1" applyBorder="1" applyAlignment="1">
      <alignment horizontal="center" vertical="center"/>
    </xf>
    <xf numFmtId="0" fontId="37" fillId="2" borderId="1" xfId="0" applyFont="1" applyFill="1" applyBorder="1" applyAlignment="1">
      <alignment horizontal="center" vertical="center"/>
    </xf>
    <xf numFmtId="0" fontId="41" fillId="2" borderId="1" xfId="0" applyFont="1" applyFill="1" applyBorder="1" applyAlignment="1">
      <alignment horizontal="left" vertical="center"/>
    </xf>
    <xf numFmtId="0" fontId="41" fillId="2" borderId="1" xfId="0" applyFont="1" applyFill="1" applyBorder="1" applyAlignment="1">
      <alignment horizontal="center" vertical="center"/>
    </xf>
    <xf numFmtId="0" fontId="41" fillId="2" borderId="22" xfId="0" applyFont="1" applyFill="1" applyBorder="1" applyAlignment="1">
      <alignment horizontal="center" vertical="center"/>
    </xf>
    <xf numFmtId="0" fontId="41" fillId="2" borderId="23" xfId="0" applyFont="1" applyFill="1" applyBorder="1" applyAlignment="1">
      <alignment horizontal="center" vertical="center"/>
    </xf>
    <xf numFmtId="0" fontId="41" fillId="2" borderId="24" xfId="0" applyFont="1" applyFill="1" applyBorder="1" applyAlignment="1">
      <alignment horizontal="center" vertical="center"/>
    </xf>
    <xf numFmtId="0" fontId="37" fillId="2" borderId="1" xfId="0" applyFont="1" applyFill="1" applyBorder="1" applyAlignment="1">
      <alignment horizontal="left"/>
    </xf>
    <xf numFmtId="0" fontId="37" fillId="2" borderId="2" xfId="0" applyFont="1" applyFill="1" applyBorder="1" applyAlignment="1">
      <alignment horizontal="center"/>
    </xf>
    <xf numFmtId="0" fontId="37" fillId="2" borderId="3" xfId="0" applyFont="1" applyFill="1" applyBorder="1" applyAlignment="1">
      <alignment horizontal="center"/>
    </xf>
    <xf numFmtId="0" fontId="37" fillId="2" borderId="4" xfId="0" applyFont="1" applyFill="1" applyBorder="1" applyAlignment="1">
      <alignment horizontal="center"/>
    </xf>
    <xf numFmtId="0" fontId="41" fillId="2" borderId="5" xfId="0" applyFont="1" applyFill="1" applyBorder="1" applyAlignment="1">
      <alignment horizontal="left" vertical="center"/>
    </xf>
    <xf numFmtId="0" fontId="41" fillId="2" borderId="6" xfId="0" applyFont="1" applyFill="1" applyBorder="1" applyAlignment="1">
      <alignment horizontal="left" vertical="center"/>
    </xf>
    <xf numFmtId="0" fontId="41" fillId="2" borderId="7" xfId="0" applyFont="1" applyFill="1" applyBorder="1" applyAlignment="1">
      <alignment horizontal="left" vertical="center"/>
    </xf>
    <xf numFmtId="0" fontId="41" fillId="2" borderId="8" xfId="0" applyFont="1" applyFill="1" applyBorder="1" applyAlignment="1">
      <alignment horizontal="left" vertical="center"/>
    </xf>
    <xf numFmtId="0" fontId="41" fillId="2" borderId="0" xfId="0" applyFont="1" applyFill="1" applyAlignment="1">
      <alignment horizontal="left" vertical="center"/>
    </xf>
    <xf numFmtId="0" fontId="41" fillId="2" borderId="9" xfId="0" applyFont="1" applyFill="1" applyBorder="1" applyAlignment="1">
      <alignment horizontal="left" vertical="center"/>
    </xf>
    <xf numFmtId="0" fontId="41" fillId="2" borderId="10" xfId="0" applyFont="1" applyFill="1" applyBorder="1" applyAlignment="1">
      <alignment horizontal="left" vertical="center"/>
    </xf>
    <xf numFmtId="0" fontId="41" fillId="2" borderId="11" xfId="0" applyFont="1" applyFill="1" applyBorder="1" applyAlignment="1">
      <alignment horizontal="left" vertical="center"/>
    </xf>
    <xf numFmtId="0" fontId="41" fillId="2" borderId="12" xfId="0" applyFont="1" applyFill="1" applyBorder="1" applyAlignment="1">
      <alignment horizontal="left" vertical="center"/>
    </xf>
    <xf numFmtId="0" fontId="37" fillId="2" borderId="1" xfId="0" applyFont="1" applyFill="1" applyBorder="1" applyAlignment="1">
      <alignment horizontal="center"/>
    </xf>
    <xf numFmtId="0" fontId="37" fillId="2" borderId="2" xfId="0" applyFont="1" applyFill="1" applyBorder="1" applyAlignment="1">
      <alignment horizontal="left"/>
    </xf>
    <xf numFmtId="0" fontId="37" fillId="2" borderId="3" xfId="0" applyFont="1" applyFill="1" applyBorder="1" applyAlignment="1">
      <alignment horizontal="left"/>
    </xf>
    <xf numFmtId="0" fontId="37" fillId="2" borderId="4" xfId="0" applyFont="1" applyFill="1" applyBorder="1" applyAlignment="1">
      <alignment horizontal="left"/>
    </xf>
    <xf numFmtId="0" fontId="77" fillId="2" borderId="2" xfId="0" applyFont="1" applyFill="1" applyBorder="1" applyAlignment="1">
      <alignment horizontal="left"/>
    </xf>
    <xf numFmtId="0" fontId="41" fillId="2" borderId="3" xfId="0" applyFont="1" applyFill="1" applyBorder="1" applyAlignment="1">
      <alignment horizontal="left"/>
    </xf>
    <xf numFmtId="0" fontId="41" fillId="2" borderId="4" xfId="0" applyFont="1" applyFill="1" applyBorder="1" applyAlignment="1">
      <alignment horizontal="left"/>
    </xf>
    <xf numFmtId="0" fontId="22" fillId="2" borderId="2" xfId="0" applyFont="1" applyFill="1" applyBorder="1" applyAlignment="1">
      <alignment horizontal="left"/>
    </xf>
    <xf numFmtId="0" fontId="22" fillId="2" borderId="3" xfId="0" applyFont="1" applyFill="1" applyBorder="1" applyAlignment="1">
      <alignment horizontal="left"/>
    </xf>
    <xf numFmtId="0" fontId="22" fillId="2" borderId="4" xfId="0" applyFont="1" applyFill="1" applyBorder="1" applyAlignment="1">
      <alignment horizontal="left"/>
    </xf>
    <xf numFmtId="0" fontId="41" fillId="2" borderId="2" xfId="0" applyFont="1" applyFill="1" applyBorder="1" applyAlignment="1">
      <alignment horizontal="left"/>
    </xf>
    <xf numFmtId="0" fontId="41" fillId="2" borderId="2" xfId="4" applyFont="1" applyFill="1" applyBorder="1" applyAlignment="1">
      <alignment horizontal="left" vertical="center"/>
    </xf>
    <xf numFmtId="0" fontId="41" fillId="2" borderId="3" xfId="4" applyFont="1" applyFill="1" applyBorder="1" applyAlignment="1">
      <alignment horizontal="left" vertical="center"/>
    </xf>
    <xf numFmtId="0" fontId="41" fillId="2" borderId="4" xfId="4" applyFont="1" applyFill="1" applyBorder="1" applyAlignment="1">
      <alignment horizontal="left" vertical="center"/>
    </xf>
    <xf numFmtId="176" fontId="41" fillId="2" borderId="22" xfId="0" applyNumberFormat="1" applyFont="1" applyFill="1" applyBorder="1" applyAlignment="1">
      <alignment horizontal="center" vertical="center"/>
    </xf>
    <xf numFmtId="176" fontId="41" fillId="2" borderId="23" xfId="0" applyNumberFormat="1" applyFont="1" applyFill="1" applyBorder="1" applyAlignment="1">
      <alignment horizontal="center" vertical="center"/>
    </xf>
    <xf numFmtId="176" fontId="41" fillId="2" borderId="24" xfId="0" applyNumberFormat="1" applyFont="1" applyFill="1" applyBorder="1" applyAlignment="1">
      <alignment horizontal="center" vertical="center"/>
    </xf>
    <xf numFmtId="0" fontId="38" fillId="2" borderId="0" xfId="0" applyFont="1" applyFill="1" applyAlignment="1">
      <alignment horizontal="center"/>
    </xf>
    <xf numFmtId="0" fontId="22" fillId="0" borderId="0" xfId="0" applyFont="1" applyBorder="1" applyAlignment="1">
      <alignment horizontal="left"/>
    </xf>
    <xf numFmtId="176" fontId="37" fillId="2" borderId="22" xfId="0" applyNumberFormat="1" applyFont="1" applyFill="1" applyBorder="1" applyAlignment="1">
      <alignment horizontal="center" vertical="center"/>
    </xf>
    <xf numFmtId="176" fontId="37" fillId="2" borderId="24" xfId="0" applyNumberFormat="1" applyFont="1" applyFill="1" applyBorder="1" applyAlignment="1">
      <alignment horizontal="center" vertical="center"/>
    </xf>
    <xf numFmtId="0" fontId="78" fillId="2" borderId="2" xfId="0" applyFont="1" applyFill="1" applyBorder="1" applyAlignment="1">
      <alignment horizontal="left"/>
    </xf>
    <xf numFmtId="0" fontId="78" fillId="2" borderId="3" xfId="0" applyFont="1" applyFill="1" applyBorder="1" applyAlignment="1">
      <alignment horizontal="left"/>
    </xf>
    <xf numFmtId="0" fontId="78" fillId="2" borderId="4" xfId="0" applyFont="1" applyFill="1" applyBorder="1" applyAlignment="1">
      <alignment horizontal="left"/>
    </xf>
    <xf numFmtId="0" fontId="56" fillId="2" borderId="2" xfId="0" applyFont="1" applyFill="1" applyBorder="1" applyAlignment="1">
      <alignment horizontal="left"/>
    </xf>
    <xf numFmtId="0" fontId="56" fillId="2" borderId="3" xfId="0" applyFont="1" applyFill="1" applyBorder="1" applyAlignment="1">
      <alignment horizontal="left"/>
    </xf>
    <xf numFmtId="0" fontId="56" fillId="2" borderId="4" xfId="0" applyFont="1" applyFill="1" applyBorder="1" applyAlignment="1">
      <alignment horizontal="left"/>
    </xf>
    <xf numFmtId="0" fontId="56" fillId="2" borderId="2" xfId="4" applyFont="1" applyFill="1" applyBorder="1" applyAlignment="1">
      <alignment horizontal="left" vertical="center"/>
    </xf>
    <xf numFmtId="0" fontId="56" fillId="2" borderId="3" xfId="4" applyFont="1" applyFill="1" applyBorder="1" applyAlignment="1">
      <alignment horizontal="left" vertical="center"/>
    </xf>
    <xf numFmtId="0" fontId="56" fillId="2" borderId="4" xfId="4" applyFont="1" applyFill="1" applyBorder="1" applyAlignment="1">
      <alignment horizontal="left" vertical="center"/>
    </xf>
    <xf numFmtId="0" fontId="54" fillId="2" borderId="0" xfId="0" applyFont="1" applyFill="1" applyAlignment="1">
      <alignment horizontal="center"/>
    </xf>
    <xf numFmtId="0" fontId="78" fillId="2" borderId="22" xfId="0" applyFont="1" applyFill="1" applyBorder="1" applyAlignment="1">
      <alignment horizontal="center" vertical="center"/>
    </xf>
    <xf numFmtId="0" fontId="78" fillId="2" borderId="23" xfId="0" applyFont="1" applyFill="1" applyBorder="1" applyAlignment="1">
      <alignment horizontal="center" vertical="center"/>
    </xf>
    <xf numFmtId="0" fontId="78" fillId="2" borderId="24" xfId="0" applyFont="1" applyFill="1" applyBorder="1" applyAlignment="1">
      <alignment horizontal="center" vertical="center"/>
    </xf>
    <xf numFmtId="0" fontId="78" fillId="2" borderId="5" xfId="0" applyFont="1" applyFill="1" applyBorder="1" applyAlignment="1">
      <alignment horizontal="left" vertical="center"/>
    </xf>
    <xf numFmtId="0" fontId="78" fillId="2" borderId="6" xfId="0" applyFont="1" applyFill="1" applyBorder="1" applyAlignment="1">
      <alignment horizontal="left" vertical="center"/>
    </xf>
    <xf numFmtId="0" fontId="78" fillId="2" borderId="7" xfId="0" applyFont="1" applyFill="1" applyBorder="1" applyAlignment="1">
      <alignment horizontal="left" vertical="center"/>
    </xf>
    <xf numFmtId="0" fontId="78" fillId="2" borderId="8" xfId="0" applyFont="1" applyFill="1" applyBorder="1" applyAlignment="1">
      <alignment horizontal="left" vertical="center"/>
    </xf>
    <xf numFmtId="0" fontId="78" fillId="2" borderId="0" xfId="0" applyFont="1" applyFill="1" applyAlignment="1">
      <alignment horizontal="left" vertical="center"/>
    </xf>
    <xf numFmtId="0" fontId="78" fillId="2" borderId="9" xfId="0" applyFont="1" applyFill="1" applyBorder="1" applyAlignment="1">
      <alignment horizontal="left" vertical="center"/>
    </xf>
    <xf numFmtId="0" fontId="78" fillId="2" borderId="10" xfId="0" applyFont="1" applyFill="1" applyBorder="1" applyAlignment="1">
      <alignment horizontal="left" vertical="center"/>
    </xf>
    <xf numFmtId="0" fontId="78" fillId="2" borderId="11" xfId="0" applyFont="1" applyFill="1" applyBorder="1" applyAlignment="1">
      <alignment horizontal="left" vertical="center"/>
    </xf>
    <xf numFmtId="0" fontId="78" fillId="2" borderId="12" xfId="0" applyFont="1" applyFill="1" applyBorder="1" applyAlignment="1">
      <alignment horizontal="left" vertical="center"/>
    </xf>
    <xf numFmtId="176" fontId="78" fillId="2" borderId="22" xfId="0" applyNumberFormat="1" applyFont="1" applyFill="1" applyBorder="1" applyAlignment="1">
      <alignment horizontal="center" vertical="center"/>
    </xf>
    <xf numFmtId="176" fontId="78" fillId="2" borderId="23" xfId="0" applyNumberFormat="1" applyFont="1" applyFill="1" applyBorder="1" applyAlignment="1">
      <alignment horizontal="center" vertical="center"/>
    </xf>
    <xf numFmtId="176" fontId="78" fillId="2" borderId="24" xfId="0" applyNumberFormat="1" applyFont="1" applyFill="1" applyBorder="1" applyAlignment="1">
      <alignment horizontal="center" vertical="center"/>
    </xf>
    <xf numFmtId="0" fontId="78" fillId="2" borderId="1" xfId="0" applyFont="1" applyFill="1" applyBorder="1" applyAlignment="1">
      <alignment horizontal="left"/>
    </xf>
    <xf numFmtId="0" fontId="78" fillId="2" borderId="1" xfId="0" applyFont="1" applyFill="1" applyBorder="1" applyAlignment="1">
      <alignment horizontal="center"/>
    </xf>
    <xf numFmtId="0" fontId="78" fillId="2" borderId="2" xfId="0" applyFont="1" applyFill="1" applyBorder="1" applyAlignment="1">
      <alignment horizontal="center"/>
    </xf>
    <xf numFmtId="0" fontId="78" fillId="2" borderId="3" xfId="0" applyFont="1" applyFill="1" applyBorder="1" applyAlignment="1">
      <alignment horizontal="center"/>
    </xf>
    <xf numFmtId="0" fontId="78" fillId="2" borderId="4" xfId="0" applyFont="1" applyFill="1" applyBorder="1" applyAlignment="1">
      <alignment horizontal="center"/>
    </xf>
    <xf numFmtId="0" fontId="78" fillId="2" borderId="2" xfId="4" applyFont="1" applyFill="1" applyBorder="1" applyAlignment="1">
      <alignment horizontal="left" vertical="center"/>
    </xf>
    <xf numFmtId="0" fontId="78" fillId="2" borderId="3" xfId="4" applyFont="1" applyFill="1" applyBorder="1" applyAlignment="1">
      <alignment horizontal="left" vertical="center"/>
    </xf>
    <xf numFmtId="0" fontId="78" fillId="2" borderId="4" xfId="4" applyFont="1" applyFill="1" applyBorder="1" applyAlignment="1">
      <alignment horizontal="left" vertical="center"/>
    </xf>
    <xf numFmtId="0" fontId="78" fillId="2" borderId="0" xfId="0" applyFont="1" applyFill="1" applyBorder="1" applyAlignment="1">
      <alignment horizontal="left" vertical="center"/>
    </xf>
    <xf numFmtId="0" fontId="56" fillId="2" borderId="22" xfId="0" applyFont="1" applyFill="1" applyBorder="1" applyAlignment="1">
      <alignment horizontal="center" vertical="center" wrapText="1"/>
    </xf>
    <xf numFmtId="0" fontId="114" fillId="2" borderId="1" xfId="4" applyFont="1" applyFill="1" applyBorder="1" applyAlignment="1">
      <alignment horizontal="center" vertical="center"/>
    </xf>
    <xf numFmtId="0" fontId="83" fillId="0" borderId="14" xfId="1" applyFont="1" applyBorder="1" applyAlignment="1">
      <alignment horizontal="center" vertical="center"/>
    </xf>
    <xf numFmtId="0" fontId="119" fillId="0" borderId="14" xfId="1" applyFont="1" applyBorder="1" applyAlignment="1">
      <alignment horizontal="center" vertical="center"/>
    </xf>
    <xf numFmtId="0" fontId="115" fillId="2" borderId="1" xfId="4" applyFont="1" applyFill="1" applyBorder="1" applyAlignment="1">
      <alignment horizontal="center" vertical="center"/>
    </xf>
    <xf numFmtId="0" fontId="120" fillId="2" borderId="2" xfId="4" applyFont="1" applyFill="1" applyBorder="1" applyAlignment="1">
      <alignment horizontal="left" vertical="center"/>
    </xf>
    <xf numFmtId="0" fontId="120" fillId="2" borderId="3" xfId="4" applyFont="1" applyFill="1" applyBorder="1" applyAlignment="1">
      <alignment horizontal="left" vertical="center"/>
    </xf>
    <xf numFmtId="0" fontId="120" fillId="2" borderId="4" xfId="4" applyFont="1" applyFill="1" applyBorder="1" applyAlignment="1">
      <alignment horizontal="left" vertical="center"/>
    </xf>
    <xf numFmtId="0" fontId="25" fillId="0" borderId="8" xfId="0" applyFont="1" applyBorder="1" applyAlignment="1">
      <alignment horizontal="left" vertical="center" wrapText="1"/>
    </xf>
    <xf numFmtId="0" fontId="25" fillId="0" borderId="0" xfId="0" applyFont="1" applyAlignment="1">
      <alignment horizontal="left" vertical="center" wrapText="1"/>
    </xf>
    <xf numFmtId="0" fontId="102" fillId="2" borderId="1" xfId="4" applyFont="1" applyFill="1" applyBorder="1" applyAlignment="1">
      <alignment horizontal="center" vertical="center"/>
    </xf>
    <xf numFmtId="0" fontId="85" fillId="0" borderId="14" xfId="1" applyFont="1" applyBorder="1" applyAlignment="1">
      <alignment horizontal="center" vertical="center"/>
    </xf>
    <xf numFmtId="0" fontId="88" fillId="0" borderId="8" xfId="0" applyFont="1" applyBorder="1" applyAlignment="1">
      <alignment horizontal="left" vertical="center" wrapText="1"/>
    </xf>
    <xf numFmtId="0" fontId="88" fillId="0" borderId="0" xfId="0" applyFont="1" applyAlignment="1">
      <alignment horizontal="left" vertical="center" wrapText="1"/>
    </xf>
    <xf numFmtId="0" fontId="96" fillId="0" borderId="30" xfId="0" applyFont="1" applyBorder="1" applyAlignment="1">
      <alignment horizontal="center" vertical="center"/>
    </xf>
    <xf numFmtId="0" fontId="96" fillId="0" borderId="31" xfId="0" applyFont="1" applyBorder="1" applyAlignment="1">
      <alignment horizontal="center" vertical="center"/>
    </xf>
    <xf numFmtId="0" fontId="96" fillId="0" borderId="32" xfId="0" applyFont="1" applyBorder="1" applyAlignment="1">
      <alignment horizontal="center" vertical="center"/>
    </xf>
    <xf numFmtId="0" fontId="88" fillId="0" borderId="1" xfId="0" applyFont="1" applyBorder="1" applyAlignment="1">
      <alignment horizontal="center" vertical="center"/>
    </xf>
    <xf numFmtId="14" fontId="92" fillId="0" borderId="2" xfId="0" applyNumberFormat="1" applyFont="1" applyBorder="1" applyAlignment="1">
      <alignment horizontal="left" vertical="center"/>
    </xf>
    <xf numFmtId="14" fontId="92" fillId="0" borderId="3" xfId="0" applyNumberFormat="1" applyFont="1" applyBorder="1" applyAlignment="1">
      <alignment horizontal="left" vertical="center"/>
    </xf>
    <xf numFmtId="14" fontId="92" fillId="0" borderId="4" xfId="0" applyNumberFormat="1" applyFont="1" applyBorder="1" applyAlignment="1">
      <alignment horizontal="left" vertical="center"/>
    </xf>
    <xf numFmtId="0" fontId="122" fillId="0" borderId="14" xfId="1" applyFont="1" applyBorder="1" applyAlignment="1">
      <alignment horizontal="center" vertical="center"/>
    </xf>
    <xf numFmtId="0" fontId="20" fillId="2" borderId="1" xfId="4" applyFont="1" applyFill="1" applyBorder="1" applyAlignment="1">
      <alignment horizontal="center" vertical="center"/>
    </xf>
    <xf numFmtId="0" fontId="18" fillId="0" borderId="14" xfId="1" applyFont="1" applyBorder="1" applyAlignment="1">
      <alignment horizontal="center" vertical="center"/>
    </xf>
    <xf numFmtId="0" fontId="0" fillId="0" borderId="8" xfId="0" applyBorder="1" applyAlignment="1">
      <alignment horizontal="left" vertical="center" wrapText="1"/>
    </xf>
    <xf numFmtId="0" fontId="0" fillId="0" borderId="0" xfId="0" applyAlignment="1">
      <alignment horizontal="left" vertical="center" wrapText="1"/>
    </xf>
    <xf numFmtId="0" fontId="58" fillId="0" borderId="2" xfId="11" applyFont="1" applyBorder="1" applyAlignment="1">
      <alignment horizontal="center"/>
    </xf>
    <xf numFmtId="0" fontId="58" fillId="0" borderId="4" xfId="11" applyFont="1" applyBorder="1" applyAlignment="1">
      <alignment horizontal="center"/>
    </xf>
    <xf numFmtId="0" fontId="58" fillId="13" borderId="5" xfId="11" applyFont="1" applyFill="1" applyBorder="1" applyAlignment="1">
      <alignment horizontal="center" vertical="center"/>
    </xf>
    <xf numFmtId="0" fontId="58" fillId="13" borderId="7" xfId="11" applyFont="1" applyFill="1" applyBorder="1" applyAlignment="1">
      <alignment horizontal="center" vertical="center"/>
    </xf>
    <xf numFmtId="0" fontId="58" fillId="13" borderId="10" xfId="11" applyFont="1" applyFill="1" applyBorder="1" applyAlignment="1">
      <alignment horizontal="center" vertical="center"/>
    </xf>
    <xf numFmtId="0" fontId="58" fillId="13" borderId="12" xfId="11" applyFont="1" applyFill="1" applyBorder="1" applyAlignment="1">
      <alignment horizontal="center" vertical="center"/>
    </xf>
    <xf numFmtId="0" fontId="58" fillId="10" borderId="5" xfId="11" applyFont="1" applyFill="1" applyBorder="1" applyAlignment="1">
      <alignment horizontal="center" vertical="center"/>
    </xf>
    <xf numFmtId="0" fontId="58" fillId="10" borderId="7" xfId="11" applyFont="1" applyFill="1" applyBorder="1" applyAlignment="1">
      <alignment horizontal="center" vertical="center"/>
    </xf>
    <xf numFmtId="0" fontId="58" fillId="10" borderId="10" xfId="11" applyFont="1" applyFill="1" applyBorder="1" applyAlignment="1">
      <alignment horizontal="center" vertical="center"/>
    </xf>
    <xf numFmtId="0" fontId="58" fillId="10" borderId="12" xfId="11" applyFont="1" applyFill="1" applyBorder="1" applyAlignment="1">
      <alignment horizontal="center" vertical="center"/>
    </xf>
    <xf numFmtId="0" fontId="58" fillId="12" borderId="5" xfId="11" applyFont="1" applyFill="1" applyBorder="1" applyAlignment="1">
      <alignment horizontal="center" vertical="center"/>
    </xf>
    <xf numFmtId="0" fontId="58" fillId="12" borderId="7" xfId="11" applyFont="1" applyFill="1" applyBorder="1" applyAlignment="1">
      <alignment horizontal="center" vertical="center"/>
    </xf>
    <xf numFmtId="0" fontId="58" fillId="12" borderId="10" xfId="11" applyFont="1" applyFill="1" applyBorder="1" applyAlignment="1">
      <alignment horizontal="center" vertical="center"/>
    </xf>
    <xf numFmtId="0" fontId="58" fillId="12" borderId="12" xfId="11" applyFont="1" applyFill="1" applyBorder="1" applyAlignment="1">
      <alignment horizontal="center" vertical="center"/>
    </xf>
    <xf numFmtId="0" fontId="58" fillId="18" borderId="5" xfId="11" applyFont="1" applyFill="1" applyBorder="1" applyAlignment="1">
      <alignment horizontal="center" vertical="center"/>
    </xf>
    <xf numFmtId="0" fontId="58" fillId="18" borderId="7" xfId="11" applyFont="1" applyFill="1" applyBorder="1" applyAlignment="1">
      <alignment horizontal="center" vertical="center"/>
    </xf>
    <xf numFmtId="0" fontId="59" fillId="0" borderId="11" xfId="11" applyFont="1" applyBorder="1" applyAlignment="1">
      <alignment horizontal="center" vertical="center"/>
    </xf>
    <xf numFmtId="0" fontId="7" fillId="0" borderId="1" xfId="0" applyFont="1" applyBorder="1"/>
  </cellXfs>
  <cellStyles count="13">
    <cellStyle name="一般" xfId="0" builtinId="0"/>
    <cellStyle name="一般 2" xfId="11" xr:uid="{A7194635-5B44-47EF-B3B6-DFD088108846}"/>
    <cellStyle name="一般 3" xfId="12" xr:uid="{5B49D046-2EF2-4001-8E07-0BE714890C0D}"/>
    <cellStyle name="一般_ADT-2012-07品保月報1 (2)" xfId="3" xr:uid="{00000000-0005-0000-0000-000001000000}"/>
    <cellStyle name="千分位" xfId="5" builtinId="3"/>
    <cellStyle name="中等" xfId="8" builtinId="28"/>
    <cellStyle name="好" xfId="7" builtinId="26"/>
    <cellStyle name="超連結" xfId="6" builtinId="8"/>
    <cellStyle name="標準 2" xfId="2" xr:uid="{00000000-0005-0000-0000-000003000000}"/>
    <cellStyle name="標準_2002-10." xfId="1" xr:uid="{00000000-0005-0000-0000-000004000000}"/>
    <cellStyle name="標準_QA週報_2003-12_AFT-2006-6品保月報 2_ADT-2012-03品保月報1 2" xfId="4" xr:uid="{00000000-0005-0000-0000-000005000000}"/>
    <cellStyle name="壞" xfId="9" builtinId="27"/>
    <cellStyle name="警告文字" xfId="10" builtinId="11"/>
  </cellStyles>
  <dxfs count="0"/>
  <tableStyles count="0" defaultTableStyle="TableStyleMedium2" defaultPivotStyle="PivotStyleMedium9"/>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42"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29" Type="http://schemas.openxmlformats.org/officeDocument/2006/relationships/externalLink" Target="externalLinks/externalLink18.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181129500045232E-2"/>
          <c:y val="0.13213214545364929"/>
          <c:w val="0.74825485284678661"/>
          <c:h val="0.57545577073136134"/>
        </c:manualLayout>
      </c:layout>
      <c:barChart>
        <c:barDir val="col"/>
        <c:grouping val="clustered"/>
        <c:varyColors val="0"/>
        <c:ser>
          <c:idx val="0"/>
          <c:order val="0"/>
          <c:tx>
            <c:strRef>
              <c:f>'1G'!$P$5</c:f>
              <c:strCache>
                <c:ptCount val="1"/>
                <c:pt idx="0">
                  <c:v>缺失(件)</c:v>
                </c:pt>
              </c:strCache>
            </c:strRef>
          </c:tx>
          <c:spPr>
            <a:solidFill>
              <a:schemeClr val="accent1"/>
            </a:solidFill>
            <a:ln>
              <a:noFill/>
            </a:ln>
            <a:effectLst/>
          </c:spPr>
          <c:invertIfNegative val="0"/>
          <c:dLbls>
            <c:dLbl>
              <c:idx val="0"/>
              <c:layout>
                <c:manualLayout>
                  <c:x val="0"/>
                  <c:y val="8.77258768640515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A1-4533-A82A-B4864D6CC0DD}"/>
                </c:ext>
              </c:extLst>
            </c:dLbl>
            <c:dLbl>
              <c:idx val="3"/>
              <c:layout>
                <c:manualLayout>
                  <c:x val="1.1689540530490372E-2"/>
                  <c:y val="7.51936087406156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A1-4533-A82A-B4864D6CC0D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icrosoft YaHei" panose="020B0503020204020204" pitchFamily="34" charset="-122"/>
                    <a:ea typeface="Microsoft YaHei" panose="020B0503020204020204" pitchFamily="34" charset="-122"/>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'1G'!$O$6:$O$9</c:f>
              <c:strCache>
                <c:ptCount val="4"/>
                <c:pt idx="0">
                  <c:v>素一</c:v>
                </c:pt>
                <c:pt idx="1">
                  <c:v>素二</c:v>
                </c:pt>
                <c:pt idx="2">
                  <c:v>素三</c:v>
                </c:pt>
                <c:pt idx="3">
                  <c:v>素四</c:v>
                </c:pt>
              </c:strCache>
            </c:strRef>
          </c:cat>
          <c:val>
            <c:numRef>
              <c:f>'1G'!$P$6:$P$9</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0-9258-46A5-93D0-DFF3146E017D}"/>
            </c:ext>
          </c:extLst>
        </c:ser>
        <c:ser>
          <c:idx val="1"/>
          <c:order val="1"/>
          <c:tx>
            <c:strRef>
              <c:f>'1G'!$Q$5</c:f>
              <c:strCache>
                <c:ptCount val="1"/>
                <c:pt idx="0">
                  <c:v>改善(件)</c:v>
                </c:pt>
              </c:strCache>
            </c:strRef>
          </c:tx>
          <c:spPr>
            <a:solidFill>
              <a:schemeClr val="accent2"/>
            </a:solidFill>
            <a:ln>
              <a:noFill/>
            </a:ln>
            <a:effectLst/>
          </c:spPr>
          <c:invertIfNegative val="0"/>
          <c:dLbls>
            <c:dLbl>
              <c:idx val="0"/>
              <c:layout>
                <c:manualLayout>
                  <c:x val="-3.8965135101634574E-3"/>
                  <c:y val="8.77258768640515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8A1-4533-A82A-B4864D6CC0DD}"/>
                </c:ext>
              </c:extLst>
            </c:dLbl>
            <c:dLbl>
              <c:idx val="3"/>
              <c:layout>
                <c:manualLayout>
                  <c:x val="0"/>
                  <c:y val="7.51936087406156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A1-4533-A82A-B4864D6CC0D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icrosoft YaHei" panose="020B0503020204020204" pitchFamily="34" charset="-122"/>
                    <a:ea typeface="Microsoft YaHei" panose="020B0503020204020204" pitchFamily="34" charset="-122"/>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'1G'!$O$6:$O$9</c:f>
              <c:strCache>
                <c:ptCount val="4"/>
                <c:pt idx="0">
                  <c:v>素一</c:v>
                </c:pt>
                <c:pt idx="1">
                  <c:v>素二</c:v>
                </c:pt>
                <c:pt idx="2">
                  <c:v>素三</c:v>
                </c:pt>
                <c:pt idx="3">
                  <c:v>素四</c:v>
                </c:pt>
              </c:strCache>
            </c:strRef>
          </c:cat>
          <c:val>
            <c:numRef>
              <c:f>'1G'!$Q$6:$Q$9</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9258-46A5-93D0-DFF3146E017D}"/>
            </c:ext>
          </c:extLst>
        </c:ser>
        <c:dLbls>
          <c:showLegendKey val="0"/>
          <c:showVal val="0"/>
          <c:showCatName val="0"/>
          <c:showSerName val="0"/>
          <c:showPercent val="0"/>
          <c:showBubbleSize val="0"/>
        </c:dLbls>
        <c:gapWidth val="150"/>
        <c:axId val="530978576"/>
        <c:axId val="826605784"/>
      </c:barChart>
      <c:catAx>
        <c:axId val="53097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icrosoft YaHei" panose="020B0503020204020204" pitchFamily="34" charset="-122"/>
                <a:ea typeface="Microsoft YaHei" panose="020B0503020204020204" pitchFamily="34" charset="-122"/>
                <a:cs typeface="+mn-cs"/>
              </a:defRPr>
            </a:pPr>
            <a:endParaRPr lang="zh-TW"/>
          </a:p>
        </c:txPr>
        <c:crossAx val="826605784"/>
        <c:crosses val="autoZero"/>
        <c:auto val="1"/>
        <c:lblAlgn val="ctr"/>
        <c:lblOffset val="100"/>
        <c:noMultiLvlLbl val="0"/>
      </c:catAx>
      <c:valAx>
        <c:axId val="826605784"/>
        <c:scaling>
          <c:orientation val="minMax"/>
          <c:max val="2"/>
          <c:min val="0"/>
        </c:scaling>
        <c:delete val="0"/>
        <c:axPos val="l"/>
        <c:majorGridlines>
          <c:spPr>
            <a:ln w="9525" cap="flat" cmpd="sng" algn="ctr">
              <a:solidFill>
                <a:schemeClr val="tx1">
                  <a:lumMod val="50000"/>
                  <a:lumOff val="50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icrosoft YaHei" panose="020B0503020204020204" pitchFamily="34" charset="-122"/>
                <a:ea typeface="Microsoft YaHei" panose="020B0503020204020204" pitchFamily="34" charset="-122"/>
                <a:cs typeface="+mn-cs"/>
              </a:defRPr>
            </a:pPr>
            <a:endParaRPr lang="zh-TW"/>
          </a:p>
        </c:txPr>
        <c:crossAx val="530978576"/>
        <c:crosses val="autoZero"/>
        <c:crossBetween val="between"/>
        <c:majorUnit val="1"/>
      </c:valAx>
      <c:spPr>
        <a:noFill/>
        <a:ln>
          <a:noFill/>
        </a:ln>
        <a:effectLst/>
      </c:spPr>
    </c:plotArea>
    <c:legend>
      <c:legendPos val="r"/>
      <c:layout>
        <c:manualLayout>
          <c:xMode val="edge"/>
          <c:yMode val="edge"/>
          <c:x val="0.75996893834427026"/>
          <c:y val="6.3727076804054438E-3"/>
          <c:w val="0.23627660214203927"/>
          <c:h val="0.4354894097400393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icrosoft YaHei" panose="020B0503020204020204" pitchFamily="34" charset="-122"/>
              <a:ea typeface="Microsoft YaHei" panose="020B0503020204020204" pitchFamily="34" charset="-122"/>
              <a:cs typeface="+mn-cs"/>
            </a:defRPr>
          </a:pPr>
          <a:endParaRPr lang="zh-TW"/>
        </a:p>
      </c:txPr>
    </c:legend>
    <c:plotVisOnly val="1"/>
    <c:dispBlanksAs val="gap"/>
    <c:showDLblsOverMax val="0"/>
  </c:chart>
  <c:spPr>
    <a:solidFill>
      <a:schemeClr val="bg1"/>
    </a:solidFill>
    <a:ln w="9525" cap="flat" cmpd="sng" algn="ctr">
      <a:solidFill>
        <a:schemeClr val="tx1"/>
      </a:solidFill>
      <a:round/>
    </a:ln>
    <a:effectLst/>
  </c:spPr>
  <c:txPr>
    <a:bodyPr/>
    <a:lstStyle/>
    <a:p>
      <a:pPr>
        <a:defRPr sz="1200" b="1">
          <a:latin typeface="+mn-ea"/>
          <a:ea typeface="+mn-ea"/>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zh-TW" altLang="en-US" sz="1200"/>
              <a:t>他課特殊作業支援人次</a:t>
            </a:r>
          </a:p>
        </c:rich>
      </c:tx>
      <c:layout>
        <c:manualLayout>
          <c:xMode val="edge"/>
          <c:yMode val="edge"/>
          <c:x val="0.30659505776767049"/>
          <c:y val="3.703703703703703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barChart>
        <c:barDir val="col"/>
        <c:grouping val="clustered"/>
        <c:varyColors val="0"/>
        <c:ser>
          <c:idx val="0"/>
          <c:order val="0"/>
          <c:spPr>
            <a:solidFill>
              <a:srgbClr val="0070C0"/>
            </a:solidFill>
            <a:ln>
              <a:noFill/>
            </a:ln>
            <a:effectLst/>
          </c:spPr>
          <c:invertIfNegative val="0"/>
          <c:dPt>
            <c:idx val="7"/>
            <c:invertIfNegative val="0"/>
            <c:bubble3D val="0"/>
            <c:spPr>
              <a:solidFill>
                <a:srgbClr val="00B0F0"/>
              </a:solidFill>
              <a:ln>
                <a:noFill/>
              </a:ln>
              <a:effectLst/>
            </c:spPr>
            <c:extLst>
              <c:ext xmlns:c16="http://schemas.microsoft.com/office/drawing/2014/chart" uri="{C3380CC4-5D6E-409C-BE32-E72D297353CC}">
                <c16:uniqueId val="{00000001-B787-4D7B-BF2B-ECDE7BAAA1BC}"/>
              </c:ext>
            </c:extLst>
          </c:dPt>
          <c:cat>
            <c:strRef>
              <c:f>他課応援!$A$2:$A$9</c:f>
              <c:strCache>
                <c:ptCount val="8"/>
                <c:pt idx="0">
                  <c:v>4月</c:v>
                </c:pt>
                <c:pt idx="1">
                  <c:v>5月</c:v>
                </c:pt>
                <c:pt idx="2">
                  <c:v>6月</c:v>
                </c:pt>
                <c:pt idx="3">
                  <c:v>7月</c:v>
                </c:pt>
                <c:pt idx="4">
                  <c:v>8月</c:v>
                </c:pt>
                <c:pt idx="5">
                  <c:v>9月</c:v>
                </c:pt>
                <c:pt idx="6">
                  <c:v>10月</c:v>
                </c:pt>
                <c:pt idx="7">
                  <c:v>11月</c:v>
                </c:pt>
              </c:strCache>
            </c:strRef>
          </c:cat>
          <c:val>
            <c:numRef>
              <c:f>他課応援!$B$2:$B$9</c:f>
              <c:numCache>
                <c:formatCode>General</c:formatCode>
                <c:ptCount val="8"/>
                <c:pt idx="0">
                  <c:v>34</c:v>
                </c:pt>
                <c:pt idx="1">
                  <c:v>0</c:v>
                </c:pt>
                <c:pt idx="2">
                  <c:v>24</c:v>
                </c:pt>
                <c:pt idx="3">
                  <c:v>38</c:v>
                </c:pt>
                <c:pt idx="4">
                  <c:v>32</c:v>
                </c:pt>
                <c:pt idx="5">
                  <c:v>86</c:v>
                </c:pt>
                <c:pt idx="6">
                  <c:v>89</c:v>
                </c:pt>
                <c:pt idx="7">
                  <c:v>216</c:v>
                </c:pt>
              </c:numCache>
            </c:numRef>
          </c:val>
          <c:extLst>
            <c:ext xmlns:c16="http://schemas.microsoft.com/office/drawing/2014/chart" uri="{C3380CC4-5D6E-409C-BE32-E72D297353CC}">
              <c16:uniqueId val="{00000002-D3F1-497C-9D1E-FDDD3B5F614E}"/>
            </c:ext>
          </c:extLst>
        </c:ser>
        <c:dLbls>
          <c:showLegendKey val="0"/>
          <c:showVal val="0"/>
          <c:showCatName val="0"/>
          <c:showSerName val="0"/>
          <c:showPercent val="0"/>
          <c:showBubbleSize val="0"/>
        </c:dLbls>
        <c:gapWidth val="219"/>
        <c:overlap val="-27"/>
        <c:axId val="1016739160"/>
        <c:axId val="1016738832"/>
      </c:barChart>
      <c:catAx>
        <c:axId val="1016739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016738832"/>
        <c:crosses val="autoZero"/>
        <c:auto val="1"/>
        <c:lblAlgn val="ctr"/>
        <c:lblOffset val="100"/>
        <c:noMultiLvlLbl val="0"/>
      </c:catAx>
      <c:valAx>
        <c:axId val="101673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1016739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emf"/></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16</xdr:col>
      <xdr:colOff>39414</xdr:colOff>
      <xdr:row>14</xdr:row>
      <xdr:rowOff>65690</xdr:rowOff>
    </xdr:from>
    <xdr:to>
      <xdr:col>28</xdr:col>
      <xdr:colOff>609060</xdr:colOff>
      <xdr:row>23</xdr:row>
      <xdr:rowOff>139765</xdr:rowOff>
    </xdr:to>
    <xdr:pic>
      <xdr:nvPicPr>
        <xdr:cNvPr id="3" name="圖片 2">
          <a:extLst>
            <a:ext uri="{FF2B5EF4-FFF2-40B4-BE49-F238E27FC236}">
              <a16:creationId xmlns:a16="http://schemas.microsoft.com/office/drawing/2014/main" id="{7EDC2A4E-ECFD-4190-BC4B-E8591F7547D7}"/>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l="452" t="2606"/>
        <a:stretch/>
      </xdr:blipFill>
      <xdr:spPr>
        <a:xfrm>
          <a:off x="9347638" y="2542190"/>
          <a:ext cx="8684946" cy="1617125"/>
        </a:xfrm>
        <a:prstGeom prst="rect">
          <a:avLst/>
        </a:prstGeom>
      </xdr:spPr>
    </xdr:pic>
    <xdr:clientData/>
  </xdr:twoCellAnchor>
  <xdr:twoCellAnchor editAs="oneCell">
    <xdr:from>
      <xdr:col>2</xdr:col>
      <xdr:colOff>477955</xdr:colOff>
      <xdr:row>16</xdr:row>
      <xdr:rowOff>30207</xdr:rowOff>
    </xdr:from>
    <xdr:to>
      <xdr:col>14</xdr:col>
      <xdr:colOff>648861</xdr:colOff>
      <xdr:row>24</xdr:row>
      <xdr:rowOff>73958</xdr:rowOff>
    </xdr:to>
    <xdr:pic>
      <xdr:nvPicPr>
        <xdr:cNvPr id="6" name="圖片 3">
          <a:extLst>
            <a:ext uri="{FF2B5EF4-FFF2-40B4-BE49-F238E27FC236}">
              <a16:creationId xmlns:a16="http://schemas.microsoft.com/office/drawing/2014/main" id="{3D43D924-8627-5A56-59F0-509AED89F887}"/>
            </a:ext>
          </a:extLst>
        </xdr:cNvPr>
        <xdr:cNvPicPr>
          <a:picLocks noChangeAspect="1"/>
        </xdr:cNvPicPr>
      </xdr:nvPicPr>
      <xdr:blipFill rotWithShape="1">
        <a:blip xmlns:r="http://schemas.openxmlformats.org/officeDocument/2006/relationships" r:embed="rId2"/>
        <a:srcRect t="3007" b="3310"/>
        <a:stretch/>
      </xdr:blipFill>
      <xdr:spPr>
        <a:xfrm>
          <a:off x="914984" y="2820472"/>
          <a:ext cx="8114756" cy="1415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44729</xdr:colOff>
      <xdr:row>3</xdr:row>
      <xdr:rowOff>196851</xdr:rowOff>
    </xdr:from>
    <xdr:to>
      <xdr:col>23</xdr:col>
      <xdr:colOff>614642</xdr:colOff>
      <xdr:row>9</xdr:row>
      <xdr:rowOff>0</xdr:rowOff>
    </xdr:to>
    <xdr:graphicFrame macro="">
      <xdr:nvGraphicFramePr>
        <xdr:cNvPr id="4" name="圖表 1">
          <a:extLst>
            <a:ext uri="{FF2B5EF4-FFF2-40B4-BE49-F238E27FC236}">
              <a16:creationId xmlns:a16="http://schemas.microsoft.com/office/drawing/2014/main" id="{67F6B8D6-E57E-4652-9B0E-BC1B3413E4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44824</xdr:colOff>
      <xdr:row>9</xdr:row>
      <xdr:rowOff>60769</xdr:rowOff>
    </xdr:from>
    <xdr:to>
      <xdr:col>6</xdr:col>
      <xdr:colOff>20537</xdr:colOff>
      <xdr:row>13</xdr:row>
      <xdr:rowOff>68052</xdr:rowOff>
    </xdr:to>
    <xdr:pic>
      <xdr:nvPicPr>
        <xdr:cNvPr id="2" name="圖片 5">
          <a:extLst>
            <a:ext uri="{FF2B5EF4-FFF2-40B4-BE49-F238E27FC236}">
              <a16:creationId xmlns:a16="http://schemas.microsoft.com/office/drawing/2014/main" id="{3BB41CCF-A7CF-1AEC-5FDD-F94FFAE63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3412" y="2189887"/>
          <a:ext cx="2709949" cy="9485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130593</xdr:colOff>
      <xdr:row>8</xdr:row>
      <xdr:rowOff>110207</xdr:rowOff>
    </xdr:from>
    <xdr:to>
      <xdr:col>12</xdr:col>
      <xdr:colOff>599135</xdr:colOff>
      <xdr:row>15</xdr:row>
      <xdr:rowOff>34381</xdr:rowOff>
    </xdr:to>
    <xdr:pic>
      <xdr:nvPicPr>
        <xdr:cNvPr id="8" name="圖片 7">
          <a:extLst>
            <a:ext uri="{FF2B5EF4-FFF2-40B4-BE49-F238E27FC236}">
              <a16:creationId xmlns:a16="http://schemas.microsoft.com/office/drawing/2014/main" id="{09351509-BEFA-4220-BC7A-D4E541950E6F}"/>
            </a:ext>
          </a:extLst>
        </xdr:cNvPr>
        <xdr:cNvPicPr>
          <a:picLocks noChangeAspect="1"/>
        </xdr:cNvPicPr>
      </xdr:nvPicPr>
      <xdr:blipFill>
        <a:blip xmlns:r="http://schemas.openxmlformats.org/officeDocument/2006/relationships" r:embed="rId2"/>
        <a:stretch>
          <a:fillRect/>
        </a:stretch>
      </xdr:blipFill>
      <xdr:spPr>
        <a:xfrm>
          <a:off x="3223417" y="1813501"/>
          <a:ext cx="2519218" cy="1347321"/>
        </a:xfrm>
        <a:prstGeom prst="rect">
          <a:avLst/>
        </a:prstGeom>
      </xdr:spPr>
    </xdr:pic>
    <xdr:clientData/>
  </xdr:twoCellAnchor>
  <xdr:twoCellAnchor editAs="oneCell">
    <xdr:from>
      <xdr:col>2</xdr:col>
      <xdr:colOff>44824</xdr:colOff>
      <xdr:row>24</xdr:row>
      <xdr:rowOff>324970</xdr:rowOff>
    </xdr:from>
    <xdr:to>
      <xdr:col>5</xdr:col>
      <xdr:colOff>216274</xdr:colOff>
      <xdr:row>31</xdr:row>
      <xdr:rowOff>152960</xdr:rowOff>
    </xdr:to>
    <xdr:pic>
      <xdr:nvPicPr>
        <xdr:cNvPr id="3" name="圖片 2">
          <a:extLst>
            <a:ext uri="{FF2B5EF4-FFF2-40B4-BE49-F238E27FC236}">
              <a16:creationId xmlns:a16="http://schemas.microsoft.com/office/drawing/2014/main" id="{B52B145F-5FA5-05B2-B615-4AD1E6FAC8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3412" y="7597588"/>
          <a:ext cx="2222127" cy="13637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302560</xdr:colOff>
      <xdr:row>25</xdr:row>
      <xdr:rowOff>22412</xdr:rowOff>
    </xdr:from>
    <xdr:to>
      <xdr:col>8</xdr:col>
      <xdr:colOff>236514</xdr:colOff>
      <xdr:row>31</xdr:row>
      <xdr:rowOff>183829</xdr:rowOff>
    </xdr:to>
    <xdr:pic>
      <xdr:nvPicPr>
        <xdr:cNvPr id="7" name="圖片 4">
          <a:extLst>
            <a:ext uri="{FF2B5EF4-FFF2-40B4-BE49-F238E27FC236}">
              <a16:creationId xmlns:a16="http://schemas.microsoft.com/office/drawing/2014/main" id="{87DF30D5-9C63-CE51-3416-50E81612341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11825" y="5165912"/>
          <a:ext cx="1984630" cy="13716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56030</xdr:colOff>
      <xdr:row>36</xdr:row>
      <xdr:rowOff>102195</xdr:rowOff>
    </xdr:from>
    <xdr:to>
      <xdr:col>4</xdr:col>
      <xdr:colOff>582706</xdr:colOff>
      <xdr:row>43</xdr:row>
      <xdr:rowOff>101108</xdr:rowOff>
    </xdr:to>
    <xdr:pic>
      <xdr:nvPicPr>
        <xdr:cNvPr id="11" name="图片 29">
          <a:extLst>
            <a:ext uri="{FF2B5EF4-FFF2-40B4-BE49-F238E27FC236}">
              <a16:creationId xmlns:a16="http://schemas.microsoft.com/office/drawing/2014/main" id="{C8B8CBA0-998D-403C-A114-B4C18760D393}"/>
            </a:ext>
          </a:extLst>
        </xdr:cNvPr>
        <xdr:cNvPicPr>
          <a:picLocks noChangeAspect="1"/>
        </xdr:cNvPicPr>
      </xdr:nvPicPr>
      <xdr:blipFill rotWithShape="1">
        <a:blip xmlns:r="http://schemas.openxmlformats.org/officeDocument/2006/relationships" r:embed="rId5"/>
        <a:srcRect l="54781" r="34126"/>
        <a:stretch/>
      </xdr:blipFill>
      <xdr:spPr>
        <a:xfrm>
          <a:off x="414618" y="7094666"/>
          <a:ext cx="1893794" cy="1410854"/>
        </a:xfrm>
        <a:prstGeom prst="rect">
          <a:avLst/>
        </a:prstGeom>
      </xdr:spPr>
    </xdr:pic>
    <xdr:clientData/>
  </xdr:twoCellAnchor>
  <xdr:twoCellAnchor editAs="oneCell">
    <xdr:from>
      <xdr:col>4</xdr:col>
      <xdr:colOff>661150</xdr:colOff>
      <xdr:row>36</xdr:row>
      <xdr:rowOff>128667</xdr:rowOff>
    </xdr:from>
    <xdr:to>
      <xdr:col>7</xdr:col>
      <xdr:colOff>661148</xdr:colOff>
      <xdr:row>43</xdr:row>
      <xdr:rowOff>105892</xdr:rowOff>
    </xdr:to>
    <xdr:pic>
      <xdr:nvPicPr>
        <xdr:cNvPr id="12" name="圖片 11">
          <a:extLst>
            <a:ext uri="{FF2B5EF4-FFF2-40B4-BE49-F238E27FC236}">
              <a16:creationId xmlns:a16="http://schemas.microsoft.com/office/drawing/2014/main" id="{68FC4297-F7FC-03D7-5488-3E0C5D915B4E}"/>
            </a:ext>
          </a:extLst>
        </xdr:cNvPr>
        <xdr:cNvPicPr>
          <a:picLocks noChangeAspect="1"/>
        </xdr:cNvPicPr>
      </xdr:nvPicPr>
      <xdr:blipFill>
        <a:blip xmlns:r="http://schemas.openxmlformats.org/officeDocument/2006/relationships" r:embed="rId6"/>
        <a:stretch>
          <a:fillRect/>
        </a:stretch>
      </xdr:blipFill>
      <xdr:spPr>
        <a:xfrm>
          <a:off x="2386856" y="7121138"/>
          <a:ext cx="2050674" cy="1389166"/>
        </a:xfrm>
        <a:prstGeom prst="rect">
          <a:avLst/>
        </a:prstGeom>
      </xdr:spPr>
    </xdr:pic>
    <xdr:clientData/>
  </xdr:twoCellAnchor>
  <xdr:twoCellAnchor editAs="oneCell">
    <xdr:from>
      <xdr:col>7</xdr:col>
      <xdr:colOff>291356</xdr:colOff>
      <xdr:row>37</xdr:row>
      <xdr:rowOff>47145</xdr:rowOff>
    </xdr:from>
    <xdr:to>
      <xdr:col>12</xdr:col>
      <xdr:colOff>649943</xdr:colOff>
      <xdr:row>40</xdr:row>
      <xdr:rowOff>142123</xdr:rowOff>
    </xdr:to>
    <xdr:pic>
      <xdr:nvPicPr>
        <xdr:cNvPr id="14" name="圖片 13">
          <a:extLst>
            <a:ext uri="{FF2B5EF4-FFF2-40B4-BE49-F238E27FC236}">
              <a16:creationId xmlns:a16="http://schemas.microsoft.com/office/drawing/2014/main" id="{D50CF330-7AB5-1093-F9C1-13F4A7C62D03}"/>
            </a:ext>
          </a:extLst>
        </xdr:cNvPr>
        <xdr:cNvPicPr>
          <a:picLocks noChangeAspect="1"/>
        </xdr:cNvPicPr>
      </xdr:nvPicPr>
      <xdr:blipFill>
        <a:blip xmlns:r="http://schemas.openxmlformats.org/officeDocument/2006/relationships" r:embed="rId7"/>
        <a:stretch>
          <a:fillRect/>
        </a:stretch>
      </xdr:blipFill>
      <xdr:spPr>
        <a:xfrm>
          <a:off x="4067738" y="7241321"/>
          <a:ext cx="1725705" cy="700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66675</xdr:colOff>
      <xdr:row>19</xdr:row>
      <xdr:rowOff>19050</xdr:rowOff>
    </xdr:from>
    <xdr:to>
      <xdr:col>9</xdr:col>
      <xdr:colOff>0</xdr:colOff>
      <xdr:row>23</xdr:row>
      <xdr:rowOff>104777</xdr:rowOff>
    </xdr:to>
    <xdr:pic>
      <xdr:nvPicPr>
        <xdr:cNvPr id="2" name="圖片 1">
          <a:extLst>
            <a:ext uri="{FF2B5EF4-FFF2-40B4-BE49-F238E27FC236}">
              <a16:creationId xmlns:a16="http://schemas.microsoft.com/office/drawing/2014/main" id="{D85C9303-82AD-41D5-955E-05ECDB4A3C85}"/>
            </a:ext>
          </a:extLst>
        </xdr:cNvPr>
        <xdr:cNvPicPr>
          <a:picLocks noChangeAspect="1"/>
        </xdr:cNvPicPr>
      </xdr:nvPicPr>
      <xdr:blipFill>
        <a:blip xmlns:r="http://schemas.openxmlformats.org/officeDocument/2006/relationships" r:embed="rId1"/>
        <a:stretch>
          <a:fillRect/>
        </a:stretch>
      </xdr:blipFill>
      <xdr:spPr>
        <a:xfrm>
          <a:off x="3171825" y="3733800"/>
          <a:ext cx="2667000" cy="914400"/>
        </a:xfrm>
        <a:prstGeom prst="rect">
          <a:avLst/>
        </a:prstGeom>
      </xdr:spPr>
    </xdr:pic>
    <xdr:clientData/>
  </xdr:twoCellAnchor>
  <xdr:twoCellAnchor editAs="oneCell">
    <xdr:from>
      <xdr:col>6</xdr:col>
      <xdr:colOff>403469</xdr:colOff>
      <xdr:row>11</xdr:row>
      <xdr:rowOff>162373</xdr:rowOff>
    </xdr:from>
    <xdr:to>
      <xdr:col>12</xdr:col>
      <xdr:colOff>263769</xdr:colOff>
      <xdr:row>17</xdr:row>
      <xdr:rowOff>54463</xdr:rowOff>
    </xdr:to>
    <xdr:pic>
      <xdr:nvPicPr>
        <xdr:cNvPr id="3" name="圖片 2">
          <a:extLst>
            <a:ext uri="{FF2B5EF4-FFF2-40B4-BE49-F238E27FC236}">
              <a16:creationId xmlns:a16="http://schemas.microsoft.com/office/drawing/2014/main" id="{FF0F97E2-E4E7-4089-B5EF-65B4C09BAC5F}"/>
            </a:ext>
          </a:extLst>
        </xdr:cNvPr>
        <xdr:cNvPicPr>
          <a:picLocks noChangeAspect="1"/>
        </xdr:cNvPicPr>
      </xdr:nvPicPr>
      <xdr:blipFill>
        <a:blip xmlns:r="http://schemas.openxmlformats.org/officeDocument/2006/relationships" r:embed="rId2"/>
        <a:stretch>
          <a:fillRect/>
        </a:stretch>
      </xdr:blipFill>
      <xdr:spPr>
        <a:xfrm>
          <a:off x="3508619" y="2286448"/>
          <a:ext cx="1917700" cy="1111290"/>
        </a:xfrm>
        <a:prstGeom prst="rect">
          <a:avLst/>
        </a:prstGeom>
      </xdr:spPr>
    </xdr:pic>
    <xdr:clientData/>
  </xdr:twoCellAnchor>
  <xdr:twoCellAnchor editAs="oneCell">
    <xdr:from>
      <xdr:col>3</xdr:col>
      <xdr:colOff>183078</xdr:colOff>
      <xdr:row>19</xdr:row>
      <xdr:rowOff>19049</xdr:rowOff>
    </xdr:from>
    <xdr:to>
      <xdr:col>6</xdr:col>
      <xdr:colOff>57150</xdr:colOff>
      <xdr:row>23</xdr:row>
      <xdr:rowOff>97442</xdr:rowOff>
    </xdr:to>
    <xdr:pic>
      <xdr:nvPicPr>
        <xdr:cNvPr id="4" name="圖片 3">
          <a:extLst>
            <a:ext uri="{FF2B5EF4-FFF2-40B4-BE49-F238E27FC236}">
              <a16:creationId xmlns:a16="http://schemas.microsoft.com/office/drawing/2014/main" id="{7D70BC0A-256A-458E-9DD4-086C80A5890A}"/>
            </a:ext>
          </a:extLst>
        </xdr:cNvPr>
        <xdr:cNvPicPr>
          <a:picLocks noChangeAspect="1"/>
        </xdr:cNvPicPr>
      </xdr:nvPicPr>
      <xdr:blipFill>
        <a:blip xmlns:r="http://schemas.openxmlformats.org/officeDocument/2006/relationships" r:embed="rId3"/>
        <a:stretch>
          <a:fillRect/>
        </a:stretch>
      </xdr:blipFill>
      <xdr:spPr>
        <a:xfrm>
          <a:off x="1230828" y="3733799"/>
          <a:ext cx="1931472" cy="90389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295495</xdr:colOff>
      <xdr:row>0</xdr:row>
      <xdr:rowOff>60546</xdr:rowOff>
    </xdr:from>
    <xdr:to>
      <xdr:col>14</xdr:col>
      <xdr:colOff>232043</xdr:colOff>
      <xdr:row>16</xdr:row>
      <xdr:rowOff>7249</xdr:rowOff>
    </xdr:to>
    <xdr:graphicFrame macro="">
      <xdr:nvGraphicFramePr>
        <xdr:cNvPr id="2" name="圖表 2">
          <a:extLst>
            <a:ext uri="{FF2B5EF4-FFF2-40B4-BE49-F238E27FC236}">
              <a16:creationId xmlns:a16="http://schemas.microsoft.com/office/drawing/2014/main" id="{C11912BC-A16D-4F85-9511-6876DB4D7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S\&#12506;&#12540;&#12473;&#12488;&#26376;&#22577;\P&#26376;&#22577;&#38609;(P&#36009;&#22770;&#26908;&#35342;&#2018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YF&#20998;&#26512;\temp\YF&#32068;&#25104;&#29289;&#24615;20110629%20165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TFT3&#12534;&#26376;&#35211;&#3679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k230y\20_task\WINDOWS\Temporary%20Internet%20Files\OLK92B5\H14&#19979;-TF.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sk230y\20_task\windows\TEMP\&#20140;&#27996;&#12363;&#12425;&#12398;&#36039;&#26009;\2004&#24180;3&#26376;\H16&#19978;-UF.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sk230y\20_task\Documents%20and%20Settings\shinichi%20otaka\Local%20Settings\Temporary%20Internet%20Files\OLK8\&#31407;&#21407;&#20729;&#35336;&#31639;-9403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XF&#38306;&#20418;\My%20Documents\&#65332;&#65313;&#65331;&#26085;&#3535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B127c087\my%20documents\My%20Documents\&#65332;&#65313;&#65331;&#26085;&#3535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172.25.10.201\share\&#22312;&#24235;&#34920;\&#20877;&#30740;&#30952;&#22522;&#26495;&#22312;&#24235;DB.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72.18.151.151\psfs\SAE\Sa20tank\01_SA20&#31532;1&#22238;&#20919;&#20462;\03denki\01-common\&#12475;&#12531;&#12469;&#12522;&#12473;&#12488;.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sk260a\p\_DATA\VGI\&#30333;&#37329;\&#30333;&#37329;&#35443;&#32048;&#12487;&#12540;&#1247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kansaidb/21&#24037;&#22580;&#31649;&#29702;&#36027;/01&#38306;&#35199;&#24037;&#22580;/01&#20104;&#31639;/&#65305;&#65305;&#65297;&#65299;/EOBOOK1.XLW"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FSK230A\section1\STM\abrchng\Leistung\Leistung.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N:\&#65328;&#65316;&#65328;&#12469;&#12540;&#12496;&#12540;\&#20104;&#31639;\2005\&#20869;&#37096;&#36039;&#26009;\2005&#20104;&#31639;&#25968;&#37327;&#36039;&#26009;&#65288;&#21697;&#31278;&#24037;&#31243;&#25968;&#37327;&#65289;.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k230y\20_task\00_FG\kanbu\&#28165;&#27700;&#35488;\PDP&#38306;&#20418;\&#25968;&#37327;&#35211;&#36796;\&#26376;&#21021;&#25968;&#37327;&#35211;&#36796;&#12415;\2003&#19979;&#26399;\PDP&#25968;&#37327;10.0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sk230y\20_task\Documents%20and%20Settings\tatsuo%20fujii\My%20Documents\My%20Documents\&#20225;&#30011;&#26989;&#21209;\&#24066;&#22580;&#20998;&#26512;2004\&#24066;&#22580;&#20104;&#28204;&#36009;&#22770;&#35336;&#30011;040325-A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N:\Documents%20and%20Settings\akihiro%20koizumi\Local%20Settings\Temporary%20Internet%20Files\OLK1B8\2009&#24180;2&#27425;&#20104;&#31639;&#12288;&#38306;&#35199;&#24037;&#22580;&#32032;&#26448;&#12288;&#35069;&#36896;&#35576;&#20803;&#12288;&#12288;&#12304;081108&#12305;4.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Fsj420a\fpd\WINDOWS\Temporary%20Internet%20Files\OLK50E5\PDP&#38306;&#20418;\&#23455;&#32318;&#34920;&#38306;&#20418;\&#21033;&#30410;&#23455;&#32318;\&#65402;&#65405;&#65412;&#23455;&#32318;&#34920;\0302&#65402;&#65405;&#65412;&#23455;&#323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G:\WINDOWS\Temporary%20Internet%20Files\OLK70B1\01&#20104;&#31639;&#26360;\01T-3&#24314;&#35373;&#20104;&#3163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c240z\7_1&#32032;&#26448;\20_&#21205;&#21147;&#20849;&#36890;\&#26399;&#26411;&#22312;&#24235;\&#26399;&#26411;&#26410;&#20351;&#29992;&#22312;&#24235;2006&#24180;3&#2637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18.154.164\aftqa\Documents%20and%20Settings\jyunetsu%20kanazawa\Local%20Settings\Temporary%20Internet%20Files\OLK260\&#12304;TFT&#21152;&#24037;&#12473;&#12509;&#12483;&#12488;&#12305;&#21697;&#30446;&#12510;&#12473;&#12479;&#35352;&#20837;&#12471;&#12540;&#12488;&#65288;&#12502;&#12521;&#12531;&#12463;&#65289;ver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00%20&#35069;&#36896;&#19968;&#37096;&#20849;&#36890;\KF&#20998;&#26512;\KF%20&#32068;&#25104;&#29289;&#24615;20130423-14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XF&#38306;&#20418;\My%20Documents\&#65332;&#65313;&#65331;&#26085;&#3535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18.154.189\mfg_public\00%20&#35069;&#36896;&#19968;&#37096;&#20849;&#36890;\07_&#29983;&#29986;&#25512;&#36914;&#35506;\09_&#36039;&#26009;&#20132;&#25563;\180412-TAS&amp;&#30740;&#30952;&#27700;&#36028;&#27604;&#36611;\2018.04.26\2018.04.18%20&#30740;&#30952;&#22238;&#39243;LC&#37096;&#20301;SP%20N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JF&#20998;&#26512;\JF%20&#32068;&#25104;&#29289;&#24615;20110805-094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CF&#20998;&#26512;\temp\CF%20&#32068;&#25104;&#29289;&#24615;20110808-164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生産量Ｐ"/>
      <sheetName val="社員リスト"/>
      <sheetName val="理由"/>
      <sheetName val="legend"/>
      <sheetName val="#REF"/>
      <sheetName val="LinerWt"/>
      <sheetName val="JF LEHR_DATA"/>
      <sheetName val="JF BATH Data"/>
      <sheetName val="ハクリ深度Data"/>
      <sheetName val="DV阻害count"/>
      <sheetName val="無BS研磨結果"/>
      <sheetName val="CA, SO2"/>
      <sheetName val="①"/>
      <sheetName val="固定費グラフ"/>
      <sheetName val="1234ｸﾞﾗﾌ"/>
      <sheetName val="141期一次"/>
      <sheetName val="製番検索"/>
      <sheetName val="Category"/>
      <sheetName val="Definition"/>
      <sheetName val="B Bud"/>
      <sheetName val="数量単位"/>
      <sheetName val="解析"/>
      <sheetName val="ドロップダウンリスト"/>
      <sheetName val="工作表1"/>
      <sheetName val="工作表5"/>
      <sheetName val="ISOP Data"/>
      <sheetName val="YF_thick_data(更新用)"/>
      <sheetName val="VO開度"/>
      <sheetName val="Basic Information"/>
      <sheetName val="カテゴリーリスト"/>
      <sheetName val="リスト"/>
      <sheetName val="まとめ"/>
      <sheetName val="FormA"/>
      <sheetName val="源"/>
      <sheetName val="Chart"/>
      <sheetName val="收率檢查"/>
      <sheetName val="密度換算"/>
      <sheetName val="板厚偏差"/>
      <sheetName val="平坦度WF"/>
      <sheetName val="時間軸更新"/>
      <sheetName val="IE ISOP項目"/>
      <sheetName val="xf_red"/>
      <sheetName val="Sheet2"/>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2020"/>
      <sheetName val="G6 AN100受括表"/>
      <sheetName val="G6 LTPS向推移 "/>
      <sheetName val="G6 0.4T"/>
      <sheetName val="※新生產報告周四"/>
      <sheetName val="工作表3"/>
      <sheetName val="プルダウンリスト"/>
      <sheetName val="リスト定義"/>
      <sheetName val="(5)ProdMaster"/>
      <sheetName val="データ消去無し【支払】"/>
      <sheetName val="【参考】List"/>
      <sheetName val="Nissan_FUGA_1500k_Life702k@2025"/>
      <sheetName val="Nissan_FUGA_ABM(1386k_Life1135k"/>
      <sheetName val="JF_LEHR_DATA"/>
      <sheetName val="JF_BATH_Data"/>
      <sheetName val="CA,_SO2"/>
      <sheetName val="B_Bud"/>
      <sheetName val="ISOP_Data"/>
      <sheetName val="Basic_Information"/>
      <sheetName val="IE_ISOP項目"/>
      <sheetName val="Ｔ円形_＞100_um_密度推移圖"/>
      <sheetName val="手順書_(中文)"/>
      <sheetName val="G6_AN100受括表"/>
      <sheetName val="G6_LTPS向推移_"/>
      <sheetName val="G6_0_4T"/>
      <sheetName val="填表说明"/>
      <sheetName val="名单"/>
      <sheetName val="不良毎Trend"/>
      <sheetName val="Sheet5"/>
      <sheetName val="P月報雑(P販売検討他)"/>
      <sheetName val="TW-2130"/>
      <sheetName val="Sheet1"/>
      <sheetName val="CT5"/>
      <sheetName val="鹿島CT5コスト(網透明＋FR)"/>
      <sheetName val="生産進捗rev０"/>
      <sheetName val="人員4 "/>
    </sheetNames>
    <sheetDataSet>
      <sheetData sheetId="0" refreshError="1">
        <row r="7">
          <cell r="B7" t="str">
            <v>92-1</v>
          </cell>
          <cell r="F7">
            <v>5.5</v>
          </cell>
        </row>
        <row r="8">
          <cell r="B8" t="str">
            <v>2</v>
          </cell>
          <cell r="F8">
            <v>1</v>
          </cell>
        </row>
        <row r="9">
          <cell r="B9" t="str">
            <v>3</v>
          </cell>
          <cell r="F9">
            <v>9.3000000000000007</v>
          </cell>
        </row>
        <row r="10">
          <cell r="B10" t="str">
            <v>4</v>
          </cell>
          <cell r="F10">
            <v>2.8</v>
          </cell>
        </row>
        <row r="11">
          <cell r="B11" t="str">
            <v>5</v>
          </cell>
          <cell r="F11">
            <v>5</v>
          </cell>
        </row>
        <row r="12">
          <cell r="B12" t="str">
            <v>6</v>
          </cell>
          <cell r="F12">
            <v>0.4</v>
          </cell>
        </row>
        <row r="13">
          <cell r="B13" t="str">
            <v>7</v>
          </cell>
          <cell r="F13">
            <v>15.3</v>
          </cell>
          <cell r="H13">
            <v>30.6</v>
          </cell>
        </row>
        <row r="14">
          <cell r="B14" t="str">
            <v>8</v>
          </cell>
          <cell r="F14">
            <v>1.6</v>
          </cell>
          <cell r="H14">
            <v>3.2</v>
          </cell>
        </row>
        <row r="15">
          <cell r="B15" t="str">
            <v>9</v>
          </cell>
          <cell r="F15">
            <v>24.7</v>
          </cell>
          <cell r="H15">
            <v>49.4</v>
          </cell>
        </row>
        <row r="16">
          <cell r="B16" t="str">
            <v>10</v>
          </cell>
          <cell r="F16">
            <v>8.1</v>
          </cell>
          <cell r="H16">
            <v>16.2</v>
          </cell>
        </row>
        <row r="17">
          <cell r="B17" t="str">
            <v>11</v>
          </cell>
          <cell r="F17">
            <v>13.1</v>
          </cell>
          <cell r="H17">
            <v>26.2</v>
          </cell>
        </row>
        <row r="18">
          <cell r="B18" t="str">
            <v>12</v>
          </cell>
          <cell r="F18">
            <v>9.8000000000000007</v>
          </cell>
          <cell r="H18">
            <v>19.600000000000001</v>
          </cell>
        </row>
        <row r="19">
          <cell r="B19" t="str">
            <v>93-1</v>
          </cell>
          <cell r="F19">
            <v>39.200000000000003</v>
          </cell>
          <cell r="H19">
            <v>78.400000000000006</v>
          </cell>
        </row>
        <row r="20">
          <cell r="B20" t="str">
            <v>2</v>
          </cell>
          <cell r="F20">
            <v>28.1</v>
          </cell>
          <cell r="H20">
            <v>56.2</v>
          </cell>
        </row>
        <row r="21">
          <cell r="B21" t="str">
            <v>3</v>
          </cell>
          <cell r="F21">
            <v>11.3</v>
          </cell>
          <cell r="H21">
            <v>22.6</v>
          </cell>
        </row>
        <row r="22">
          <cell r="B22" t="str">
            <v>4</v>
          </cell>
          <cell r="F22">
            <v>60.1</v>
          </cell>
          <cell r="H22">
            <v>60.1</v>
          </cell>
        </row>
        <row r="23">
          <cell r="B23" t="str">
            <v>5</v>
          </cell>
          <cell r="F23">
            <v>42.1</v>
          </cell>
          <cell r="H23">
            <v>42.1</v>
          </cell>
        </row>
        <row r="24">
          <cell r="B24" t="str">
            <v>6</v>
          </cell>
          <cell r="F24">
            <v>55.4</v>
          </cell>
          <cell r="H24">
            <v>55.4</v>
          </cell>
        </row>
        <row r="25">
          <cell r="B25" t="str">
            <v>7</v>
          </cell>
          <cell r="F25">
            <v>39</v>
          </cell>
          <cell r="H25">
            <v>39</v>
          </cell>
        </row>
        <row r="26">
          <cell r="B26" t="str">
            <v>8</v>
          </cell>
          <cell r="F26">
            <v>28</v>
          </cell>
          <cell r="H26">
            <v>28</v>
          </cell>
        </row>
        <row r="27">
          <cell r="B27" t="str">
            <v>9</v>
          </cell>
          <cell r="F27">
            <v>214</v>
          </cell>
          <cell r="H27">
            <v>142.66666666666666</v>
          </cell>
        </row>
        <row r="28">
          <cell r="B28" t="str">
            <v>10</v>
          </cell>
          <cell r="F28">
            <v>237.2</v>
          </cell>
          <cell r="H28">
            <v>158.13333333333333</v>
          </cell>
        </row>
        <row r="29">
          <cell r="B29" t="str">
            <v>11</v>
          </cell>
          <cell r="F29">
            <v>247.3</v>
          </cell>
          <cell r="H29">
            <v>164.86666666666667</v>
          </cell>
        </row>
        <row r="30">
          <cell r="B30" t="str">
            <v>12</v>
          </cell>
          <cell r="F30">
            <v>269.10000000000002</v>
          </cell>
          <cell r="H30">
            <v>179.4</v>
          </cell>
        </row>
        <row r="31">
          <cell r="B31" t="str">
            <v>94-1</v>
          </cell>
          <cell r="F31">
            <v>221.4</v>
          </cell>
          <cell r="H31">
            <v>147.6</v>
          </cell>
        </row>
        <row r="32">
          <cell r="B32" t="str">
            <v>2</v>
          </cell>
          <cell r="F32">
            <v>274.2</v>
          </cell>
          <cell r="H32">
            <v>182.79999999999998</v>
          </cell>
        </row>
        <row r="33">
          <cell r="B33" t="str">
            <v>3</v>
          </cell>
          <cell r="F33">
            <v>271.89999999999998</v>
          </cell>
          <cell r="H33">
            <v>181.26666666666665</v>
          </cell>
        </row>
        <row r="34">
          <cell r="B34" t="str">
            <v>4</v>
          </cell>
          <cell r="F34">
            <v>258</v>
          </cell>
          <cell r="H34">
            <v>172</v>
          </cell>
        </row>
        <row r="35">
          <cell r="B35" t="str">
            <v>5</v>
          </cell>
          <cell r="F35">
            <v>325.89999999999998</v>
          </cell>
          <cell r="H35">
            <v>217.26666666666665</v>
          </cell>
        </row>
        <row r="36">
          <cell r="B36" t="str">
            <v>6</v>
          </cell>
          <cell r="F36">
            <v>332.4</v>
          </cell>
          <cell r="H36">
            <v>221.6</v>
          </cell>
        </row>
        <row r="37">
          <cell r="B37" t="str">
            <v>7</v>
          </cell>
          <cell r="F37">
            <v>414.9</v>
          </cell>
          <cell r="H37">
            <v>276.59999999999997</v>
          </cell>
        </row>
        <row r="38">
          <cell r="B38" t="str">
            <v>8</v>
          </cell>
          <cell r="F38">
            <v>413.6</v>
          </cell>
          <cell r="H38">
            <v>275.73333333333335</v>
          </cell>
        </row>
        <row r="39">
          <cell r="B39" t="str">
            <v>9</v>
          </cell>
          <cell r="F39">
            <v>351.3</v>
          </cell>
          <cell r="H39">
            <v>234.20000000000002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row r="7">
          <cell r="B7" t="str">
            <v>JF</v>
          </cell>
        </row>
      </sheetData>
      <sheetData sheetId="36"/>
      <sheetData sheetId="37"/>
      <sheetData sheetId="38"/>
      <sheetData sheetId="39"/>
      <sheetData sheetId="40"/>
      <sheetData sheetId="41" refreshError="1"/>
      <sheetData sheetId="42" refreshError="1"/>
      <sheetData sheetId="43">
        <row r="7">
          <cell r="B7" t="str">
            <v>中</v>
          </cell>
        </row>
      </sheetData>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row r="7">
          <cell r="B7" t="str">
            <v>CM7FK35-02</v>
          </cell>
        </row>
      </sheetData>
      <sheetData sheetId="85">
        <row r="7">
          <cell r="B7" t="str">
            <v>JF</v>
          </cell>
        </row>
      </sheetData>
      <sheetData sheetId="86"/>
      <sheetData sheetId="87"/>
      <sheetData sheetId="88"/>
      <sheetData sheetId="89"/>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row r="7">
          <cell r="B7" t="str">
            <v>JF</v>
          </cell>
        </row>
      </sheetData>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組成trend"/>
      <sheetName val="YFDO素地組成"/>
      <sheetName val="YF板組成"/>
      <sheetName val="YF(D-O)β-OH"/>
      <sheetName val="YF板β-OH"/>
      <sheetName val="YF透過率"/>
      <sheetName val="YF紫外線透過率"/>
      <sheetName val="YF熱物性"/>
      <sheetName val="YF比重"/>
    </sheetNames>
    <sheetDataSet>
      <sheetData sheetId="0"/>
      <sheetData sheetId="1"/>
      <sheetData sheetId="2"/>
      <sheetData sheetId="3"/>
      <sheetData sheetId="4" refreshError="1"/>
      <sheetData sheetId="5"/>
      <sheetData sheetId="6"/>
      <sheetData sheetId="7" refreshError="1"/>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込602"/>
      <sheetName val="2000"/>
      <sheetName val="2001"/>
      <sheetName val="List"/>
      <sheetName val="현지법인 대손설정"/>
      <sheetName val="経理ｺｰﾄﾞ"/>
      <sheetName val="Basic Information"/>
      <sheetName val="CAT_5"/>
      <sheetName val="検査ﾃﾞｰﾀ 生"/>
      <sheetName val="KM01樹脂ｶﾞｲﾄﾞ"/>
      <sheetName val="고장Trend"/>
      <sheetName val="費用項目"/>
      <sheetName val="TFT3ヶ月見込"/>
      <sheetName val="単品生産情報"/>
      <sheetName val="재고증감내역"/>
      <sheetName val="備考②（方針版_20060615非表示）"/>
      <sheetName val="得意先一覧"/>
      <sheetName val="DB"/>
      <sheetName val="PBS"/>
      <sheetName val="フイールド表"/>
      <sheetName val="Parameter"/>
      <sheetName val="ASSIGN"/>
      <sheetName val="DATA.予算"/>
      <sheetName val="DATA.実績10月"/>
      <sheetName val="현지법인_대손설정"/>
      <sheetName val="Basic_Information"/>
      <sheetName val="検査ﾃﾞｰﾀ_生"/>
      <sheetName val="DATA_予算"/>
      <sheetName val="DATA_実績10月"/>
      <sheetName val="현지법인_대손설정1"/>
      <sheetName val="Basic_Information1"/>
      <sheetName val="検査ﾃﾞｰﾀ_生1"/>
      <sheetName val="DATA_予算1"/>
      <sheetName val="DATA_実績10月1"/>
      <sheetName val="クレーム監視"/>
      <sheetName val="Basic_Information3"/>
      <sheetName val="현지법인_대손설정3"/>
      <sheetName val="検査ﾃﾞｰﾀ_生3"/>
      <sheetName val="DATA_予算3"/>
      <sheetName val="DATA_実績10月3"/>
      <sheetName val="Basic_Information2"/>
      <sheetName val="현지법인_대손설정2"/>
      <sheetName val="検査ﾃﾞｰﾀ_生2"/>
      <sheetName val="DATA_予算2"/>
      <sheetName val="DATA_実績10月2"/>
      <sheetName val="현지법인_대손설정4"/>
      <sheetName val="Basic_Information4"/>
      <sheetName val="検査ﾃﾞｰﾀ_生4"/>
      <sheetName val="DATA_予算4"/>
      <sheetName val="DATA_実績10月4"/>
      <sheetName val="현지법인_대손설정5"/>
      <sheetName val="Basic_Information5"/>
      <sheetName val="検査ﾃﾞｰﾀ_生5"/>
      <sheetName val="DATA_予算5"/>
      <sheetName val="DATA_実績10月5"/>
      <sheetName val="현지법인_대손설정6"/>
      <sheetName val="Basic_Information6"/>
      <sheetName val="検査ﾃﾞｰﾀ_生6"/>
      <sheetName val="DATA_予算6"/>
      <sheetName val="DATA_実績10月6"/>
      <sheetName val="현지법인_대손설정7"/>
      <sheetName val="Basic_Information7"/>
      <sheetName val="検査ﾃﾞｰﾀ_生7"/>
      <sheetName val="DATA_予算7"/>
      <sheetName val="DATA_実績10月7"/>
      <sheetName val="현지법인_대손설정8"/>
      <sheetName val="Basic_Information8"/>
      <sheetName val="検査ﾃﾞｰﾀ_生8"/>
      <sheetName val="DATA_予算8"/>
      <sheetName val="DATA_実績10月8"/>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要約"/>
      <sheetName val="詳細"/>
      <sheetName val="DATA.予算"/>
      <sheetName val="DATA.実績10月"/>
    </sheetNames>
    <sheetDataSet>
      <sheetData sheetId="0" refreshError="1"/>
      <sheetData sheetId="1" refreshError="1"/>
      <sheetData sheetId="2" refreshError="1"/>
      <sheetData sheetId="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要約"/>
      <sheetName val="詳細"/>
      <sheetName val="DATA.予算"/>
      <sheetName val="DATA.実績10月"/>
    </sheetNames>
    <sheetDataSet>
      <sheetData sheetId="0" refreshError="1"/>
      <sheetData sheetId="1" refreshError="1"/>
      <sheetData sheetId="2"/>
      <sheetData sheetId="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F原価計算"/>
      <sheetName val="TAS前素板受払計算"/>
      <sheetName val="TAS工程原価計算"/>
      <sheetName val="ＴＡＳ後素板受払計算 "/>
      <sheetName val="生管受庫表 "/>
      <sheetName val="ＹＦコスト報告資料１"/>
      <sheetName val="ＹＦコスト報告資料２"/>
      <sheetName val="TASコスト報告資料1"/>
      <sheetName val="TASコスト報告資料2"/>
    </sheetNames>
    <sheetDataSet>
      <sheetData sheetId="0"/>
      <sheetData sheetId="1"/>
      <sheetData sheetId="2"/>
      <sheetData sheetId="3"/>
      <sheetData sheetId="4"/>
      <sheetData sheetId="5"/>
      <sheetData sheetId="6"/>
      <sheetData sheetId="7"/>
      <sheetData sheetId="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F日記"/>
      <sheetName val="各種式"/>
      <sheetName val="2003"/>
      <sheetName val="2002"/>
      <sheetName val="2001"/>
      <sheetName val="2000"/>
      <sheetName val="1999"/>
      <sheetName val="1998"/>
      <sheetName val="Module1"/>
      <sheetName val="冷修日記"/>
      <sheetName val="窯残作業"/>
      <sheetName val="UF申送"/>
      <sheetName val="list"/>
      <sheetName val="ＹＦコスト報告資料１"/>
      <sheetName val="DATA.予算"/>
      <sheetName val="HIT3JC"/>
      <sheetName val="DATA.実績10月"/>
      <sheetName val="マスタ"/>
      <sheetName val="예산"/>
      <sheetName val="물량산출근거"/>
      <sheetName val="TABLE"/>
      <sheetName val="JCMASTER34"/>
      <sheetName val="リスト一覧"/>
      <sheetName val="HIT1JC"/>
      <sheetName val="YF"/>
      <sheetName val="TFT客先コード"/>
      <sheetName val="#REF"/>
      <sheetName val="pl2k12"/>
      <sheetName val="BACK DATA"/>
      <sheetName val="BACK DATA (2)"/>
      <sheetName val="サンプルロス"/>
      <sheetName val="経理ｺｰﾄﾞ"/>
      <sheetName val="08년3월"/>
      <sheetName val="CAT_5"/>
      <sheetName val="１．InfoCube (YKCH0010)案１"/>
      <sheetName val="１．InfoCube (YKCH0010) 案２"/>
      <sheetName val="생산실적 "/>
      <sheetName val="SV SPEC."/>
      <sheetName val="작업추진 계획(일정)"/>
      <sheetName val="DC01양품율(2013)"/>
      <sheetName val="DC02양품율(2013)"/>
      <sheetName val="社員リスト"/>
      <sheetName val="현지법인 대손설정"/>
      <sheetName val="재고증감내역"/>
      <sheetName val="見込602"/>
      <sheetName val="ＴＡＳ日記"/>
      <sheetName val="DATA_予算1"/>
      <sheetName val="DATA_実績10月1"/>
      <sheetName val="BACK_DATA1"/>
      <sheetName val="BACK_DATA_(2)1"/>
      <sheetName val="１．InfoCube_(YKCH0010)案１1"/>
      <sheetName val="１．InfoCube_(YKCH0010)_案２1"/>
      <sheetName val="생산실적_1"/>
      <sheetName val="SV_SPEC_1"/>
      <sheetName val="작업추진_계획(일정)1"/>
      <sheetName val="현지법인_대손설정1"/>
      <sheetName val="DATA_予算"/>
      <sheetName val="DATA_実績10月"/>
      <sheetName val="BACK_DATA"/>
      <sheetName val="BACK_DATA_(2)"/>
      <sheetName val="１．InfoCube_(YKCH0010)案１"/>
      <sheetName val="１．InfoCube_(YKCH0010)_案２"/>
      <sheetName val="생산실적_"/>
      <sheetName val="SV_SPEC_"/>
      <sheetName val="작업추진_계획(일정)"/>
      <sheetName val="현지법인_대손설정"/>
      <sheetName val="DATA_予算2"/>
      <sheetName val="DATA_実績10月2"/>
      <sheetName val="BACK_DATA2"/>
      <sheetName val="BACK_DATA_(2)2"/>
      <sheetName val="１．InfoCube_(YKCH0010)案１2"/>
      <sheetName val="１．InfoCube_(YKCH0010)_案２2"/>
      <sheetName val="생산실적_2"/>
      <sheetName val="SV_SPEC_2"/>
      <sheetName val="작업추진_계획(일정)2"/>
      <sheetName val="현지법인_대손설정2"/>
      <sheetName val="DATA_予算3"/>
      <sheetName val="DATA_実績10月3"/>
      <sheetName val="BACK_DATA3"/>
      <sheetName val="BACK_DATA_(2)3"/>
      <sheetName val="１．InfoCube_(YKCH0010)案１3"/>
      <sheetName val="１．InfoCube_(YKCH0010)_案２3"/>
      <sheetName val="생산실적_3"/>
      <sheetName val="SV_SPEC_3"/>
      <sheetName val="작업추진_계획(일정)3"/>
      <sheetName val="현지법인_대손설정3"/>
      <sheetName val="DATA_予算4"/>
      <sheetName val="DATA_実績10月4"/>
      <sheetName val="BACK_DATA4"/>
      <sheetName val="BACK_DATA_(2)4"/>
      <sheetName val="１．InfoCube_(YKCH0010)案１4"/>
      <sheetName val="１．InfoCube_(YKCH0010)_案２4"/>
      <sheetName val="생산실적_4"/>
      <sheetName val="SV_SPEC_4"/>
      <sheetName val="작업추진_계획(일정)4"/>
      <sheetName val="현지법인_대손설정4"/>
      <sheetName val="SITE-E"/>
      <sheetName val="先行検査発生数"/>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F日記"/>
      <sheetName val="各種式"/>
      <sheetName val="2003"/>
      <sheetName val="2002"/>
      <sheetName val="2001"/>
      <sheetName val="2000"/>
      <sheetName val="1999"/>
      <sheetName val="1998"/>
      <sheetName val="Module1"/>
      <sheetName val="冷修日記"/>
      <sheetName val="窯残作業"/>
      <sheetName val="UF申送"/>
      <sheetName val="ＹＦコスト報告資料１"/>
      <sheetName val="HIT3JC"/>
      <sheetName val="DATA.予算"/>
      <sheetName val="DATA.実績10月"/>
      <sheetName val="list"/>
      <sheetName val="TFT客先コード"/>
      <sheetName val="ＴＡＳ日記"/>
      <sheetName val="見込602"/>
      <sheetName val="マスタ"/>
      <sheetName val="재고증감내역"/>
      <sheetName val="3-3甲"/>
      <sheetName val="물량산출근거"/>
      <sheetName val="copy of control valve"/>
      <sheetName val="Sheet1"/>
      <sheetName val="DATA_予算1"/>
      <sheetName val="DATA_実績10月1"/>
      <sheetName val="copy_of_control_valve1"/>
      <sheetName val="DATA_予算"/>
      <sheetName val="DATA_実績10月"/>
      <sheetName val="copy_of_control_valve"/>
      <sheetName val="DATA_予算2"/>
      <sheetName val="DATA_実績10月2"/>
      <sheetName val="copy_of_control_valve2"/>
      <sheetName val="DATA_予算3"/>
      <sheetName val="DATA_実績10月3"/>
      <sheetName val="copy_of_control_valve3"/>
      <sheetName val="DATA_予算4"/>
      <sheetName val="DATA_実績10月4"/>
      <sheetName val="copy_of_control_valve4"/>
      <sheetName val="費用項目"/>
      <sheetName val="DATA_予算6"/>
      <sheetName val="DATA_実績10月6"/>
      <sheetName val="copy_of_control_valve6"/>
      <sheetName val="DATA_予算5"/>
      <sheetName val="DATA_実績10月5"/>
      <sheetName val="copy_of_control_valve5"/>
      <sheetName val="DATA_予算7"/>
      <sheetName val="DATA_実績10月7"/>
      <sheetName val="copy_of_control_valve7"/>
      <sheetName val="Graph"/>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再研磨基板在庫DB"/>
      <sheetName val="再研磨基板"/>
      <sheetName val="DATA抽出"/>
      <sheetName val="List"/>
      <sheetName val="Sheet3"/>
      <sheetName val="계정code"/>
      <sheetName val="備考②（方針版_20060615非表示）"/>
      <sheetName val="0302明細"/>
      <sheetName val="ASSIGN"/>
      <sheetName val="노임"/>
      <sheetName val="気体配管設計"/>
      <sheetName val="OCG_TIME_DATA"/>
      <sheetName val="備考①"/>
      <sheetName val="DATA.予算"/>
      <sheetName val="09년급여"/>
      <sheetName val="09년상여"/>
      <sheetName val="조정급"/>
      <sheetName val="인상"/>
      <sheetName val="호봉"/>
      <sheetName val="DATA.実績10月"/>
      <sheetName val="データ"/>
      <sheetName val="2000"/>
      <sheetName val="Sys"/>
      <sheetName val="Proposal"/>
      <sheetName val="基本データ登録済"/>
      <sheetName val="ORDER"/>
      <sheetName val="見込602"/>
      <sheetName val="mm10"/>
      <sheetName val="UnitMaster"/>
      <sheetName val="공정능력계산"/>
      <sheetName val="HIT3JC"/>
      <sheetName val="DATA_予算1"/>
      <sheetName val="DATA_実績10月1"/>
      <sheetName val="DATA_予算"/>
      <sheetName val="DATA_実績10月"/>
      <sheetName val="DATA_予算2"/>
      <sheetName val="DATA_実績10月2"/>
      <sheetName val="DATA_予算3"/>
      <sheetName val="DATA_実績10月3"/>
      <sheetName val="DATA_予算4"/>
      <sheetName val="DATA_実績10月4"/>
      <sheetName val="By Qtr PL"/>
      <sheetName val="R?sum?Original"/>
      <sheetName val="DATA_予算5"/>
      <sheetName val="DATA_実績10月5"/>
      <sheetName val="By_Qtr_PL"/>
      <sheetName val="DATA_予算6"/>
      <sheetName val="DATA_実績10月6"/>
      <sheetName val="By_Qtr_PL1"/>
      <sheetName val="HIT2JC"/>
      <sheetName val="R_sum_Original"/>
    </sheetNames>
    <sheetDataSet>
      <sheetData sheetId="0" refreshError="1"/>
      <sheetData sheetId="1" refreshError="1"/>
      <sheetData sheetId="2" refreshError="1"/>
      <sheetData sheetId="3" refreshError="1">
        <row r="2">
          <cell r="A2">
            <v>10001</v>
          </cell>
          <cell r="B2" t="str">
            <v>LGTF</v>
          </cell>
          <cell r="C2" t="str">
            <v>Ｂ面</v>
          </cell>
          <cell r="D2">
            <v>1850</v>
          </cell>
          <cell r="E2">
            <v>1500</v>
          </cell>
          <cell r="F2">
            <v>0.7</v>
          </cell>
        </row>
        <row r="3">
          <cell r="A3">
            <v>10002</v>
          </cell>
          <cell r="B3" t="str">
            <v>LGCF</v>
          </cell>
          <cell r="C3" t="str">
            <v>Ｔ面</v>
          </cell>
          <cell r="D3" t="str">
            <v>*</v>
          </cell>
          <cell r="E3" t="str">
            <v>*</v>
          </cell>
          <cell r="F3">
            <v>0.6</v>
          </cell>
        </row>
        <row r="4">
          <cell r="A4">
            <v>10003</v>
          </cell>
          <cell r="B4" t="str">
            <v>LGTI</v>
          </cell>
          <cell r="C4" t="str">
            <v>*</v>
          </cell>
          <cell r="D4" t="str">
            <v>*</v>
          </cell>
          <cell r="E4" t="str">
            <v>*</v>
          </cell>
          <cell r="F4" t="str">
            <v>*</v>
          </cell>
        </row>
        <row r="5">
          <cell r="A5">
            <v>10004</v>
          </cell>
          <cell r="B5" t="str">
            <v>LGCI</v>
          </cell>
          <cell r="C5" t="str">
            <v>*</v>
          </cell>
          <cell r="D5" t="str">
            <v>*</v>
          </cell>
          <cell r="E5" t="str">
            <v>*</v>
          </cell>
          <cell r="F5" t="str">
            <v>*</v>
          </cell>
        </row>
        <row r="6">
          <cell r="A6">
            <v>10005</v>
          </cell>
          <cell r="B6" t="str">
            <v>LGMN</v>
          </cell>
          <cell r="F6" t="str">
            <v>*</v>
          </cell>
        </row>
        <row r="7">
          <cell r="A7">
            <v>10006</v>
          </cell>
          <cell r="B7" t="str">
            <v>AUTF</v>
          </cell>
          <cell r="F7" t="str">
            <v>*</v>
          </cell>
        </row>
        <row r="8">
          <cell r="A8">
            <v>10007</v>
          </cell>
          <cell r="B8" t="str">
            <v>AUCF</v>
          </cell>
        </row>
        <row r="9">
          <cell r="A9">
            <v>10008</v>
          </cell>
          <cell r="B9" t="str">
            <v>AUMN</v>
          </cell>
        </row>
        <row r="10">
          <cell r="A10">
            <v>10009</v>
          </cell>
          <cell r="B10" t="str">
            <v>CPTF</v>
          </cell>
        </row>
        <row r="11">
          <cell r="A11">
            <v>10010</v>
          </cell>
          <cell r="B11" t="str">
            <v>CPCF</v>
          </cell>
        </row>
        <row r="12">
          <cell r="A12">
            <v>10011</v>
          </cell>
          <cell r="B12" t="str">
            <v>CPMN</v>
          </cell>
        </row>
        <row r="13">
          <cell r="A13">
            <v>10012</v>
          </cell>
          <cell r="B13" t="str">
            <v>LYTF</v>
          </cell>
        </row>
        <row r="14">
          <cell r="A14">
            <v>10013</v>
          </cell>
          <cell r="B14" t="str">
            <v>LYCF</v>
          </cell>
        </row>
        <row r="15">
          <cell r="A15">
            <v>10014</v>
          </cell>
          <cell r="B15" t="str">
            <v>LYMN</v>
          </cell>
        </row>
        <row r="16">
          <cell r="A16">
            <v>10015</v>
          </cell>
          <cell r="B16" t="str">
            <v>*</v>
          </cell>
        </row>
        <row r="17">
          <cell r="A17">
            <v>10016</v>
          </cell>
          <cell r="B17" t="str">
            <v>IPST</v>
          </cell>
        </row>
        <row r="18">
          <cell r="A18">
            <v>10017</v>
          </cell>
          <cell r="B18" t="str">
            <v>*</v>
          </cell>
        </row>
        <row r="19">
          <cell r="A19">
            <v>10018</v>
          </cell>
          <cell r="B19" t="str">
            <v>*</v>
          </cell>
        </row>
        <row r="20">
          <cell r="A20">
            <v>10019</v>
          </cell>
          <cell r="B20" t="str">
            <v>*</v>
          </cell>
        </row>
        <row r="21">
          <cell r="A21">
            <v>10020</v>
          </cell>
        </row>
        <row r="22">
          <cell r="A22">
            <v>10021</v>
          </cell>
        </row>
        <row r="23">
          <cell r="A23">
            <v>10022</v>
          </cell>
        </row>
        <row r="24">
          <cell r="A24">
            <v>10023</v>
          </cell>
        </row>
        <row r="25">
          <cell r="A25">
            <v>10024</v>
          </cell>
        </row>
        <row r="26">
          <cell r="A26">
            <v>10025</v>
          </cell>
        </row>
        <row r="27">
          <cell r="A27">
            <v>10026</v>
          </cell>
        </row>
        <row r="28">
          <cell r="A28">
            <v>10027</v>
          </cell>
        </row>
        <row r="29">
          <cell r="A29">
            <v>10028</v>
          </cell>
        </row>
        <row r="30">
          <cell r="A30">
            <v>10029</v>
          </cell>
        </row>
        <row r="31">
          <cell r="A31">
            <v>10030</v>
          </cell>
        </row>
        <row r="32">
          <cell r="A32">
            <v>10031</v>
          </cell>
        </row>
        <row r="33">
          <cell r="A33">
            <v>10032</v>
          </cell>
        </row>
        <row r="34">
          <cell r="A34">
            <v>10033</v>
          </cell>
        </row>
        <row r="35">
          <cell r="A35">
            <v>10034</v>
          </cell>
        </row>
        <row r="36">
          <cell r="A36">
            <v>10035</v>
          </cell>
        </row>
        <row r="37">
          <cell r="A37">
            <v>10036</v>
          </cell>
        </row>
        <row r="38">
          <cell r="A38">
            <v>10037</v>
          </cell>
        </row>
        <row r="39">
          <cell r="A39">
            <v>10038</v>
          </cell>
        </row>
        <row r="40">
          <cell r="A40">
            <v>10039</v>
          </cell>
        </row>
        <row r="41">
          <cell r="A41">
            <v>10040</v>
          </cell>
        </row>
        <row r="42">
          <cell r="A42">
            <v>10041</v>
          </cell>
        </row>
        <row r="43">
          <cell r="A43">
            <v>10042</v>
          </cell>
        </row>
        <row r="44">
          <cell r="A44">
            <v>10043</v>
          </cell>
        </row>
        <row r="45">
          <cell r="A45">
            <v>10044</v>
          </cell>
        </row>
        <row r="46">
          <cell r="A46">
            <v>10045</v>
          </cell>
        </row>
        <row r="47">
          <cell r="A47">
            <v>10046</v>
          </cell>
        </row>
        <row r="48">
          <cell r="A48">
            <v>10047</v>
          </cell>
        </row>
        <row r="49">
          <cell r="A49">
            <v>10048</v>
          </cell>
        </row>
        <row r="50">
          <cell r="A50">
            <v>10049</v>
          </cell>
        </row>
        <row r="51">
          <cell r="A51">
            <v>10050</v>
          </cell>
        </row>
        <row r="52">
          <cell r="A52">
            <v>10051</v>
          </cell>
        </row>
        <row r="53">
          <cell r="A53">
            <v>10052</v>
          </cell>
        </row>
        <row r="54">
          <cell r="A54">
            <v>10053</v>
          </cell>
        </row>
        <row r="55">
          <cell r="A55">
            <v>10054</v>
          </cell>
        </row>
        <row r="56">
          <cell r="A56">
            <v>10055</v>
          </cell>
        </row>
        <row r="57">
          <cell r="A57">
            <v>10056</v>
          </cell>
        </row>
        <row r="58">
          <cell r="A58">
            <v>10057</v>
          </cell>
        </row>
        <row r="59">
          <cell r="A59">
            <v>10058</v>
          </cell>
        </row>
        <row r="60">
          <cell r="A60">
            <v>10059</v>
          </cell>
        </row>
        <row r="61">
          <cell r="A61">
            <v>10060</v>
          </cell>
        </row>
        <row r="62">
          <cell r="A62">
            <v>10061</v>
          </cell>
        </row>
        <row r="63">
          <cell r="A63">
            <v>10062</v>
          </cell>
        </row>
        <row r="64">
          <cell r="A64">
            <v>10063</v>
          </cell>
        </row>
        <row r="65">
          <cell r="A65">
            <v>10064</v>
          </cell>
        </row>
        <row r="66">
          <cell r="A66">
            <v>10065</v>
          </cell>
        </row>
        <row r="67">
          <cell r="A67" t="str">
            <v>*</v>
          </cell>
        </row>
        <row r="68">
          <cell r="A68" t="str">
            <v>*</v>
          </cell>
        </row>
        <row r="69">
          <cell r="A69" t="str">
            <v>*</v>
          </cell>
        </row>
        <row r="70">
          <cell r="A70" t="str">
            <v>*</v>
          </cell>
        </row>
        <row r="71">
          <cell r="A71" t="str">
            <v>*</v>
          </cell>
        </row>
        <row r="72">
          <cell r="A72" t="str">
            <v>*</v>
          </cell>
        </row>
        <row r="73">
          <cell r="A73" t="str">
            <v>*</v>
          </cell>
        </row>
        <row r="74">
          <cell r="A74" t="str">
            <v>*</v>
          </cell>
        </row>
        <row r="75">
          <cell r="A75" t="str">
            <v>*</v>
          </cell>
        </row>
        <row r="76">
          <cell r="A76" t="str">
            <v>*</v>
          </cell>
        </row>
        <row r="77">
          <cell r="A77" t="str">
            <v>*</v>
          </cell>
        </row>
        <row r="78">
          <cell r="A78" t="str">
            <v>*</v>
          </cell>
        </row>
        <row r="79">
          <cell r="A79" t="str">
            <v>*</v>
          </cell>
        </row>
        <row r="80">
          <cell r="A80" t="str">
            <v>*</v>
          </cell>
        </row>
        <row r="81">
          <cell r="A81" t="str">
            <v>*</v>
          </cell>
        </row>
        <row r="82">
          <cell r="A82" t="str">
            <v>*</v>
          </cell>
        </row>
        <row r="83">
          <cell r="A83" t="str">
            <v>*</v>
          </cell>
        </row>
        <row r="84">
          <cell r="A84" t="str">
            <v>*</v>
          </cell>
        </row>
        <row r="85">
          <cell r="A85" t="str">
            <v>*</v>
          </cell>
        </row>
        <row r="86">
          <cell r="A86" t="str">
            <v>*</v>
          </cell>
        </row>
        <row r="87">
          <cell r="A87" t="str">
            <v>*</v>
          </cell>
        </row>
        <row r="88">
          <cell r="A88" t="str">
            <v>*</v>
          </cell>
        </row>
        <row r="89">
          <cell r="A89" t="str">
            <v>*</v>
          </cell>
        </row>
        <row r="90">
          <cell r="A90" t="str">
            <v>*</v>
          </cell>
        </row>
        <row r="91">
          <cell r="A91" t="str">
            <v>*</v>
          </cell>
        </row>
        <row r="92">
          <cell r="A92" t="str">
            <v>*</v>
          </cell>
        </row>
        <row r="93">
          <cell r="A93" t="str">
            <v>*</v>
          </cell>
        </row>
        <row r="94">
          <cell r="A94" t="str">
            <v>*</v>
          </cell>
        </row>
        <row r="95">
          <cell r="A95" t="str">
            <v>*</v>
          </cell>
        </row>
        <row r="96">
          <cell r="A96" t="str">
            <v>*</v>
          </cell>
        </row>
        <row r="97">
          <cell r="A97" t="str">
            <v>*</v>
          </cell>
        </row>
        <row r="98">
          <cell r="A98" t="str">
            <v>*</v>
          </cell>
        </row>
        <row r="99">
          <cell r="A99" t="str">
            <v>*</v>
          </cell>
        </row>
        <row r="100">
          <cell r="A100" t="str">
            <v>*</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sheetData sheetId="44"/>
      <sheetData sheetId="45"/>
      <sheetData sheetId="46"/>
      <sheetData sheetId="47"/>
      <sheetData sheetId="48"/>
      <sheetData sheetId="49" refreshError="1"/>
      <sheetData sheetId="5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センサSUM"/>
      <sheetName val="センサ単価"/>
      <sheetName val="成型"/>
      <sheetName val="HOT"/>
      <sheetName val="COLD"/>
      <sheetName val="研磨"/>
      <sheetName val="Sheet2"/>
      <sheetName val="Sheet3"/>
      <sheetName val="DATA.予算"/>
      <sheetName val="DATA.実績10月"/>
      <sheetName val="2000"/>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白金"/>
      <sheetName val="Customize"/>
      <sheetName val="2001"/>
    </sheetNames>
    <sheetDataSet>
      <sheetData sheetId="0">
        <row r="139">
          <cell r="N139">
            <v>220</v>
          </cell>
          <cell r="R139">
            <v>62.96</v>
          </cell>
          <cell r="S139">
            <v>15.74</v>
          </cell>
        </row>
        <row r="140">
          <cell r="N140">
            <v>300</v>
          </cell>
          <cell r="R140">
            <v>85.76</v>
          </cell>
          <cell r="S140">
            <v>21.44</v>
          </cell>
        </row>
        <row r="141">
          <cell r="N141">
            <v>350</v>
          </cell>
          <cell r="R141">
            <v>98.014814814814812</v>
          </cell>
          <cell r="S141">
            <v>24.503703703703703</v>
          </cell>
        </row>
        <row r="142">
          <cell r="N142">
            <v>380</v>
          </cell>
          <cell r="R142">
            <v>106.82666666666667</v>
          </cell>
          <cell r="S142">
            <v>26.706666666666667</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ﾏｸﾛ"/>
      <sheetName val="集計表.XLS"/>
      <sheetName val="社員リスト"/>
      <sheetName val="연돌일위집계"/>
      <sheetName val="LinerWt"/>
      <sheetName val="갑지"/>
      <sheetName val="事務室"/>
      <sheetName val="KFDO素地組成"/>
      <sheetName val="KF組成trend"/>
    </sheetNames>
    <sheetDataSet>
      <sheetData sheetId="0"/>
      <sheetData sheetId="1">
        <row r="2">
          <cell r="G2" t="str">
            <v>総計</v>
          </cell>
        </row>
        <row r="5">
          <cell r="A5" t="str">
            <v>135</v>
          </cell>
          <cell r="B5" t="str">
            <v>135</v>
          </cell>
          <cell r="C5" t="str">
            <v>'4B100</v>
          </cell>
          <cell r="D5" t="str">
            <v>'1A</v>
          </cell>
          <cell r="E5">
            <v>9824</v>
          </cell>
          <cell r="F5">
            <v>0</v>
          </cell>
          <cell r="G5">
            <v>9824</v>
          </cell>
        </row>
        <row r="6">
          <cell r="C6" t="str">
            <v>'4B300</v>
          </cell>
          <cell r="D6" t="str">
            <v>'1C</v>
          </cell>
          <cell r="E6">
            <v>25223</v>
          </cell>
          <cell r="F6">
            <v>0</v>
          </cell>
          <cell r="G6">
            <v>25223</v>
          </cell>
        </row>
        <row r="7">
          <cell r="C7" t="str">
            <v>'4B500</v>
          </cell>
          <cell r="D7" t="str">
            <v>'1D</v>
          </cell>
          <cell r="E7">
            <v>111789</v>
          </cell>
          <cell r="F7">
            <v>0</v>
          </cell>
          <cell r="G7">
            <v>111789</v>
          </cell>
        </row>
        <row r="8">
          <cell r="B8" t="str">
            <v>135.135の合計</v>
          </cell>
          <cell r="E8">
            <v>146836</v>
          </cell>
          <cell r="F8">
            <v>0</v>
          </cell>
          <cell r="G8">
            <v>146836</v>
          </cell>
        </row>
        <row r="9">
          <cell r="A9" t="str">
            <v>145</v>
          </cell>
          <cell r="B9" t="str">
            <v>145</v>
          </cell>
          <cell r="C9" t="str">
            <v>'4A100</v>
          </cell>
          <cell r="D9" t="str">
            <v>'23</v>
          </cell>
          <cell r="E9">
            <v>9922</v>
          </cell>
          <cell r="F9">
            <v>0</v>
          </cell>
          <cell r="G9">
            <v>9922</v>
          </cell>
        </row>
        <row r="10">
          <cell r="D10" t="str">
            <v>'26</v>
          </cell>
          <cell r="E10">
            <v>58047</v>
          </cell>
          <cell r="F10">
            <v>0</v>
          </cell>
          <cell r="G10">
            <v>58047</v>
          </cell>
        </row>
        <row r="11">
          <cell r="C11" t="str">
            <v>'4A150</v>
          </cell>
          <cell r="D11" t="str">
            <v>'21</v>
          </cell>
          <cell r="E11">
            <v>2421</v>
          </cell>
          <cell r="F11">
            <v>0</v>
          </cell>
          <cell r="G11">
            <v>2421</v>
          </cell>
        </row>
        <row r="12">
          <cell r="C12" t="str">
            <v>'4A200</v>
          </cell>
          <cell r="D12" t="str">
            <v>'2E</v>
          </cell>
          <cell r="E12">
            <v>10457</v>
          </cell>
          <cell r="F12">
            <v>0</v>
          </cell>
          <cell r="G12">
            <v>10457</v>
          </cell>
        </row>
        <row r="13">
          <cell r="C13" t="str">
            <v>'4B100</v>
          </cell>
          <cell r="D13" t="str">
            <v>'2G</v>
          </cell>
          <cell r="E13">
            <v>26559</v>
          </cell>
          <cell r="F13">
            <v>0</v>
          </cell>
          <cell r="G13">
            <v>26559</v>
          </cell>
        </row>
        <row r="14">
          <cell r="C14" t="str">
            <v>'4B300</v>
          </cell>
          <cell r="D14" t="str">
            <v>'2G</v>
          </cell>
          <cell r="E14">
            <v>31793</v>
          </cell>
          <cell r="F14">
            <v>0</v>
          </cell>
          <cell r="G14">
            <v>31793</v>
          </cell>
        </row>
        <row r="15">
          <cell r="C15" t="str">
            <v>'4B200</v>
          </cell>
          <cell r="D15" t="str">
            <v>'2B</v>
          </cell>
          <cell r="E15">
            <v>16954</v>
          </cell>
          <cell r="F15">
            <v>-89393</v>
          </cell>
          <cell r="G15">
            <v>-72439</v>
          </cell>
        </row>
        <row r="16">
          <cell r="C16" t="str">
            <v>'4B300</v>
          </cell>
          <cell r="D16" t="str">
            <v>'2C</v>
          </cell>
          <cell r="E16">
            <v>0</v>
          </cell>
          <cell r="F16">
            <v>-7610</v>
          </cell>
          <cell r="G16">
            <v>-7610</v>
          </cell>
        </row>
        <row r="17">
          <cell r="C17" t="str">
            <v>'4B500</v>
          </cell>
          <cell r="D17" t="str">
            <v>'2C</v>
          </cell>
          <cell r="E17">
            <v>80866</v>
          </cell>
          <cell r="F17">
            <v>-7494</v>
          </cell>
          <cell r="G17">
            <v>73372</v>
          </cell>
        </row>
        <row r="18">
          <cell r="B18" t="str">
            <v>145.145の合計</v>
          </cell>
          <cell r="C18" t="str">
            <v>'4B500</v>
          </cell>
          <cell r="D18" t="str">
            <v>'2D</v>
          </cell>
          <cell r="E18">
            <v>465318</v>
          </cell>
          <cell r="F18">
            <v>-97003</v>
          </cell>
          <cell r="G18">
            <v>368315</v>
          </cell>
        </row>
        <row r="19">
          <cell r="A19" t="str">
            <v>155</v>
          </cell>
          <cell r="B19" t="str">
            <v>145.145の合計</v>
          </cell>
          <cell r="C19" t="str">
            <v>'4A100</v>
          </cell>
          <cell r="D19" t="str">
            <v>'32</v>
          </cell>
          <cell r="E19">
            <v>1326599</v>
          </cell>
          <cell r="F19">
            <v>-88938</v>
          </cell>
          <cell r="G19">
            <v>1237661</v>
          </cell>
        </row>
        <row r="20">
          <cell r="A20" t="str">
            <v>155</v>
          </cell>
          <cell r="B20" t="str">
            <v>155</v>
          </cell>
          <cell r="C20" t="str">
            <v>'4B100</v>
          </cell>
          <cell r="D20" t="str">
            <v>'3F</v>
          </cell>
          <cell r="E20">
            <v>7506</v>
          </cell>
          <cell r="F20">
            <v>0</v>
          </cell>
          <cell r="G20">
            <v>7506</v>
          </cell>
        </row>
        <row r="21">
          <cell r="C21" t="str">
            <v>'4B100</v>
          </cell>
          <cell r="D21" t="str">
            <v>'3A</v>
          </cell>
          <cell r="E21">
            <v>23314</v>
          </cell>
          <cell r="F21">
            <v>0</v>
          </cell>
          <cell r="G21">
            <v>23314</v>
          </cell>
        </row>
        <row r="22">
          <cell r="D22" t="str">
            <v>'3F</v>
          </cell>
          <cell r="E22">
            <v>98155</v>
          </cell>
          <cell r="F22">
            <v>0</v>
          </cell>
          <cell r="G22">
            <v>98155</v>
          </cell>
        </row>
        <row r="23">
          <cell r="C23" t="str">
            <v>'4B300</v>
          </cell>
          <cell r="D23" t="str">
            <v>'3C</v>
          </cell>
          <cell r="E23">
            <v>2110</v>
          </cell>
          <cell r="F23">
            <v>0</v>
          </cell>
          <cell r="G23">
            <v>2110</v>
          </cell>
        </row>
        <row r="24">
          <cell r="B24" t="str">
            <v>155.155の合計</v>
          </cell>
          <cell r="D24" t="str">
            <v>'3D</v>
          </cell>
          <cell r="E24">
            <v>294360</v>
          </cell>
          <cell r="F24">
            <v>-234418</v>
          </cell>
          <cell r="G24">
            <v>59942</v>
          </cell>
        </row>
        <row r="25">
          <cell r="A25" t="str">
            <v>295</v>
          </cell>
          <cell r="B25" t="str">
            <v>295</v>
          </cell>
          <cell r="C25" t="str">
            <v>'4B500</v>
          </cell>
          <cell r="D25" t="str">
            <v>'3E</v>
          </cell>
          <cell r="E25">
            <v>538506</v>
          </cell>
          <cell r="F25">
            <v>0</v>
          </cell>
          <cell r="G25">
            <v>538506</v>
          </cell>
        </row>
        <row r="26">
          <cell r="B26" t="str">
            <v>155.155の合計</v>
          </cell>
          <cell r="C26" t="str">
            <v>'4A120</v>
          </cell>
          <cell r="D26" t="str">
            <v>'43</v>
          </cell>
          <cell r="E26">
            <v>837439</v>
          </cell>
          <cell r="F26">
            <v>0</v>
          </cell>
          <cell r="G26">
            <v>837439</v>
          </cell>
        </row>
        <row r="27">
          <cell r="A27" t="str">
            <v>295</v>
          </cell>
          <cell r="B27" t="str">
            <v>295</v>
          </cell>
          <cell r="C27" t="str">
            <v>'4A200</v>
          </cell>
          <cell r="D27" t="str">
            <v>'4C</v>
          </cell>
          <cell r="E27">
            <v>125499</v>
          </cell>
          <cell r="F27">
            <v>0</v>
          </cell>
          <cell r="G27">
            <v>125499</v>
          </cell>
        </row>
        <row r="28">
          <cell r="D28" t="str">
            <v>'42</v>
          </cell>
          <cell r="E28">
            <v>197000</v>
          </cell>
          <cell r="F28">
            <v>0</v>
          </cell>
          <cell r="G28">
            <v>197000</v>
          </cell>
        </row>
        <row r="29">
          <cell r="C29" t="str">
            <v>'4B000</v>
          </cell>
          <cell r="D29" t="str">
            <v>'4A</v>
          </cell>
          <cell r="E29">
            <v>250000</v>
          </cell>
          <cell r="F29">
            <v>0</v>
          </cell>
          <cell r="G29">
            <v>250000</v>
          </cell>
        </row>
        <row r="30">
          <cell r="C30" t="str">
            <v>'4A120</v>
          </cell>
          <cell r="D30" t="str">
            <v>'43</v>
          </cell>
          <cell r="E30">
            <v>120000</v>
          </cell>
          <cell r="F30">
            <v>0</v>
          </cell>
          <cell r="G30">
            <v>120000</v>
          </cell>
        </row>
        <row r="31">
          <cell r="C31" t="str">
            <v>'4A200</v>
          </cell>
          <cell r="D31" t="str">
            <v>'4C</v>
          </cell>
          <cell r="E31">
            <v>247500</v>
          </cell>
          <cell r="F31">
            <v>0</v>
          </cell>
          <cell r="G31">
            <v>247500</v>
          </cell>
        </row>
        <row r="32">
          <cell r="C32" t="str">
            <v>'4B500</v>
          </cell>
          <cell r="D32" t="str">
            <v>'XX</v>
          </cell>
          <cell r="E32">
            <v>376853</v>
          </cell>
          <cell r="F32">
            <v>0</v>
          </cell>
          <cell r="G32">
            <v>376853</v>
          </cell>
        </row>
        <row r="33">
          <cell r="C33" t="str">
            <v>'4B000</v>
          </cell>
          <cell r="D33" t="str">
            <v>'4M</v>
          </cell>
          <cell r="E33">
            <v>762000</v>
          </cell>
          <cell r="F33">
            <v>0</v>
          </cell>
          <cell r="G33">
            <v>762000</v>
          </cell>
        </row>
        <row r="34">
          <cell r="D34" t="str">
            <v>'4D</v>
          </cell>
          <cell r="E34">
            <v>2891700</v>
          </cell>
          <cell r="F34">
            <v>0</v>
          </cell>
          <cell r="G34">
            <v>2891700</v>
          </cell>
        </row>
        <row r="35">
          <cell r="C35" t="str">
            <v>'4B100</v>
          </cell>
          <cell r="D35" t="str">
            <v>'43</v>
          </cell>
          <cell r="E35">
            <v>28000</v>
          </cell>
          <cell r="F35">
            <v>0</v>
          </cell>
          <cell r="G35">
            <v>28000</v>
          </cell>
        </row>
        <row r="36">
          <cell r="C36" t="str">
            <v>'4B700</v>
          </cell>
          <cell r="D36" t="str">
            <v>'4E</v>
          </cell>
          <cell r="E36">
            <v>1069994</v>
          </cell>
          <cell r="F36">
            <v>0</v>
          </cell>
          <cell r="G36">
            <v>1069994</v>
          </cell>
        </row>
        <row r="37">
          <cell r="D37" t="str">
            <v>'4F</v>
          </cell>
          <cell r="E37">
            <v>96152</v>
          </cell>
          <cell r="F37">
            <v>0</v>
          </cell>
          <cell r="G37">
            <v>96152</v>
          </cell>
        </row>
        <row r="38">
          <cell r="B38" t="str">
            <v>295.295の合計</v>
          </cell>
          <cell r="C38" t="str">
            <v>'4B300</v>
          </cell>
          <cell r="D38" t="str">
            <v>'4L</v>
          </cell>
          <cell r="E38">
            <v>9230248</v>
          </cell>
          <cell r="F38">
            <v>0</v>
          </cell>
          <cell r="G38">
            <v>9230248</v>
          </cell>
        </row>
        <row r="39">
          <cell r="A39" t="str">
            <v>395</v>
          </cell>
          <cell r="B39" t="str">
            <v>395</v>
          </cell>
          <cell r="C39" t="str">
            <v>'4B500</v>
          </cell>
          <cell r="D39" t="str">
            <v>'4G</v>
          </cell>
          <cell r="E39">
            <v>486066</v>
          </cell>
          <cell r="F39">
            <v>0</v>
          </cell>
          <cell r="G39">
            <v>486066</v>
          </cell>
        </row>
        <row r="40">
          <cell r="D40" t="str">
            <v>'4M</v>
          </cell>
          <cell r="E40">
            <v>762000</v>
          </cell>
          <cell r="F40">
            <v>0</v>
          </cell>
          <cell r="G40">
            <v>762000</v>
          </cell>
        </row>
        <row r="41">
          <cell r="D41" t="str">
            <v>'4N</v>
          </cell>
          <cell r="E41">
            <v>1036395</v>
          </cell>
          <cell r="F41">
            <v>0</v>
          </cell>
          <cell r="G41">
            <v>1036395</v>
          </cell>
        </row>
        <row r="42">
          <cell r="C42" t="str">
            <v>'4B600</v>
          </cell>
          <cell r="D42" t="str">
            <v>'68</v>
          </cell>
          <cell r="E42">
            <v>108703</v>
          </cell>
          <cell r="F42">
            <v>0</v>
          </cell>
          <cell r="G42">
            <v>108703</v>
          </cell>
        </row>
        <row r="43">
          <cell r="C43" t="str">
            <v>'4B700</v>
          </cell>
          <cell r="D43" t="str">
            <v>'XX</v>
          </cell>
          <cell r="E43">
            <v>32230</v>
          </cell>
          <cell r="F43">
            <v>0</v>
          </cell>
          <cell r="G43">
            <v>32230</v>
          </cell>
        </row>
        <row r="44">
          <cell r="D44" t="str">
            <v>'4K</v>
          </cell>
          <cell r="E44">
            <v>437799</v>
          </cell>
          <cell r="F44">
            <v>0</v>
          </cell>
          <cell r="G44">
            <v>437799</v>
          </cell>
        </row>
        <row r="45">
          <cell r="B45" t="str">
            <v>295.295の合計</v>
          </cell>
          <cell r="C45" t="str">
            <v>'4A200</v>
          </cell>
          <cell r="D45" t="str">
            <v>'ZZ</v>
          </cell>
          <cell r="E45">
            <v>10837958</v>
          </cell>
          <cell r="F45">
            <v>0</v>
          </cell>
          <cell r="G45">
            <v>10837958</v>
          </cell>
        </row>
        <row r="46">
          <cell r="A46" t="str">
            <v>395</v>
          </cell>
          <cell r="B46" t="str">
            <v>395</v>
          </cell>
          <cell r="C46" t="str">
            <v>'4B300</v>
          </cell>
          <cell r="D46" t="str">
            <v>'66</v>
          </cell>
          <cell r="E46">
            <v>27800</v>
          </cell>
          <cell r="F46">
            <v>0</v>
          </cell>
          <cell r="G46">
            <v>27800</v>
          </cell>
        </row>
        <row r="47">
          <cell r="D47" t="str">
            <v>'65</v>
          </cell>
          <cell r="E47">
            <v>20900</v>
          </cell>
          <cell r="F47">
            <v>0</v>
          </cell>
          <cell r="G47">
            <v>20900</v>
          </cell>
        </row>
        <row r="48">
          <cell r="D48" t="str">
            <v>'68</v>
          </cell>
          <cell r="E48">
            <v>164916</v>
          </cell>
          <cell r="F48">
            <v>0</v>
          </cell>
          <cell r="G48">
            <v>164916</v>
          </cell>
        </row>
        <row r="49">
          <cell r="D49" t="str">
            <v>'XX</v>
          </cell>
          <cell r="E49">
            <v>81350</v>
          </cell>
          <cell r="F49">
            <v>0</v>
          </cell>
          <cell r="G49">
            <v>81350</v>
          </cell>
        </row>
        <row r="50">
          <cell r="D50" t="str">
            <v>'ZZ</v>
          </cell>
          <cell r="E50">
            <v>191764</v>
          </cell>
          <cell r="F50">
            <v>0</v>
          </cell>
          <cell r="G50">
            <v>191764</v>
          </cell>
        </row>
        <row r="51">
          <cell r="C51" t="str">
            <v>'4A200</v>
          </cell>
          <cell r="D51" t="str">
            <v>'6J</v>
          </cell>
          <cell r="E51">
            <v>0</v>
          </cell>
          <cell r="F51">
            <v>-9298054</v>
          </cell>
          <cell r="G51">
            <v>-9298054</v>
          </cell>
        </row>
        <row r="52">
          <cell r="C52" t="str">
            <v>'4B200</v>
          </cell>
          <cell r="D52" t="str">
            <v>'6B</v>
          </cell>
          <cell r="E52">
            <v>183345</v>
          </cell>
          <cell r="F52">
            <v>0</v>
          </cell>
          <cell r="G52">
            <v>183345</v>
          </cell>
        </row>
        <row r="53">
          <cell r="D53" t="str">
            <v>'6H</v>
          </cell>
          <cell r="E53">
            <v>0</v>
          </cell>
          <cell r="F53">
            <v>-183345</v>
          </cell>
          <cell r="G53">
            <v>-183345</v>
          </cell>
        </row>
        <row r="54">
          <cell r="B54" t="str">
            <v>395.395の合計</v>
          </cell>
          <cell r="C54" t="str">
            <v>'4B300</v>
          </cell>
          <cell r="D54" t="str">
            <v>'6C</v>
          </cell>
          <cell r="E54">
            <v>9730967</v>
          </cell>
          <cell r="F54">
            <v>-16856258</v>
          </cell>
          <cell r="G54">
            <v>-7125291</v>
          </cell>
        </row>
        <row r="55">
          <cell r="A55" t="str">
            <v>425</v>
          </cell>
          <cell r="B55" t="str">
            <v>425</v>
          </cell>
          <cell r="C55" t="str">
            <v>'4A100</v>
          </cell>
          <cell r="D55" t="str">
            <v>'6D</v>
          </cell>
          <cell r="E55">
            <v>3225607</v>
          </cell>
          <cell r="F55">
            <v>-143022</v>
          </cell>
          <cell r="G55">
            <v>3082585</v>
          </cell>
        </row>
        <row r="56">
          <cell r="B56" t="str">
            <v>425.425の合計</v>
          </cell>
          <cell r="D56" t="str">
            <v>'6J</v>
          </cell>
          <cell r="E56">
            <v>27600</v>
          </cell>
          <cell r="F56">
            <v>0</v>
          </cell>
          <cell r="G56">
            <v>27600</v>
          </cell>
        </row>
        <row r="57">
          <cell r="A57" t="str">
            <v>435</v>
          </cell>
          <cell r="B57" t="str">
            <v>435</v>
          </cell>
          <cell r="C57" t="str">
            <v>'4B500</v>
          </cell>
          <cell r="D57" t="str">
            <v>'6C</v>
          </cell>
          <cell r="E57">
            <v>63862</v>
          </cell>
          <cell r="F57">
            <v>0</v>
          </cell>
          <cell r="G57">
            <v>63862</v>
          </cell>
        </row>
        <row r="58">
          <cell r="D58" t="str">
            <v>'6F</v>
          </cell>
          <cell r="E58">
            <v>4416790</v>
          </cell>
          <cell r="F58">
            <v>0</v>
          </cell>
          <cell r="G58">
            <v>4416790</v>
          </cell>
        </row>
        <row r="59">
          <cell r="D59" t="str">
            <v>'6K</v>
          </cell>
          <cell r="E59">
            <v>0</v>
          </cell>
          <cell r="F59">
            <v>-6339092</v>
          </cell>
          <cell r="G59">
            <v>-6339092</v>
          </cell>
        </row>
        <row r="60">
          <cell r="B60" t="str">
            <v>395.395の合計</v>
          </cell>
          <cell r="C60" t="str">
            <v>'4A200</v>
          </cell>
          <cell r="D60" t="str">
            <v>'8A</v>
          </cell>
          <cell r="E60">
            <v>8647940</v>
          </cell>
          <cell r="F60">
            <v>-13287801</v>
          </cell>
          <cell r="G60">
            <v>-4639861</v>
          </cell>
        </row>
        <row r="61">
          <cell r="A61" t="str">
            <v>425</v>
          </cell>
          <cell r="B61" t="str">
            <v>425</v>
          </cell>
          <cell r="C61" t="str">
            <v>'4A100</v>
          </cell>
          <cell r="D61" t="str">
            <v>'8B</v>
          </cell>
          <cell r="E61">
            <v>129613</v>
          </cell>
          <cell r="F61">
            <v>0</v>
          </cell>
          <cell r="G61">
            <v>129613</v>
          </cell>
        </row>
        <row r="62">
          <cell r="B62" t="str">
            <v>425.425の合計</v>
          </cell>
          <cell r="D62" t="str">
            <v>'8C</v>
          </cell>
          <cell r="E62">
            <v>255750</v>
          </cell>
          <cell r="F62">
            <v>0</v>
          </cell>
          <cell r="G62">
            <v>255750</v>
          </cell>
        </row>
        <row r="63">
          <cell r="A63" t="str">
            <v>435</v>
          </cell>
          <cell r="B63" t="str">
            <v>435</v>
          </cell>
          <cell r="C63" t="str">
            <v>'4A100</v>
          </cell>
          <cell r="D63" t="str">
            <v>'8D</v>
          </cell>
          <cell r="E63">
            <v>928363</v>
          </cell>
          <cell r="F63">
            <v>-607408</v>
          </cell>
          <cell r="G63">
            <v>320955</v>
          </cell>
        </row>
        <row r="64">
          <cell r="D64" t="str">
            <v>'82</v>
          </cell>
          <cell r="E64">
            <v>13252</v>
          </cell>
          <cell r="F64">
            <v>0</v>
          </cell>
          <cell r="G64">
            <v>13252</v>
          </cell>
        </row>
        <row r="65">
          <cell r="D65" t="str">
            <v>'83</v>
          </cell>
          <cell r="E65">
            <v>31840</v>
          </cell>
          <cell r="F65">
            <v>0</v>
          </cell>
          <cell r="G65">
            <v>31840</v>
          </cell>
        </row>
        <row r="66">
          <cell r="B66" t="str">
            <v>435.435の合計</v>
          </cell>
          <cell r="C66" t="str">
            <v>'4A200</v>
          </cell>
          <cell r="D66" t="str">
            <v>'8A</v>
          </cell>
          <cell r="E66">
            <v>3017311</v>
          </cell>
          <cell r="F66">
            <v>-1112166</v>
          </cell>
          <cell r="G66">
            <v>1905145</v>
          </cell>
        </row>
        <row r="67">
          <cell r="A67" t="str">
            <v>445</v>
          </cell>
          <cell r="B67" t="str">
            <v>445</v>
          </cell>
          <cell r="C67" t="str">
            <v>'4A100</v>
          </cell>
          <cell r="D67" t="str">
            <v>'8B</v>
          </cell>
          <cell r="E67">
            <v>142680</v>
          </cell>
          <cell r="F67">
            <v>0</v>
          </cell>
          <cell r="G67">
            <v>142680</v>
          </cell>
        </row>
        <row r="68">
          <cell r="D68" t="str">
            <v>'8C</v>
          </cell>
          <cell r="E68">
            <v>71812</v>
          </cell>
          <cell r="F68">
            <v>0</v>
          </cell>
          <cell r="G68">
            <v>71812</v>
          </cell>
        </row>
        <row r="69">
          <cell r="D69" t="str">
            <v>'8E</v>
          </cell>
          <cell r="E69">
            <v>12539124</v>
          </cell>
          <cell r="F69">
            <v>-19369</v>
          </cell>
          <cell r="G69">
            <v>12519755</v>
          </cell>
        </row>
        <row r="70">
          <cell r="D70" t="str">
            <v>'8F</v>
          </cell>
          <cell r="E70">
            <v>1981</v>
          </cell>
          <cell r="F70">
            <v>0</v>
          </cell>
          <cell r="G70">
            <v>1981</v>
          </cell>
        </row>
        <row r="71">
          <cell r="B71" t="str">
            <v>435.435の合計</v>
          </cell>
          <cell r="E71">
            <v>15016349</v>
          </cell>
          <cell r="F71">
            <v>-350918</v>
          </cell>
          <cell r="G71">
            <v>14665431</v>
          </cell>
        </row>
        <row r="72">
          <cell r="A72" t="str">
            <v>445</v>
          </cell>
          <cell r="B72" t="str">
            <v>445</v>
          </cell>
          <cell r="C72" t="str">
            <v>'4A100</v>
          </cell>
          <cell r="D72" t="str">
            <v>'91</v>
          </cell>
          <cell r="E72">
            <v>1203325</v>
          </cell>
          <cell r="F72">
            <v>-32902</v>
          </cell>
          <cell r="G72">
            <v>1170423</v>
          </cell>
        </row>
        <row r="73">
          <cell r="B73" t="str">
            <v>455.455の合計</v>
          </cell>
          <cell r="D73" t="str">
            <v>'92</v>
          </cell>
          <cell r="E73">
            <v>1311214</v>
          </cell>
          <cell r="F73">
            <v>-57143</v>
          </cell>
          <cell r="G73">
            <v>1254071</v>
          </cell>
        </row>
        <row r="74">
          <cell r="A74" t="str">
            <v>465</v>
          </cell>
          <cell r="B74" t="str">
            <v>465</v>
          </cell>
          <cell r="C74" t="str">
            <v>'4A100</v>
          </cell>
          <cell r="D74" t="str">
            <v>'93</v>
          </cell>
          <cell r="E74">
            <v>40040</v>
          </cell>
          <cell r="F74">
            <v>0</v>
          </cell>
          <cell r="G74">
            <v>40040</v>
          </cell>
        </row>
        <row r="75">
          <cell r="B75" t="str">
            <v>465.465の合計</v>
          </cell>
          <cell r="D75" t="str">
            <v>'94</v>
          </cell>
          <cell r="E75">
            <v>60368</v>
          </cell>
          <cell r="F75">
            <v>0</v>
          </cell>
          <cell r="G75">
            <v>60368</v>
          </cell>
        </row>
        <row r="76">
          <cell r="A76" t="str">
            <v>475</v>
          </cell>
          <cell r="B76" t="str">
            <v>445.445の合計</v>
          </cell>
          <cell r="C76" t="str">
            <v>'4B000</v>
          </cell>
          <cell r="D76" t="str">
            <v>'K5</v>
          </cell>
          <cell r="E76">
            <v>2169104</v>
          </cell>
          <cell r="F76">
            <v>-52712</v>
          </cell>
          <cell r="G76">
            <v>2116392</v>
          </cell>
        </row>
        <row r="77">
          <cell r="A77" t="str">
            <v>455</v>
          </cell>
          <cell r="B77" t="str">
            <v>455</v>
          </cell>
          <cell r="C77" t="str">
            <v>'4A100</v>
          </cell>
          <cell r="D77" t="str">
            <v>'K7</v>
          </cell>
          <cell r="E77">
            <v>44286</v>
          </cell>
          <cell r="F77">
            <v>0</v>
          </cell>
          <cell r="G77">
            <v>44286</v>
          </cell>
        </row>
        <row r="78">
          <cell r="D78" t="str">
            <v>'A1</v>
          </cell>
          <cell r="E78">
            <v>472534</v>
          </cell>
          <cell r="F78">
            <v>0</v>
          </cell>
          <cell r="G78">
            <v>472534</v>
          </cell>
        </row>
        <row r="79">
          <cell r="B79" t="str">
            <v>455.455の合計</v>
          </cell>
          <cell r="D79" t="str">
            <v>'K9</v>
          </cell>
          <cell r="E79">
            <v>472534</v>
          </cell>
          <cell r="F79">
            <v>-729491</v>
          </cell>
          <cell r="G79">
            <v>-256957</v>
          </cell>
        </row>
        <row r="80">
          <cell r="A80" t="str">
            <v>465</v>
          </cell>
          <cell r="B80" t="str">
            <v>465</v>
          </cell>
          <cell r="C80" t="str">
            <v>'4A100</v>
          </cell>
          <cell r="D80" t="str">
            <v>'KA</v>
          </cell>
          <cell r="E80">
            <v>152777</v>
          </cell>
          <cell r="F80">
            <v>0</v>
          </cell>
          <cell r="G80">
            <v>152777</v>
          </cell>
        </row>
        <row r="81">
          <cell r="B81" t="str">
            <v>465.465の合計</v>
          </cell>
          <cell r="D81" t="str">
            <v>'KB</v>
          </cell>
          <cell r="E81">
            <v>92474</v>
          </cell>
          <cell r="F81">
            <v>0</v>
          </cell>
          <cell r="G81">
            <v>92474</v>
          </cell>
        </row>
        <row r="82">
          <cell r="A82" t="str">
            <v>475</v>
          </cell>
          <cell r="B82" t="str">
            <v>475.475の合計</v>
          </cell>
          <cell r="C82" t="str">
            <v>'4B000</v>
          </cell>
          <cell r="D82" t="str">
            <v>'K1</v>
          </cell>
          <cell r="E82">
            <v>348570</v>
          </cell>
          <cell r="F82">
            <v>0</v>
          </cell>
          <cell r="G82">
            <v>348570</v>
          </cell>
        </row>
        <row r="83">
          <cell r="A83" t="str">
            <v>485</v>
          </cell>
          <cell r="B83" t="str">
            <v>485</v>
          </cell>
          <cell r="C83" t="str">
            <v>'4A100</v>
          </cell>
          <cell r="D83" t="str">
            <v>'K4</v>
          </cell>
          <cell r="E83">
            <v>5940</v>
          </cell>
          <cell r="F83">
            <v>0</v>
          </cell>
          <cell r="G83">
            <v>5940</v>
          </cell>
        </row>
        <row r="84">
          <cell r="D84" t="str">
            <v>'K5</v>
          </cell>
          <cell r="E84">
            <v>3282</v>
          </cell>
          <cell r="F84">
            <v>0</v>
          </cell>
          <cell r="G84">
            <v>3282</v>
          </cell>
        </row>
        <row r="85">
          <cell r="C85" t="str">
            <v>'4A120</v>
          </cell>
          <cell r="D85" t="str">
            <v>'K8</v>
          </cell>
          <cell r="E85">
            <v>54000</v>
          </cell>
          <cell r="F85">
            <v>0</v>
          </cell>
          <cell r="G85">
            <v>54000</v>
          </cell>
        </row>
        <row r="86">
          <cell r="C86" t="str">
            <v>'4A200</v>
          </cell>
          <cell r="D86" t="str">
            <v>'KA</v>
          </cell>
          <cell r="E86">
            <v>154098</v>
          </cell>
          <cell r="F86">
            <v>0</v>
          </cell>
          <cell r="G86">
            <v>154098</v>
          </cell>
        </row>
        <row r="87">
          <cell r="C87" t="str">
            <v>'4B000</v>
          </cell>
          <cell r="D87" t="str">
            <v>'KB</v>
          </cell>
          <cell r="E87">
            <v>399000</v>
          </cell>
          <cell r="F87">
            <v>0</v>
          </cell>
          <cell r="G87">
            <v>399000</v>
          </cell>
        </row>
        <row r="88">
          <cell r="B88" t="str">
            <v>475.475の合計</v>
          </cell>
          <cell r="C88" t="str">
            <v>'4B100</v>
          </cell>
          <cell r="D88" t="str">
            <v>'C1</v>
          </cell>
          <cell r="E88">
            <v>1145446</v>
          </cell>
          <cell r="F88">
            <v>0</v>
          </cell>
          <cell r="G88">
            <v>1145446</v>
          </cell>
        </row>
        <row r="89">
          <cell r="A89" t="str">
            <v>485</v>
          </cell>
          <cell r="B89" t="str">
            <v>485</v>
          </cell>
          <cell r="C89" t="str">
            <v>'4B300</v>
          </cell>
          <cell r="D89" t="str">
            <v>'C2</v>
          </cell>
          <cell r="E89">
            <v>64350</v>
          </cell>
          <cell r="F89">
            <v>0</v>
          </cell>
          <cell r="G89">
            <v>64350</v>
          </cell>
        </row>
        <row r="90">
          <cell r="B90" t="str">
            <v>485.485の合計</v>
          </cell>
          <cell r="C90" t="str">
            <v>'4B100</v>
          </cell>
          <cell r="D90" t="str">
            <v>'C1</v>
          </cell>
          <cell r="E90">
            <v>312071</v>
          </cell>
          <cell r="F90">
            <v>-1000000</v>
          </cell>
          <cell r="G90">
            <v>-687929</v>
          </cell>
        </row>
        <row r="91">
          <cell r="A91" t="str">
            <v>495</v>
          </cell>
          <cell r="B91" t="str">
            <v>485.485の合計</v>
          </cell>
          <cell r="C91" t="str">
            <v>'4A100</v>
          </cell>
          <cell r="D91" t="str">
            <v>'D1</v>
          </cell>
          <cell r="E91">
            <v>12497</v>
          </cell>
          <cell r="F91">
            <v>-1150000</v>
          </cell>
          <cell r="G91">
            <v>-1137503</v>
          </cell>
        </row>
        <row r="92">
          <cell r="A92" t="str">
            <v>495</v>
          </cell>
          <cell r="B92" t="str">
            <v>495.495の合計</v>
          </cell>
          <cell r="C92" t="str">
            <v>'4A100</v>
          </cell>
          <cell r="D92" t="str">
            <v>'D1</v>
          </cell>
          <cell r="E92">
            <v>529600</v>
          </cell>
          <cell r="F92">
            <v>0</v>
          </cell>
          <cell r="G92">
            <v>529600</v>
          </cell>
        </row>
        <row r="93">
          <cell r="A93" t="str">
            <v>505</v>
          </cell>
          <cell r="B93" t="str">
            <v>495.495の合計</v>
          </cell>
          <cell r="C93" t="str">
            <v>'4A100</v>
          </cell>
          <cell r="D93" t="str">
            <v>'E3</v>
          </cell>
          <cell r="E93">
            <v>279500</v>
          </cell>
          <cell r="F93">
            <v>0</v>
          </cell>
          <cell r="G93">
            <v>279500</v>
          </cell>
        </row>
        <row r="94">
          <cell r="A94" t="str">
            <v>505</v>
          </cell>
          <cell r="B94" t="str">
            <v>505.505の合計</v>
          </cell>
          <cell r="C94" t="str">
            <v>'4A100</v>
          </cell>
          <cell r="D94" t="str">
            <v>'E3</v>
          </cell>
          <cell r="E94">
            <v>30000</v>
          </cell>
          <cell r="F94">
            <v>0</v>
          </cell>
          <cell r="G94">
            <v>30000</v>
          </cell>
        </row>
        <row r="95">
          <cell r="A95" t="str">
            <v>575</v>
          </cell>
          <cell r="B95" t="str">
            <v>505.505の合計</v>
          </cell>
          <cell r="C95" t="str">
            <v>'4A100</v>
          </cell>
          <cell r="D95" t="str">
            <v>'F1</v>
          </cell>
          <cell r="E95">
            <v>30000</v>
          </cell>
          <cell r="F95">
            <v>0</v>
          </cell>
          <cell r="G95">
            <v>30000</v>
          </cell>
        </row>
        <row r="96">
          <cell r="A96" t="str">
            <v>575</v>
          </cell>
          <cell r="B96" t="str">
            <v>575</v>
          </cell>
          <cell r="C96" t="str">
            <v>'4A100</v>
          </cell>
          <cell r="D96" t="str">
            <v>'F6</v>
          </cell>
          <cell r="E96">
            <v>30000</v>
          </cell>
          <cell r="F96">
            <v>0</v>
          </cell>
          <cell r="G96">
            <v>30000</v>
          </cell>
        </row>
        <row r="97">
          <cell r="D97" t="str">
            <v>'F7</v>
          </cell>
          <cell r="E97">
            <v>25000</v>
          </cell>
          <cell r="F97">
            <v>0</v>
          </cell>
          <cell r="G97">
            <v>25000</v>
          </cell>
        </row>
        <row r="98">
          <cell r="D98" t="str">
            <v>'FD</v>
          </cell>
          <cell r="E98">
            <v>22680</v>
          </cell>
          <cell r="F98">
            <v>0</v>
          </cell>
          <cell r="G98">
            <v>22680</v>
          </cell>
        </row>
        <row r="99">
          <cell r="D99" t="str">
            <v>'FE</v>
          </cell>
          <cell r="E99">
            <v>194003</v>
          </cell>
          <cell r="F99">
            <v>0</v>
          </cell>
          <cell r="G99">
            <v>194003</v>
          </cell>
        </row>
        <row r="100">
          <cell r="D100" t="str">
            <v>'G1</v>
          </cell>
          <cell r="E100">
            <v>13785</v>
          </cell>
          <cell r="F100">
            <v>0</v>
          </cell>
          <cell r="G100">
            <v>13785</v>
          </cell>
        </row>
        <row r="101">
          <cell r="D101" t="str">
            <v>'G2</v>
          </cell>
          <cell r="E101">
            <v>20000</v>
          </cell>
          <cell r="F101">
            <v>0</v>
          </cell>
          <cell r="G101">
            <v>20000</v>
          </cell>
        </row>
        <row r="102">
          <cell r="C102" t="str">
            <v>'4A200</v>
          </cell>
          <cell r="D102" t="str">
            <v>'G7</v>
          </cell>
          <cell r="E102">
            <v>15000</v>
          </cell>
          <cell r="F102">
            <v>0</v>
          </cell>
          <cell r="G102">
            <v>15000</v>
          </cell>
        </row>
        <row r="103">
          <cell r="C103" t="str">
            <v>'4A200</v>
          </cell>
          <cell r="D103" t="str">
            <v>'R3</v>
          </cell>
          <cell r="E103">
            <v>97524</v>
          </cell>
          <cell r="F103">
            <v>0</v>
          </cell>
          <cell r="G103">
            <v>97524</v>
          </cell>
        </row>
        <row r="104">
          <cell r="D104" t="str">
            <v>'R5</v>
          </cell>
          <cell r="E104">
            <v>36107</v>
          </cell>
          <cell r="F104">
            <v>0</v>
          </cell>
          <cell r="G104">
            <v>36107</v>
          </cell>
        </row>
        <row r="105">
          <cell r="D105" t="str">
            <v>'R6</v>
          </cell>
          <cell r="E105">
            <v>84000</v>
          </cell>
          <cell r="F105">
            <v>0</v>
          </cell>
          <cell r="G105">
            <v>84000</v>
          </cell>
        </row>
        <row r="106">
          <cell r="D106" t="str">
            <v>'R7</v>
          </cell>
          <cell r="E106">
            <v>20583</v>
          </cell>
          <cell r="F106">
            <v>-9903</v>
          </cell>
          <cell r="G106">
            <v>10680</v>
          </cell>
        </row>
        <row r="107">
          <cell r="D107" t="str">
            <v>'R8</v>
          </cell>
          <cell r="E107">
            <v>12359</v>
          </cell>
          <cell r="F107">
            <v>0</v>
          </cell>
          <cell r="G107">
            <v>12359</v>
          </cell>
        </row>
        <row r="108">
          <cell r="C108" t="str">
            <v>'4B100</v>
          </cell>
          <cell r="D108" t="str">
            <v>'R9</v>
          </cell>
          <cell r="E108">
            <v>110946</v>
          </cell>
          <cell r="F108">
            <v>0</v>
          </cell>
          <cell r="G108">
            <v>110946</v>
          </cell>
        </row>
        <row r="109">
          <cell r="C109" t="str">
            <v>'4B300</v>
          </cell>
          <cell r="D109" t="str">
            <v>'RA</v>
          </cell>
          <cell r="E109">
            <v>22524</v>
          </cell>
          <cell r="F109">
            <v>0</v>
          </cell>
          <cell r="G109">
            <v>22524</v>
          </cell>
        </row>
        <row r="110">
          <cell r="C110" t="str">
            <v>'4B100</v>
          </cell>
          <cell r="D110" t="str">
            <v>'RC</v>
          </cell>
          <cell r="E110">
            <v>2563</v>
          </cell>
          <cell r="F110">
            <v>0</v>
          </cell>
          <cell r="G110">
            <v>2563</v>
          </cell>
        </row>
        <row r="111">
          <cell r="D111" t="str">
            <v>'S2</v>
          </cell>
          <cell r="E111">
            <v>29515</v>
          </cell>
          <cell r="F111">
            <v>0</v>
          </cell>
          <cell r="G111">
            <v>29515</v>
          </cell>
        </row>
        <row r="112">
          <cell r="C112" t="str">
            <v>'4B500</v>
          </cell>
          <cell r="D112" t="str">
            <v>'SH</v>
          </cell>
          <cell r="E112">
            <v>80000</v>
          </cell>
          <cell r="F112">
            <v>0</v>
          </cell>
          <cell r="G112">
            <v>80000</v>
          </cell>
        </row>
        <row r="113">
          <cell r="B113" t="str">
            <v>575.575の合計</v>
          </cell>
          <cell r="C113" t="str">
            <v>'4B700</v>
          </cell>
          <cell r="D113" t="str">
            <v>'SM</v>
          </cell>
          <cell r="E113">
            <v>1288330</v>
          </cell>
          <cell r="F113">
            <v>-400</v>
          </cell>
          <cell r="G113">
            <v>1287930</v>
          </cell>
        </row>
        <row r="114">
          <cell r="A114" t="str">
            <v>595</v>
          </cell>
          <cell r="B114" t="str">
            <v>575.575の合計</v>
          </cell>
          <cell r="C114" t="str">
            <v>'4A100</v>
          </cell>
          <cell r="D114" t="str">
            <v>'H1</v>
          </cell>
          <cell r="E114">
            <v>895865</v>
          </cell>
          <cell r="F114">
            <v>-9903</v>
          </cell>
          <cell r="G114">
            <v>885962</v>
          </cell>
        </row>
        <row r="115">
          <cell r="A115" t="str">
            <v>595</v>
          </cell>
          <cell r="B115" t="str">
            <v>595</v>
          </cell>
          <cell r="C115" t="str">
            <v>'4A100</v>
          </cell>
          <cell r="D115" t="str">
            <v>'H2</v>
          </cell>
          <cell r="E115">
            <v>0</v>
          </cell>
          <cell r="F115">
            <v>-9137212</v>
          </cell>
          <cell r="G115">
            <v>-9137212</v>
          </cell>
        </row>
        <row r="116">
          <cell r="D116" t="str">
            <v>'H2</v>
          </cell>
          <cell r="E116">
            <v>0</v>
          </cell>
          <cell r="F116">
            <v>-8981712</v>
          </cell>
          <cell r="G116">
            <v>-8981712</v>
          </cell>
        </row>
        <row r="117">
          <cell r="D117" t="str">
            <v>'H3</v>
          </cell>
          <cell r="E117">
            <v>0</v>
          </cell>
          <cell r="F117">
            <v>-1654000</v>
          </cell>
          <cell r="G117">
            <v>-1654000</v>
          </cell>
        </row>
        <row r="118">
          <cell r="D118" t="str">
            <v>'H4</v>
          </cell>
          <cell r="E118">
            <v>0</v>
          </cell>
          <cell r="F118">
            <v>-1095000</v>
          </cell>
          <cell r="G118">
            <v>-1095000</v>
          </cell>
        </row>
        <row r="119">
          <cell r="D119" t="str">
            <v>'H5</v>
          </cell>
          <cell r="E119">
            <v>0</v>
          </cell>
          <cell r="F119">
            <v>-6255630</v>
          </cell>
          <cell r="G119">
            <v>-6255630</v>
          </cell>
        </row>
        <row r="120">
          <cell r="D120" t="str">
            <v>'H6</v>
          </cell>
          <cell r="E120">
            <v>0</v>
          </cell>
          <cell r="F120">
            <v>-1258300</v>
          </cell>
          <cell r="G120">
            <v>-1258300</v>
          </cell>
        </row>
        <row r="121">
          <cell r="D121" t="str">
            <v>'H7</v>
          </cell>
          <cell r="E121">
            <v>0</v>
          </cell>
          <cell r="F121">
            <v>-45000</v>
          </cell>
          <cell r="G121">
            <v>-45000</v>
          </cell>
        </row>
        <row r="122">
          <cell r="D122" t="str">
            <v>'H9</v>
          </cell>
          <cell r="E122">
            <v>0</v>
          </cell>
          <cell r="F122">
            <v>-500088</v>
          </cell>
          <cell r="G122">
            <v>-500088</v>
          </cell>
        </row>
        <row r="123">
          <cell r="D123" t="str">
            <v>'HB</v>
          </cell>
          <cell r="E123">
            <v>0</v>
          </cell>
          <cell r="F123">
            <v>-112400</v>
          </cell>
          <cell r="G123">
            <v>-112400</v>
          </cell>
        </row>
        <row r="124">
          <cell r="C124" t="str">
            <v>'4A200</v>
          </cell>
          <cell r="D124" t="str">
            <v>'HD</v>
          </cell>
          <cell r="E124">
            <v>0</v>
          </cell>
          <cell r="F124">
            <v>-405636</v>
          </cell>
          <cell r="G124">
            <v>-405636</v>
          </cell>
        </row>
        <row r="125">
          <cell r="D125" t="str">
            <v>'HH</v>
          </cell>
          <cell r="E125">
            <v>0</v>
          </cell>
          <cell r="F125">
            <v>-50000</v>
          </cell>
          <cell r="G125">
            <v>-50000</v>
          </cell>
        </row>
        <row r="126">
          <cell r="C126" t="str">
            <v>'4A200</v>
          </cell>
          <cell r="D126" t="str">
            <v>'J3</v>
          </cell>
          <cell r="E126">
            <v>0</v>
          </cell>
          <cell r="F126">
            <v>-5000</v>
          </cell>
          <cell r="G126">
            <v>-5000</v>
          </cell>
        </row>
        <row r="127">
          <cell r="C127" t="str">
            <v>'4B000</v>
          </cell>
          <cell r="D127" t="str">
            <v>'J3</v>
          </cell>
          <cell r="E127">
            <v>0</v>
          </cell>
          <cell r="F127">
            <v>-5000</v>
          </cell>
          <cell r="G127">
            <v>-5000</v>
          </cell>
        </row>
        <row r="128">
          <cell r="C128" t="str">
            <v>'4B000</v>
          </cell>
          <cell r="D128" t="str">
            <v>'J5</v>
          </cell>
          <cell r="E128">
            <v>0</v>
          </cell>
          <cell r="F128">
            <v>-440000</v>
          </cell>
          <cell r="G128">
            <v>-440000</v>
          </cell>
        </row>
        <row r="129">
          <cell r="D129" t="str">
            <v>'J5</v>
          </cell>
          <cell r="E129">
            <v>0</v>
          </cell>
          <cell r="F129">
            <v>-1420000</v>
          </cell>
          <cell r="G129">
            <v>-1420000</v>
          </cell>
        </row>
        <row r="130">
          <cell r="C130" t="str">
            <v>'4B300</v>
          </cell>
          <cell r="D130" t="str">
            <v>'J8</v>
          </cell>
          <cell r="E130">
            <v>0</v>
          </cell>
          <cell r="F130">
            <v>-6653</v>
          </cell>
          <cell r="G130">
            <v>-6653</v>
          </cell>
        </row>
        <row r="131">
          <cell r="C131" t="str">
            <v>'4B300</v>
          </cell>
          <cell r="D131" t="str">
            <v>'L5</v>
          </cell>
          <cell r="E131">
            <v>0</v>
          </cell>
          <cell r="F131">
            <v>-41000</v>
          </cell>
          <cell r="G131">
            <v>-41000</v>
          </cell>
        </row>
        <row r="132">
          <cell r="C132" t="str">
            <v>'4B500</v>
          </cell>
          <cell r="D132" t="str">
            <v>'L5</v>
          </cell>
          <cell r="E132">
            <v>0</v>
          </cell>
          <cell r="F132">
            <v>-63500</v>
          </cell>
          <cell r="G132">
            <v>-63500</v>
          </cell>
        </row>
        <row r="133">
          <cell r="C133" t="str">
            <v>'4B500</v>
          </cell>
          <cell r="D133" t="str">
            <v>'L8</v>
          </cell>
          <cell r="E133">
            <v>0</v>
          </cell>
          <cell r="F133">
            <v>-3333</v>
          </cell>
          <cell r="G133">
            <v>-3333</v>
          </cell>
        </row>
        <row r="134">
          <cell r="D134" t="str">
            <v>'L8</v>
          </cell>
          <cell r="E134">
            <v>6796</v>
          </cell>
          <cell r="F134">
            <v>-20388</v>
          </cell>
          <cell r="G134">
            <v>-13592</v>
          </cell>
        </row>
        <row r="135">
          <cell r="C135" t="str">
            <v>'4B600</v>
          </cell>
          <cell r="D135" t="str">
            <v>'L9</v>
          </cell>
          <cell r="E135">
            <v>20583</v>
          </cell>
          <cell r="F135">
            <v>-363875</v>
          </cell>
          <cell r="G135">
            <v>-343292</v>
          </cell>
        </row>
        <row r="136">
          <cell r="C136" t="str">
            <v>'4B600</v>
          </cell>
          <cell r="D136" t="str">
            <v>'LA</v>
          </cell>
          <cell r="E136">
            <v>0</v>
          </cell>
          <cell r="F136">
            <v>-178910</v>
          </cell>
          <cell r="G136">
            <v>-178910</v>
          </cell>
        </row>
        <row r="137">
          <cell r="B137" t="str">
            <v>595.595の合計</v>
          </cell>
          <cell r="C137" t="str">
            <v>'4B700</v>
          </cell>
          <cell r="D137" t="str">
            <v>'LB</v>
          </cell>
          <cell r="E137">
            <v>54200</v>
          </cell>
          <cell r="F137">
            <v>-35093288</v>
          </cell>
          <cell r="G137">
            <v>-35039088</v>
          </cell>
        </row>
        <row r="138">
          <cell r="A138" t="str">
            <v>総計</v>
          </cell>
          <cell r="B138" t="str">
            <v>595.595の合計</v>
          </cell>
          <cell r="E138">
            <v>99379</v>
          </cell>
          <cell r="F138">
            <v>-27836176</v>
          </cell>
          <cell r="G138">
            <v>-27736797</v>
          </cell>
        </row>
        <row r="139">
          <cell r="A139" t="str">
            <v>総計</v>
          </cell>
          <cell r="E139">
            <v>42265670</v>
          </cell>
          <cell r="F139">
            <v>-43505939</v>
          </cell>
          <cell r="G139">
            <v>-1240269</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ämissen"/>
      <sheetName val="Leistungsverrechnung"/>
      <sheetName val="Auswertung"/>
      <sheetName val="nicht_verrechenbar"/>
      <sheetName val="UnitMaster"/>
      <sheetName val="갑지"/>
      <sheetName val="Pr?missen"/>
      <sheetName val="노임"/>
      <sheetName val="..code"/>
      <sheetName val="__code"/>
      <sheetName val="Sheet1"/>
      <sheetName val="ZF比重"/>
      <sheetName val="Pr_missen"/>
    </sheetNames>
    <sheetDataSet>
      <sheetData sheetId="0">
        <row r="6">
          <cell r="C6" t="str">
            <v>EURO</v>
          </cell>
        </row>
      </sheetData>
      <sheetData sheetId="1"/>
      <sheetData sheetId="2"/>
      <sheetData sheetId="3"/>
      <sheetData sheetId="4" refreshError="1"/>
      <sheetData sheetId="5" refreshError="1"/>
      <sheetData sheetId="6">
        <row r="6">
          <cell r="C6" t="str">
            <v>EURO</v>
          </cell>
        </row>
      </sheetData>
      <sheetData sheetId="7" refreshError="1"/>
      <sheetData sheetId="8" refreshError="1"/>
      <sheetData sheetId="9"/>
      <sheetData sheetId="10" refreshError="1"/>
      <sheetData sheetId="11" refreshError="1"/>
      <sheetData sheetId="1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
      <sheetName val="■集計"/>
      <sheetName val="品種数量構成"/>
      <sheetName val="ピボットテーブル"/>
      <sheetName val="Prämissen"/>
      <sheetName val="組仕上費"/>
      <sheetName val="ZB建値"/>
      <sheetName val="MB建値"/>
      <sheetName val="CAT_5"/>
      <sheetName val="2005予算数量資料（品種工程数量）"/>
      <sheetName val="Code（製造分）"/>
      <sheetName val="CRACK-B"/>
      <sheetName val="リスト"/>
    </sheetNames>
    <sheetDataSet>
      <sheetData sheetId="0"/>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総括"/>
      <sheetName val="見込推移"/>
      <sheetName val="当月数量見通し(枚)"/>
      <sheetName val="当月数量見通し(m2)"/>
      <sheetName val="当月数量見通し(ﾊﾟﾈﾙ)"/>
      <sheetName val="当月数量見通し(箱)"/>
      <sheetName val="前回見通し"/>
      <sheetName val="素板ﾏｽﾀｰ"/>
      <sheetName val="단가표"/>
      <sheetName val="5SA"/>
      <sheetName val="잡철물"/>
      <sheetName val="素板出荷数量"/>
      <sheetName val="노임"/>
      <sheetName val="일위대가표"/>
      <sheetName val="データAR"/>
      <sheetName val="ISOPデータ"/>
      <sheetName val="データRH"/>
      <sheetName val="データ肉厚"/>
      <sheetName val="UnitMaster"/>
    </sheetNames>
    <sheetDataSet>
      <sheetData sheetId="0"/>
      <sheetData sheetId="1"/>
      <sheetData sheetId="2"/>
      <sheetData sheetId="3"/>
      <sheetData sheetId="4"/>
      <sheetData sheetId="5"/>
      <sheetData sheetId="6"/>
      <sheetData sheetId="7">
        <row r="6">
          <cell r="G6" t="str">
            <v>66×42.5</v>
          </cell>
          <cell r="H6">
            <v>5</v>
          </cell>
        </row>
        <row r="7">
          <cell r="G7" t="str">
            <v>59×43</v>
          </cell>
          <cell r="H7">
            <v>6</v>
          </cell>
        </row>
        <row r="8">
          <cell r="G8" t="str">
            <v>52×42.5</v>
          </cell>
          <cell r="H8">
            <v>7</v>
          </cell>
        </row>
        <row r="9">
          <cell r="G9" t="str">
            <v>59×36</v>
          </cell>
          <cell r="H9">
            <v>7</v>
          </cell>
        </row>
        <row r="10">
          <cell r="G10" t="str">
            <v>41×35</v>
          </cell>
          <cell r="H10">
            <v>10</v>
          </cell>
        </row>
        <row r="11">
          <cell r="G11" t="str">
            <v>49×29</v>
          </cell>
          <cell r="H11">
            <v>10</v>
          </cell>
        </row>
        <row r="12">
          <cell r="G12" t="str">
            <v>41×35</v>
          </cell>
          <cell r="H12">
            <v>10</v>
          </cell>
        </row>
        <row r="13">
          <cell r="G13" t="str">
            <v>43×29</v>
          </cell>
          <cell r="H13">
            <v>12</v>
          </cell>
        </row>
        <row r="14">
          <cell r="G14" t="str">
            <v>43×26</v>
          </cell>
          <cell r="H14">
            <v>13</v>
          </cell>
        </row>
        <row r="15">
          <cell r="G15" t="str">
            <v>40.5×24.5</v>
          </cell>
          <cell r="H15">
            <v>15</v>
          </cell>
        </row>
        <row r="16">
          <cell r="G16" t="str">
            <v>48×40.5</v>
          </cell>
          <cell r="H16">
            <v>7</v>
          </cell>
        </row>
        <row r="17">
          <cell r="G17" t="str">
            <v>55×48</v>
          </cell>
          <cell r="H17">
            <v>5</v>
          </cell>
        </row>
        <row r="18">
          <cell r="G18" t="str">
            <v>70.5×40.5</v>
          </cell>
          <cell r="H18">
            <v>5</v>
          </cell>
        </row>
        <row r="19">
          <cell r="G19" t="str">
            <v>60×36</v>
          </cell>
          <cell r="H19">
            <v>7</v>
          </cell>
        </row>
        <row r="20">
          <cell r="G20" t="str">
            <v>62×36</v>
          </cell>
          <cell r="H20">
            <v>7</v>
          </cell>
        </row>
        <row r="21">
          <cell r="G21" t="str">
            <v>58.5×49.5</v>
          </cell>
          <cell r="H21">
            <v>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ｻﾏﾘｰ1"/>
      <sheetName val="ｻﾏﾘｰ2"/>
      <sheetName val="キャパ推移変更"/>
      <sheetName val="最終形1"/>
      <sheetName val="最終形2"/>
      <sheetName val="客先別"/>
      <sheetName val="ﾊﾟﾈﾙ需要前提"/>
      <sheetName val="CF国別全需"/>
      <sheetName val="CF国別AGC"/>
      <sheetName val="CF国別"/>
      <sheetName val="2004"/>
      <sheetName val="2005"/>
      <sheetName val="2006"/>
      <sheetName val="20078"/>
      <sheetName val="2004東"/>
      <sheetName val="2004韓国"/>
      <sheetName val="2004台湾"/>
      <sheetName val="2004中国"/>
      <sheetName val="2004他"/>
      <sheetName val="2005東"/>
      <sheetName val="2005韓国"/>
      <sheetName val="2005台湾"/>
      <sheetName val="2005中国"/>
      <sheetName val="2005他"/>
      <sheetName val="2006東"/>
      <sheetName val="2006韓国"/>
      <sheetName val="2006台湾"/>
      <sheetName val="2006中国"/>
      <sheetName val="2006他"/>
      <sheetName val="20078東"/>
      <sheetName val="20078韓国"/>
      <sheetName val="20078台湾"/>
      <sheetName val="20078中国"/>
      <sheetName val="20078他"/>
      <sheetName val="UnitMaster"/>
      <sheetName val="04"/>
      <sheetName val="データ"/>
      <sheetName val="素板ﾏｽﾀｰ"/>
      <sheetName val="炉材リスト"/>
      <sheetName val="부표총괄"/>
      <sheetName val="5SA"/>
      <sheetName val="노임단가"/>
      <sheetName val="リスト"/>
      <sheetName val="0.2T"/>
      <sheetName val="0.3T"/>
      <sheetName val="0.4T"/>
      <sheetName val="0.6T"/>
      <sheetName val="0.7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素板出荷数量"/>
      <sheetName val="素板生産数"/>
      <sheetName val="Sheet2"/>
      <sheetName val="UnitMaster"/>
      <sheetName val="5SA"/>
      <sheetName val="2009年2次予算　関西工場素材　製造諸元　　【081108】"/>
      <sheetName val="data"/>
      <sheetName val="을지"/>
      <sheetName val="ASSIGN"/>
      <sheetName val="Master"/>
      <sheetName val="0302明細"/>
      <sheetName val="부표총괄"/>
      <sheetName val="積算予算"/>
      <sheetName val="Prämissen"/>
      <sheetName val="노임단가"/>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試算資料"/>
      <sheetName val="ｺｽﾄ"/>
      <sheetName val="経理ｺｰﾄﾞ"/>
      <sheetName val="差異分析算式"/>
      <sheetName val="Code"/>
      <sheetName val="得意先一覧"/>
      <sheetName val="Master"/>
      <sheetName val="재고증감내역"/>
      <sheetName val="0302ｺｽﾄ実績表"/>
      <sheetName val="内部管理文書一覧表 (Ｒｅｖ．02）"/>
      <sheetName val="현지법인 대손설정"/>
      <sheetName val="レポートレイアウト"/>
      <sheetName val="ORDER"/>
      <sheetName val="素板出荷数量"/>
      <sheetName val="積算予算"/>
      <sheetName val="ASSIGN"/>
      <sheetName val="理由"/>
      <sheetName val="회사정보"/>
      <sheetName val="choose"/>
      <sheetName val="UnitMaster"/>
      <sheetName val="printout用"/>
      <sheetName val="経理提出用予算"/>
      <sheetName val="リスト一覧"/>
      <sheetName val="제조원가"/>
      <sheetName val="단가 (2)"/>
      <sheetName val="list"/>
      <sheetName val="データ"/>
      <sheetName val="일위대가표"/>
      <sheetName val="부표총괄"/>
      <sheetName val="マスタ"/>
      <sheetName val="현지법인_대손설정"/>
      <sheetName val="内部管理文書一覧表_(Ｒｅｖ．02）"/>
      <sheetName val="단가_(2)"/>
      <sheetName val="客先5桁短縮"/>
      <sheetName val="AGENDA"/>
      <sheetName val="【AI】Ver.2020.04"/>
      <sheetName val="2017.04物流実績(JPY)"/>
      <sheetName val="2020.04物流実績(NTD)"/>
      <sheetName val="下資料"/>
      <sheetName val="ADT 2020 CD実績"/>
      <sheetName val="元資料_榮贊用"/>
      <sheetName val="本社報告"/>
      <sheetName val="小高的回答"/>
      <sheetName val="현지법인_대손설정2"/>
      <sheetName val="内部管理文書一覧表_(Ｒｅｖ．02）2"/>
      <sheetName val="단가_(2)2"/>
      <sheetName val="현지법인_대손설정1"/>
      <sheetName val="内部管理文書一覧表_(Ｒｅｖ．02）1"/>
      <sheetName val="단가_(2)1"/>
      <sheetName val="현지법인_대손설정3"/>
      <sheetName val="内部管理文書一覧表_(Ｒｅｖ．02）3"/>
      <sheetName val="단가_(2)3"/>
      <sheetName val="현지법인_대손설정4"/>
      <sheetName val="内部管理文書一覧表_(Ｒｅｖ．02）4"/>
      <sheetName val="단가_(2)4"/>
      <sheetName val="CAT_5"/>
      <sheetName val="현지법인_대손설정6"/>
      <sheetName val="内部管理文書一覧表_(Ｒｅｖ．02）6"/>
      <sheetName val="단가_(2)6"/>
      <sheetName val="【AI】Ver_2020_041"/>
      <sheetName val="2017_04物流実績(JPY)1"/>
      <sheetName val="2020_04物流実績(NTD)1"/>
      <sheetName val="ADT_2020_CD実績1"/>
      <sheetName val="현지법인_대손설정5"/>
      <sheetName val="内部管理文書一覧表_(Ｒｅｖ．02）5"/>
      <sheetName val="단가_(2)5"/>
      <sheetName val="【AI】Ver_2020_04"/>
      <sheetName val="2017_04物流実績(JPY)"/>
      <sheetName val="2020_04物流実績(NTD)"/>
      <sheetName val="ADT_2020_CD実績"/>
      <sheetName val="炉材リスト"/>
      <sheetName val="白金"/>
    </sheetNames>
    <sheetDataSet>
      <sheetData sheetId="0"/>
      <sheetData sheetId="1"/>
      <sheetData sheetId="2" refreshError="1">
        <row r="5">
          <cell r="B5" t="str">
            <v>TX-R28XXA0</v>
          </cell>
          <cell r="C5" t="str">
            <v>PTR3-X1</v>
          </cell>
        </row>
        <row r="6">
          <cell r="B6" t="str">
            <v>TX-R28XXA2</v>
          </cell>
          <cell r="C6" t="str">
            <v>PP00-00</v>
          </cell>
        </row>
        <row r="7">
          <cell r="B7" t="str">
            <v>TX-R28XXX0</v>
          </cell>
          <cell r="C7" t="str">
            <v>PTR3-X0</v>
          </cell>
        </row>
        <row r="8">
          <cell r="B8" t="str">
            <v>TX-R28XXX2</v>
          </cell>
          <cell r="C8" t="str">
            <v>PP00-00</v>
          </cell>
        </row>
        <row r="9">
          <cell r="B9" t="str">
            <v>TX-S28XXX2</v>
          </cell>
          <cell r="C9" t="str">
            <v>PP00-00</v>
          </cell>
        </row>
        <row r="10">
          <cell r="B10" t="str">
            <v>TX-S28XXX0</v>
          </cell>
          <cell r="C10" t="str">
            <v>PTR3-X0</v>
          </cell>
        </row>
        <row r="11">
          <cell r="B11" t="str">
            <v>XX-R28XHA0</v>
          </cell>
          <cell r="C11" t="str">
            <v>PXR3-H1</v>
          </cell>
        </row>
        <row r="12">
          <cell r="B12" t="str">
            <v>XX-R28XHX0</v>
          </cell>
          <cell r="C12" t="str">
            <v>PXR3-H0</v>
          </cell>
        </row>
        <row r="13">
          <cell r="B13" t="str">
            <v>XX-R28XXA0</v>
          </cell>
          <cell r="C13" t="str">
            <v>PXR3-X1</v>
          </cell>
        </row>
        <row r="14">
          <cell r="B14" t="str">
            <v>XX-R28XXX0</v>
          </cell>
          <cell r="C14" t="str">
            <v>PXR3-X0</v>
          </cell>
        </row>
        <row r="15">
          <cell r="B15" t="str">
            <v>XX-S28XHX0</v>
          </cell>
          <cell r="C15" t="str">
            <v>PXS3-H0</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refreshError="1"/>
      <sheetData sheetId="34">
        <row r="5">
          <cell r="B5" t="str">
            <v>＜開催時間＞</v>
          </cell>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refreshError="1"/>
      <sheetData sheetId="71"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積算予算"/>
      <sheetName val="レポートレイアウト"/>
      <sheetName val="SV SPEC."/>
      <sheetName val="작업추진 계획(일정)"/>
      <sheetName val="2공구산출내역"/>
      <sheetName val="Xunit (단위환산)"/>
      <sheetName val="12월(천D 자료)→"/>
      <sheetName val="JCMASTER34"/>
    </sheetNames>
    <sheetDataSet>
      <sheetData sheetId="0">
        <row r="5">
          <cell r="A5">
            <v>1</v>
          </cell>
          <cell r="E5" t="str">
            <v>調合設備</v>
          </cell>
          <cell r="F5">
            <v>1</v>
          </cell>
          <cell r="G5" t="str">
            <v>式</v>
          </cell>
          <cell r="H5">
            <v>40500</v>
          </cell>
          <cell r="I5">
            <v>232800</v>
          </cell>
          <cell r="J5">
            <v>15000</v>
          </cell>
          <cell r="K5">
            <v>14000</v>
          </cell>
          <cell r="L5">
            <v>70200</v>
          </cell>
          <cell r="M5">
            <v>372500</v>
          </cell>
        </row>
        <row r="7">
          <cell r="A7">
            <v>1</v>
          </cell>
          <cell r="B7">
            <v>1</v>
          </cell>
          <cell r="E7" t="str">
            <v>原料受入設備</v>
          </cell>
          <cell r="F7">
            <v>1</v>
          </cell>
          <cell r="G7" t="str">
            <v>式</v>
          </cell>
          <cell r="H7">
            <v>11000</v>
          </cell>
          <cell r="I7">
            <v>33500</v>
          </cell>
          <cell r="J7">
            <v>0</v>
          </cell>
          <cell r="K7">
            <v>14000</v>
          </cell>
          <cell r="L7">
            <v>12500</v>
          </cell>
        </row>
        <row r="8">
          <cell r="C8">
            <v>1</v>
          </cell>
          <cell r="E8" t="str">
            <v>主要機器</v>
          </cell>
          <cell r="H8">
            <v>11000</v>
          </cell>
          <cell r="I8">
            <v>10000</v>
          </cell>
          <cell r="J8">
            <v>0</v>
          </cell>
          <cell r="K8">
            <v>14000</v>
          </cell>
          <cell r="L8">
            <v>4100</v>
          </cell>
        </row>
        <row r="9">
          <cell r="D9">
            <v>1</v>
          </cell>
          <cell r="E9" t="str">
            <v>一般原料受入ｸﾚｰﾝ</v>
          </cell>
          <cell r="F9">
            <v>2</v>
          </cell>
          <cell r="G9" t="str">
            <v>式</v>
          </cell>
          <cell r="H9">
            <v>0</v>
          </cell>
          <cell r="I9">
            <v>4000</v>
          </cell>
          <cell r="J9">
            <v>0</v>
          </cell>
          <cell r="K9">
            <v>0</v>
          </cell>
          <cell r="L9">
            <v>500</v>
          </cell>
        </row>
        <row r="10">
          <cell r="D10">
            <v>2</v>
          </cell>
          <cell r="E10" t="str">
            <v>稼働式投入設備</v>
          </cell>
          <cell r="F10">
            <v>1</v>
          </cell>
          <cell r="G10" t="str">
            <v>式</v>
          </cell>
          <cell r="H10">
            <v>0</v>
          </cell>
          <cell r="I10">
            <v>2000</v>
          </cell>
          <cell r="J10">
            <v>0</v>
          </cell>
          <cell r="K10">
            <v>0</v>
          </cell>
          <cell r="L10">
            <v>0</v>
          </cell>
        </row>
        <row r="11">
          <cell r="D11">
            <v>3</v>
          </cell>
          <cell r="E11" t="str">
            <v>ﾛｰﾀﾘｰｷﾙﾝ、集塵機</v>
          </cell>
          <cell r="F11">
            <v>1</v>
          </cell>
          <cell r="G11" t="str">
            <v>式</v>
          </cell>
          <cell r="H11">
            <v>5000</v>
          </cell>
          <cell r="I11">
            <v>0</v>
          </cell>
          <cell r="J11">
            <v>0</v>
          </cell>
          <cell r="K11">
            <v>14000</v>
          </cell>
          <cell r="L11">
            <v>2000</v>
          </cell>
        </row>
        <row r="12">
          <cell r="D12">
            <v>4</v>
          </cell>
          <cell r="E12" t="str">
            <v>ローテックス</v>
          </cell>
          <cell r="F12">
            <v>3</v>
          </cell>
          <cell r="G12" t="str">
            <v>式</v>
          </cell>
          <cell r="H12">
            <v>6000</v>
          </cell>
          <cell r="I12">
            <v>0</v>
          </cell>
          <cell r="J12">
            <v>0</v>
          </cell>
          <cell r="K12">
            <v>0</v>
          </cell>
          <cell r="L12">
            <v>600</v>
          </cell>
        </row>
        <row r="13">
          <cell r="D13">
            <v>5</v>
          </cell>
          <cell r="E13" t="str">
            <v>サイロ付属部品</v>
          </cell>
          <cell r="F13">
            <v>1</v>
          </cell>
          <cell r="G13" t="str">
            <v>式</v>
          </cell>
          <cell r="H13">
            <v>0</v>
          </cell>
          <cell r="I13">
            <v>4000</v>
          </cell>
          <cell r="J13">
            <v>0</v>
          </cell>
          <cell r="K13">
            <v>0</v>
          </cell>
          <cell r="L13">
            <v>1000</v>
          </cell>
        </row>
        <row r="14">
          <cell r="C14">
            <v>2</v>
          </cell>
          <cell r="E14" t="str">
            <v>据付、搬送設備</v>
          </cell>
          <cell r="H14">
            <v>0</v>
          </cell>
          <cell r="I14">
            <v>23500</v>
          </cell>
          <cell r="J14">
            <v>0</v>
          </cell>
          <cell r="K14">
            <v>0</v>
          </cell>
          <cell r="L14">
            <v>8400</v>
          </cell>
        </row>
        <row r="15">
          <cell r="D15">
            <v>1</v>
          </cell>
          <cell r="E15" t="str">
            <v>珪砂受入ホッパー</v>
          </cell>
          <cell r="F15">
            <v>1</v>
          </cell>
          <cell r="G15" t="str">
            <v>式</v>
          </cell>
          <cell r="H15">
            <v>0</v>
          </cell>
          <cell r="I15">
            <v>0</v>
          </cell>
          <cell r="J15">
            <v>0</v>
          </cell>
          <cell r="K15">
            <v>0</v>
          </cell>
          <cell r="L15">
            <v>1000</v>
          </cell>
        </row>
        <row r="16">
          <cell r="D16">
            <v>2</v>
          </cell>
          <cell r="E16" t="str">
            <v>珪砂払出ベルトフィーダー</v>
          </cell>
          <cell r="F16">
            <v>1</v>
          </cell>
          <cell r="G16" t="str">
            <v>式</v>
          </cell>
          <cell r="H16">
            <v>0</v>
          </cell>
          <cell r="I16">
            <v>2000</v>
          </cell>
          <cell r="J16">
            <v>0</v>
          </cell>
          <cell r="K16">
            <v>0</v>
          </cell>
          <cell r="L16">
            <v>0</v>
          </cell>
        </row>
        <row r="17">
          <cell r="D17">
            <v>3</v>
          </cell>
          <cell r="E17" t="str">
            <v>珪砂搬送ベルトコンベアー</v>
          </cell>
          <cell r="F17">
            <v>5</v>
          </cell>
          <cell r="G17" t="str">
            <v>式</v>
          </cell>
          <cell r="H17">
            <v>0</v>
          </cell>
          <cell r="I17">
            <v>9000</v>
          </cell>
          <cell r="J17">
            <v>0</v>
          </cell>
          <cell r="K17">
            <v>0</v>
          </cell>
          <cell r="L17">
            <v>1500</v>
          </cell>
        </row>
        <row r="18">
          <cell r="D18">
            <v>4</v>
          </cell>
          <cell r="E18" t="str">
            <v>同上用スクレーパー</v>
          </cell>
          <cell r="F18">
            <v>2</v>
          </cell>
          <cell r="G18" t="str">
            <v>式</v>
          </cell>
          <cell r="H18">
            <v>0</v>
          </cell>
          <cell r="I18">
            <v>2000</v>
          </cell>
          <cell r="J18">
            <v>0</v>
          </cell>
          <cell r="K18">
            <v>0</v>
          </cell>
          <cell r="L18">
            <v>800</v>
          </cell>
        </row>
        <row r="19">
          <cell r="D19">
            <v>5</v>
          </cell>
          <cell r="E19" t="str">
            <v>珪砂搬送バケットエレベーター</v>
          </cell>
          <cell r="F19">
            <v>1</v>
          </cell>
          <cell r="G19" t="str">
            <v>式</v>
          </cell>
          <cell r="H19">
            <v>0</v>
          </cell>
          <cell r="I19">
            <v>4500</v>
          </cell>
          <cell r="J19">
            <v>0</v>
          </cell>
          <cell r="K19">
            <v>0</v>
          </cell>
          <cell r="L19">
            <v>1000</v>
          </cell>
        </row>
        <row r="20">
          <cell r="D20">
            <v>6</v>
          </cell>
          <cell r="E20" t="str">
            <v>同上用架台</v>
          </cell>
          <cell r="F20">
            <v>1</v>
          </cell>
          <cell r="G20" t="str">
            <v>式</v>
          </cell>
          <cell r="H20">
            <v>0</v>
          </cell>
          <cell r="I20">
            <v>0</v>
          </cell>
          <cell r="J20">
            <v>0</v>
          </cell>
          <cell r="K20">
            <v>0</v>
          </cell>
          <cell r="L20">
            <v>1300</v>
          </cell>
        </row>
        <row r="21">
          <cell r="D21">
            <v>7</v>
          </cell>
          <cell r="E21" t="str">
            <v>原料サイロ仕舞工事</v>
          </cell>
          <cell r="F21">
            <v>1</v>
          </cell>
          <cell r="G21" t="str">
            <v>式</v>
          </cell>
          <cell r="H21">
            <v>0</v>
          </cell>
          <cell r="I21">
            <v>0</v>
          </cell>
          <cell r="J21">
            <v>0</v>
          </cell>
          <cell r="K21">
            <v>0</v>
          </cell>
          <cell r="L21">
            <v>1300</v>
          </cell>
        </row>
        <row r="22">
          <cell r="D22">
            <v>8</v>
          </cell>
          <cell r="E22" t="str">
            <v>一般原料受入リフター</v>
          </cell>
          <cell r="F22">
            <v>2</v>
          </cell>
          <cell r="G22" t="str">
            <v>式</v>
          </cell>
          <cell r="H22">
            <v>0</v>
          </cell>
          <cell r="I22">
            <v>5000</v>
          </cell>
          <cell r="J22">
            <v>0</v>
          </cell>
          <cell r="K22">
            <v>0</v>
          </cell>
          <cell r="L22">
            <v>1500</v>
          </cell>
        </row>
        <row r="23">
          <cell r="D23">
            <v>9</v>
          </cell>
          <cell r="E23" t="str">
            <v>一般原料用ホイラー</v>
          </cell>
          <cell r="F23">
            <v>1</v>
          </cell>
          <cell r="G23" t="str">
            <v>式</v>
          </cell>
          <cell r="H23">
            <v>0</v>
          </cell>
          <cell r="I23">
            <v>1000</v>
          </cell>
          <cell r="J23">
            <v>0</v>
          </cell>
          <cell r="K23">
            <v>0</v>
          </cell>
          <cell r="L23">
            <v>0</v>
          </cell>
        </row>
        <row r="25">
          <cell r="A25">
            <v>1</v>
          </cell>
          <cell r="B25">
            <v>2</v>
          </cell>
          <cell r="E25" t="str">
            <v>秤量、調合設備</v>
          </cell>
          <cell r="F25">
            <v>1</v>
          </cell>
          <cell r="G25" t="str">
            <v>式</v>
          </cell>
          <cell r="H25">
            <v>0</v>
          </cell>
          <cell r="I25">
            <v>102500</v>
          </cell>
          <cell r="J25">
            <v>0</v>
          </cell>
          <cell r="K25">
            <v>0</v>
          </cell>
          <cell r="L25">
            <v>9800</v>
          </cell>
        </row>
        <row r="26">
          <cell r="C26">
            <v>1</v>
          </cell>
          <cell r="E26" t="str">
            <v>主要機器</v>
          </cell>
          <cell r="H26">
            <v>0</v>
          </cell>
          <cell r="I26">
            <v>88000</v>
          </cell>
          <cell r="J26">
            <v>0</v>
          </cell>
          <cell r="K26">
            <v>0</v>
          </cell>
          <cell r="L26">
            <v>0</v>
          </cell>
        </row>
        <row r="27">
          <cell r="D27">
            <v>1</v>
          </cell>
          <cell r="E27" t="str">
            <v>自動秤量機</v>
          </cell>
          <cell r="F27">
            <v>1</v>
          </cell>
          <cell r="G27" t="str">
            <v>式</v>
          </cell>
          <cell r="H27">
            <v>0</v>
          </cell>
          <cell r="I27">
            <v>50000</v>
          </cell>
          <cell r="J27">
            <v>0</v>
          </cell>
          <cell r="K27">
            <v>0</v>
          </cell>
          <cell r="L27">
            <v>0</v>
          </cell>
        </row>
        <row r="28">
          <cell r="D28">
            <v>2</v>
          </cell>
          <cell r="E28" t="str">
            <v>アイリッヒミキサー</v>
          </cell>
          <cell r="F28">
            <v>2</v>
          </cell>
          <cell r="G28" t="str">
            <v>式</v>
          </cell>
          <cell r="H28">
            <v>0</v>
          </cell>
          <cell r="I28">
            <v>33000</v>
          </cell>
          <cell r="J28">
            <v>0</v>
          </cell>
          <cell r="K28">
            <v>0</v>
          </cell>
          <cell r="L28">
            <v>0</v>
          </cell>
        </row>
        <row r="29">
          <cell r="D29">
            <v>3</v>
          </cell>
          <cell r="E29" t="str">
            <v>リキッド添加機器他</v>
          </cell>
          <cell r="F29">
            <v>1</v>
          </cell>
          <cell r="G29" t="str">
            <v>式</v>
          </cell>
          <cell r="H29">
            <v>0</v>
          </cell>
          <cell r="I29">
            <v>5000</v>
          </cell>
          <cell r="J29">
            <v>0</v>
          </cell>
          <cell r="K29">
            <v>0</v>
          </cell>
          <cell r="L29">
            <v>0</v>
          </cell>
        </row>
        <row r="31">
          <cell r="C31">
            <v>2</v>
          </cell>
          <cell r="E31" t="str">
            <v>据付、搬送設備</v>
          </cell>
          <cell r="H31">
            <v>0</v>
          </cell>
          <cell r="I31">
            <v>14500</v>
          </cell>
          <cell r="J31">
            <v>0</v>
          </cell>
          <cell r="K31">
            <v>0</v>
          </cell>
          <cell r="L31">
            <v>9800</v>
          </cell>
        </row>
        <row r="32">
          <cell r="D32">
            <v>1</v>
          </cell>
          <cell r="E32" t="str">
            <v>秤量機据付、床仕舞</v>
          </cell>
          <cell r="F32">
            <v>1</v>
          </cell>
          <cell r="G32" t="str">
            <v>式</v>
          </cell>
          <cell r="H32">
            <v>0</v>
          </cell>
          <cell r="I32">
            <v>0</v>
          </cell>
          <cell r="J32">
            <v>0</v>
          </cell>
          <cell r="K32">
            <v>0</v>
          </cell>
          <cell r="L32">
            <v>2000</v>
          </cell>
        </row>
        <row r="33">
          <cell r="D33">
            <v>2</v>
          </cell>
          <cell r="E33" t="str">
            <v>水分添加装置製作据付</v>
          </cell>
          <cell r="F33">
            <v>1</v>
          </cell>
          <cell r="G33" t="str">
            <v>式</v>
          </cell>
          <cell r="H33">
            <v>0</v>
          </cell>
          <cell r="I33">
            <v>0</v>
          </cell>
          <cell r="J33">
            <v>0</v>
          </cell>
          <cell r="K33">
            <v>0</v>
          </cell>
          <cell r="L33">
            <v>1100</v>
          </cell>
        </row>
        <row r="34">
          <cell r="D34">
            <v>3</v>
          </cell>
          <cell r="E34" t="str">
            <v>秤量機下コンベアー</v>
          </cell>
          <cell r="F34">
            <v>1</v>
          </cell>
          <cell r="G34" t="str">
            <v>式</v>
          </cell>
          <cell r="H34">
            <v>0</v>
          </cell>
          <cell r="I34">
            <v>3000</v>
          </cell>
          <cell r="J34">
            <v>0</v>
          </cell>
          <cell r="K34">
            <v>0</v>
          </cell>
          <cell r="L34">
            <v>800</v>
          </cell>
        </row>
        <row r="35">
          <cell r="D35">
            <v>4</v>
          </cell>
          <cell r="E35" t="str">
            <v>ミキサー据付、架台工事</v>
          </cell>
          <cell r="F35">
            <v>1</v>
          </cell>
          <cell r="G35" t="str">
            <v>式</v>
          </cell>
          <cell r="H35">
            <v>0</v>
          </cell>
          <cell r="I35">
            <v>0</v>
          </cell>
          <cell r="J35">
            <v>0</v>
          </cell>
          <cell r="K35">
            <v>0</v>
          </cell>
          <cell r="L35">
            <v>1500</v>
          </cell>
        </row>
        <row r="36">
          <cell r="D36">
            <v>5</v>
          </cell>
          <cell r="E36" t="str">
            <v>切替ﾀﾞｲﾊﾞｰﾀ</v>
          </cell>
          <cell r="F36">
            <v>1</v>
          </cell>
          <cell r="G36" t="str">
            <v>式</v>
          </cell>
          <cell r="H36">
            <v>0</v>
          </cell>
          <cell r="I36">
            <v>3500</v>
          </cell>
          <cell r="J36">
            <v>0</v>
          </cell>
          <cell r="K36">
            <v>0</v>
          </cell>
          <cell r="L36">
            <v>800</v>
          </cell>
        </row>
        <row r="37">
          <cell r="D37">
            <v>6</v>
          </cell>
          <cell r="E37" t="str">
            <v>ミキサー下コンベアー</v>
          </cell>
          <cell r="F37">
            <v>1</v>
          </cell>
          <cell r="G37" t="str">
            <v>式</v>
          </cell>
          <cell r="H37">
            <v>0</v>
          </cell>
          <cell r="I37">
            <v>3500</v>
          </cell>
          <cell r="J37">
            <v>0</v>
          </cell>
          <cell r="K37">
            <v>0</v>
          </cell>
          <cell r="L37">
            <v>800</v>
          </cell>
        </row>
        <row r="38">
          <cell r="D38">
            <v>7</v>
          </cell>
          <cell r="E38" t="str">
            <v>バケットエレベーター</v>
          </cell>
          <cell r="F38">
            <v>1</v>
          </cell>
          <cell r="G38" t="str">
            <v>式</v>
          </cell>
          <cell r="H38">
            <v>0</v>
          </cell>
          <cell r="I38">
            <v>4500</v>
          </cell>
          <cell r="J38">
            <v>0</v>
          </cell>
          <cell r="K38">
            <v>0</v>
          </cell>
          <cell r="L38">
            <v>1500</v>
          </cell>
        </row>
        <row r="39">
          <cell r="D39">
            <v>8</v>
          </cell>
          <cell r="E39" t="str">
            <v>架台</v>
          </cell>
          <cell r="F39">
            <v>1</v>
          </cell>
          <cell r="G39" t="str">
            <v>式</v>
          </cell>
          <cell r="H39">
            <v>0</v>
          </cell>
          <cell r="I39">
            <v>0</v>
          </cell>
          <cell r="J39">
            <v>0</v>
          </cell>
          <cell r="K39">
            <v>0</v>
          </cell>
          <cell r="L39">
            <v>1300</v>
          </cell>
        </row>
        <row r="41">
          <cell r="A41">
            <v>1</v>
          </cell>
          <cell r="B41">
            <v>3</v>
          </cell>
          <cell r="E41" t="str">
            <v>調原設備</v>
          </cell>
          <cell r="H41">
            <v>13000</v>
          </cell>
          <cell r="I41">
            <v>18900</v>
          </cell>
          <cell r="J41">
            <v>7000</v>
          </cell>
          <cell r="K41">
            <v>0</v>
          </cell>
          <cell r="L41">
            <v>8600</v>
          </cell>
        </row>
        <row r="42">
          <cell r="C42">
            <v>1</v>
          </cell>
          <cell r="E42" t="str">
            <v>主要機器</v>
          </cell>
          <cell r="H42">
            <v>13000</v>
          </cell>
          <cell r="I42">
            <v>6500</v>
          </cell>
          <cell r="J42">
            <v>2500</v>
          </cell>
          <cell r="K42">
            <v>0</v>
          </cell>
          <cell r="L42">
            <v>1300</v>
          </cell>
        </row>
        <row r="43">
          <cell r="D43">
            <v>1</v>
          </cell>
          <cell r="E43" t="str">
            <v>ロードセル</v>
          </cell>
          <cell r="F43">
            <v>6</v>
          </cell>
          <cell r="G43" t="str">
            <v>式</v>
          </cell>
          <cell r="H43">
            <v>0</v>
          </cell>
          <cell r="I43">
            <v>5500</v>
          </cell>
          <cell r="J43">
            <v>0</v>
          </cell>
          <cell r="K43">
            <v>0</v>
          </cell>
          <cell r="L43">
            <v>1000</v>
          </cell>
        </row>
        <row r="44">
          <cell r="D44">
            <v>2</v>
          </cell>
          <cell r="E44" t="str">
            <v>原料投入機</v>
          </cell>
          <cell r="F44">
            <v>1</v>
          </cell>
          <cell r="G44" t="str">
            <v>式</v>
          </cell>
          <cell r="H44">
            <v>13000</v>
          </cell>
          <cell r="I44">
            <v>0</v>
          </cell>
          <cell r="J44">
            <v>0</v>
          </cell>
          <cell r="K44">
            <v>0</v>
          </cell>
          <cell r="L44">
            <v>0</v>
          </cell>
        </row>
        <row r="45">
          <cell r="D45">
            <v>3</v>
          </cell>
          <cell r="E45" t="str">
            <v>非常原料用ﾎｲｽﾄ</v>
          </cell>
          <cell r="F45">
            <v>1</v>
          </cell>
          <cell r="G45" t="str">
            <v>式</v>
          </cell>
          <cell r="H45">
            <v>0</v>
          </cell>
          <cell r="I45">
            <v>0</v>
          </cell>
          <cell r="J45">
            <v>1000</v>
          </cell>
          <cell r="K45">
            <v>0</v>
          </cell>
          <cell r="L45">
            <v>0</v>
          </cell>
        </row>
        <row r="46">
          <cell r="D46">
            <v>4</v>
          </cell>
          <cell r="E46" t="str">
            <v>原料投入機用ﾎｲｽﾄ</v>
          </cell>
          <cell r="F46">
            <v>1</v>
          </cell>
          <cell r="G46" t="str">
            <v>式</v>
          </cell>
          <cell r="H46">
            <v>0</v>
          </cell>
          <cell r="I46">
            <v>0</v>
          </cell>
          <cell r="J46">
            <v>1500</v>
          </cell>
          <cell r="K46">
            <v>0</v>
          </cell>
          <cell r="L46">
            <v>0</v>
          </cell>
        </row>
        <row r="47">
          <cell r="D47">
            <v>5</v>
          </cell>
          <cell r="E47" t="str">
            <v>小型集塵機</v>
          </cell>
          <cell r="F47">
            <v>1</v>
          </cell>
          <cell r="G47" t="str">
            <v>式</v>
          </cell>
          <cell r="H47">
            <v>0</v>
          </cell>
          <cell r="I47">
            <v>1000</v>
          </cell>
          <cell r="J47">
            <v>0</v>
          </cell>
          <cell r="K47">
            <v>0</v>
          </cell>
          <cell r="L47">
            <v>300</v>
          </cell>
        </row>
        <row r="48">
          <cell r="C48">
            <v>2</v>
          </cell>
          <cell r="E48" t="str">
            <v>据付、搬送設備</v>
          </cell>
          <cell r="H48">
            <v>0</v>
          </cell>
          <cell r="I48">
            <v>12400</v>
          </cell>
          <cell r="J48">
            <v>4500</v>
          </cell>
          <cell r="K48">
            <v>0</v>
          </cell>
          <cell r="L48">
            <v>7300</v>
          </cell>
        </row>
        <row r="49">
          <cell r="D49">
            <v>1</v>
          </cell>
          <cell r="E49" t="str">
            <v>配分秤量機据付、床サイロ仕舞</v>
          </cell>
          <cell r="F49">
            <v>1</v>
          </cell>
          <cell r="G49" t="str">
            <v>式</v>
          </cell>
          <cell r="H49">
            <v>0</v>
          </cell>
          <cell r="I49">
            <v>0</v>
          </cell>
          <cell r="J49">
            <v>0</v>
          </cell>
          <cell r="K49">
            <v>0</v>
          </cell>
          <cell r="L49">
            <v>1300</v>
          </cell>
        </row>
        <row r="50">
          <cell r="D50">
            <v>2</v>
          </cell>
          <cell r="E50" t="str">
            <v>バケットエレベーター</v>
          </cell>
          <cell r="F50">
            <v>1</v>
          </cell>
          <cell r="G50" t="str">
            <v>式</v>
          </cell>
          <cell r="H50">
            <v>0</v>
          </cell>
          <cell r="I50">
            <v>3400</v>
          </cell>
          <cell r="J50">
            <v>0</v>
          </cell>
          <cell r="K50">
            <v>0</v>
          </cell>
          <cell r="L50">
            <v>1500</v>
          </cell>
        </row>
        <row r="51">
          <cell r="D51">
            <v>3</v>
          </cell>
          <cell r="E51" t="str">
            <v>窯前送りコンベアー</v>
          </cell>
          <cell r="F51">
            <v>2</v>
          </cell>
          <cell r="G51" t="str">
            <v>式</v>
          </cell>
          <cell r="H51">
            <v>0</v>
          </cell>
          <cell r="I51">
            <v>5000</v>
          </cell>
          <cell r="J51">
            <v>0</v>
          </cell>
          <cell r="K51">
            <v>0</v>
          </cell>
          <cell r="L51">
            <v>1500</v>
          </cell>
        </row>
        <row r="52">
          <cell r="D52">
            <v>4</v>
          </cell>
          <cell r="E52" t="str">
            <v>窯前振分コンベアー</v>
          </cell>
          <cell r="F52">
            <v>1</v>
          </cell>
          <cell r="G52" t="str">
            <v>式</v>
          </cell>
          <cell r="H52">
            <v>0</v>
          </cell>
          <cell r="I52">
            <v>4000</v>
          </cell>
          <cell r="J52">
            <v>0</v>
          </cell>
          <cell r="K52">
            <v>0</v>
          </cell>
          <cell r="L52">
            <v>1000</v>
          </cell>
        </row>
        <row r="53">
          <cell r="D53">
            <v>5</v>
          </cell>
          <cell r="E53" t="str">
            <v>架台</v>
          </cell>
          <cell r="F53">
            <v>1</v>
          </cell>
          <cell r="G53" t="str">
            <v>式</v>
          </cell>
          <cell r="H53">
            <v>0</v>
          </cell>
          <cell r="I53">
            <v>0</v>
          </cell>
          <cell r="J53">
            <v>0</v>
          </cell>
          <cell r="K53">
            <v>0</v>
          </cell>
          <cell r="L53">
            <v>2000</v>
          </cell>
        </row>
        <row r="54">
          <cell r="D54">
            <v>6</v>
          </cell>
          <cell r="E54" t="str">
            <v>窯前バンカー</v>
          </cell>
          <cell r="F54">
            <v>1</v>
          </cell>
          <cell r="G54" t="str">
            <v>式</v>
          </cell>
          <cell r="H54">
            <v>0</v>
          </cell>
          <cell r="I54">
            <v>0</v>
          </cell>
          <cell r="J54">
            <v>4000</v>
          </cell>
          <cell r="K54">
            <v>0</v>
          </cell>
          <cell r="L54">
            <v>0</v>
          </cell>
        </row>
        <row r="55">
          <cell r="D55">
            <v>7</v>
          </cell>
          <cell r="E55" t="str">
            <v>投入機据付</v>
          </cell>
          <cell r="F55">
            <v>1</v>
          </cell>
          <cell r="G55" t="str">
            <v>式</v>
          </cell>
          <cell r="H55">
            <v>0</v>
          </cell>
          <cell r="I55">
            <v>0</v>
          </cell>
          <cell r="J55">
            <v>500</v>
          </cell>
          <cell r="K55">
            <v>0</v>
          </cell>
          <cell r="L55">
            <v>0</v>
          </cell>
        </row>
        <row r="57">
          <cell r="A57">
            <v>1</v>
          </cell>
          <cell r="B57">
            <v>4</v>
          </cell>
          <cell r="E57" t="str">
            <v>カレット設備</v>
          </cell>
          <cell r="F57" t="str">
            <v xml:space="preserve"> </v>
          </cell>
          <cell r="G57" t="str">
            <v xml:space="preserve"> </v>
          </cell>
          <cell r="H57">
            <v>16500</v>
          </cell>
          <cell r="I57">
            <v>18200</v>
          </cell>
          <cell r="J57">
            <v>6000</v>
          </cell>
          <cell r="K57">
            <v>0</v>
          </cell>
          <cell r="L57">
            <v>12200</v>
          </cell>
        </row>
        <row r="58">
          <cell r="C58">
            <v>1</v>
          </cell>
          <cell r="E58" t="str">
            <v>主要機器</v>
          </cell>
          <cell r="F58" t="str">
            <v xml:space="preserve"> </v>
          </cell>
          <cell r="G58" t="str">
            <v xml:space="preserve"> </v>
          </cell>
          <cell r="H58">
            <v>16500</v>
          </cell>
          <cell r="I58">
            <v>8700</v>
          </cell>
          <cell r="J58">
            <v>0</v>
          </cell>
          <cell r="K58">
            <v>0</v>
          </cell>
          <cell r="L58">
            <v>0</v>
          </cell>
        </row>
        <row r="59">
          <cell r="D59">
            <v>1</v>
          </cell>
          <cell r="E59" t="str">
            <v>払出フィーダー</v>
          </cell>
          <cell r="F59">
            <v>1</v>
          </cell>
          <cell r="G59" t="str">
            <v>式</v>
          </cell>
          <cell r="H59">
            <v>0</v>
          </cell>
          <cell r="I59">
            <v>1000</v>
          </cell>
          <cell r="J59">
            <v>0</v>
          </cell>
          <cell r="K59">
            <v>0</v>
          </cell>
          <cell r="L59">
            <v>0</v>
          </cell>
        </row>
        <row r="60">
          <cell r="D60">
            <v>2</v>
          </cell>
          <cell r="E60" t="str">
            <v>インペラーブレーカー</v>
          </cell>
          <cell r="F60">
            <v>1</v>
          </cell>
          <cell r="G60" t="str">
            <v>式</v>
          </cell>
          <cell r="H60">
            <v>5500</v>
          </cell>
          <cell r="I60">
            <v>0</v>
          </cell>
          <cell r="J60">
            <v>0</v>
          </cell>
          <cell r="K60">
            <v>0</v>
          </cell>
          <cell r="L60">
            <v>0</v>
          </cell>
        </row>
        <row r="61">
          <cell r="D61">
            <v>3</v>
          </cell>
          <cell r="E61" t="str">
            <v>ドラム型磁選機</v>
          </cell>
          <cell r="F61">
            <v>1</v>
          </cell>
          <cell r="G61" t="str">
            <v>式</v>
          </cell>
          <cell r="H61">
            <v>11000</v>
          </cell>
          <cell r="I61">
            <v>0</v>
          </cell>
          <cell r="J61">
            <v>0</v>
          </cell>
          <cell r="K61">
            <v>0</v>
          </cell>
          <cell r="L61">
            <v>0</v>
          </cell>
        </row>
        <row r="62">
          <cell r="D62">
            <v>4</v>
          </cell>
          <cell r="E62" t="str">
            <v>スクリーンフィーダー</v>
          </cell>
          <cell r="F62">
            <v>1</v>
          </cell>
          <cell r="G62" t="str">
            <v>式</v>
          </cell>
          <cell r="H62">
            <v>0</v>
          </cell>
          <cell r="I62">
            <v>2000</v>
          </cell>
          <cell r="J62">
            <v>0</v>
          </cell>
          <cell r="K62">
            <v>0</v>
          </cell>
          <cell r="L62">
            <v>0</v>
          </cell>
        </row>
        <row r="63">
          <cell r="D63">
            <v>5</v>
          </cell>
          <cell r="E63" t="str">
            <v>吊下げ式マグネットセパレーター</v>
          </cell>
          <cell r="F63">
            <v>1</v>
          </cell>
          <cell r="G63" t="str">
            <v>式</v>
          </cell>
          <cell r="H63">
            <v>0</v>
          </cell>
          <cell r="I63">
            <v>1000</v>
          </cell>
          <cell r="J63">
            <v>0</v>
          </cell>
          <cell r="K63">
            <v>0</v>
          </cell>
          <cell r="L63">
            <v>0</v>
          </cell>
        </row>
        <row r="64">
          <cell r="D64">
            <v>6</v>
          </cell>
          <cell r="E64" t="str">
            <v>金属検出機</v>
          </cell>
          <cell r="F64">
            <v>1</v>
          </cell>
          <cell r="G64" t="str">
            <v>式</v>
          </cell>
          <cell r="H64">
            <v>0</v>
          </cell>
          <cell r="I64">
            <v>3000</v>
          </cell>
          <cell r="J64">
            <v>0</v>
          </cell>
          <cell r="K64">
            <v>0</v>
          </cell>
          <cell r="L64">
            <v>0</v>
          </cell>
        </row>
        <row r="65">
          <cell r="D65">
            <v>7</v>
          </cell>
          <cell r="E65" t="str">
            <v>雑部品</v>
          </cell>
          <cell r="F65">
            <v>1</v>
          </cell>
          <cell r="G65" t="str">
            <v>式</v>
          </cell>
          <cell r="H65">
            <v>0</v>
          </cell>
          <cell r="I65">
            <v>1700</v>
          </cell>
          <cell r="J65">
            <v>0</v>
          </cell>
          <cell r="K65">
            <v>0</v>
          </cell>
          <cell r="L65">
            <v>0</v>
          </cell>
        </row>
        <row r="66">
          <cell r="C66">
            <v>2</v>
          </cell>
          <cell r="E66" t="str">
            <v>据付、搬送設備</v>
          </cell>
          <cell r="H66">
            <v>0</v>
          </cell>
          <cell r="I66">
            <v>9500</v>
          </cell>
          <cell r="J66">
            <v>0</v>
          </cell>
          <cell r="K66">
            <v>0</v>
          </cell>
          <cell r="L66">
            <v>10200</v>
          </cell>
        </row>
        <row r="67">
          <cell r="D67">
            <v>1</v>
          </cell>
          <cell r="E67" t="str">
            <v>受入ホッパー</v>
          </cell>
          <cell r="F67">
            <v>1</v>
          </cell>
          <cell r="G67" t="str">
            <v>式</v>
          </cell>
          <cell r="H67">
            <v>0</v>
          </cell>
          <cell r="I67">
            <v>0</v>
          </cell>
          <cell r="J67">
            <v>0</v>
          </cell>
          <cell r="K67">
            <v>0</v>
          </cell>
          <cell r="L67">
            <v>800</v>
          </cell>
        </row>
        <row r="68">
          <cell r="D68">
            <v>2</v>
          </cell>
          <cell r="E68" t="str">
            <v>払出コンベアー</v>
          </cell>
          <cell r="F68">
            <v>1</v>
          </cell>
          <cell r="G68" t="str">
            <v>式</v>
          </cell>
          <cell r="H68">
            <v>0</v>
          </cell>
          <cell r="I68">
            <v>1600</v>
          </cell>
          <cell r="J68">
            <v>0</v>
          </cell>
          <cell r="K68">
            <v>0</v>
          </cell>
          <cell r="L68">
            <v>800</v>
          </cell>
        </row>
        <row r="69">
          <cell r="D69">
            <v>3</v>
          </cell>
          <cell r="E69" t="str">
            <v>バケットエレベーター</v>
          </cell>
          <cell r="F69">
            <v>2</v>
          </cell>
          <cell r="G69" t="str">
            <v>式</v>
          </cell>
          <cell r="H69">
            <v>0</v>
          </cell>
          <cell r="I69">
            <v>4400</v>
          </cell>
          <cell r="J69">
            <v>0</v>
          </cell>
          <cell r="K69">
            <v>0</v>
          </cell>
          <cell r="L69">
            <v>1500</v>
          </cell>
        </row>
        <row r="70">
          <cell r="D70">
            <v>4</v>
          </cell>
          <cell r="E70" t="str">
            <v>架台</v>
          </cell>
          <cell r="F70">
            <v>1</v>
          </cell>
          <cell r="G70" t="str">
            <v>式</v>
          </cell>
          <cell r="H70">
            <v>0</v>
          </cell>
          <cell r="I70">
            <v>0</v>
          </cell>
          <cell r="J70">
            <v>0</v>
          </cell>
          <cell r="K70">
            <v>0</v>
          </cell>
          <cell r="L70">
            <v>800</v>
          </cell>
        </row>
        <row r="71">
          <cell r="D71">
            <v>5</v>
          </cell>
          <cell r="E71" t="str">
            <v>粉砕機据付</v>
          </cell>
          <cell r="F71">
            <v>1</v>
          </cell>
          <cell r="G71" t="str">
            <v>式</v>
          </cell>
          <cell r="H71">
            <v>0</v>
          </cell>
          <cell r="I71">
            <v>0</v>
          </cell>
          <cell r="J71">
            <v>0</v>
          </cell>
          <cell r="K71">
            <v>0</v>
          </cell>
          <cell r="L71">
            <v>1200</v>
          </cell>
        </row>
        <row r="72">
          <cell r="D72">
            <v>6</v>
          </cell>
          <cell r="E72" t="str">
            <v>金属除去機器据付</v>
          </cell>
          <cell r="F72">
            <v>1</v>
          </cell>
          <cell r="G72" t="str">
            <v>式</v>
          </cell>
          <cell r="H72">
            <v>0</v>
          </cell>
          <cell r="I72">
            <v>0</v>
          </cell>
          <cell r="J72">
            <v>0</v>
          </cell>
          <cell r="K72">
            <v>0</v>
          </cell>
          <cell r="L72">
            <v>500</v>
          </cell>
        </row>
        <row r="73">
          <cell r="D73">
            <v>7</v>
          </cell>
          <cell r="E73" t="str">
            <v>除鉄コンベアー</v>
          </cell>
          <cell r="F73">
            <v>2</v>
          </cell>
          <cell r="G73" t="str">
            <v>式</v>
          </cell>
          <cell r="H73">
            <v>0</v>
          </cell>
          <cell r="I73">
            <v>1500</v>
          </cell>
          <cell r="J73">
            <v>0</v>
          </cell>
          <cell r="K73">
            <v>0</v>
          </cell>
          <cell r="L73">
            <v>800</v>
          </cell>
        </row>
        <row r="74">
          <cell r="D74">
            <v>8</v>
          </cell>
          <cell r="E74" t="str">
            <v>架台、点検床</v>
          </cell>
          <cell r="F74">
            <v>1</v>
          </cell>
          <cell r="G74" t="str">
            <v>式</v>
          </cell>
          <cell r="H74">
            <v>0</v>
          </cell>
          <cell r="I74">
            <v>0</v>
          </cell>
          <cell r="J74">
            <v>0</v>
          </cell>
          <cell r="K74">
            <v>0</v>
          </cell>
          <cell r="L74">
            <v>1100</v>
          </cell>
        </row>
        <row r="75">
          <cell r="D75">
            <v>9</v>
          </cell>
          <cell r="E75" t="str">
            <v>サイロ仕舞</v>
          </cell>
          <cell r="F75">
            <v>1</v>
          </cell>
          <cell r="G75" t="str">
            <v>式</v>
          </cell>
          <cell r="H75">
            <v>0</v>
          </cell>
          <cell r="I75">
            <v>0</v>
          </cell>
          <cell r="J75">
            <v>0</v>
          </cell>
          <cell r="K75">
            <v>0</v>
          </cell>
          <cell r="L75">
            <v>600</v>
          </cell>
        </row>
        <row r="76">
          <cell r="D76">
            <v>10</v>
          </cell>
          <cell r="E76" t="str">
            <v>払出コンベアー</v>
          </cell>
          <cell r="F76">
            <v>1</v>
          </cell>
          <cell r="G76" t="str">
            <v>式</v>
          </cell>
          <cell r="H76">
            <v>0</v>
          </cell>
          <cell r="I76">
            <v>2000</v>
          </cell>
          <cell r="J76">
            <v>0</v>
          </cell>
          <cell r="K76">
            <v>0</v>
          </cell>
          <cell r="L76">
            <v>800</v>
          </cell>
        </row>
        <row r="77">
          <cell r="D77">
            <v>11</v>
          </cell>
          <cell r="E77" t="str">
            <v>点検床</v>
          </cell>
          <cell r="F77">
            <v>1</v>
          </cell>
          <cell r="G77" t="str">
            <v>式</v>
          </cell>
          <cell r="H77">
            <v>0</v>
          </cell>
          <cell r="I77">
            <v>0</v>
          </cell>
          <cell r="J77">
            <v>0</v>
          </cell>
          <cell r="K77">
            <v>0</v>
          </cell>
          <cell r="L77">
            <v>1300</v>
          </cell>
        </row>
        <row r="78">
          <cell r="C78">
            <v>3</v>
          </cell>
          <cell r="E78" t="str">
            <v>付帯工事</v>
          </cell>
          <cell r="H78">
            <v>0</v>
          </cell>
          <cell r="I78">
            <v>0</v>
          </cell>
          <cell r="J78">
            <v>6000</v>
          </cell>
          <cell r="K78">
            <v>0</v>
          </cell>
          <cell r="L78">
            <v>2000</v>
          </cell>
        </row>
        <row r="79">
          <cell r="D79">
            <v>1</v>
          </cell>
          <cell r="E79" t="str">
            <v>カレット用ナベトロ</v>
          </cell>
          <cell r="F79">
            <v>60</v>
          </cell>
          <cell r="G79" t="str">
            <v>式</v>
          </cell>
          <cell r="H79">
            <v>0</v>
          </cell>
          <cell r="I79">
            <v>0</v>
          </cell>
          <cell r="J79">
            <v>3000</v>
          </cell>
          <cell r="K79">
            <v>0</v>
          </cell>
          <cell r="L79">
            <v>0</v>
          </cell>
        </row>
        <row r="80">
          <cell r="D80">
            <v>2</v>
          </cell>
          <cell r="E80" t="str">
            <v>配管工事</v>
          </cell>
          <cell r="F80">
            <v>1</v>
          </cell>
          <cell r="G80" t="str">
            <v>式</v>
          </cell>
          <cell r="H80">
            <v>0</v>
          </cell>
          <cell r="I80">
            <v>0</v>
          </cell>
          <cell r="J80">
            <v>3000</v>
          </cell>
          <cell r="K80">
            <v>0</v>
          </cell>
          <cell r="L80">
            <v>1000</v>
          </cell>
        </row>
        <row r="81">
          <cell r="D81">
            <v>3</v>
          </cell>
          <cell r="E81" t="str">
            <v>集塵ダクト工事</v>
          </cell>
          <cell r="F81">
            <v>1</v>
          </cell>
          <cell r="G81" t="str">
            <v>式</v>
          </cell>
          <cell r="H81">
            <v>0</v>
          </cell>
          <cell r="I81">
            <v>0</v>
          </cell>
          <cell r="J81">
            <v>0</v>
          </cell>
          <cell r="K81">
            <v>0</v>
          </cell>
          <cell r="L81">
            <v>1000</v>
          </cell>
        </row>
        <row r="83">
          <cell r="A83">
            <v>1</v>
          </cell>
          <cell r="B83">
            <v>5</v>
          </cell>
          <cell r="E83" t="str">
            <v>集塵、配管設備</v>
          </cell>
          <cell r="H83">
            <v>0</v>
          </cell>
          <cell r="I83">
            <v>15500</v>
          </cell>
          <cell r="J83">
            <v>0</v>
          </cell>
          <cell r="K83">
            <v>0</v>
          </cell>
          <cell r="L83">
            <v>5000</v>
          </cell>
        </row>
        <row r="84">
          <cell r="D84">
            <v>1</v>
          </cell>
          <cell r="E84" t="str">
            <v>集塵設備</v>
          </cell>
          <cell r="F84">
            <v>1</v>
          </cell>
          <cell r="G84" t="str">
            <v>式</v>
          </cell>
          <cell r="H84">
            <v>0</v>
          </cell>
          <cell r="I84">
            <v>14000</v>
          </cell>
          <cell r="J84">
            <v>0</v>
          </cell>
          <cell r="K84">
            <v>0</v>
          </cell>
          <cell r="L84">
            <v>3000</v>
          </cell>
        </row>
        <row r="85">
          <cell r="D85">
            <v>2</v>
          </cell>
          <cell r="E85" t="str">
            <v>配管工事</v>
          </cell>
          <cell r="F85">
            <v>1</v>
          </cell>
          <cell r="G85" t="str">
            <v>式</v>
          </cell>
          <cell r="H85">
            <v>0</v>
          </cell>
          <cell r="I85">
            <v>1500</v>
          </cell>
          <cell r="J85">
            <v>0</v>
          </cell>
          <cell r="K85">
            <v>0</v>
          </cell>
          <cell r="L85">
            <v>2000</v>
          </cell>
        </row>
        <row r="87">
          <cell r="A87">
            <v>1</v>
          </cell>
          <cell r="B87">
            <v>6</v>
          </cell>
          <cell r="E87" t="str">
            <v>電気計装工事</v>
          </cell>
          <cell r="H87">
            <v>0</v>
          </cell>
          <cell r="I87">
            <v>44200</v>
          </cell>
          <cell r="J87">
            <v>2000</v>
          </cell>
          <cell r="K87">
            <v>0</v>
          </cell>
          <cell r="L87">
            <v>22100</v>
          </cell>
        </row>
        <row r="88">
          <cell r="C88">
            <v>1</v>
          </cell>
          <cell r="E88" t="str">
            <v>制御盤、操作盤製作</v>
          </cell>
          <cell r="F88">
            <v>1</v>
          </cell>
          <cell r="G88" t="str">
            <v>式</v>
          </cell>
          <cell r="H88">
            <v>0</v>
          </cell>
          <cell r="I88">
            <v>26400</v>
          </cell>
          <cell r="J88">
            <v>0</v>
          </cell>
          <cell r="K88">
            <v>0</v>
          </cell>
          <cell r="L88">
            <v>0</v>
          </cell>
        </row>
        <row r="89">
          <cell r="C89">
            <v>2</v>
          </cell>
          <cell r="E89" t="str">
            <v>レベル計</v>
          </cell>
          <cell r="F89">
            <v>4</v>
          </cell>
          <cell r="G89" t="str">
            <v>式</v>
          </cell>
          <cell r="H89">
            <v>0</v>
          </cell>
          <cell r="I89">
            <v>3500</v>
          </cell>
          <cell r="J89">
            <v>0</v>
          </cell>
          <cell r="K89">
            <v>0</v>
          </cell>
          <cell r="L89">
            <v>0</v>
          </cell>
        </row>
        <row r="90">
          <cell r="C90">
            <v>3</v>
          </cell>
          <cell r="E90" t="str">
            <v>特殊材料</v>
          </cell>
          <cell r="F90">
            <v>1</v>
          </cell>
          <cell r="G90" t="str">
            <v>式</v>
          </cell>
          <cell r="H90">
            <v>0</v>
          </cell>
          <cell r="I90">
            <v>6000</v>
          </cell>
          <cell r="J90">
            <v>0</v>
          </cell>
          <cell r="K90">
            <v>0</v>
          </cell>
          <cell r="L90">
            <v>0</v>
          </cell>
        </row>
        <row r="91">
          <cell r="C91">
            <v>4</v>
          </cell>
          <cell r="E91" t="str">
            <v>薬注用流量計</v>
          </cell>
          <cell r="F91">
            <v>1</v>
          </cell>
          <cell r="G91" t="str">
            <v>式</v>
          </cell>
          <cell r="H91">
            <v>0</v>
          </cell>
          <cell r="I91">
            <v>750</v>
          </cell>
          <cell r="J91">
            <v>0</v>
          </cell>
          <cell r="K91">
            <v>0</v>
          </cell>
          <cell r="L91">
            <v>0</v>
          </cell>
        </row>
        <row r="92">
          <cell r="C92">
            <v>5</v>
          </cell>
          <cell r="E92" t="str">
            <v>Mgセパレーター</v>
          </cell>
          <cell r="F92">
            <v>1</v>
          </cell>
          <cell r="G92" t="str">
            <v>式</v>
          </cell>
          <cell r="H92">
            <v>0</v>
          </cell>
          <cell r="I92">
            <v>550</v>
          </cell>
          <cell r="J92">
            <v>0</v>
          </cell>
          <cell r="K92">
            <v>0</v>
          </cell>
          <cell r="L92">
            <v>0</v>
          </cell>
        </row>
        <row r="93">
          <cell r="C93">
            <v>6</v>
          </cell>
          <cell r="E93" t="str">
            <v>配線工事</v>
          </cell>
          <cell r="F93">
            <v>1</v>
          </cell>
          <cell r="G93" t="str">
            <v>式</v>
          </cell>
          <cell r="H93">
            <v>0</v>
          </cell>
          <cell r="I93">
            <v>7000</v>
          </cell>
          <cell r="J93">
            <v>2000</v>
          </cell>
          <cell r="K93">
            <v>0</v>
          </cell>
          <cell r="L93">
            <v>22100</v>
          </cell>
        </row>
        <row r="95">
          <cell r="A95">
            <v>2</v>
          </cell>
          <cell r="E95" t="str">
            <v>溶解、F′TH設備</v>
          </cell>
          <cell r="F95">
            <v>1</v>
          </cell>
          <cell r="G95" t="str">
            <v>式</v>
          </cell>
          <cell r="H95">
            <v>393200</v>
          </cell>
          <cell r="I95">
            <v>0</v>
          </cell>
          <cell r="J95">
            <v>197600</v>
          </cell>
          <cell r="K95">
            <v>0</v>
          </cell>
          <cell r="L95">
            <v>0</v>
          </cell>
        </row>
        <row r="97">
          <cell r="A97">
            <v>2</v>
          </cell>
          <cell r="B97">
            <v>1</v>
          </cell>
          <cell r="E97" t="str">
            <v>窯鋼材、締金物</v>
          </cell>
          <cell r="F97">
            <v>1</v>
          </cell>
          <cell r="G97" t="str">
            <v>式</v>
          </cell>
          <cell r="H97">
            <v>44000</v>
          </cell>
          <cell r="I97">
            <v>0</v>
          </cell>
          <cell r="J97">
            <v>62400</v>
          </cell>
          <cell r="K97">
            <v>0</v>
          </cell>
          <cell r="L97">
            <v>0</v>
          </cell>
        </row>
        <row r="98">
          <cell r="C98">
            <v>1</v>
          </cell>
          <cell r="E98" t="str">
            <v>敷鋼材　　　　　　　　　　　　　　　　</v>
          </cell>
          <cell r="F98">
            <v>1</v>
          </cell>
          <cell r="G98" t="str">
            <v>式</v>
          </cell>
          <cell r="H98">
            <v>3000</v>
          </cell>
          <cell r="I98">
            <v>0</v>
          </cell>
          <cell r="J98">
            <v>4800</v>
          </cell>
          <cell r="K98">
            <v>0</v>
          </cell>
          <cell r="L98">
            <v>0</v>
          </cell>
        </row>
        <row r="99">
          <cell r="C99">
            <v>2</v>
          </cell>
          <cell r="E99" t="str">
            <v>締金物</v>
          </cell>
          <cell r="F99">
            <v>1</v>
          </cell>
          <cell r="G99" t="str">
            <v>式</v>
          </cell>
          <cell r="H99">
            <v>41000</v>
          </cell>
          <cell r="I99">
            <v>0</v>
          </cell>
          <cell r="J99">
            <v>41400</v>
          </cell>
          <cell r="K99">
            <v>0</v>
          </cell>
          <cell r="L99">
            <v>0</v>
          </cell>
        </row>
        <row r="100">
          <cell r="C100">
            <v>3</v>
          </cell>
          <cell r="E100" t="str">
            <v>窯付帯金物</v>
          </cell>
          <cell r="F100">
            <v>1</v>
          </cell>
          <cell r="G100" t="str">
            <v>式</v>
          </cell>
          <cell r="H100">
            <v>0</v>
          </cell>
          <cell r="I100">
            <v>0</v>
          </cell>
          <cell r="J100">
            <v>7200</v>
          </cell>
          <cell r="K100">
            <v>0</v>
          </cell>
          <cell r="L100">
            <v>0</v>
          </cell>
        </row>
        <row r="101">
          <cell r="C101">
            <v>4</v>
          </cell>
          <cell r="E101" t="str">
            <v>窯回り作業床</v>
          </cell>
          <cell r="F101">
            <v>1</v>
          </cell>
          <cell r="G101" t="str">
            <v>式</v>
          </cell>
          <cell r="H101">
            <v>0</v>
          </cell>
          <cell r="I101">
            <v>0</v>
          </cell>
          <cell r="J101">
            <v>4500</v>
          </cell>
          <cell r="K101">
            <v>0</v>
          </cell>
          <cell r="L101">
            <v>0</v>
          </cell>
        </row>
        <row r="102">
          <cell r="C102">
            <v>5</v>
          </cell>
          <cell r="E102" t="str">
            <v>仮設工事</v>
          </cell>
          <cell r="F102">
            <v>1</v>
          </cell>
          <cell r="G102" t="str">
            <v>式</v>
          </cell>
          <cell r="H102">
            <v>0</v>
          </cell>
          <cell r="I102">
            <v>0</v>
          </cell>
          <cell r="J102">
            <v>4500</v>
          </cell>
          <cell r="K102">
            <v>0</v>
          </cell>
          <cell r="L102">
            <v>0</v>
          </cell>
        </row>
        <row r="104">
          <cell r="A104">
            <v>2</v>
          </cell>
          <cell r="B104">
            <v>2</v>
          </cell>
          <cell r="E104" t="str">
            <v>煉瓦冷却設備</v>
          </cell>
          <cell r="F104">
            <v>1</v>
          </cell>
          <cell r="G104" t="str">
            <v>式</v>
          </cell>
          <cell r="H104">
            <v>10200</v>
          </cell>
          <cell r="I104">
            <v>0</v>
          </cell>
          <cell r="J104">
            <v>22300</v>
          </cell>
          <cell r="K104">
            <v>0</v>
          </cell>
          <cell r="L104">
            <v>0</v>
          </cell>
        </row>
        <row r="105">
          <cell r="C105">
            <v>1</v>
          </cell>
          <cell r="E105" t="str">
            <v>冷却ファン</v>
          </cell>
          <cell r="F105">
            <v>6</v>
          </cell>
          <cell r="G105" t="str">
            <v>台</v>
          </cell>
          <cell r="H105">
            <v>10200</v>
          </cell>
          <cell r="I105">
            <v>0</v>
          </cell>
          <cell r="J105">
            <v>0</v>
          </cell>
          <cell r="K105">
            <v>0</v>
          </cell>
          <cell r="L105">
            <v>0</v>
          </cell>
        </row>
        <row r="106">
          <cell r="C106">
            <v>2</v>
          </cell>
          <cell r="E106" t="str">
            <v>冷却ダクト及びノズル</v>
          </cell>
          <cell r="F106">
            <v>1</v>
          </cell>
          <cell r="G106" t="str">
            <v>式</v>
          </cell>
          <cell r="H106">
            <v>0</v>
          </cell>
          <cell r="I106">
            <v>0</v>
          </cell>
          <cell r="J106">
            <v>22300</v>
          </cell>
          <cell r="K106">
            <v>0</v>
          </cell>
          <cell r="L106">
            <v>0</v>
          </cell>
        </row>
        <row r="108">
          <cell r="A108">
            <v>2</v>
          </cell>
          <cell r="B108">
            <v>3</v>
          </cell>
          <cell r="E108" t="str">
            <v>溶解、F′TH電気設備</v>
          </cell>
          <cell r="F108">
            <v>1</v>
          </cell>
          <cell r="G108" t="str">
            <v>式</v>
          </cell>
          <cell r="H108">
            <v>39000</v>
          </cell>
          <cell r="I108">
            <v>0</v>
          </cell>
          <cell r="J108">
            <v>9000</v>
          </cell>
          <cell r="K108">
            <v>0</v>
          </cell>
          <cell r="L108">
            <v>0</v>
          </cell>
        </row>
        <row r="109">
          <cell r="C109">
            <v>1</v>
          </cell>
          <cell r="E109" t="str">
            <v>制御盤、動力盤</v>
          </cell>
          <cell r="F109">
            <v>1</v>
          </cell>
          <cell r="G109" t="str">
            <v>式</v>
          </cell>
          <cell r="H109">
            <v>29000</v>
          </cell>
          <cell r="I109">
            <v>0</v>
          </cell>
          <cell r="J109">
            <v>0</v>
          </cell>
          <cell r="K109">
            <v>0</v>
          </cell>
          <cell r="L109">
            <v>0</v>
          </cell>
        </row>
        <row r="110">
          <cell r="C110">
            <v>2</v>
          </cell>
          <cell r="E110" t="str">
            <v>UPS</v>
          </cell>
          <cell r="F110">
            <v>1</v>
          </cell>
          <cell r="G110" t="str">
            <v>式</v>
          </cell>
          <cell r="H110">
            <v>10000</v>
          </cell>
          <cell r="I110">
            <v>0</v>
          </cell>
          <cell r="J110">
            <v>0</v>
          </cell>
          <cell r="K110">
            <v>0</v>
          </cell>
          <cell r="L110">
            <v>0</v>
          </cell>
        </row>
        <row r="111">
          <cell r="C111">
            <v>3</v>
          </cell>
          <cell r="E111" t="str">
            <v>配線工事</v>
          </cell>
          <cell r="F111">
            <v>1</v>
          </cell>
          <cell r="G111" t="str">
            <v>式</v>
          </cell>
          <cell r="H111">
            <v>0</v>
          </cell>
          <cell r="I111">
            <v>0</v>
          </cell>
          <cell r="J111">
            <v>9000</v>
          </cell>
          <cell r="K111">
            <v>0</v>
          </cell>
          <cell r="L111">
            <v>0</v>
          </cell>
        </row>
        <row r="113">
          <cell r="A113">
            <v>2</v>
          </cell>
          <cell r="B113">
            <v>4</v>
          </cell>
          <cell r="E113" t="str">
            <v>溶解、F′TH計装工事</v>
          </cell>
          <cell r="F113">
            <v>1</v>
          </cell>
          <cell r="G113" t="str">
            <v>式</v>
          </cell>
          <cell r="H113">
            <v>80400</v>
          </cell>
          <cell r="I113">
            <v>0</v>
          </cell>
          <cell r="J113">
            <v>25900</v>
          </cell>
          <cell r="K113">
            <v>0</v>
          </cell>
          <cell r="L113">
            <v>0</v>
          </cell>
        </row>
        <row r="114">
          <cell r="C114">
            <v>1</v>
          </cell>
          <cell r="E114" t="str">
            <v>制御機器、盤</v>
          </cell>
          <cell r="F114">
            <v>1</v>
          </cell>
          <cell r="G114" t="str">
            <v>式</v>
          </cell>
          <cell r="H114">
            <v>32400</v>
          </cell>
          <cell r="I114">
            <v>0</v>
          </cell>
          <cell r="J114">
            <v>0</v>
          </cell>
          <cell r="K114">
            <v>0</v>
          </cell>
          <cell r="L114">
            <v>0</v>
          </cell>
        </row>
        <row r="115">
          <cell r="C115">
            <v>2</v>
          </cell>
          <cell r="E115" t="str">
            <v>集中制御装置(DCS)</v>
          </cell>
          <cell r="F115">
            <v>1</v>
          </cell>
          <cell r="G115" t="str">
            <v>式</v>
          </cell>
          <cell r="H115">
            <v>30000</v>
          </cell>
          <cell r="I115">
            <v>0</v>
          </cell>
          <cell r="J115">
            <v>0</v>
          </cell>
          <cell r="K115">
            <v>0</v>
          </cell>
          <cell r="L115">
            <v>0</v>
          </cell>
        </row>
        <row r="116">
          <cell r="C116">
            <v>3</v>
          </cell>
          <cell r="E116" t="str">
            <v>調整弁</v>
          </cell>
          <cell r="F116">
            <v>1</v>
          </cell>
          <cell r="G116" t="str">
            <v>式</v>
          </cell>
          <cell r="H116">
            <v>3000</v>
          </cell>
          <cell r="I116">
            <v>0</v>
          </cell>
          <cell r="J116">
            <v>0</v>
          </cell>
          <cell r="K116">
            <v>0</v>
          </cell>
          <cell r="L116">
            <v>0</v>
          </cell>
        </row>
        <row r="117">
          <cell r="C117">
            <v>4</v>
          </cell>
          <cell r="E117" t="str">
            <v>特殊材料</v>
          </cell>
          <cell r="F117">
            <v>1</v>
          </cell>
          <cell r="G117" t="str">
            <v>式</v>
          </cell>
          <cell r="H117">
            <v>8000</v>
          </cell>
          <cell r="I117">
            <v>0</v>
          </cell>
          <cell r="J117">
            <v>0</v>
          </cell>
          <cell r="K117">
            <v>0</v>
          </cell>
          <cell r="L117">
            <v>0</v>
          </cell>
        </row>
        <row r="118">
          <cell r="C118">
            <v>5</v>
          </cell>
          <cell r="E118" t="str">
            <v>カップル</v>
          </cell>
          <cell r="F118">
            <v>1</v>
          </cell>
          <cell r="G118" t="str">
            <v>式</v>
          </cell>
          <cell r="H118">
            <v>7000</v>
          </cell>
          <cell r="I118">
            <v>0</v>
          </cell>
          <cell r="J118">
            <v>0</v>
          </cell>
          <cell r="K118">
            <v>0</v>
          </cell>
          <cell r="L118">
            <v>0</v>
          </cell>
        </row>
        <row r="119">
          <cell r="C119">
            <v>6</v>
          </cell>
          <cell r="E119" t="str">
            <v>計装工事</v>
          </cell>
          <cell r="F119">
            <v>1</v>
          </cell>
          <cell r="G119" t="str">
            <v>式</v>
          </cell>
          <cell r="H119">
            <v>0</v>
          </cell>
          <cell r="I119">
            <v>0</v>
          </cell>
          <cell r="J119">
            <v>25900</v>
          </cell>
          <cell r="K119">
            <v>0</v>
          </cell>
          <cell r="L119">
            <v>0</v>
          </cell>
        </row>
        <row r="121">
          <cell r="A121">
            <v>2</v>
          </cell>
          <cell r="B121">
            <v>5</v>
          </cell>
          <cell r="E121" t="str">
            <v>ガス酸素燃焼設備他</v>
          </cell>
          <cell r="F121">
            <v>1</v>
          </cell>
          <cell r="G121" t="str">
            <v>式</v>
          </cell>
          <cell r="H121">
            <v>134000</v>
          </cell>
          <cell r="I121">
            <v>0</v>
          </cell>
          <cell r="J121">
            <v>21600</v>
          </cell>
          <cell r="K121">
            <v>0</v>
          </cell>
          <cell r="L121">
            <v>0</v>
          </cell>
        </row>
        <row r="122">
          <cell r="C122">
            <v>1</v>
          </cell>
          <cell r="E122" t="str">
            <v>バーナー及び燃焼ｾｯﾄ</v>
          </cell>
          <cell r="F122">
            <v>1</v>
          </cell>
          <cell r="G122" t="str">
            <v>式</v>
          </cell>
          <cell r="H122">
            <v>100000</v>
          </cell>
          <cell r="I122">
            <v>0</v>
          </cell>
          <cell r="J122">
            <v>0</v>
          </cell>
          <cell r="K122">
            <v>0</v>
          </cell>
          <cell r="L122">
            <v>0</v>
          </cell>
        </row>
        <row r="123">
          <cell r="C123">
            <v>2</v>
          </cell>
          <cell r="E123" t="str">
            <v>O2バブラー設備</v>
          </cell>
          <cell r="F123">
            <v>1</v>
          </cell>
          <cell r="G123" t="str">
            <v>式</v>
          </cell>
          <cell r="H123">
            <v>24000</v>
          </cell>
          <cell r="I123">
            <v>0</v>
          </cell>
        </row>
        <row r="124">
          <cell r="C124">
            <v>3</v>
          </cell>
          <cell r="E124" t="str">
            <v>TFL設備</v>
          </cell>
          <cell r="F124">
            <v>1</v>
          </cell>
          <cell r="G124" t="str">
            <v>式</v>
          </cell>
          <cell r="H124">
            <v>9000</v>
          </cell>
          <cell r="I124">
            <v>0</v>
          </cell>
          <cell r="J124">
            <v>5400</v>
          </cell>
        </row>
        <row r="125">
          <cell r="C125">
            <v>4</v>
          </cell>
          <cell r="E125" t="str">
            <v>燃焼配管工事</v>
          </cell>
          <cell r="F125">
            <v>1</v>
          </cell>
          <cell r="G125" t="str">
            <v>式</v>
          </cell>
          <cell r="H125">
            <v>1000</v>
          </cell>
          <cell r="I125">
            <v>0</v>
          </cell>
          <cell r="J125">
            <v>16200</v>
          </cell>
          <cell r="K125">
            <v>0</v>
          </cell>
          <cell r="L125">
            <v>0</v>
          </cell>
        </row>
        <row r="127">
          <cell r="A127">
            <v>2</v>
          </cell>
          <cell r="B127">
            <v>6</v>
          </cell>
          <cell r="E127" t="str">
            <v>煙道設備</v>
          </cell>
          <cell r="F127">
            <v>1</v>
          </cell>
          <cell r="G127" t="str">
            <v>式</v>
          </cell>
          <cell r="H127">
            <v>5000</v>
          </cell>
          <cell r="I127">
            <v>0</v>
          </cell>
          <cell r="J127">
            <v>3600</v>
          </cell>
          <cell r="K127">
            <v>0</v>
          </cell>
          <cell r="L127">
            <v>0</v>
          </cell>
        </row>
        <row r="128">
          <cell r="C128">
            <v>1</v>
          </cell>
          <cell r="E128" t="str">
            <v>ダンパー</v>
          </cell>
          <cell r="F128">
            <v>3</v>
          </cell>
          <cell r="G128" t="str">
            <v>組</v>
          </cell>
          <cell r="H128">
            <v>5000</v>
          </cell>
          <cell r="I128">
            <v>0</v>
          </cell>
          <cell r="J128">
            <v>3600</v>
          </cell>
          <cell r="K128">
            <v>0</v>
          </cell>
          <cell r="L128">
            <v>0</v>
          </cell>
        </row>
        <row r="130">
          <cell r="A130">
            <v>2</v>
          </cell>
          <cell r="B130">
            <v>7</v>
          </cell>
          <cell r="E130" t="str">
            <v>配管設備　　　　　　　　　　　　　　　　</v>
          </cell>
          <cell r="F130">
            <v>1</v>
          </cell>
          <cell r="G130" t="str">
            <v>式</v>
          </cell>
          <cell r="H130">
            <v>9500</v>
          </cell>
          <cell r="I130">
            <v>0</v>
          </cell>
          <cell r="J130">
            <v>21100</v>
          </cell>
          <cell r="K130">
            <v>0</v>
          </cell>
          <cell r="L130">
            <v>0</v>
          </cell>
        </row>
        <row r="131">
          <cell r="C131">
            <v>1</v>
          </cell>
          <cell r="E131" t="str">
            <v>配管機器</v>
          </cell>
          <cell r="F131">
            <v>1</v>
          </cell>
          <cell r="G131" t="str">
            <v>式</v>
          </cell>
          <cell r="H131">
            <v>4500</v>
          </cell>
          <cell r="I131">
            <v>0</v>
          </cell>
          <cell r="J131">
            <v>0</v>
          </cell>
          <cell r="K131">
            <v>0</v>
          </cell>
          <cell r="L131">
            <v>0</v>
          </cell>
        </row>
        <row r="132">
          <cell r="C132">
            <v>2</v>
          </cell>
          <cell r="E132" t="str">
            <v>Ｏ２配管材料</v>
          </cell>
          <cell r="F132">
            <v>1</v>
          </cell>
          <cell r="G132" t="str">
            <v>式</v>
          </cell>
          <cell r="H132">
            <v>5000</v>
          </cell>
          <cell r="I132">
            <v>0</v>
          </cell>
          <cell r="J132">
            <v>0</v>
          </cell>
          <cell r="K132">
            <v>0</v>
          </cell>
          <cell r="L132">
            <v>0</v>
          </cell>
        </row>
        <row r="133">
          <cell r="B133" t="str">
            <v>　</v>
          </cell>
          <cell r="C133">
            <v>3</v>
          </cell>
          <cell r="E133" t="str">
            <v>配管工事</v>
          </cell>
          <cell r="F133">
            <v>1</v>
          </cell>
          <cell r="G133" t="str">
            <v>式</v>
          </cell>
          <cell r="H133">
            <v>0</v>
          </cell>
          <cell r="I133">
            <v>0</v>
          </cell>
          <cell r="J133">
            <v>21100</v>
          </cell>
          <cell r="K133">
            <v>0</v>
          </cell>
          <cell r="L133">
            <v>0</v>
          </cell>
        </row>
        <row r="134">
          <cell r="B134" t="str">
            <v>　</v>
          </cell>
          <cell r="C134" t="str">
            <v>　</v>
          </cell>
          <cell r="E134" t="str">
            <v>　</v>
          </cell>
          <cell r="J134" t="str">
            <v xml:space="preserve"> </v>
          </cell>
        </row>
        <row r="135">
          <cell r="A135">
            <v>2</v>
          </cell>
          <cell r="B135">
            <v>8</v>
          </cell>
          <cell r="E135" t="str">
            <v>窯付帯設備</v>
          </cell>
          <cell r="F135">
            <v>1</v>
          </cell>
          <cell r="G135" t="str">
            <v>式</v>
          </cell>
          <cell r="H135">
            <v>1000</v>
          </cell>
          <cell r="I135">
            <v>0</v>
          </cell>
          <cell r="J135">
            <v>6400</v>
          </cell>
          <cell r="K135">
            <v>0</v>
          </cell>
          <cell r="L135">
            <v>0</v>
          </cell>
        </row>
        <row r="136">
          <cell r="C136">
            <v>1</v>
          </cell>
          <cell r="E136" t="str">
            <v>窯ドレン設備</v>
          </cell>
          <cell r="F136">
            <v>1</v>
          </cell>
          <cell r="G136" t="str">
            <v>式</v>
          </cell>
          <cell r="H136">
            <v>1000</v>
          </cell>
          <cell r="I136">
            <v>0</v>
          </cell>
          <cell r="J136">
            <v>900</v>
          </cell>
          <cell r="K136">
            <v>0</v>
          </cell>
          <cell r="L136">
            <v>0</v>
          </cell>
        </row>
        <row r="137">
          <cell r="C137">
            <v>2</v>
          </cell>
          <cell r="E137" t="str">
            <v>ベント排気設備</v>
          </cell>
          <cell r="F137">
            <v>1</v>
          </cell>
          <cell r="G137" t="str">
            <v>式</v>
          </cell>
          <cell r="H137">
            <v>0</v>
          </cell>
          <cell r="I137">
            <v>0</v>
          </cell>
          <cell r="J137">
            <v>1300</v>
          </cell>
          <cell r="K137">
            <v>0</v>
          </cell>
          <cell r="L137">
            <v>0</v>
          </cell>
        </row>
        <row r="138">
          <cell r="C138">
            <v>3</v>
          </cell>
          <cell r="E138" t="str">
            <v>窯上ホイスト</v>
          </cell>
          <cell r="F138">
            <v>1</v>
          </cell>
          <cell r="G138" t="str">
            <v>式</v>
          </cell>
          <cell r="H138">
            <v>0</v>
          </cell>
          <cell r="I138">
            <v>0</v>
          </cell>
          <cell r="J138">
            <v>2500</v>
          </cell>
          <cell r="K138">
            <v>0</v>
          </cell>
          <cell r="L138">
            <v>0</v>
          </cell>
        </row>
        <row r="139">
          <cell r="C139">
            <v>4</v>
          </cell>
          <cell r="E139" t="str">
            <v>防熱板、床仕舞</v>
          </cell>
          <cell r="F139">
            <v>1</v>
          </cell>
          <cell r="G139" t="str">
            <v>式</v>
          </cell>
          <cell r="H139">
            <v>0</v>
          </cell>
          <cell r="I139">
            <v>0</v>
          </cell>
          <cell r="J139">
            <v>1700</v>
          </cell>
          <cell r="K139">
            <v>0</v>
          </cell>
          <cell r="L139">
            <v>0</v>
          </cell>
        </row>
        <row r="141">
          <cell r="A141">
            <v>2</v>
          </cell>
          <cell r="B141">
            <v>9</v>
          </cell>
          <cell r="E141" t="str">
            <v>フォアハース鋼材</v>
          </cell>
          <cell r="F141">
            <v>2</v>
          </cell>
          <cell r="G141" t="str">
            <v>式</v>
          </cell>
          <cell r="H141">
            <v>16000</v>
          </cell>
          <cell r="I141">
            <v>0</v>
          </cell>
          <cell r="J141">
            <v>12000</v>
          </cell>
          <cell r="K141">
            <v>0</v>
          </cell>
          <cell r="L141">
            <v>0</v>
          </cell>
        </row>
        <row r="143">
          <cell r="A143">
            <v>2</v>
          </cell>
          <cell r="B143">
            <v>10</v>
          </cell>
          <cell r="E143" t="str">
            <v>フォアハース及び冷却槽燃焼設備</v>
          </cell>
          <cell r="H143">
            <v>31000</v>
          </cell>
          <cell r="I143">
            <v>0</v>
          </cell>
          <cell r="J143">
            <v>4500</v>
          </cell>
          <cell r="K143">
            <v>0</v>
          </cell>
          <cell r="L143">
            <v>0</v>
          </cell>
        </row>
        <row r="144">
          <cell r="C144">
            <v>1</v>
          </cell>
          <cell r="E144" t="str">
            <v>燃焼セット、機器</v>
          </cell>
          <cell r="F144">
            <v>2</v>
          </cell>
          <cell r="G144" t="str">
            <v>式</v>
          </cell>
          <cell r="H144">
            <v>25000</v>
          </cell>
          <cell r="I144">
            <v>0</v>
          </cell>
          <cell r="J144">
            <v>0</v>
          </cell>
          <cell r="K144">
            <v>0</v>
          </cell>
          <cell r="L144">
            <v>0</v>
          </cell>
        </row>
        <row r="145">
          <cell r="C145">
            <v>2</v>
          </cell>
          <cell r="E145" t="str">
            <v>燃焼ファン</v>
          </cell>
          <cell r="F145">
            <v>2</v>
          </cell>
          <cell r="G145" t="str">
            <v>式</v>
          </cell>
          <cell r="H145">
            <v>3000</v>
          </cell>
          <cell r="I145">
            <v>0</v>
          </cell>
          <cell r="J145">
            <v>0</v>
          </cell>
          <cell r="K145">
            <v>0</v>
          </cell>
          <cell r="L145">
            <v>0</v>
          </cell>
        </row>
        <row r="146">
          <cell r="C146">
            <v>3</v>
          </cell>
          <cell r="E146" t="str">
            <v>ロールオパック</v>
          </cell>
          <cell r="F146">
            <v>1</v>
          </cell>
          <cell r="G146" t="str">
            <v>式</v>
          </cell>
          <cell r="H146">
            <v>3000</v>
          </cell>
          <cell r="I146">
            <v>0</v>
          </cell>
          <cell r="J146">
            <v>0</v>
          </cell>
          <cell r="K146">
            <v>0</v>
          </cell>
          <cell r="L146">
            <v>0</v>
          </cell>
        </row>
        <row r="147">
          <cell r="C147">
            <v>4</v>
          </cell>
          <cell r="E147" t="str">
            <v>配管工事、部品</v>
          </cell>
          <cell r="F147">
            <v>1</v>
          </cell>
          <cell r="G147" t="str">
            <v>式</v>
          </cell>
          <cell r="H147">
            <v>0</v>
          </cell>
          <cell r="I147">
            <v>0</v>
          </cell>
          <cell r="J147">
            <v>4500</v>
          </cell>
          <cell r="K147">
            <v>0</v>
          </cell>
          <cell r="L147">
            <v>0</v>
          </cell>
        </row>
        <row r="149">
          <cell r="A149">
            <v>2</v>
          </cell>
          <cell r="B149">
            <v>11</v>
          </cell>
          <cell r="E149" t="str">
            <v>ウインドクーリング設備</v>
          </cell>
          <cell r="F149">
            <v>1</v>
          </cell>
          <cell r="G149" t="str">
            <v>式</v>
          </cell>
          <cell r="H149">
            <v>4900</v>
          </cell>
          <cell r="I149">
            <v>0</v>
          </cell>
          <cell r="J149">
            <v>5300</v>
          </cell>
          <cell r="K149">
            <v>0</v>
          </cell>
          <cell r="L149">
            <v>0</v>
          </cell>
        </row>
        <row r="150">
          <cell r="C150">
            <v>1</v>
          </cell>
          <cell r="E150" t="str">
            <v>ウインドクーリングファン</v>
          </cell>
          <cell r="F150">
            <v>4</v>
          </cell>
          <cell r="G150" t="str">
            <v>台</v>
          </cell>
          <cell r="H150">
            <v>1600</v>
          </cell>
          <cell r="I150">
            <v>0</v>
          </cell>
          <cell r="J150">
            <v>0</v>
          </cell>
          <cell r="K150">
            <v>0</v>
          </cell>
          <cell r="L150">
            <v>0</v>
          </cell>
        </row>
        <row r="151">
          <cell r="C151">
            <v>2</v>
          </cell>
          <cell r="E151" t="str">
            <v>ウインドクーリング機器</v>
          </cell>
          <cell r="F151">
            <v>1</v>
          </cell>
          <cell r="G151" t="str">
            <v>式</v>
          </cell>
          <cell r="H151">
            <v>3300</v>
          </cell>
          <cell r="I151">
            <v>0</v>
          </cell>
          <cell r="J151">
            <v>0</v>
          </cell>
          <cell r="K151">
            <v>0</v>
          </cell>
          <cell r="L151">
            <v>0</v>
          </cell>
        </row>
        <row r="152">
          <cell r="C152">
            <v>3</v>
          </cell>
          <cell r="E152" t="str">
            <v>ダクト工事</v>
          </cell>
          <cell r="F152">
            <v>1</v>
          </cell>
          <cell r="G152" t="str">
            <v>式</v>
          </cell>
          <cell r="H152">
            <v>0</v>
          </cell>
          <cell r="I152">
            <v>0</v>
          </cell>
          <cell r="J152">
            <v>5300</v>
          </cell>
          <cell r="K152">
            <v>0</v>
          </cell>
          <cell r="L152">
            <v>0</v>
          </cell>
        </row>
        <row r="154">
          <cell r="A154">
            <v>2</v>
          </cell>
          <cell r="B154">
            <v>12</v>
          </cell>
          <cell r="E154" t="str">
            <v>スターラー駆動装置</v>
          </cell>
          <cell r="F154">
            <v>1</v>
          </cell>
          <cell r="G154" t="str">
            <v>式</v>
          </cell>
          <cell r="H154">
            <v>18200</v>
          </cell>
          <cell r="I154">
            <v>0</v>
          </cell>
          <cell r="J154">
            <v>700</v>
          </cell>
          <cell r="K154">
            <v>0</v>
          </cell>
          <cell r="L154">
            <v>0</v>
          </cell>
        </row>
        <row r="155">
          <cell r="C155">
            <v>1</v>
          </cell>
          <cell r="E155" t="str">
            <v>Ast駆動装置</v>
          </cell>
          <cell r="F155">
            <v>3</v>
          </cell>
          <cell r="G155" t="str">
            <v>式</v>
          </cell>
          <cell r="H155">
            <v>13500</v>
          </cell>
          <cell r="I155">
            <v>0</v>
          </cell>
          <cell r="J155">
            <v>0</v>
          </cell>
          <cell r="K155">
            <v>0</v>
          </cell>
          <cell r="L155">
            <v>0</v>
          </cell>
        </row>
        <row r="156">
          <cell r="C156">
            <v>2</v>
          </cell>
          <cell r="E156" t="str">
            <v>スターラー駆動装置</v>
          </cell>
          <cell r="F156">
            <v>2</v>
          </cell>
          <cell r="G156" t="str">
            <v>式</v>
          </cell>
          <cell r="H156">
            <v>3800</v>
          </cell>
          <cell r="I156">
            <v>0</v>
          </cell>
          <cell r="J156">
            <v>0</v>
          </cell>
          <cell r="K156">
            <v>0</v>
          </cell>
          <cell r="L156">
            <v>0</v>
          </cell>
        </row>
        <row r="157">
          <cell r="C157">
            <v>3</v>
          </cell>
          <cell r="E157" t="str">
            <v>スターラー冷却装置</v>
          </cell>
          <cell r="F157">
            <v>1</v>
          </cell>
          <cell r="G157" t="str">
            <v>式</v>
          </cell>
          <cell r="H157">
            <v>900</v>
          </cell>
          <cell r="I157">
            <v>0</v>
          </cell>
          <cell r="J157">
            <v>700</v>
          </cell>
          <cell r="K157">
            <v>0</v>
          </cell>
          <cell r="L157">
            <v>0</v>
          </cell>
        </row>
        <row r="159">
          <cell r="A159">
            <v>2</v>
          </cell>
          <cell r="B159">
            <v>13</v>
          </cell>
          <cell r="E159" t="str">
            <v>付帯設備</v>
          </cell>
          <cell r="F159">
            <v>1</v>
          </cell>
          <cell r="G159" t="str">
            <v>式</v>
          </cell>
          <cell r="H159">
            <v>0</v>
          </cell>
          <cell r="I159">
            <v>0</v>
          </cell>
          <cell r="J159">
            <v>2800</v>
          </cell>
          <cell r="K159">
            <v>0</v>
          </cell>
          <cell r="L159">
            <v>0</v>
          </cell>
        </row>
        <row r="160">
          <cell r="C160">
            <v>1</v>
          </cell>
          <cell r="E160" t="str">
            <v>ｺﾞﾊﾞｰｷﾙﾝ､ｵﾘﾌｨｽｷﾙﾝ</v>
          </cell>
          <cell r="F160">
            <v>1</v>
          </cell>
          <cell r="G160" t="str">
            <v>式</v>
          </cell>
          <cell r="H160">
            <v>0</v>
          </cell>
          <cell r="I160">
            <v>0</v>
          </cell>
          <cell r="J160">
            <v>1800</v>
          </cell>
          <cell r="K160">
            <v>0</v>
          </cell>
          <cell r="L160">
            <v>0</v>
          </cell>
        </row>
        <row r="161">
          <cell r="C161">
            <v>2</v>
          </cell>
          <cell r="E161" t="str">
            <v>ホイスト</v>
          </cell>
          <cell r="F161">
            <v>1</v>
          </cell>
          <cell r="G161" t="str">
            <v>式</v>
          </cell>
          <cell r="H161">
            <v>0</v>
          </cell>
          <cell r="I161">
            <v>0</v>
          </cell>
          <cell r="J161">
            <v>1000</v>
          </cell>
          <cell r="K161">
            <v>0</v>
          </cell>
          <cell r="L161">
            <v>0</v>
          </cell>
        </row>
        <row r="163">
          <cell r="A163">
            <v>2</v>
          </cell>
          <cell r="B163">
            <v>14</v>
          </cell>
          <cell r="E163" t="str">
            <v>道工具・治工具</v>
          </cell>
          <cell r="F163">
            <v>1</v>
          </cell>
          <cell r="G163" t="str">
            <v>式</v>
          </cell>
          <cell r="H163">
            <v>0</v>
          </cell>
          <cell r="I163">
            <v>0</v>
          </cell>
          <cell r="J163">
            <v>0</v>
          </cell>
          <cell r="K163">
            <v>0</v>
          </cell>
          <cell r="L163">
            <v>0</v>
          </cell>
        </row>
        <row r="164">
          <cell r="C164">
            <v>1</v>
          </cell>
          <cell r="E164" t="str">
            <v>炉材切断機</v>
          </cell>
          <cell r="F164">
            <v>1</v>
          </cell>
          <cell r="G164" t="str">
            <v>式</v>
          </cell>
          <cell r="H164">
            <v>0</v>
          </cell>
          <cell r="I164">
            <v>0</v>
          </cell>
          <cell r="J164">
            <v>0</v>
          </cell>
          <cell r="K164">
            <v>0</v>
          </cell>
          <cell r="L164">
            <v>0</v>
          </cell>
        </row>
        <row r="165">
          <cell r="C165">
            <v>2</v>
          </cell>
          <cell r="E165" t="str">
            <v>道工具・治工具</v>
          </cell>
          <cell r="F165">
            <v>1</v>
          </cell>
          <cell r="G165" t="str">
            <v>式</v>
          </cell>
          <cell r="H165">
            <v>0</v>
          </cell>
          <cell r="I165">
            <v>0</v>
          </cell>
          <cell r="J165">
            <v>0</v>
          </cell>
          <cell r="K165">
            <v>0</v>
          </cell>
          <cell r="L165">
            <v>0</v>
          </cell>
        </row>
        <row r="167">
          <cell r="A167">
            <v>3</v>
          </cell>
          <cell r="E167" t="str">
            <v>炉材、築炉工事</v>
          </cell>
          <cell r="H167">
            <v>11000</v>
          </cell>
          <cell r="I167">
            <v>0</v>
          </cell>
          <cell r="J167">
            <v>19000</v>
          </cell>
          <cell r="K167">
            <v>1170000</v>
          </cell>
          <cell r="L167">
            <v>0</v>
          </cell>
          <cell r="M167">
            <v>1200000</v>
          </cell>
        </row>
        <row r="169">
          <cell r="A169">
            <v>3</v>
          </cell>
          <cell r="B169">
            <v>1</v>
          </cell>
          <cell r="E169" t="str">
            <v>槽窯炉材築炉工事</v>
          </cell>
          <cell r="F169">
            <v>1</v>
          </cell>
          <cell r="G169" t="str">
            <v>式</v>
          </cell>
          <cell r="H169">
            <v>11000</v>
          </cell>
          <cell r="I169">
            <v>0</v>
          </cell>
          <cell r="J169">
            <v>19000</v>
          </cell>
          <cell r="K169">
            <v>1168000</v>
          </cell>
          <cell r="L169">
            <v>0</v>
          </cell>
          <cell r="M169">
            <v>1187000</v>
          </cell>
        </row>
        <row r="170">
          <cell r="C170">
            <v>1</v>
          </cell>
          <cell r="E170" t="str">
            <v>炉材費(含む設計費)</v>
          </cell>
          <cell r="F170">
            <v>1</v>
          </cell>
          <cell r="G170" t="str">
            <v>式</v>
          </cell>
          <cell r="H170">
            <v>0</v>
          </cell>
          <cell r="I170">
            <v>0</v>
          </cell>
          <cell r="J170">
            <v>19000</v>
          </cell>
          <cell r="K170">
            <v>1090000</v>
          </cell>
          <cell r="L170">
            <v>0</v>
          </cell>
        </row>
        <row r="171">
          <cell r="C171">
            <v>2</v>
          </cell>
          <cell r="E171" t="str">
            <v>築炉・熱上げ工事</v>
          </cell>
          <cell r="F171">
            <v>1</v>
          </cell>
          <cell r="G171" t="str">
            <v>式</v>
          </cell>
          <cell r="H171">
            <v>11000</v>
          </cell>
          <cell r="I171">
            <v>0</v>
          </cell>
          <cell r="J171">
            <v>0</v>
          </cell>
          <cell r="K171">
            <v>78000</v>
          </cell>
          <cell r="L171">
            <v>0</v>
          </cell>
        </row>
        <row r="173">
          <cell r="A173">
            <v>3</v>
          </cell>
          <cell r="B173">
            <v>2</v>
          </cell>
          <cell r="E173" t="str">
            <v>煙突ライニング</v>
          </cell>
          <cell r="F173">
            <v>1</v>
          </cell>
          <cell r="G173" t="str">
            <v>式</v>
          </cell>
          <cell r="H173">
            <v>0</v>
          </cell>
          <cell r="I173">
            <v>0</v>
          </cell>
          <cell r="J173">
            <v>0</v>
          </cell>
          <cell r="K173">
            <v>2000</v>
          </cell>
          <cell r="L173">
            <v>0</v>
          </cell>
        </row>
        <row r="175">
          <cell r="A175">
            <v>4</v>
          </cell>
          <cell r="B175" t="str">
            <v>　</v>
          </cell>
          <cell r="E175" t="str">
            <v>白金設備</v>
          </cell>
          <cell r="H175">
            <v>1602400</v>
          </cell>
          <cell r="I175">
            <v>0</v>
          </cell>
          <cell r="J175">
            <v>0</v>
          </cell>
          <cell r="K175">
            <v>0</v>
          </cell>
          <cell r="L175">
            <v>0</v>
          </cell>
        </row>
        <row r="176">
          <cell r="B176">
            <v>1</v>
          </cell>
          <cell r="E176" t="str">
            <v>白金地金(PT=2,020\/kg,Rh=6,800\/kg)</v>
          </cell>
          <cell r="F176">
            <v>1</v>
          </cell>
          <cell r="G176" t="str">
            <v>式</v>
          </cell>
          <cell r="H176">
            <v>966700</v>
          </cell>
          <cell r="I176">
            <v>0</v>
          </cell>
          <cell r="J176">
            <v>0</v>
          </cell>
          <cell r="K176">
            <v>0</v>
          </cell>
          <cell r="L176">
            <v>0</v>
          </cell>
        </row>
        <row r="177">
          <cell r="B177">
            <v>2</v>
          </cell>
          <cell r="E177" t="str">
            <v>白金加工費</v>
          </cell>
          <cell r="F177">
            <v>1</v>
          </cell>
          <cell r="G177" t="str">
            <v>式</v>
          </cell>
          <cell r="H177">
            <v>53200</v>
          </cell>
          <cell r="I177">
            <v>0</v>
          </cell>
          <cell r="J177">
            <v>0</v>
          </cell>
          <cell r="K177">
            <v>0</v>
          </cell>
          <cell r="L177">
            <v>0</v>
          </cell>
        </row>
        <row r="178">
          <cell r="B178">
            <v>3</v>
          </cell>
          <cell r="E178" t="str">
            <v>熱伝対及び保護管</v>
          </cell>
          <cell r="F178">
            <v>1</v>
          </cell>
          <cell r="G178" t="str">
            <v>式</v>
          </cell>
          <cell r="H178">
            <v>16000</v>
          </cell>
          <cell r="I178">
            <v>0</v>
          </cell>
          <cell r="J178">
            <v>0</v>
          </cell>
          <cell r="K178">
            <v>0</v>
          </cell>
          <cell r="L178">
            <v>0</v>
          </cell>
        </row>
        <row r="179">
          <cell r="B179">
            <v>4</v>
          </cell>
          <cell r="E179" t="str">
            <v>ゴバー、Astスターラー予備品</v>
          </cell>
          <cell r="F179">
            <v>1</v>
          </cell>
          <cell r="G179" t="str">
            <v>式</v>
          </cell>
          <cell r="H179">
            <v>566500</v>
          </cell>
          <cell r="I179">
            <v>0</v>
          </cell>
          <cell r="J179">
            <v>0</v>
          </cell>
          <cell r="K179">
            <v>0</v>
          </cell>
          <cell r="L179">
            <v>0</v>
          </cell>
        </row>
        <row r="181">
          <cell r="A181">
            <v>5</v>
          </cell>
          <cell r="E181" t="str">
            <v>成型設備</v>
          </cell>
          <cell r="F181">
            <v>1</v>
          </cell>
          <cell r="G181" t="str">
            <v>式</v>
          </cell>
          <cell r="H181">
            <v>969300</v>
          </cell>
          <cell r="I181">
            <v>70400</v>
          </cell>
          <cell r="J181">
            <v>161000</v>
          </cell>
          <cell r="K181">
            <v>0</v>
          </cell>
          <cell r="L181">
            <v>0</v>
          </cell>
        </row>
        <row r="183">
          <cell r="A183">
            <v>5</v>
          </cell>
          <cell r="B183">
            <v>1</v>
          </cell>
          <cell r="E183" t="str">
            <v>プレスマシン</v>
          </cell>
          <cell r="F183">
            <v>1</v>
          </cell>
          <cell r="G183" t="str">
            <v>式</v>
          </cell>
          <cell r="H183">
            <v>653000</v>
          </cell>
          <cell r="I183">
            <v>0</v>
          </cell>
          <cell r="J183">
            <v>47600</v>
          </cell>
          <cell r="K183">
            <v>0</v>
          </cell>
          <cell r="L183">
            <v>0</v>
          </cell>
        </row>
        <row r="184">
          <cell r="C184">
            <v>1</v>
          </cell>
          <cell r="E184" t="str">
            <v>ULP M/C製作費</v>
          </cell>
          <cell r="F184">
            <v>2</v>
          </cell>
          <cell r="G184" t="str">
            <v>式</v>
          </cell>
          <cell r="H184">
            <v>615000</v>
          </cell>
          <cell r="I184">
            <v>0</v>
          </cell>
          <cell r="J184">
            <v>0</v>
          </cell>
          <cell r="K184">
            <v>0</v>
          </cell>
          <cell r="L184">
            <v>0</v>
          </cell>
        </row>
        <row r="185">
          <cell r="C185">
            <v>2</v>
          </cell>
          <cell r="E185" t="str">
            <v>PALM装置(大型)製作</v>
          </cell>
          <cell r="F185">
            <v>3</v>
          </cell>
          <cell r="G185" t="str">
            <v>式</v>
          </cell>
          <cell r="H185">
            <v>26000</v>
          </cell>
          <cell r="I185">
            <v>0</v>
          </cell>
          <cell r="J185">
            <v>0</v>
          </cell>
          <cell r="K185">
            <v>0</v>
          </cell>
          <cell r="L185">
            <v>0</v>
          </cell>
        </row>
        <row r="186">
          <cell r="C186">
            <v>3</v>
          </cell>
          <cell r="E186" t="str">
            <v>プレス据付工事</v>
          </cell>
          <cell r="F186">
            <v>1</v>
          </cell>
          <cell r="G186" t="str">
            <v>式</v>
          </cell>
          <cell r="H186">
            <v>0</v>
          </cell>
          <cell r="I186">
            <v>0</v>
          </cell>
          <cell r="J186">
            <v>28800</v>
          </cell>
          <cell r="K186">
            <v>0</v>
          </cell>
          <cell r="L186">
            <v>0</v>
          </cell>
        </row>
        <row r="187">
          <cell r="C187">
            <v>4</v>
          </cell>
          <cell r="E187" t="str">
            <v>油圧配管</v>
          </cell>
          <cell r="F187">
            <v>1</v>
          </cell>
          <cell r="G187" t="str">
            <v>式</v>
          </cell>
          <cell r="H187">
            <v>12000</v>
          </cell>
          <cell r="I187">
            <v>0</v>
          </cell>
          <cell r="J187">
            <v>17100</v>
          </cell>
          <cell r="K187">
            <v>0</v>
          </cell>
          <cell r="L187">
            <v>0</v>
          </cell>
        </row>
        <row r="188">
          <cell r="C188">
            <v>5</v>
          </cell>
          <cell r="E188" t="str">
            <v>付帯雑</v>
          </cell>
          <cell r="F188">
            <v>1</v>
          </cell>
          <cell r="G188" t="str">
            <v>式</v>
          </cell>
          <cell r="H188">
            <v>0</v>
          </cell>
          <cell r="I188">
            <v>0</v>
          </cell>
          <cell r="J188">
            <v>1700</v>
          </cell>
          <cell r="K188">
            <v>0</v>
          </cell>
          <cell r="L188">
            <v>0</v>
          </cell>
        </row>
        <row r="189">
          <cell r="C189" t="str">
            <v xml:space="preserve"> </v>
          </cell>
        </row>
        <row r="190">
          <cell r="A190">
            <v>5</v>
          </cell>
          <cell r="B190">
            <v>2</v>
          </cell>
          <cell r="E190" t="str">
            <v>プレス付帯設備</v>
          </cell>
          <cell r="F190">
            <v>1</v>
          </cell>
          <cell r="G190" t="str">
            <v>式</v>
          </cell>
          <cell r="H190">
            <v>79600</v>
          </cell>
          <cell r="I190">
            <v>50500</v>
          </cell>
          <cell r="J190">
            <v>30800</v>
          </cell>
          <cell r="K190">
            <v>0</v>
          </cell>
          <cell r="L190">
            <v>0</v>
          </cell>
        </row>
        <row r="191">
          <cell r="C191">
            <v>1</v>
          </cell>
          <cell r="E191" t="str">
            <v>ゴブフィーダー新作</v>
          </cell>
          <cell r="F191">
            <v>2</v>
          </cell>
          <cell r="G191" t="str">
            <v>式</v>
          </cell>
          <cell r="H191">
            <v>45000</v>
          </cell>
          <cell r="I191">
            <v>30500</v>
          </cell>
          <cell r="J191">
            <v>0</v>
          </cell>
          <cell r="K191">
            <v>0</v>
          </cell>
          <cell r="L191">
            <v>0</v>
          </cell>
        </row>
        <row r="192">
          <cell r="C192">
            <v>2</v>
          </cell>
          <cell r="E192" t="str">
            <v>シェアマシン</v>
          </cell>
          <cell r="F192">
            <v>4</v>
          </cell>
          <cell r="G192" t="str">
            <v>式</v>
          </cell>
          <cell r="H192">
            <v>5000</v>
          </cell>
          <cell r="I192">
            <v>20000</v>
          </cell>
          <cell r="J192">
            <v>0</v>
          </cell>
          <cell r="K192">
            <v>0</v>
          </cell>
          <cell r="L192">
            <v>0</v>
          </cell>
        </row>
        <row r="193">
          <cell r="C193">
            <v>3</v>
          </cell>
          <cell r="E193" t="str">
            <v>スパンカー</v>
          </cell>
          <cell r="F193">
            <v>3</v>
          </cell>
          <cell r="G193" t="str">
            <v>式</v>
          </cell>
          <cell r="H193">
            <v>3300</v>
          </cell>
          <cell r="I193">
            <v>0</v>
          </cell>
          <cell r="J193">
            <v>0</v>
          </cell>
          <cell r="K193">
            <v>0</v>
          </cell>
          <cell r="L193">
            <v>0</v>
          </cell>
        </row>
        <row r="194">
          <cell r="C194">
            <v>4</v>
          </cell>
          <cell r="E194" t="str">
            <v>モールドシールド</v>
          </cell>
          <cell r="F194">
            <v>2</v>
          </cell>
          <cell r="G194" t="str">
            <v>式</v>
          </cell>
          <cell r="H194">
            <v>1400</v>
          </cell>
          <cell r="I194">
            <v>0</v>
          </cell>
          <cell r="J194">
            <v>0</v>
          </cell>
          <cell r="K194">
            <v>0</v>
          </cell>
          <cell r="L194">
            <v>0</v>
          </cell>
        </row>
        <row r="195">
          <cell r="C195">
            <v>5</v>
          </cell>
          <cell r="E195" t="str">
            <v>フラッパーマシン</v>
          </cell>
          <cell r="F195">
            <v>2</v>
          </cell>
          <cell r="G195" t="str">
            <v>式</v>
          </cell>
          <cell r="H195">
            <v>1500</v>
          </cell>
          <cell r="I195">
            <v>0</v>
          </cell>
          <cell r="J195">
            <v>0</v>
          </cell>
          <cell r="K195">
            <v>0</v>
          </cell>
          <cell r="L195">
            <v>0</v>
          </cell>
        </row>
        <row r="196">
          <cell r="C196">
            <v>6</v>
          </cell>
          <cell r="E196" t="str">
            <v>ゴブシュート</v>
          </cell>
          <cell r="F196">
            <v>2</v>
          </cell>
          <cell r="G196" t="str">
            <v>式</v>
          </cell>
          <cell r="H196">
            <v>3600</v>
          </cell>
          <cell r="I196">
            <v>0</v>
          </cell>
          <cell r="J196">
            <v>0</v>
          </cell>
          <cell r="K196">
            <v>0</v>
          </cell>
          <cell r="L196">
            <v>0</v>
          </cell>
        </row>
        <row r="197">
          <cell r="C197">
            <v>7</v>
          </cell>
          <cell r="E197" t="str">
            <v>モールドクレーン</v>
          </cell>
          <cell r="F197">
            <v>2</v>
          </cell>
          <cell r="G197" t="str">
            <v>式</v>
          </cell>
          <cell r="H197">
            <v>1400</v>
          </cell>
          <cell r="I197">
            <v>0</v>
          </cell>
          <cell r="J197">
            <v>2500</v>
          </cell>
          <cell r="K197">
            <v>0</v>
          </cell>
          <cell r="L197">
            <v>0</v>
          </cell>
        </row>
        <row r="198">
          <cell r="C198">
            <v>8</v>
          </cell>
          <cell r="E198" t="str">
            <v>ボトム交換台、水槽</v>
          </cell>
          <cell r="F198">
            <v>2</v>
          </cell>
          <cell r="G198" t="str">
            <v>式</v>
          </cell>
          <cell r="H198">
            <v>0</v>
          </cell>
          <cell r="I198">
            <v>0</v>
          </cell>
          <cell r="J198">
            <v>1100</v>
          </cell>
          <cell r="K198">
            <v>0</v>
          </cell>
          <cell r="L198">
            <v>0</v>
          </cell>
        </row>
        <row r="199">
          <cell r="C199">
            <v>9</v>
          </cell>
          <cell r="E199" t="str">
            <v>カレットシュート</v>
          </cell>
          <cell r="F199">
            <v>2</v>
          </cell>
          <cell r="G199" t="str">
            <v>式</v>
          </cell>
          <cell r="H199">
            <v>0</v>
          </cell>
          <cell r="I199">
            <v>0</v>
          </cell>
          <cell r="J199">
            <v>9900</v>
          </cell>
          <cell r="K199">
            <v>0</v>
          </cell>
          <cell r="L199">
            <v>0</v>
          </cell>
        </row>
        <row r="200">
          <cell r="C200">
            <v>10</v>
          </cell>
          <cell r="E200" t="str">
            <v>蒸気吹き払いファン</v>
          </cell>
          <cell r="F200">
            <v>2</v>
          </cell>
          <cell r="G200" t="str">
            <v>式</v>
          </cell>
          <cell r="H200">
            <v>2000</v>
          </cell>
          <cell r="I200">
            <v>0</v>
          </cell>
          <cell r="J200">
            <v>0</v>
          </cell>
          <cell r="K200">
            <v>0</v>
          </cell>
          <cell r="L200">
            <v>0</v>
          </cell>
        </row>
        <row r="201">
          <cell r="C201">
            <v>11</v>
          </cell>
          <cell r="E201" t="str">
            <v>検査台</v>
          </cell>
          <cell r="F201">
            <v>2</v>
          </cell>
          <cell r="G201" t="str">
            <v>式</v>
          </cell>
          <cell r="H201">
            <v>0</v>
          </cell>
          <cell r="I201">
            <v>0</v>
          </cell>
          <cell r="J201">
            <v>700</v>
          </cell>
          <cell r="K201">
            <v>0</v>
          </cell>
          <cell r="L201">
            <v>0</v>
          </cell>
        </row>
        <row r="202">
          <cell r="C202">
            <v>12</v>
          </cell>
          <cell r="E202" t="str">
            <v>メンテナンスホイスト</v>
          </cell>
          <cell r="F202">
            <v>1</v>
          </cell>
          <cell r="G202" t="str">
            <v>式</v>
          </cell>
          <cell r="H202">
            <v>0</v>
          </cell>
          <cell r="I202">
            <v>0</v>
          </cell>
          <cell r="J202">
            <v>1500</v>
          </cell>
          <cell r="K202">
            <v>0</v>
          </cell>
          <cell r="L202">
            <v>0</v>
          </cell>
        </row>
        <row r="203">
          <cell r="C203">
            <v>13</v>
          </cell>
          <cell r="E203" t="str">
            <v>油搬入ホイスト</v>
          </cell>
          <cell r="F203">
            <v>1</v>
          </cell>
          <cell r="G203" t="str">
            <v>式</v>
          </cell>
          <cell r="H203">
            <v>400</v>
          </cell>
          <cell r="I203">
            <v>0</v>
          </cell>
          <cell r="J203">
            <v>0</v>
          </cell>
          <cell r="K203">
            <v>0</v>
          </cell>
          <cell r="L203">
            <v>0</v>
          </cell>
        </row>
        <row r="204">
          <cell r="C204">
            <v>14</v>
          </cell>
          <cell r="E204" t="str">
            <v>据付工事</v>
          </cell>
          <cell r="F204">
            <v>1</v>
          </cell>
          <cell r="G204" t="str">
            <v>式</v>
          </cell>
          <cell r="H204">
            <v>0</v>
          </cell>
          <cell r="I204">
            <v>0</v>
          </cell>
          <cell r="J204">
            <v>2700</v>
          </cell>
          <cell r="K204">
            <v>0</v>
          </cell>
          <cell r="L204">
            <v>0</v>
          </cell>
        </row>
        <row r="205">
          <cell r="C205">
            <v>15</v>
          </cell>
          <cell r="E205" t="str">
            <v>作業床</v>
          </cell>
          <cell r="F205">
            <v>1</v>
          </cell>
          <cell r="G205" t="str">
            <v>式</v>
          </cell>
          <cell r="H205">
            <v>0</v>
          </cell>
          <cell r="I205">
            <v>0</v>
          </cell>
          <cell r="J205">
            <v>10800</v>
          </cell>
          <cell r="K205">
            <v>0</v>
          </cell>
          <cell r="L205">
            <v>0</v>
          </cell>
        </row>
        <row r="206">
          <cell r="C206">
            <v>16</v>
          </cell>
          <cell r="E206" t="str">
            <v>金型自動交換機</v>
          </cell>
          <cell r="F206">
            <v>2</v>
          </cell>
          <cell r="G206" t="str">
            <v>式</v>
          </cell>
          <cell r="H206">
            <v>16000</v>
          </cell>
          <cell r="I206">
            <v>0</v>
          </cell>
          <cell r="J206">
            <v>500</v>
          </cell>
          <cell r="K206">
            <v>0</v>
          </cell>
          <cell r="L206">
            <v>0</v>
          </cell>
        </row>
        <row r="207">
          <cell r="A207" t="str">
            <v>　</v>
          </cell>
          <cell r="B207" t="str">
            <v>　</v>
          </cell>
          <cell r="C207">
            <v>17</v>
          </cell>
          <cell r="E207" t="str">
            <v>付帯雑</v>
          </cell>
          <cell r="F207">
            <v>1</v>
          </cell>
          <cell r="G207" t="str">
            <v>式</v>
          </cell>
          <cell r="H207">
            <v>0</v>
          </cell>
          <cell r="I207">
            <v>0</v>
          </cell>
          <cell r="J207">
            <v>1100</v>
          </cell>
          <cell r="K207">
            <v>0</v>
          </cell>
          <cell r="L207">
            <v>0</v>
          </cell>
        </row>
        <row r="209">
          <cell r="A209">
            <v>5</v>
          </cell>
          <cell r="B209">
            <v>3</v>
          </cell>
          <cell r="C209" t="str">
            <v>　</v>
          </cell>
          <cell r="E209" t="str">
            <v>冷却設備</v>
          </cell>
          <cell r="F209">
            <v>1</v>
          </cell>
          <cell r="G209" t="str">
            <v>式</v>
          </cell>
          <cell r="H209">
            <v>49200</v>
          </cell>
          <cell r="I209">
            <v>0</v>
          </cell>
          <cell r="J209">
            <v>13900</v>
          </cell>
          <cell r="K209">
            <v>0</v>
          </cell>
          <cell r="L209">
            <v>0</v>
          </cell>
        </row>
        <row r="210">
          <cell r="A210" t="str">
            <v>　</v>
          </cell>
          <cell r="B210" t="str">
            <v>　</v>
          </cell>
          <cell r="C210">
            <v>1</v>
          </cell>
          <cell r="E210" t="str">
            <v>マシンファン</v>
          </cell>
          <cell r="F210">
            <v>2</v>
          </cell>
          <cell r="G210" t="str">
            <v>式</v>
          </cell>
          <cell r="H210">
            <v>5600</v>
          </cell>
          <cell r="I210">
            <v>0</v>
          </cell>
          <cell r="J210">
            <v>0</v>
          </cell>
          <cell r="K210">
            <v>0</v>
          </cell>
          <cell r="L210">
            <v>0</v>
          </cell>
        </row>
        <row r="211">
          <cell r="C211">
            <v>2</v>
          </cell>
          <cell r="E211" t="str">
            <v>サクションフィルター</v>
          </cell>
          <cell r="F211">
            <v>1</v>
          </cell>
          <cell r="G211" t="str">
            <v>式</v>
          </cell>
          <cell r="H211">
            <v>6000</v>
          </cell>
          <cell r="I211">
            <v>0</v>
          </cell>
          <cell r="J211">
            <v>0</v>
          </cell>
          <cell r="K211">
            <v>0</v>
          </cell>
          <cell r="L211">
            <v>0</v>
          </cell>
        </row>
        <row r="212">
          <cell r="A212" t="str">
            <v>　</v>
          </cell>
          <cell r="B212" t="str">
            <v>　</v>
          </cell>
          <cell r="C212">
            <v>3</v>
          </cell>
          <cell r="E212" t="str">
            <v>AF設備</v>
          </cell>
          <cell r="F212">
            <v>1</v>
          </cell>
          <cell r="G212" t="str">
            <v>式</v>
          </cell>
          <cell r="H212">
            <v>30000</v>
          </cell>
          <cell r="I212">
            <v>0</v>
          </cell>
          <cell r="J212">
            <v>0</v>
          </cell>
          <cell r="K212">
            <v>0</v>
          </cell>
          <cell r="L212">
            <v>0</v>
          </cell>
        </row>
        <row r="213">
          <cell r="A213" t="str">
            <v>　</v>
          </cell>
          <cell r="B213" t="str">
            <v>　</v>
          </cell>
          <cell r="C213">
            <v>4</v>
          </cell>
          <cell r="E213" t="str">
            <v>ダクト設備</v>
          </cell>
          <cell r="F213">
            <v>1</v>
          </cell>
          <cell r="G213" t="str">
            <v>式</v>
          </cell>
          <cell r="H213">
            <v>6000</v>
          </cell>
          <cell r="I213">
            <v>0</v>
          </cell>
          <cell r="J213">
            <v>8100</v>
          </cell>
          <cell r="K213">
            <v>0</v>
          </cell>
          <cell r="L213">
            <v>0</v>
          </cell>
        </row>
        <row r="214">
          <cell r="A214" t="str">
            <v>　</v>
          </cell>
          <cell r="B214" t="str">
            <v>　</v>
          </cell>
          <cell r="C214">
            <v>5</v>
          </cell>
          <cell r="E214" t="str">
            <v>機器取付</v>
          </cell>
          <cell r="F214">
            <v>1</v>
          </cell>
          <cell r="G214" t="str">
            <v>式</v>
          </cell>
          <cell r="H214">
            <v>0</v>
          </cell>
          <cell r="I214">
            <v>0</v>
          </cell>
          <cell r="J214">
            <v>1700</v>
          </cell>
          <cell r="K214">
            <v>0</v>
          </cell>
          <cell r="L214">
            <v>0</v>
          </cell>
        </row>
        <row r="215">
          <cell r="A215" t="str">
            <v>　</v>
          </cell>
          <cell r="B215" t="str">
            <v>　</v>
          </cell>
          <cell r="C215">
            <v>6</v>
          </cell>
          <cell r="E215" t="str">
            <v>導圧配管</v>
          </cell>
          <cell r="F215">
            <v>1</v>
          </cell>
          <cell r="G215" t="str">
            <v>式</v>
          </cell>
          <cell r="H215">
            <v>1600</v>
          </cell>
          <cell r="I215">
            <v>0</v>
          </cell>
          <cell r="J215">
            <v>2100</v>
          </cell>
          <cell r="K215">
            <v>0</v>
          </cell>
          <cell r="L215">
            <v>0</v>
          </cell>
        </row>
        <row r="216">
          <cell r="A216" t="str">
            <v>　</v>
          </cell>
          <cell r="B216" t="str">
            <v>　</v>
          </cell>
          <cell r="C216">
            <v>7</v>
          </cell>
          <cell r="E216" t="str">
            <v>付帯工事</v>
          </cell>
          <cell r="F216">
            <v>1</v>
          </cell>
          <cell r="G216" t="str">
            <v>式</v>
          </cell>
          <cell r="H216">
            <v>0</v>
          </cell>
          <cell r="I216">
            <v>0</v>
          </cell>
          <cell r="J216">
            <v>2000</v>
          </cell>
          <cell r="K216">
            <v>0</v>
          </cell>
          <cell r="L216">
            <v>0</v>
          </cell>
        </row>
        <row r="218">
          <cell r="A218">
            <v>5</v>
          </cell>
          <cell r="B218">
            <v>4</v>
          </cell>
          <cell r="E218" t="str">
            <v>一般配管工事</v>
          </cell>
          <cell r="F218">
            <v>2</v>
          </cell>
          <cell r="G218" t="str">
            <v>式</v>
          </cell>
          <cell r="H218">
            <v>39200</v>
          </cell>
          <cell r="I218">
            <v>0</v>
          </cell>
          <cell r="J218">
            <v>26900</v>
          </cell>
          <cell r="K218">
            <v>0</v>
          </cell>
          <cell r="L218">
            <v>0</v>
          </cell>
        </row>
        <row r="219">
          <cell r="C219">
            <v>1</v>
          </cell>
          <cell r="E219" t="str">
            <v>ゲージパネル、バルブスタンド</v>
          </cell>
          <cell r="F219">
            <v>2</v>
          </cell>
          <cell r="G219" t="str">
            <v>式</v>
          </cell>
          <cell r="H219">
            <v>10000</v>
          </cell>
          <cell r="I219">
            <v>0</v>
          </cell>
          <cell r="J219">
            <v>0</v>
          </cell>
          <cell r="K219">
            <v>0</v>
          </cell>
          <cell r="L219">
            <v>0</v>
          </cell>
        </row>
        <row r="220">
          <cell r="C220">
            <v>2</v>
          </cell>
          <cell r="E220" t="str">
            <v>空圧機器</v>
          </cell>
          <cell r="F220">
            <v>1</v>
          </cell>
          <cell r="G220" t="str">
            <v>式</v>
          </cell>
          <cell r="H220">
            <v>5500</v>
          </cell>
          <cell r="I220">
            <v>0</v>
          </cell>
          <cell r="J220">
            <v>500</v>
          </cell>
          <cell r="K220">
            <v>0</v>
          </cell>
          <cell r="L220">
            <v>0</v>
          </cell>
        </row>
        <row r="221">
          <cell r="C221">
            <v>3</v>
          </cell>
          <cell r="E221" t="str">
            <v>真空設備</v>
          </cell>
          <cell r="F221">
            <v>1</v>
          </cell>
          <cell r="G221" t="str">
            <v>式</v>
          </cell>
          <cell r="H221">
            <v>3500</v>
          </cell>
          <cell r="I221">
            <v>0</v>
          </cell>
          <cell r="J221">
            <v>0</v>
          </cell>
          <cell r="K221">
            <v>0</v>
          </cell>
          <cell r="L221">
            <v>0</v>
          </cell>
        </row>
        <row r="222">
          <cell r="C222">
            <v>4</v>
          </cell>
          <cell r="E222" t="str">
            <v>PLG冷却水設備</v>
          </cell>
          <cell r="F222">
            <v>2</v>
          </cell>
          <cell r="G222" t="str">
            <v>式</v>
          </cell>
          <cell r="H222">
            <v>8000</v>
          </cell>
          <cell r="I222">
            <v>0</v>
          </cell>
          <cell r="J222">
            <v>5400</v>
          </cell>
          <cell r="K222">
            <v>0</v>
          </cell>
          <cell r="L222">
            <v>0</v>
          </cell>
        </row>
        <row r="223">
          <cell r="C223">
            <v>5</v>
          </cell>
          <cell r="E223" t="str">
            <v>モールド加熱冷却装置</v>
          </cell>
          <cell r="F223">
            <v>2</v>
          </cell>
          <cell r="G223" t="str">
            <v>式</v>
          </cell>
          <cell r="H223">
            <v>8000</v>
          </cell>
          <cell r="I223">
            <v>0</v>
          </cell>
          <cell r="J223">
            <v>1400</v>
          </cell>
          <cell r="K223">
            <v>0</v>
          </cell>
          <cell r="L223">
            <v>0</v>
          </cell>
        </row>
        <row r="224">
          <cell r="C224">
            <v>6</v>
          </cell>
          <cell r="E224" t="str">
            <v>ファイヤーポリッシュ</v>
          </cell>
          <cell r="F224">
            <v>2</v>
          </cell>
          <cell r="G224" t="str">
            <v>式</v>
          </cell>
          <cell r="H224">
            <v>1200</v>
          </cell>
          <cell r="I224">
            <v>0</v>
          </cell>
          <cell r="J224">
            <v>0</v>
          </cell>
          <cell r="K224">
            <v>0</v>
          </cell>
          <cell r="L224">
            <v>0</v>
          </cell>
        </row>
        <row r="225">
          <cell r="C225">
            <v>7</v>
          </cell>
          <cell r="E225" t="str">
            <v>配管工事</v>
          </cell>
          <cell r="F225">
            <v>1</v>
          </cell>
          <cell r="G225" t="str">
            <v>式</v>
          </cell>
          <cell r="H225">
            <v>3000</v>
          </cell>
          <cell r="I225">
            <v>0</v>
          </cell>
          <cell r="J225">
            <v>19600</v>
          </cell>
          <cell r="K225">
            <v>0</v>
          </cell>
          <cell r="L225">
            <v>0</v>
          </cell>
        </row>
        <row r="227">
          <cell r="A227">
            <v>5</v>
          </cell>
          <cell r="B227">
            <v>5</v>
          </cell>
          <cell r="E227" t="str">
            <v>搬送、計測設備</v>
          </cell>
          <cell r="F227">
            <v>1</v>
          </cell>
          <cell r="G227" t="str">
            <v>式</v>
          </cell>
          <cell r="H227">
            <v>56700</v>
          </cell>
          <cell r="I227">
            <v>0</v>
          </cell>
          <cell r="J227">
            <v>5300</v>
          </cell>
          <cell r="K227">
            <v>0</v>
          </cell>
          <cell r="L227">
            <v>0</v>
          </cell>
        </row>
        <row r="228">
          <cell r="C228">
            <v>1</v>
          </cell>
          <cell r="E228" t="str">
            <v>ACC C/V製作</v>
          </cell>
          <cell r="F228">
            <v>2</v>
          </cell>
          <cell r="G228" t="str">
            <v>式</v>
          </cell>
          <cell r="H228">
            <v>28000</v>
          </cell>
          <cell r="I228">
            <v>0</v>
          </cell>
          <cell r="J228">
            <v>0</v>
          </cell>
          <cell r="K228">
            <v>0</v>
          </cell>
          <cell r="L228">
            <v>0</v>
          </cell>
        </row>
        <row r="229">
          <cell r="C229">
            <v>2</v>
          </cell>
          <cell r="E229" t="str">
            <v>ウエコン</v>
          </cell>
          <cell r="F229">
            <v>2</v>
          </cell>
          <cell r="G229" t="str">
            <v>式</v>
          </cell>
          <cell r="H229">
            <v>10700</v>
          </cell>
          <cell r="I229">
            <v>0</v>
          </cell>
          <cell r="J229">
            <v>0</v>
          </cell>
          <cell r="K229">
            <v>0</v>
          </cell>
          <cell r="L229">
            <v>0</v>
          </cell>
        </row>
        <row r="230">
          <cell r="C230">
            <v>3</v>
          </cell>
          <cell r="E230" t="str">
            <v>ＰＱゲージ</v>
          </cell>
          <cell r="F230">
            <v>2</v>
          </cell>
          <cell r="G230" t="str">
            <v>式</v>
          </cell>
          <cell r="H230">
            <v>14000</v>
          </cell>
          <cell r="I230">
            <v>0</v>
          </cell>
          <cell r="J230">
            <v>0</v>
          </cell>
          <cell r="K230">
            <v>0</v>
          </cell>
          <cell r="L230">
            <v>0</v>
          </cell>
        </row>
        <row r="231">
          <cell r="C231">
            <v>4</v>
          </cell>
          <cell r="E231" t="str">
            <v>HOT QC簡易T/F</v>
          </cell>
          <cell r="F231">
            <v>2</v>
          </cell>
          <cell r="G231" t="str">
            <v>式</v>
          </cell>
          <cell r="H231">
            <v>4000</v>
          </cell>
          <cell r="I231">
            <v>0</v>
          </cell>
          <cell r="J231">
            <v>0</v>
          </cell>
          <cell r="K231">
            <v>0</v>
          </cell>
          <cell r="L231">
            <v>0</v>
          </cell>
        </row>
        <row r="232">
          <cell r="C232">
            <v>5</v>
          </cell>
          <cell r="E232" t="str">
            <v>機器据付工事</v>
          </cell>
          <cell r="F232">
            <v>1</v>
          </cell>
          <cell r="G232" t="str">
            <v>式</v>
          </cell>
          <cell r="H232">
            <v>0</v>
          </cell>
          <cell r="I232">
            <v>0</v>
          </cell>
          <cell r="J232">
            <v>3900</v>
          </cell>
          <cell r="K232">
            <v>0</v>
          </cell>
          <cell r="L232">
            <v>0</v>
          </cell>
        </row>
        <row r="233">
          <cell r="C233">
            <v>6</v>
          </cell>
          <cell r="E233" t="str">
            <v>付帯雑工事</v>
          </cell>
          <cell r="F233">
            <v>1</v>
          </cell>
          <cell r="G233" t="str">
            <v>式</v>
          </cell>
          <cell r="H233">
            <v>0</v>
          </cell>
          <cell r="I233">
            <v>0</v>
          </cell>
          <cell r="J233">
            <v>1400</v>
          </cell>
          <cell r="K233">
            <v>0</v>
          </cell>
          <cell r="L233">
            <v>0</v>
          </cell>
        </row>
        <row r="235">
          <cell r="A235">
            <v>5</v>
          </cell>
          <cell r="B235">
            <v>6</v>
          </cell>
          <cell r="E235" t="str">
            <v>仮設工事</v>
          </cell>
          <cell r="F235">
            <v>1</v>
          </cell>
          <cell r="G235" t="str">
            <v>式</v>
          </cell>
          <cell r="H235">
            <v>0</v>
          </cell>
          <cell r="I235">
            <v>0</v>
          </cell>
          <cell r="J235">
            <v>4500</v>
          </cell>
          <cell r="K235">
            <v>0</v>
          </cell>
          <cell r="L235">
            <v>0</v>
          </cell>
        </row>
        <row r="237">
          <cell r="A237">
            <v>5</v>
          </cell>
          <cell r="B237">
            <v>7</v>
          </cell>
          <cell r="E237" t="str">
            <v>電気、計装設備</v>
          </cell>
          <cell r="F237">
            <v>1</v>
          </cell>
          <cell r="G237" t="str">
            <v>式</v>
          </cell>
          <cell r="H237">
            <v>91600</v>
          </cell>
          <cell r="I237">
            <v>19900</v>
          </cell>
          <cell r="J237">
            <v>32000</v>
          </cell>
          <cell r="K237">
            <v>0</v>
          </cell>
          <cell r="L237">
            <v>0</v>
          </cell>
        </row>
        <row r="238">
          <cell r="A238" t="str">
            <v>　</v>
          </cell>
          <cell r="C238">
            <v>1</v>
          </cell>
          <cell r="E238" t="str">
            <v>動力、制御盤</v>
          </cell>
          <cell r="F238">
            <v>1</v>
          </cell>
          <cell r="G238" t="str">
            <v>式</v>
          </cell>
          <cell r="H238">
            <v>23000</v>
          </cell>
          <cell r="I238">
            <v>19900</v>
          </cell>
          <cell r="J238">
            <v>0</v>
          </cell>
          <cell r="K238">
            <v>0</v>
          </cell>
          <cell r="L238">
            <v>0</v>
          </cell>
        </row>
        <row r="239">
          <cell r="C239">
            <v>2</v>
          </cell>
          <cell r="E239" t="str">
            <v>特殊材料</v>
          </cell>
          <cell r="F239">
            <v>1</v>
          </cell>
          <cell r="G239" t="str">
            <v>式</v>
          </cell>
          <cell r="H239">
            <v>4000</v>
          </cell>
          <cell r="I239">
            <v>0</v>
          </cell>
          <cell r="J239">
            <v>0</v>
          </cell>
          <cell r="K239">
            <v>0</v>
          </cell>
          <cell r="L239">
            <v>0</v>
          </cell>
        </row>
        <row r="240">
          <cell r="C240">
            <v>3</v>
          </cell>
          <cell r="E240" t="str">
            <v>成型計装設備</v>
          </cell>
          <cell r="F240">
            <v>1</v>
          </cell>
          <cell r="G240" t="str">
            <v>式</v>
          </cell>
          <cell r="H240">
            <v>41600</v>
          </cell>
          <cell r="I240">
            <v>0</v>
          </cell>
          <cell r="J240">
            <v>0</v>
          </cell>
          <cell r="K240">
            <v>0</v>
          </cell>
          <cell r="L240">
            <v>0</v>
          </cell>
        </row>
        <row r="241">
          <cell r="C241">
            <v>4</v>
          </cell>
          <cell r="E241" t="str">
            <v>搬送、計測設備制御盤</v>
          </cell>
          <cell r="F241">
            <v>1</v>
          </cell>
          <cell r="G241" t="str">
            <v>式</v>
          </cell>
          <cell r="H241">
            <v>23000</v>
          </cell>
          <cell r="I241">
            <v>0</v>
          </cell>
          <cell r="J241">
            <v>0</v>
          </cell>
          <cell r="K241">
            <v>0</v>
          </cell>
          <cell r="L241">
            <v>0</v>
          </cell>
        </row>
        <row r="242">
          <cell r="C242">
            <v>5</v>
          </cell>
          <cell r="E242" t="str">
            <v>電気計装工事(含む分電盤)</v>
          </cell>
          <cell r="F242">
            <v>1</v>
          </cell>
          <cell r="G242" t="str">
            <v>式</v>
          </cell>
          <cell r="H242">
            <v>0</v>
          </cell>
          <cell r="I242">
            <v>0</v>
          </cell>
          <cell r="J242">
            <v>32000</v>
          </cell>
          <cell r="K242">
            <v>0</v>
          </cell>
          <cell r="L242">
            <v>0</v>
          </cell>
        </row>
        <row r="244">
          <cell r="A244">
            <v>5</v>
          </cell>
          <cell r="B244">
            <v>8</v>
          </cell>
          <cell r="E244" t="str">
            <v>道工具</v>
          </cell>
          <cell r="F244">
            <v>1</v>
          </cell>
          <cell r="G244" t="str">
            <v>式</v>
          </cell>
          <cell r="H244">
            <v>0</v>
          </cell>
          <cell r="I244">
            <v>0</v>
          </cell>
          <cell r="J244">
            <v>0</v>
          </cell>
          <cell r="K244">
            <v>0</v>
          </cell>
          <cell r="L244">
            <v>0</v>
          </cell>
        </row>
        <row r="246">
          <cell r="A246">
            <v>6</v>
          </cell>
          <cell r="E246" t="str">
            <v>ピンシール加工設備</v>
          </cell>
          <cell r="F246">
            <v>1</v>
          </cell>
          <cell r="G246" t="str">
            <v>式</v>
          </cell>
          <cell r="H246">
            <v>544600</v>
          </cell>
          <cell r="I246">
            <v>10000</v>
          </cell>
          <cell r="J246">
            <v>109500</v>
          </cell>
          <cell r="K246">
            <v>0</v>
          </cell>
          <cell r="L246">
            <v>0</v>
          </cell>
        </row>
        <row r="248">
          <cell r="A248">
            <v>6</v>
          </cell>
          <cell r="B248">
            <v>1</v>
          </cell>
          <cell r="E248" t="str">
            <v>ピンシールマシン</v>
          </cell>
          <cell r="H248">
            <v>184000</v>
          </cell>
          <cell r="I248">
            <v>0</v>
          </cell>
          <cell r="J248">
            <v>0</v>
          </cell>
          <cell r="K248">
            <v>0</v>
          </cell>
          <cell r="L248">
            <v>0</v>
          </cell>
        </row>
        <row r="249">
          <cell r="C249">
            <v>1</v>
          </cell>
          <cell r="E249" t="str">
            <v>軸上PNS M/C</v>
          </cell>
          <cell r="F249">
            <v>8</v>
          </cell>
          <cell r="G249" t="str">
            <v>式</v>
          </cell>
          <cell r="H249">
            <v>108000</v>
          </cell>
          <cell r="I249">
            <v>0</v>
          </cell>
          <cell r="J249">
            <v>0</v>
          </cell>
          <cell r="K249">
            <v>0</v>
          </cell>
          <cell r="L249">
            <v>0</v>
          </cell>
        </row>
        <row r="250">
          <cell r="C250">
            <v>2</v>
          </cell>
          <cell r="E250" t="str">
            <v>コーナーPNS M/C</v>
          </cell>
          <cell r="F250">
            <v>4</v>
          </cell>
          <cell r="G250" t="str">
            <v>式</v>
          </cell>
          <cell r="H250">
            <v>52000</v>
          </cell>
          <cell r="I250">
            <v>0</v>
          </cell>
          <cell r="J250">
            <v>0</v>
          </cell>
          <cell r="K250">
            <v>0</v>
          </cell>
          <cell r="L250">
            <v>0</v>
          </cell>
        </row>
        <row r="251">
          <cell r="C251">
            <v>3</v>
          </cell>
          <cell r="E251" t="str">
            <v>ワークコイル</v>
          </cell>
          <cell r="F251">
            <v>1</v>
          </cell>
          <cell r="G251" t="str">
            <v>式</v>
          </cell>
          <cell r="H251">
            <v>8000</v>
          </cell>
          <cell r="I251">
            <v>0</v>
          </cell>
          <cell r="J251">
            <v>0</v>
          </cell>
          <cell r="K251">
            <v>0</v>
          </cell>
          <cell r="L251">
            <v>0</v>
          </cell>
        </row>
        <row r="252">
          <cell r="C252">
            <v>4</v>
          </cell>
          <cell r="E252" t="str">
            <v>J/C部品</v>
          </cell>
          <cell r="F252">
            <v>1</v>
          </cell>
          <cell r="G252" t="str">
            <v>式</v>
          </cell>
          <cell r="H252">
            <v>16000</v>
          </cell>
          <cell r="I252">
            <v>0</v>
          </cell>
          <cell r="J252">
            <v>0</v>
          </cell>
          <cell r="K252">
            <v>0</v>
          </cell>
          <cell r="L252">
            <v>0</v>
          </cell>
        </row>
        <row r="254">
          <cell r="A254">
            <v>6</v>
          </cell>
          <cell r="B254">
            <v>2</v>
          </cell>
          <cell r="E254" t="str">
            <v>ピンシール付帯設備</v>
          </cell>
          <cell r="H254">
            <v>3600</v>
          </cell>
          <cell r="I254">
            <v>0</v>
          </cell>
          <cell r="J254">
            <v>29200</v>
          </cell>
          <cell r="K254">
            <v>0</v>
          </cell>
          <cell r="L254">
            <v>0</v>
          </cell>
        </row>
        <row r="255">
          <cell r="C255">
            <v>1</v>
          </cell>
          <cell r="E255" t="str">
            <v>配管工事</v>
          </cell>
          <cell r="F255">
            <v>1</v>
          </cell>
          <cell r="G255" t="str">
            <v>式</v>
          </cell>
          <cell r="H255">
            <v>1000</v>
          </cell>
          <cell r="I255">
            <v>0</v>
          </cell>
          <cell r="J255">
            <v>4900</v>
          </cell>
          <cell r="K255">
            <v>0</v>
          </cell>
          <cell r="L255">
            <v>0</v>
          </cell>
        </row>
        <row r="256">
          <cell r="C256">
            <v>2</v>
          </cell>
          <cell r="E256" t="str">
            <v>作業床</v>
          </cell>
          <cell r="F256">
            <v>1</v>
          </cell>
          <cell r="G256" t="str">
            <v>式</v>
          </cell>
          <cell r="H256">
            <v>0</v>
          </cell>
          <cell r="I256">
            <v>0</v>
          </cell>
          <cell r="J256">
            <v>4500</v>
          </cell>
          <cell r="K256">
            <v>0</v>
          </cell>
          <cell r="L256">
            <v>0</v>
          </cell>
        </row>
        <row r="257">
          <cell r="C257">
            <v>3</v>
          </cell>
          <cell r="E257" t="str">
            <v>カレットシュート</v>
          </cell>
          <cell r="F257">
            <v>1</v>
          </cell>
          <cell r="G257" t="str">
            <v>式</v>
          </cell>
          <cell r="H257">
            <v>0</v>
          </cell>
          <cell r="I257">
            <v>0</v>
          </cell>
          <cell r="J257">
            <v>12600</v>
          </cell>
          <cell r="K257">
            <v>0</v>
          </cell>
          <cell r="L257">
            <v>0</v>
          </cell>
        </row>
        <row r="258">
          <cell r="C258">
            <v>4</v>
          </cell>
          <cell r="E258" t="str">
            <v>クレーン、ホイスト</v>
          </cell>
          <cell r="F258">
            <v>1</v>
          </cell>
          <cell r="G258" t="str">
            <v>式</v>
          </cell>
          <cell r="H258">
            <v>2000</v>
          </cell>
          <cell r="I258">
            <v>0</v>
          </cell>
          <cell r="J258">
            <v>5800</v>
          </cell>
          <cell r="K258">
            <v>0</v>
          </cell>
          <cell r="L258">
            <v>0</v>
          </cell>
        </row>
        <row r="259">
          <cell r="C259">
            <v>5</v>
          </cell>
          <cell r="E259" t="str">
            <v>マシン据付工事</v>
          </cell>
          <cell r="F259">
            <v>1</v>
          </cell>
          <cell r="G259" t="str">
            <v>式</v>
          </cell>
          <cell r="H259">
            <v>600</v>
          </cell>
          <cell r="I259">
            <v>0</v>
          </cell>
          <cell r="J259">
            <v>1400</v>
          </cell>
          <cell r="K259">
            <v>0</v>
          </cell>
          <cell r="L259">
            <v>0</v>
          </cell>
        </row>
        <row r="261">
          <cell r="A261">
            <v>6</v>
          </cell>
          <cell r="B261">
            <v>3</v>
          </cell>
          <cell r="E261" t="str">
            <v>インダクション冷却設備</v>
          </cell>
          <cell r="H261">
            <v>4000</v>
          </cell>
          <cell r="I261">
            <v>0</v>
          </cell>
          <cell r="J261">
            <v>10400</v>
          </cell>
          <cell r="K261">
            <v>0</v>
          </cell>
          <cell r="L261">
            <v>0</v>
          </cell>
        </row>
        <row r="262">
          <cell r="C262">
            <v>1</v>
          </cell>
          <cell r="E262" t="str">
            <v>冷却設備機器</v>
          </cell>
          <cell r="F262">
            <v>1</v>
          </cell>
          <cell r="G262" t="str">
            <v>式</v>
          </cell>
          <cell r="H262">
            <v>4000</v>
          </cell>
          <cell r="I262">
            <v>0</v>
          </cell>
          <cell r="J262">
            <v>0</v>
          </cell>
          <cell r="K262">
            <v>0</v>
          </cell>
          <cell r="L262">
            <v>0</v>
          </cell>
        </row>
        <row r="263">
          <cell r="C263">
            <v>2</v>
          </cell>
          <cell r="E263" t="str">
            <v>配管工事</v>
          </cell>
          <cell r="F263">
            <v>1</v>
          </cell>
          <cell r="G263" t="str">
            <v>式</v>
          </cell>
          <cell r="H263">
            <v>0</v>
          </cell>
          <cell r="I263">
            <v>0</v>
          </cell>
          <cell r="J263">
            <v>10400</v>
          </cell>
          <cell r="K263">
            <v>0</v>
          </cell>
          <cell r="L263">
            <v>0</v>
          </cell>
        </row>
        <row r="265">
          <cell r="A265">
            <v>6</v>
          </cell>
          <cell r="B265">
            <v>4</v>
          </cell>
          <cell r="E265" t="str">
            <v>PNS自動化設備</v>
          </cell>
          <cell r="F265">
            <v>1</v>
          </cell>
          <cell r="G265" t="str">
            <v>式</v>
          </cell>
          <cell r="H265">
            <v>149000</v>
          </cell>
          <cell r="I265">
            <v>0</v>
          </cell>
          <cell r="J265">
            <v>5400</v>
          </cell>
          <cell r="K265">
            <v>0</v>
          </cell>
          <cell r="L265">
            <v>0</v>
          </cell>
        </row>
        <row r="266">
          <cell r="C266">
            <v>1</v>
          </cell>
          <cell r="E266" t="str">
            <v>#1ライン搬送自動化</v>
          </cell>
          <cell r="H266">
            <v>77500</v>
          </cell>
          <cell r="I266">
            <v>0</v>
          </cell>
          <cell r="J266">
            <v>2700</v>
          </cell>
          <cell r="K266">
            <v>0</v>
          </cell>
          <cell r="L266">
            <v>0</v>
          </cell>
        </row>
        <row r="267">
          <cell r="D267">
            <v>1</v>
          </cell>
          <cell r="E267" t="str">
            <v>振分機</v>
          </cell>
          <cell r="F267">
            <v>1</v>
          </cell>
          <cell r="G267" t="str">
            <v>式</v>
          </cell>
          <cell r="H267">
            <v>8000</v>
          </cell>
          <cell r="I267">
            <v>0</v>
          </cell>
          <cell r="J267">
            <v>0</v>
          </cell>
          <cell r="K267">
            <v>0</v>
          </cell>
          <cell r="L267">
            <v>0</v>
          </cell>
        </row>
        <row r="268">
          <cell r="D268">
            <v>2</v>
          </cell>
          <cell r="E268" t="str">
            <v>反転機</v>
          </cell>
          <cell r="F268">
            <v>2</v>
          </cell>
          <cell r="G268" t="str">
            <v>式</v>
          </cell>
          <cell r="H268">
            <v>7000</v>
          </cell>
          <cell r="I268">
            <v>0</v>
          </cell>
          <cell r="J268">
            <v>0</v>
          </cell>
          <cell r="K268">
            <v>0</v>
          </cell>
          <cell r="L268">
            <v>0</v>
          </cell>
        </row>
        <row r="269">
          <cell r="D269">
            <v>3</v>
          </cell>
          <cell r="E269" t="str">
            <v>LD &amp; UNLD C/V、リフター</v>
          </cell>
          <cell r="F269">
            <v>2</v>
          </cell>
          <cell r="G269" t="str">
            <v>式</v>
          </cell>
          <cell r="H269">
            <v>17500</v>
          </cell>
          <cell r="I269">
            <v>0</v>
          </cell>
          <cell r="J269">
            <v>0</v>
          </cell>
          <cell r="K269">
            <v>0</v>
          </cell>
          <cell r="L269">
            <v>0</v>
          </cell>
        </row>
        <row r="270">
          <cell r="D270">
            <v>4</v>
          </cell>
          <cell r="E270" t="str">
            <v>PNS T/F</v>
          </cell>
          <cell r="F270">
            <v>4</v>
          </cell>
          <cell r="G270" t="str">
            <v>式</v>
          </cell>
          <cell r="H270">
            <v>12500</v>
          </cell>
          <cell r="I270">
            <v>0</v>
          </cell>
          <cell r="J270">
            <v>0</v>
          </cell>
          <cell r="K270">
            <v>0</v>
          </cell>
          <cell r="L270">
            <v>0</v>
          </cell>
        </row>
        <row r="271">
          <cell r="D271">
            <v>5</v>
          </cell>
          <cell r="E271" t="str">
            <v>C/Vエンド反転機</v>
          </cell>
          <cell r="F271">
            <v>2</v>
          </cell>
          <cell r="G271" t="str">
            <v>式</v>
          </cell>
          <cell r="H271">
            <v>7000</v>
          </cell>
          <cell r="I271">
            <v>0</v>
          </cell>
          <cell r="J271">
            <v>0</v>
          </cell>
          <cell r="K271">
            <v>0</v>
          </cell>
          <cell r="L271">
            <v>0</v>
          </cell>
        </row>
        <row r="272">
          <cell r="D272">
            <v>6</v>
          </cell>
          <cell r="E272" t="str">
            <v>L/Lロボット（含む予備機）</v>
          </cell>
          <cell r="F272">
            <v>3</v>
          </cell>
          <cell r="G272" t="str">
            <v>式</v>
          </cell>
          <cell r="H272">
            <v>18000</v>
          </cell>
          <cell r="I272">
            <v>0</v>
          </cell>
          <cell r="J272">
            <v>0</v>
          </cell>
          <cell r="K272">
            <v>0</v>
          </cell>
          <cell r="L272">
            <v>0</v>
          </cell>
        </row>
        <row r="273">
          <cell r="D273">
            <v>7</v>
          </cell>
          <cell r="E273" t="str">
            <v>HEG T/F</v>
          </cell>
          <cell r="F273">
            <v>1</v>
          </cell>
          <cell r="G273" t="str">
            <v>式</v>
          </cell>
          <cell r="H273">
            <v>4000</v>
          </cell>
          <cell r="I273">
            <v>0</v>
          </cell>
          <cell r="J273">
            <v>0</v>
          </cell>
          <cell r="K273">
            <v>0</v>
          </cell>
          <cell r="L273">
            <v>0</v>
          </cell>
        </row>
        <row r="274">
          <cell r="D274">
            <v>8</v>
          </cell>
          <cell r="E274" t="str">
            <v>各マシン機内配管</v>
          </cell>
          <cell r="F274">
            <v>1</v>
          </cell>
          <cell r="G274" t="str">
            <v>式</v>
          </cell>
          <cell r="H274">
            <v>3500</v>
          </cell>
          <cell r="I274">
            <v>0</v>
          </cell>
          <cell r="J274">
            <v>0</v>
          </cell>
          <cell r="K274">
            <v>0</v>
          </cell>
          <cell r="L274">
            <v>0</v>
          </cell>
        </row>
        <row r="275">
          <cell r="D275">
            <v>9</v>
          </cell>
          <cell r="E275" t="str">
            <v>ロボット付帯</v>
          </cell>
          <cell r="F275">
            <v>2</v>
          </cell>
          <cell r="G275" t="str">
            <v>式</v>
          </cell>
          <cell r="H275">
            <v>0</v>
          </cell>
          <cell r="I275">
            <v>0</v>
          </cell>
          <cell r="J275">
            <v>2700</v>
          </cell>
          <cell r="K275">
            <v>0</v>
          </cell>
          <cell r="L275">
            <v>0</v>
          </cell>
        </row>
        <row r="276">
          <cell r="C276">
            <v>2</v>
          </cell>
          <cell r="E276" t="str">
            <v>#2ライン搬送自動化</v>
          </cell>
          <cell r="F276" t="str">
            <v xml:space="preserve"> </v>
          </cell>
          <cell r="G276" t="str">
            <v xml:space="preserve"> </v>
          </cell>
          <cell r="H276">
            <v>71500</v>
          </cell>
          <cell r="I276">
            <v>0</v>
          </cell>
          <cell r="J276">
            <v>2700</v>
          </cell>
          <cell r="K276">
            <v>0</v>
          </cell>
          <cell r="L276">
            <v>0</v>
          </cell>
        </row>
        <row r="277">
          <cell r="D277">
            <v>1</v>
          </cell>
          <cell r="E277" t="str">
            <v>振分機</v>
          </cell>
          <cell r="F277">
            <v>1</v>
          </cell>
          <cell r="G277" t="str">
            <v>式</v>
          </cell>
          <cell r="H277">
            <v>8000</v>
          </cell>
          <cell r="I277">
            <v>0</v>
          </cell>
          <cell r="J277">
            <v>0</v>
          </cell>
          <cell r="K277">
            <v>0</v>
          </cell>
          <cell r="L277">
            <v>0</v>
          </cell>
        </row>
        <row r="278">
          <cell r="D278">
            <v>2</v>
          </cell>
          <cell r="E278" t="str">
            <v>反転機</v>
          </cell>
          <cell r="F278">
            <v>2</v>
          </cell>
          <cell r="G278" t="str">
            <v>式</v>
          </cell>
          <cell r="H278">
            <v>7000</v>
          </cell>
          <cell r="I278">
            <v>0</v>
          </cell>
          <cell r="J278">
            <v>0</v>
          </cell>
          <cell r="K278">
            <v>0</v>
          </cell>
          <cell r="L278">
            <v>0</v>
          </cell>
        </row>
        <row r="279">
          <cell r="D279">
            <v>3</v>
          </cell>
          <cell r="E279" t="str">
            <v>LD &amp; UNLD C/V、リフター</v>
          </cell>
          <cell r="F279">
            <v>2</v>
          </cell>
          <cell r="G279" t="str">
            <v>式</v>
          </cell>
          <cell r="H279">
            <v>17500</v>
          </cell>
          <cell r="I279">
            <v>0</v>
          </cell>
          <cell r="J279">
            <v>0</v>
          </cell>
          <cell r="K279">
            <v>0</v>
          </cell>
          <cell r="L279">
            <v>0</v>
          </cell>
        </row>
        <row r="280">
          <cell r="D280">
            <v>4</v>
          </cell>
          <cell r="E280" t="str">
            <v>PNS T/F</v>
          </cell>
          <cell r="F280">
            <v>4</v>
          </cell>
          <cell r="G280" t="str">
            <v>式</v>
          </cell>
          <cell r="H280">
            <v>12500</v>
          </cell>
          <cell r="I280">
            <v>0</v>
          </cell>
          <cell r="J280">
            <v>0</v>
          </cell>
          <cell r="K280">
            <v>0</v>
          </cell>
          <cell r="L280">
            <v>0</v>
          </cell>
        </row>
        <row r="281">
          <cell r="D281">
            <v>5</v>
          </cell>
          <cell r="E281" t="str">
            <v>C/Vエンド反転機</v>
          </cell>
          <cell r="F281">
            <v>2</v>
          </cell>
          <cell r="G281" t="str">
            <v>式</v>
          </cell>
          <cell r="H281">
            <v>7000</v>
          </cell>
          <cell r="I281">
            <v>0</v>
          </cell>
          <cell r="J281">
            <v>0</v>
          </cell>
          <cell r="K281">
            <v>0</v>
          </cell>
          <cell r="L281">
            <v>0</v>
          </cell>
        </row>
        <row r="282">
          <cell r="D282">
            <v>6</v>
          </cell>
          <cell r="E282" t="str">
            <v>L/Lロボット（含む予備機）</v>
          </cell>
          <cell r="F282">
            <v>3</v>
          </cell>
          <cell r="G282" t="str">
            <v>式</v>
          </cell>
          <cell r="H282">
            <v>12000</v>
          </cell>
          <cell r="I282">
            <v>0</v>
          </cell>
          <cell r="J282">
            <v>0</v>
          </cell>
          <cell r="K282">
            <v>0</v>
          </cell>
          <cell r="L282">
            <v>0</v>
          </cell>
        </row>
        <row r="283">
          <cell r="D283">
            <v>7</v>
          </cell>
          <cell r="E283" t="str">
            <v>HEG T/F</v>
          </cell>
          <cell r="F283">
            <v>1</v>
          </cell>
          <cell r="G283" t="str">
            <v>式</v>
          </cell>
          <cell r="H283">
            <v>4000</v>
          </cell>
          <cell r="I283">
            <v>0</v>
          </cell>
          <cell r="J283">
            <v>0</v>
          </cell>
          <cell r="K283">
            <v>0</v>
          </cell>
          <cell r="L283">
            <v>0</v>
          </cell>
        </row>
        <row r="284">
          <cell r="D284">
            <v>8</v>
          </cell>
          <cell r="E284" t="str">
            <v>各マシン機内配管</v>
          </cell>
          <cell r="F284">
            <v>1</v>
          </cell>
          <cell r="G284" t="str">
            <v>式</v>
          </cell>
          <cell r="H284">
            <v>3500</v>
          </cell>
          <cell r="I284">
            <v>0</v>
          </cell>
          <cell r="J284">
            <v>0</v>
          </cell>
          <cell r="K284">
            <v>0</v>
          </cell>
          <cell r="L284">
            <v>0</v>
          </cell>
        </row>
        <row r="285">
          <cell r="D285">
            <v>9</v>
          </cell>
          <cell r="E285" t="str">
            <v>ロボット付帯</v>
          </cell>
          <cell r="F285">
            <v>2</v>
          </cell>
          <cell r="G285" t="str">
            <v>式</v>
          </cell>
          <cell r="H285">
            <v>0</v>
          </cell>
          <cell r="I285">
            <v>0</v>
          </cell>
          <cell r="J285">
            <v>2700</v>
          </cell>
          <cell r="K285">
            <v>0</v>
          </cell>
          <cell r="L285">
            <v>0</v>
          </cell>
        </row>
        <row r="287">
          <cell r="A287">
            <v>6</v>
          </cell>
          <cell r="B287">
            <v>5</v>
          </cell>
          <cell r="E287" t="str">
            <v>PNS自動化付帯工事</v>
          </cell>
          <cell r="F287">
            <v>1</v>
          </cell>
          <cell r="G287" t="str">
            <v>式</v>
          </cell>
          <cell r="H287">
            <v>3000</v>
          </cell>
          <cell r="I287">
            <v>0</v>
          </cell>
          <cell r="J287">
            <v>28500</v>
          </cell>
          <cell r="K287">
            <v>0</v>
          </cell>
          <cell r="L287">
            <v>0</v>
          </cell>
        </row>
        <row r="288">
          <cell r="C288">
            <v>1</v>
          </cell>
          <cell r="E288" t="str">
            <v>据付工事</v>
          </cell>
          <cell r="F288">
            <v>1</v>
          </cell>
          <cell r="G288" t="str">
            <v>式</v>
          </cell>
          <cell r="H288">
            <v>1500</v>
          </cell>
          <cell r="I288">
            <v>0</v>
          </cell>
          <cell r="J288">
            <v>7200</v>
          </cell>
          <cell r="K288">
            <v>0</v>
          </cell>
          <cell r="L288">
            <v>0</v>
          </cell>
        </row>
        <row r="289">
          <cell r="C289">
            <v>2</v>
          </cell>
          <cell r="E289" t="str">
            <v>安全柵、作業床</v>
          </cell>
          <cell r="F289">
            <v>1</v>
          </cell>
          <cell r="G289" t="str">
            <v>式</v>
          </cell>
          <cell r="H289">
            <v>0</v>
          </cell>
          <cell r="I289">
            <v>0</v>
          </cell>
          <cell r="J289">
            <v>10800</v>
          </cell>
          <cell r="K289">
            <v>0</v>
          </cell>
          <cell r="L289">
            <v>0</v>
          </cell>
        </row>
        <row r="290">
          <cell r="C290">
            <v>3</v>
          </cell>
          <cell r="E290" t="str">
            <v>配管工事</v>
          </cell>
          <cell r="F290">
            <v>2</v>
          </cell>
          <cell r="G290" t="str">
            <v>式</v>
          </cell>
          <cell r="H290">
            <v>1500</v>
          </cell>
          <cell r="I290">
            <v>0</v>
          </cell>
          <cell r="J290">
            <v>5600</v>
          </cell>
          <cell r="K290">
            <v>0</v>
          </cell>
          <cell r="L290">
            <v>0</v>
          </cell>
        </row>
        <row r="291">
          <cell r="C291">
            <v>4</v>
          </cell>
          <cell r="E291" t="str">
            <v>付帯工事</v>
          </cell>
          <cell r="F291">
            <v>1</v>
          </cell>
          <cell r="G291" t="str">
            <v>式</v>
          </cell>
          <cell r="H291">
            <v>0</v>
          </cell>
          <cell r="I291">
            <v>0</v>
          </cell>
          <cell r="J291">
            <v>4900</v>
          </cell>
          <cell r="K291">
            <v>0</v>
          </cell>
          <cell r="L291">
            <v>0</v>
          </cell>
        </row>
        <row r="293">
          <cell r="A293">
            <v>6</v>
          </cell>
          <cell r="B293">
            <v>6</v>
          </cell>
          <cell r="E293" t="str">
            <v>電気設備</v>
          </cell>
          <cell r="F293">
            <v>1</v>
          </cell>
          <cell r="G293" t="str">
            <v>式</v>
          </cell>
          <cell r="H293">
            <v>201000</v>
          </cell>
          <cell r="I293">
            <v>10000</v>
          </cell>
          <cell r="J293">
            <v>36000</v>
          </cell>
          <cell r="K293">
            <v>0</v>
          </cell>
          <cell r="L293">
            <v>0</v>
          </cell>
        </row>
        <row r="294">
          <cell r="C294">
            <v>1</v>
          </cell>
          <cell r="E294" t="str">
            <v>PNS M/C制御盤（含むポスト調整）</v>
          </cell>
          <cell r="F294">
            <v>1</v>
          </cell>
          <cell r="G294" t="str">
            <v>式</v>
          </cell>
          <cell r="H294">
            <v>76000</v>
          </cell>
          <cell r="I294">
            <v>0</v>
          </cell>
          <cell r="J294">
            <v>0</v>
          </cell>
          <cell r="K294">
            <v>0</v>
          </cell>
          <cell r="L294">
            <v>0</v>
          </cell>
        </row>
        <row r="295">
          <cell r="C295">
            <v>2</v>
          </cell>
          <cell r="E295" t="str">
            <v>搬送設備制御盤</v>
          </cell>
          <cell r="F295">
            <v>1</v>
          </cell>
          <cell r="G295" t="str">
            <v>式</v>
          </cell>
          <cell r="H295">
            <v>80000</v>
          </cell>
          <cell r="I295">
            <v>0</v>
          </cell>
          <cell r="J295">
            <v>0</v>
          </cell>
          <cell r="K295">
            <v>0</v>
          </cell>
          <cell r="L295">
            <v>0</v>
          </cell>
        </row>
        <row r="296">
          <cell r="C296">
            <v>3</v>
          </cell>
          <cell r="E296" t="str">
            <v>インダクション設備</v>
          </cell>
          <cell r="F296">
            <v>1</v>
          </cell>
          <cell r="G296" t="str">
            <v>式</v>
          </cell>
          <cell r="H296">
            <v>45000</v>
          </cell>
          <cell r="I296">
            <v>0</v>
          </cell>
          <cell r="J296">
            <v>0</v>
          </cell>
          <cell r="K296">
            <v>0</v>
          </cell>
          <cell r="L296">
            <v>0</v>
          </cell>
        </row>
        <row r="297">
          <cell r="C297">
            <v>4</v>
          </cell>
          <cell r="E297" t="str">
            <v>UPS</v>
          </cell>
          <cell r="F297">
            <v>1</v>
          </cell>
          <cell r="G297" t="str">
            <v>式</v>
          </cell>
          <cell r="H297">
            <v>0</v>
          </cell>
          <cell r="I297">
            <v>10000</v>
          </cell>
          <cell r="J297">
            <v>0</v>
          </cell>
          <cell r="K297">
            <v>0</v>
          </cell>
          <cell r="L297">
            <v>0</v>
          </cell>
        </row>
        <row r="298">
          <cell r="C298">
            <v>5</v>
          </cell>
          <cell r="E298" t="str">
            <v>電気工事（含む分電盤）</v>
          </cell>
          <cell r="F298">
            <v>1</v>
          </cell>
          <cell r="G298" t="str">
            <v>式</v>
          </cell>
          <cell r="H298">
            <v>0</v>
          </cell>
          <cell r="I298">
            <v>0</v>
          </cell>
          <cell r="J298">
            <v>36000</v>
          </cell>
          <cell r="K298">
            <v>0</v>
          </cell>
          <cell r="L298">
            <v>0</v>
          </cell>
        </row>
        <row r="300">
          <cell r="A300">
            <v>6</v>
          </cell>
          <cell r="B300">
            <v>7</v>
          </cell>
          <cell r="E300" t="str">
            <v>道工具</v>
          </cell>
          <cell r="F300">
            <v>1</v>
          </cell>
          <cell r="G300" t="str">
            <v>式</v>
          </cell>
          <cell r="H300">
            <v>0</v>
          </cell>
          <cell r="I300">
            <v>0</v>
          </cell>
          <cell r="J300">
            <v>0</v>
          </cell>
          <cell r="K300">
            <v>0</v>
          </cell>
          <cell r="L300">
            <v>0</v>
          </cell>
        </row>
        <row r="302">
          <cell r="A302">
            <v>7</v>
          </cell>
          <cell r="E302" t="str">
            <v>レヤ－設備</v>
          </cell>
          <cell r="F302">
            <v>1</v>
          </cell>
          <cell r="G302" t="str">
            <v>式</v>
          </cell>
          <cell r="H302">
            <v>5000</v>
          </cell>
          <cell r="I302">
            <v>0</v>
          </cell>
          <cell r="J302">
            <v>39400</v>
          </cell>
          <cell r="K302">
            <v>0</v>
          </cell>
          <cell r="L302">
            <v>195000</v>
          </cell>
        </row>
        <row r="304">
          <cell r="A304">
            <v>7</v>
          </cell>
          <cell r="B304">
            <v>1</v>
          </cell>
          <cell r="E304" t="str">
            <v>レヤ－本体</v>
          </cell>
          <cell r="F304">
            <v>2</v>
          </cell>
          <cell r="G304" t="str">
            <v>式</v>
          </cell>
          <cell r="H304">
            <v>0</v>
          </cell>
          <cell r="I304">
            <v>0</v>
          </cell>
          <cell r="J304">
            <v>0</v>
          </cell>
          <cell r="K304">
            <v>0</v>
          </cell>
          <cell r="L304">
            <v>195000</v>
          </cell>
        </row>
        <row r="306">
          <cell r="A306">
            <v>7</v>
          </cell>
          <cell r="B306">
            <v>2</v>
          </cell>
          <cell r="E306" t="str">
            <v>レヤ－据付・付帯工事</v>
          </cell>
          <cell r="F306">
            <v>2</v>
          </cell>
          <cell r="G306" t="str">
            <v>式</v>
          </cell>
          <cell r="H306">
            <v>5000</v>
          </cell>
          <cell r="I306">
            <v>0</v>
          </cell>
          <cell r="J306">
            <v>27200</v>
          </cell>
          <cell r="K306">
            <v>0</v>
          </cell>
          <cell r="L306">
            <v>0</v>
          </cell>
        </row>
        <row r="307">
          <cell r="C307">
            <v>1</v>
          </cell>
          <cell r="E307" t="str">
            <v>架台、歩廊</v>
          </cell>
          <cell r="F307">
            <v>2</v>
          </cell>
          <cell r="G307" t="str">
            <v>式</v>
          </cell>
          <cell r="H307">
            <v>0</v>
          </cell>
          <cell r="I307">
            <v>0</v>
          </cell>
          <cell r="J307">
            <v>6400</v>
          </cell>
          <cell r="K307">
            <v>0</v>
          </cell>
          <cell r="L307">
            <v>0</v>
          </cell>
        </row>
        <row r="308">
          <cell r="C308">
            <v>2</v>
          </cell>
          <cell r="E308" t="str">
            <v>据付工事</v>
          </cell>
          <cell r="F308">
            <v>2</v>
          </cell>
          <cell r="G308" t="str">
            <v>式</v>
          </cell>
          <cell r="H308">
            <v>0</v>
          </cell>
          <cell r="I308">
            <v>0</v>
          </cell>
          <cell r="J308">
            <v>11100</v>
          </cell>
          <cell r="K308">
            <v>0</v>
          </cell>
          <cell r="L308">
            <v>0</v>
          </cell>
        </row>
        <row r="309">
          <cell r="C309">
            <v>3</v>
          </cell>
          <cell r="E309" t="str">
            <v>配管工事</v>
          </cell>
          <cell r="F309">
            <v>2</v>
          </cell>
          <cell r="G309" t="str">
            <v>式</v>
          </cell>
          <cell r="H309">
            <v>0</v>
          </cell>
          <cell r="I309">
            <v>0</v>
          </cell>
          <cell r="J309">
            <v>6100</v>
          </cell>
          <cell r="K309">
            <v>0</v>
          </cell>
          <cell r="L309">
            <v>0</v>
          </cell>
        </row>
        <row r="310">
          <cell r="C310">
            <v>4</v>
          </cell>
          <cell r="E310" t="str">
            <v>M.O.M.材料</v>
          </cell>
          <cell r="F310">
            <v>2</v>
          </cell>
          <cell r="G310" t="str">
            <v>式</v>
          </cell>
          <cell r="H310">
            <v>5000</v>
          </cell>
          <cell r="I310">
            <v>0</v>
          </cell>
          <cell r="J310">
            <v>0</v>
          </cell>
          <cell r="K310">
            <v>0</v>
          </cell>
          <cell r="L310">
            <v>0</v>
          </cell>
        </row>
        <row r="311">
          <cell r="C311">
            <v>5</v>
          </cell>
          <cell r="E311" t="str">
            <v>仮設、雑工事</v>
          </cell>
          <cell r="F311">
            <v>2</v>
          </cell>
          <cell r="G311" t="str">
            <v>式</v>
          </cell>
          <cell r="H311">
            <v>0</v>
          </cell>
          <cell r="I311">
            <v>0</v>
          </cell>
          <cell r="J311">
            <v>3600</v>
          </cell>
          <cell r="K311">
            <v>0</v>
          </cell>
          <cell r="L311">
            <v>0</v>
          </cell>
        </row>
        <row r="313">
          <cell r="A313">
            <v>7</v>
          </cell>
          <cell r="B313">
            <v>3</v>
          </cell>
          <cell r="E313" t="str">
            <v>電気計装設備</v>
          </cell>
          <cell r="F313">
            <v>1</v>
          </cell>
          <cell r="G313" t="str">
            <v>式</v>
          </cell>
          <cell r="H313">
            <v>0</v>
          </cell>
          <cell r="I313">
            <v>0</v>
          </cell>
          <cell r="J313">
            <v>12200</v>
          </cell>
          <cell r="K313">
            <v>0</v>
          </cell>
          <cell r="L313">
            <v>0</v>
          </cell>
        </row>
        <row r="314">
          <cell r="C314">
            <v>1</v>
          </cell>
          <cell r="E314" t="str">
            <v>配線工事</v>
          </cell>
          <cell r="F314">
            <v>1</v>
          </cell>
          <cell r="G314" t="str">
            <v>式</v>
          </cell>
          <cell r="H314">
            <v>0</v>
          </cell>
          <cell r="I314">
            <v>0</v>
          </cell>
          <cell r="J314">
            <v>12200</v>
          </cell>
          <cell r="K314">
            <v>0</v>
          </cell>
          <cell r="L314">
            <v>0</v>
          </cell>
        </row>
        <row r="316">
          <cell r="A316">
            <v>8</v>
          </cell>
          <cell r="E316" t="str">
            <v>レアーエンド設備</v>
          </cell>
          <cell r="F316">
            <v>1</v>
          </cell>
          <cell r="G316" t="str">
            <v>式</v>
          </cell>
          <cell r="H316">
            <v>192700</v>
          </cell>
          <cell r="I316">
            <v>0</v>
          </cell>
          <cell r="J316">
            <v>31000</v>
          </cell>
          <cell r="K316">
            <v>0</v>
          </cell>
          <cell r="L316">
            <v>0</v>
          </cell>
        </row>
        <row r="318">
          <cell r="A318">
            <v>8</v>
          </cell>
          <cell r="B318">
            <v>1</v>
          </cell>
          <cell r="E318" t="str">
            <v>L/E主機</v>
          </cell>
          <cell r="F318">
            <v>2</v>
          </cell>
          <cell r="G318" t="str">
            <v>式</v>
          </cell>
          <cell r="H318">
            <v>125500</v>
          </cell>
          <cell r="I318">
            <v>0</v>
          </cell>
          <cell r="J318">
            <v>0</v>
          </cell>
          <cell r="K318">
            <v>0</v>
          </cell>
          <cell r="L318">
            <v>0</v>
          </cell>
        </row>
        <row r="319">
          <cell r="C319">
            <v>1</v>
          </cell>
          <cell r="E319" t="str">
            <v>ワーク検出レール</v>
          </cell>
          <cell r="F319">
            <v>2</v>
          </cell>
          <cell r="G319" t="str">
            <v>式</v>
          </cell>
          <cell r="H319">
            <v>1000</v>
          </cell>
          <cell r="I319">
            <v>0</v>
          </cell>
          <cell r="J319">
            <v>0</v>
          </cell>
          <cell r="K319">
            <v>0</v>
          </cell>
          <cell r="L319">
            <v>0</v>
          </cell>
        </row>
        <row r="320">
          <cell r="C320">
            <v>2</v>
          </cell>
          <cell r="E320" t="str">
            <v>レアーUNL'D</v>
          </cell>
          <cell r="F320">
            <v>2</v>
          </cell>
          <cell r="G320" t="str">
            <v>式</v>
          </cell>
          <cell r="H320">
            <v>7800</v>
          </cell>
          <cell r="I320">
            <v>0</v>
          </cell>
          <cell r="J320">
            <v>0</v>
          </cell>
          <cell r="K320">
            <v>0</v>
          </cell>
          <cell r="L320">
            <v>0</v>
          </cell>
        </row>
        <row r="321">
          <cell r="C321">
            <v>3</v>
          </cell>
          <cell r="E321" t="str">
            <v>点検歩廊</v>
          </cell>
          <cell r="F321">
            <v>2</v>
          </cell>
          <cell r="G321" t="str">
            <v>式</v>
          </cell>
          <cell r="H321">
            <v>1000</v>
          </cell>
          <cell r="I321">
            <v>0</v>
          </cell>
          <cell r="J321">
            <v>0</v>
          </cell>
          <cell r="K321">
            <v>0</v>
          </cell>
          <cell r="L321">
            <v>0</v>
          </cell>
        </row>
        <row r="322">
          <cell r="C322">
            <v>4</v>
          </cell>
          <cell r="E322" t="str">
            <v>CP搬送ロープC/V</v>
          </cell>
          <cell r="F322">
            <v>4</v>
          </cell>
          <cell r="G322" t="str">
            <v>式</v>
          </cell>
          <cell r="H322">
            <v>2200</v>
          </cell>
          <cell r="I322">
            <v>0</v>
          </cell>
          <cell r="J322">
            <v>0</v>
          </cell>
          <cell r="K322">
            <v>0</v>
          </cell>
          <cell r="L322">
            <v>0</v>
          </cell>
        </row>
        <row r="323">
          <cell r="C323">
            <v>5</v>
          </cell>
          <cell r="E323" t="str">
            <v>反射光検査台</v>
          </cell>
          <cell r="F323">
            <v>4</v>
          </cell>
          <cell r="G323" t="str">
            <v>式</v>
          </cell>
          <cell r="H323">
            <v>6400</v>
          </cell>
          <cell r="I323">
            <v>0</v>
          </cell>
          <cell r="J323">
            <v>0</v>
          </cell>
          <cell r="K323">
            <v>0</v>
          </cell>
          <cell r="L323">
            <v>0</v>
          </cell>
        </row>
        <row r="324">
          <cell r="C324">
            <v>6</v>
          </cell>
          <cell r="E324" t="str">
            <v>反転移載機</v>
          </cell>
          <cell r="F324">
            <v>4</v>
          </cell>
          <cell r="G324" t="str">
            <v>式</v>
          </cell>
          <cell r="H324">
            <v>9000</v>
          </cell>
          <cell r="I324">
            <v>0</v>
          </cell>
          <cell r="J324">
            <v>0</v>
          </cell>
          <cell r="K324">
            <v>0</v>
          </cell>
          <cell r="L324">
            <v>0</v>
          </cell>
        </row>
        <row r="325">
          <cell r="C325">
            <v>7</v>
          </cell>
          <cell r="E325" t="str">
            <v>CP搬送ゴムC/V</v>
          </cell>
          <cell r="F325">
            <v>4</v>
          </cell>
          <cell r="G325" t="str">
            <v>式</v>
          </cell>
          <cell r="H325">
            <v>2200</v>
          </cell>
          <cell r="I325">
            <v>0</v>
          </cell>
          <cell r="J325">
            <v>0</v>
          </cell>
          <cell r="K325">
            <v>0</v>
          </cell>
          <cell r="L325">
            <v>0</v>
          </cell>
        </row>
        <row r="326">
          <cell r="C326">
            <v>8</v>
          </cell>
          <cell r="E326" t="str">
            <v>透過光検査台(含む前後C/V)</v>
          </cell>
          <cell r="F326">
            <v>4</v>
          </cell>
          <cell r="G326" t="str">
            <v>式</v>
          </cell>
          <cell r="H326">
            <v>7200</v>
          </cell>
          <cell r="I326">
            <v>0</v>
          </cell>
          <cell r="J326">
            <v>0</v>
          </cell>
          <cell r="K326">
            <v>0</v>
          </cell>
          <cell r="L326">
            <v>0</v>
          </cell>
        </row>
        <row r="327">
          <cell r="C327">
            <v>9</v>
          </cell>
          <cell r="E327" t="str">
            <v>CP搬送ゴムC/V(直角移行機付)</v>
          </cell>
          <cell r="F327">
            <v>4</v>
          </cell>
          <cell r="G327" t="str">
            <v>式</v>
          </cell>
          <cell r="H327">
            <v>5600</v>
          </cell>
          <cell r="I327">
            <v>0</v>
          </cell>
          <cell r="J327">
            <v>0</v>
          </cell>
          <cell r="K327">
            <v>0</v>
          </cell>
          <cell r="L327">
            <v>0</v>
          </cell>
        </row>
        <row r="328">
          <cell r="C328">
            <v>10</v>
          </cell>
          <cell r="E328" t="str">
            <v>CP合流VベルトC/V</v>
          </cell>
          <cell r="F328">
            <v>4</v>
          </cell>
          <cell r="G328" t="str">
            <v>式</v>
          </cell>
          <cell r="H328">
            <v>1400</v>
          </cell>
          <cell r="I328">
            <v>0</v>
          </cell>
          <cell r="J328">
            <v>0</v>
          </cell>
          <cell r="K328">
            <v>0</v>
          </cell>
          <cell r="L328">
            <v>0</v>
          </cell>
        </row>
        <row r="329">
          <cell r="C329">
            <v>11</v>
          </cell>
          <cell r="E329" t="str">
            <v>CP逆セット検出</v>
          </cell>
          <cell r="F329">
            <v>4</v>
          </cell>
          <cell r="G329" t="str">
            <v>式</v>
          </cell>
          <cell r="H329">
            <v>2600</v>
          </cell>
          <cell r="I329">
            <v>0</v>
          </cell>
          <cell r="J329">
            <v>0</v>
          </cell>
          <cell r="K329">
            <v>0</v>
          </cell>
          <cell r="L329">
            <v>0</v>
          </cell>
        </row>
        <row r="330">
          <cell r="C330">
            <v>12</v>
          </cell>
          <cell r="E330" t="str">
            <v>ダミーテーブル</v>
          </cell>
          <cell r="F330">
            <v>4</v>
          </cell>
          <cell r="G330" t="str">
            <v>式</v>
          </cell>
          <cell r="H330">
            <v>1800</v>
          </cell>
          <cell r="I330">
            <v>0</v>
          </cell>
          <cell r="J330">
            <v>0</v>
          </cell>
          <cell r="K330">
            <v>0</v>
          </cell>
          <cell r="L330">
            <v>0</v>
          </cell>
        </row>
        <row r="331">
          <cell r="C331">
            <v>13</v>
          </cell>
          <cell r="E331" t="str">
            <v>マーキングM/C</v>
          </cell>
          <cell r="F331">
            <v>4</v>
          </cell>
          <cell r="G331" t="str">
            <v>式</v>
          </cell>
          <cell r="H331">
            <v>4000</v>
          </cell>
          <cell r="I331">
            <v>0</v>
          </cell>
          <cell r="J331">
            <v>0</v>
          </cell>
          <cell r="K331">
            <v>0</v>
          </cell>
          <cell r="L331">
            <v>0</v>
          </cell>
        </row>
        <row r="332">
          <cell r="C332">
            <v>14</v>
          </cell>
          <cell r="E332" t="str">
            <v>CP搬送ゴムC/V(直角移行機付)</v>
          </cell>
          <cell r="F332">
            <v>4</v>
          </cell>
          <cell r="G332" t="str">
            <v>式</v>
          </cell>
          <cell r="H332">
            <v>4800</v>
          </cell>
          <cell r="I332">
            <v>0</v>
          </cell>
          <cell r="J332">
            <v>0</v>
          </cell>
          <cell r="K332">
            <v>0</v>
          </cell>
          <cell r="L332">
            <v>0</v>
          </cell>
        </row>
        <row r="333">
          <cell r="C333">
            <v>15</v>
          </cell>
          <cell r="E333" t="str">
            <v>ゲージング移載機</v>
          </cell>
          <cell r="F333">
            <v>4</v>
          </cell>
          <cell r="G333" t="str">
            <v>式</v>
          </cell>
          <cell r="H333">
            <v>19600</v>
          </cell>
          <cell r="I333">
            <v>0</v>
          </cell>
          <cell r="J333">
            <v>0</v>
          </cell>
          <cell r="K333">
            <v>0</v>
          </cell>
          <cell r="L333">
            <v>0</v>
          </cell>
        </row>
        <row r="334">
          <cell r="C334">
            <v>16</v>
          </cell>
          <cell r="E334" t="str">
            <v>CP抜取C/V(直角移載機付)</v>
          </cell>
          <cell r="F334">
            <v>4</v>
          </cell>
          <cell r="G334" t="str">
            <v>式</v>
          </cell>
          <cell r="H334">
            <v>5600</v>
          </cell>
          <cell r="I334">
            <v>0</v>
          </cell>
          <cell r="J334">
            <v>0</v>
          </cell>
          <cell r="K334">
            <v>0</v>
          </cell>
          <cell r="L334">
            <v>0</v>
          </cell>
        </row>
        <row r="335">
          <cell r="C335">
            <v>17</v>
          </cell>
          <cell r="E335" t="str">
            <v>CP抜取検査C/V</v>
          </cell>
          <cell r="F335">
            <v>4</v>
          </cell>
          <cell r="G335" t="str">
            <v>式</v>
          </cell>
          <cell r="H335">
            <v>1200</v>
          </cell>
          <cell r="I335">
            <v>0</v>
          </cell>
          <cell r="J335">
            <v>0</v>
          </cell>
          <cell r="K335">
            <v>0</v>
          </cell>
          <cell r="L335">
            <v>0</v>
          </cell>
        </row>
        <row r="336">
          <cell r="C336">
            <v>18</v>
          </cell>
          <cell r="E336" t="str">
            <v>抜取透過光C/V</v>
          </cell>
          <cell r="F336">
            <v>4</v>
          </cell>
          <cell r="G336" t="str">
            <v>式</v>
          </cell>
          <cell r="H336">
            <v>7600</v>
          </cell>
          <cell r="I336">
            <v>0</v>
          </cell>
          <cell r="J336">
            <v>0</v>
          </cell>
          <cell r="K336">
            <v>0</v>
          </cell>
          <cell r="L336">
            <v>0</v>
          </cell>
        </row>
        <row r="337">
          <cell r="C337">
            <v>19</v>
          </cell>
          <cell r="E337" t="str">
            <v>抜取反射光C/V</v>
          </cell>
          <cell r="F337">
            <v>4</v>
          </cell>
          <cell r="G337" t="str">
            <v>式</v>
          </cell>
          <cell r="H337">
            <v>6400</v>
          </cell>
          <cell r="I337">
            <v>0</v>
          </cell>
          <cell r="J337">
            <v>0</v>
          </cell>
          <cell r="K337">
            <v>0</v>
          </cell>
          <cell r="L337">
            <v>0</v>
          </cell>
        </row>
        <row r="338">
          <cell r="C338">
            <v>20</v>
          </cell>
          <cell r="E338" t="str">
            <v>トロリーローダー</v>
          </cell>
          <cell r="F338">
            <v>4</v>
          </cell>
          <cell r="G338" t="str">
            <v>式</v>
          </cell>
          <cell r="H338">
            <v>11200</v>
          </cell>
          <cell r="I338">
            <v>0</v>
          </cell>
          <cell r="J338">
            <v>0</v>
          </cell>
          <cell r="K338">
            <v>0</v>
          </cell>
          <cell r="L338">
            <v>0</v>
          </cell>
        </row>
        <row r="339">
          <cell r="C339">
            <v>21</v>
          </cell>
          <cell r="E339" t="str">
            <v>反射光蛍光灯</v>
          </cell>
          <cell r="F339">
            <v>4</v>
          </cell>
          <cell r="G339" t="str">
            <v>式</v>
          </cell>
          <cell r="H339">
            <v>500</v>
          </cell>
          <cell r="I339">
            <v>0</v>
          </cell>
          <cell r="J339">
            <v>0</v>
          </cell>
          <cell r="K339">
            <v>0</v>
          </cell>
          <cell r="L339">
            <v>0</v>
          </cell>
        </row>
        <row r="340">
          <cell r="C340">
            <v>22</v>
          </cell>
          <cell r="E340" t="str">
            <v>L/EローラーC/V</v>
          </cell>
          <cell r="F340">
            <v>2</v>
          </cell>
          <cell r="G340" t="str">
            <v>式</v>
          </cell>
          <cell r="H340">
            <v>5000</v>
          </cell>
          <cell r="I340">
            <v>0</v>
          </cell>
          <cell r="J340">
            <v>0</v>
          </cell>
          <cell r="K340">
            <v>0</v>
          </cell>
          <cell r="L340">
            <v>0</v>
          </cell>
        </row>
        <row r="341">
          <cell r="C341">
            <v>23</v>
          </cell>
          <cell r="E341" t="str">
            <v>ストックローラーC/V</v>
          </cell>
          <cell r="F341">
            <v>2</v>
          </cell>
          <cell r="G341" t="str">
            <v>式</v>
          </cell>
          <cell r="H341">
            <v>6000</v>
          </cell>
          <cell r="I341">
            <v>0</v>
          </cell>
          <cell r="J341">
            <v>0</v>
          </cell>
          <cell r="K341">
            <v>0</v>
          </cell>
          <cell r="L341">
            <v>0</v>
          </cell>
        </row>
        <row r="342">
          <cell r="C342">
            <v>24</v>
          </cell>
          <cell r="E342" t="str">
            <v>サンプルC/V</v>
          </cell>
          <cell r="F342">
            <v>2</v>
          </cell>
          <cell r="G342" t="str">
            <v>式</v>
          </cell>
          <cell r="H342">
            <v>1400</v>
          </cell>
          <cell r="I342">
            <v>0</v>
          </cell>
          <cell r="J342">
            <v>0</v>
          </cell>
          <cell r="K342">
            <v>0</v>
          </cell>
          <cell r="L342">
            <v>0</v>
          </cell>
        </row>
        <row r="343">
          <cell r="C343">
            <v>25</v>
          </cell>
          <cell r="E343" t="str">
            <v>立会他</v>
          </cell>
          <cell r="F343">
            <v>1</v>
          </cell>
          <cell r="G343" t="str">
            <v>式</v>
          </cell>
          <cell r="H343">
            <v>4000</v>
          </cell>
          <cell r="I343">
            <v>0</v>
          </cell>
          <cell r="J343">
            <v>0</v>
          </cell>
          <cell r="K343">
            <v>0</v>
          </cell>
          <cell r="L343">
            <v>0</v>
          </cell>
        </row>
        <row r="344">
          <cell r="C344" t="str">
            <v xml:space="preserve"> </v>
          </cell>
        </row>
        <row r="345">
          <cell r="A345">
            <v>8</v>
          </cell>
          <cell r="B345">
            <v>2</v>
          </cell>
          <cell r="E345" t="str">
            <v>付帯設備</v>
          </cell>
          <cell r="F345">
            <v>1</v>
          </cell>
          <cell r="G345" t="str">
            <v>式</v>
          </cell>
          <cell r="H345">
            <v>37300</v>
          </cell>
          <cell r="I345">
            <v>0</v>
          </cell>
          <cell r="J345">
            <v>18400</v>
          </cell>
          <cell r="K345">
            <v>0</v>
          </cell>
          <cell r="L345">
            <v>0</v>
          </cell>
        </row>
        <row r="346">
          <cell r="C346">
            <v>1</v>
          </cell>
          <cell r="E346" t="str">
            <v>据付工事</v>
          </cell>
          <cell r="F346">
            <v>1</v>
          </cell>
          <cell r="G346" t="str">
            <v>式</v>
          </cell>
          <cell r="H346">
            <v>0</v>
          </cell>
          <cell r="I346">
            <v>0</v>
          </cell>
          <cell r="J346">
            <v>4300</v>
          </cell>
          <cell r="K346">
            <v>0</v>
          </cell>
          <cell r="L346">
            <v>0</v>
          </cell>
        </row>
        <row r="347">
          <cell r="C347">
            <v>2</v>
          </cell>
          <cell r="E347" t="str">
            <v>カレット処理C/V</v>
          </cell>
          <cell r="F347">
            <v>1</v>
          </cell>
          <cell r="G347" t="str">
            <v>式</v>
          </cell>
          <cell r="H347">
            <v>14500</v>
          </cell>
          <cell r="I347">
            <v>0</v>
          </cell>
          <cell r="J347">
            <v>2700</v>
          </cell>
          <cell r="K347">
            <v>0</v>
          </cell>
          <cell r="L347">
            <v>0</v>
          </cell>
        </row>
        <row r="348">
          <cell r="C348">
            <v>3</v>
          </cell>
          <cell r="E348" t="str">
            <v>カレットバンカー</v>
          </cell>
          <cell r="F348">
            <v>1</v>
          </cell>
          <cell r="G348" t="str">
            <v>式</v>
          </cell>
          <cell r="H348">
            <v>0</v>
          </cell>
          <cell r="I348">
            <v>0</v>
          </cell>
          <cell r="J348">
            <v>1300</v>
          </cell>
          <cell r="K348">
            <v>0</v>
          </cell>
          <cell r="L348">
            <v>0</v>
          </cell>
        </row>
        <row r="349">
          <cell r="C349">
            <v>4</v>
          </cell>
          <cell r="E349" t="str">
            <v>作業床</v>
          </cell>
          <cell r="F349">
            <v>1</v>
          </cell>
          <cell r="G349" t="str">
            <v>式</v>
          </cell>
          <cell r="H349">
            <v>0</v>
          </cell>
          <cell r="I349">
            <v>0</v>
          </cell>
          <cell r="J349">
            <v>2000</v>
          </cell>
          <cell r="K349">
            <v>0</v>
          </cell>
          <cell r="L349">
            <v>0</v>
          </cell>
        </row>
        <row r="350">
          <cell r="C350">
            <v>5</v>
          </cell>
          <cell r="E350" t="str">
            <v>集塵設備</v>
          </cell>
          <cell r="F350">
            <v>1</v>
          </cell>
          <cell r="G350" t="str">
            <v>式</v>
          </cell>
          <cell r="H350">
            <v>3800</v>
          </cell>
          <cell r="I350">
            <v>0</v>
          </cell>
          <cell r="J350">
            <v>0</v>
          </cell>
          <cell r="K350">
            <v>0</v>
          </cell>
          <cell r="L350">
            <v>0</v>
          </cell>
        </row>
        <row r="351">
          <cell r="C351">
            <v>6</v>
          </cell>
          <cell r="E351" t="str">
            <v>配管工事</v>
          </cell>
          <cell r="F351">
            <v>1</v>
          </cell>
          <cell r="G351" t="str">
            <v>式</v>
          </cell>
          <cell r="H351">
            <v>1000</v>
          </cell>
          <cell r="I351">
            <v>0</v>
          </cell>
          <cell r="J351">
            <v>2600</v>
          </cell>
          <cell r="K351">
            <v>0</v>
          </cell>
          <cell r="L351">
            <v>0</v>
          </cell>
        </row>
        <row r="352">
          <cell r="C352">
            <v>7</v>
          </cell>
          <cell r="E352" t="str">
            <v>スポットクーラー</v>
          </cell>
          <cell r="F352">
            <v>1</v>
          </cell>
          <cell r="G352" t="str">
            <v>式</v>
          </cell>
          <cell r="H352">
            <v>0</v>
          </cell>
          <cell r="I352">
            <v>0</v>
          </cell>
          <cell r="J352">
            <v>2400</v>
          </cell>
          <cell r="K352">
            <v>0</v>
          </cell>
          <cell r="L352">
            <v>0</v>
          </cell>
        </row>
        <row r="353">
          <cell r="C353">
            <v>8</v>
          </cell>
          <cell r="E353" t="str">
            <v>バランサー</v>
          </cell>
          <cell r="F353">
            <v>10</v>
          </cell>
          <cell r="G353" t="str">
            <v>式</v>
          </cell>
          <cell r="H353">
            <v>18000</v>
          </cell>
          <cell r="I353">
            <v>0</v>
          </cell>
          <cell r="J353">
            <v>2000</v>
          </cell>
          <cell r="K353">
            <v>0</v>
          </cell>
          <cell r="L353">
            <v>0</v>
          </cell>
        </row>
        <row r="354">
          <cell r="C354">
            <v>9</v>
          </cell>
          <cell r="E354" t="str">
            <v>雑工事</v>
          </cell>
          <cell r="F354">
            <v>1</v>
          </cell>
          <cell r="G354" t="str">
            <v>式</v>
          </cell>
          <cell r="H354">
            <v>0</v>
          </cell>
          <cell r="I354">
            <v>0</v>
          </cell>
          <cell r="J354">
            <v>1100</v>
          </cell>
          <cell r="K354">
            <v>0</v>
          </cell>
          <cell r="L354">
            <v>0</v>
          </cell>
        </row>
        <row r="356">
          <cell r="A356">
            <v>8</v>
          </cell>
          <cell r="B356">
            <v>3</v>
          </cell>
          <cell r="E356" t="str">
            <v>電気設備</v>
          </cell>
          <cell r="H356">
            <v>29900</v>
          </cell>
          <cell r="I356">
            <v>0</v>
          </cell>
          <cell r="J356">
            <v>12600</v>
          </cell>
          <cell r="K356">
            <v>0</v>
          </cell>
          <cell r="L356">
            <v>0</v>
          </cell>
        </row>
        <row r="357">
          <cell r="C357">
            <v>1</v>
          </cell>
          <cell r="E357" t="str">
            <v>制御盤</v>
          </cell>
          <cell r="F357">
            <v>1</v>
          </cell>
          <cell r="G357" t="str">
            <v>式</v>
          </cell>
          <cell r="H357">
            <v>24000</v>
          </cell>
          <cell r="I357">
            <v>0</v>
          </cell>
          <cell r="J357">
            <v>0</v>
          </cell>
          <cell r="K357">
            <v>0</v>
          </cell>
          <cell r="L357">
            <v>0</v>
          </cell>
        </row>
        <row r="358">
          <cell r="C358">
            <v>2</v>
          </cell>
          <cell r="E358" t="str">
            <v>特殊材料</v>
          </cell>
          <cell r="F358">
            <v>1</v>
          </cell>
          <cell r="G358" t="str">
            <v>式</v>
          </cell>
          <cell r="H358">
            <v>3400</v>
          </cell>
          <cell r="I358">
            <v>0</v>
          </cell>
          <cell r="J358">
            <v>0</v>
          </cell>
          <cell r="K358">
            <v>0</v>
          </cell>
          <cell r="L358">
            <v>0</v>
          </cell>
        </row>
        <row r="359">
          <cell r="C359">
            <v>3</v>
          </cell>
          <cell r="E359" t="str">
            <v>分電盤､カレット盤</v>
          </cell>
          <cell r="F359">
            <v>1</v>
          </cell>
          <cell r="G359" t="str">
            <v>式</v>
          </cell>
          <cell r="H359">
            <v>2500</v>
          </cell>
          <cell r="I359">
            <v>0</v>
          </cell>
          <cell r="J359">
            <v>0</v>
          </cell>
          <cell r="K359">
            <v>0</v>
          </cell>
          <cell r="L359">
            <v>0</v>
          </cell>
        </row>
        <row r="360">
          <cell r="C360">
            <v>4</v>
          </cell>
          <cell r="E360" t="str">
            <v>配線工事</v>
          </cell>
          <cell r="F360">
            <v>1</v>
          </cell>
          <cell r="G360" t="str">
            <v>式</v>
          </cell>
          <cell r="H360">
            <v>0</v>
          </cell>
          <cell r="I360">
            <v>0</v>
          </cell>
          <cell r="J360">
            <v>12600</v>
          </cell>
          <cell r="K360">
            <v>0</v>
          </cell>
          <cell r="L360">
            <v>0</v>
          </cell>
        </row>
        <row r="362">
          <cell r="A362">
            <v>9</v>
          </cell>
          <cell r="E362" t="str">
            <v>研磨設備</v>
          </cell>
          <cell r="F362" t="str">
            <v xml:space="preserve"> </v>
          </cell>
          <cell r="G362" t="str">
            <v xml:space="preserve"> </v>
          </cell>
          <cell r="H362">
            <v>1125700</v>
          </cell>
          <cell r="I362">
            <v>0</v>
          </cell>
          <cell r="J362">
            <v>369900</v>
          </cell>
          <cell r="K362">
            <v>0</v>
          </cell>
          <cell r="L362">
            <v>0</v>
          </cell>
        </row>
        <row r="364">
          <cell r="A364">
            <v>9</v>
          </cell>
          <cell r="B364">
            <v>1</v>
          </cell>
          <cell r="E364" t="str">
            <v>主機</v>
          </cell>
          <cell r="F364" t="str">
            <v xml:space="preserve"> </v>
          </cell>
          <cell r="G364" t="str">
            <v xml:space="preserve"> </v>
          </cell>
          <cell r="H364">
            <v>860800</v>
          </cell>
          <cell r="I364">
            <v>0</v>
          </cell>
          <cell r="J364">
            <v>85300</v>
          </cell>
          <cell r="K364">
            <v>0</v>
          </cell>
          <cell r="L364">
            <v>0</v>
          </cell>
        </row>
        <row r="365">
          <cell r="C365">
            <v>1</v>
          </cell>
          <cell r="E365" t="str">
            <v>TROLLEY UNLOADER</v>
          </cell>
          <cell r="F365">
            <v>4</v>
          </cell>
          <cell r="G365" t="str">
            <v>式</v>
          </cell>
          <cell r="H365">
            <v>22600</v>
          </cell>
          <cell r="I365">
            <v>0</v>
          </cell>
          <cell r="J365">
            <v>0</v>
          </cell>
          <cell r="K365">
            <v>0</v>
          </cell>
          <cell r="L365">
            <v>0</v>
          </cell>
        </row>
        <row r="366">
          <cell r="C366">
            <v>2</v>
          </cell>
          <cell r="E366" t="str">
            <v>PB受入C/V</v>
          </cell>
          <cell r="F366">
            <v>4</v>
          </cell>
          <cell r="G366" t="str">
            <v>式</v>
          </cell>
          <cell r="H366">
            <v>0</v>
          </cell>
          <cell r="I366">
            <v>0</v>
          </cell>
          <cell r="J366">
            <v>5400</v>
          </cell>
          <cell r="K366">
            <v>0</v>
          </cell>
          <cell r="L366">
            <v>0</v>
          </cell>
        </row>
        <row r="367">
          <cell r="C367">
            <v>3</v>
          </cell>
          <cell r="E367" t="str">
            <v>PBバランサー</v>
          </cell>
          <cell r="F367">
            <v>10</v>
          </cell>
          <cell r="G367" t="str">
            <v>式</v>
          </cell>
          <cell r="H367">
            <v>26000</v>
          </cell>
          <cell r="I367">
            <v>0</v>
          </cell>
          <cell r="J367">
            <v>0</v>
          </cell>
          <cell r="K367">
            <v>0</v>
          </cell>
          <cell r="L367">
            <v>0</v>
          </cell>
        </row>
        <row r="368">
          <cell r="C368">
            <v>4</v>
          </cell>
          <cell r="E368" t="str">
            <v>LAP 入口C/V</v>
          </cell>
          <cell r="F368">
            <v>4</v>
          </cell>
          <cell r="G368" t="str">
            <v>式</v>
          </cell>
          <cell r="H368">
            <v>0</v>
          </cell>
          <cell r="I368">
            <v>0</v>
          </cell>
          <cell r="J368">
            <v>7500</v>
          </cell>
          <cell r="K368">
            <v>0</v>
          </cell>
          <cell r="L368">
            <v>0</v>
          </cell>
        </row>
        <row r="369">
          <cell r="C369">
            <v>5</v>
          </cell>
          <cell r="E369" t="str">
            <v>LAP T/F(18H'D､旋回 2H'D)</v>
          </cell>
          <cell r="F369">
            <v>4</v>
          </cell>
          <cell r="G369" t="str">
            <v>式</v>
          </cell>
          <cell r="H369">
            <v>81000</v>
          </cell>
          <cell r="I369">
            <v>0</v>
          </cell>
          <cell r="J369">
            <v>0</v>
          </cell>
          <cell r="K369">
            <v>0</v>
          </cell>
          <cell r="L369">
            <v>0</v>
          </cell>
        </row>
        <row r="370">
          <cell r="C370">
            <v>6</v>
          </cell>
          <cell r="E370" t="str">
            <v>大型LAP M/C(34")</v>
          </cell>
          <cell r="F370">
            <v>8</v>
          </cell>
          <cell r="G370" t="str">
            <v>式</v>
          </cell>
          <cell r="H370">
            <v>57500</v>
          </cell>
          <cell r="I370">
            <v>0</v>
          </cell>
          <cell r="J370">
            <v>0</v>
          </cell>
          <cell r="K370">
            <v>0</v>
          </cell>
          <cell r="L370">
            <v>0</v>
          </cell>
        </row>
        <row r="371">
          <cell r="C371">
            <v>7</v>
          </cell>
          <cell r="E371" t="str">
            <v>大型LAP M/C(37")</v>
          </cell>
          <cell r="F371">
            <v>8</v>
          </cell>
          <cell r="H371">
            <v>80000</v>
          </cell>
          <cell r="I371">
            <v>0</v>
          </cell>
          <cell r="J371">
            <v>0</v>
          </cell>
          <cell r="K371">
            <v>0</v>
          </cell>
          <cell r="L371">
            <v>0</v>
          </cell>
        </row>
        <row r="372">
          <cell r="C372">
            <v>8</v>
          </cell>
          <cell r="E372" t="str">
            <v>大型DP M/C(ｵｰﾋﾞﾀﾙ,34")</v>
          </cell>
          <cell r="F372">
            <v>8</v>
          </cell>
          <cell r="G372" t="str">
            <v>式</v>
          </cell>
          <cell r="H372">
            <v>75300</v>
          </cell>
          <cell r="I372">
            <v>0</v>
          </cell>
          <cell r="J372">
            <v>0</v>
          </cell>
          <cell r="K372">
            <v>0</v>
          </cell>
          <cell r="L372">
            <v>0</v>
          </cell>
        </row>
        <row r="373">
          <cell r="C373">
            <v>9</v>
          </cell>
          <cell r="E373" t="str">
            <v>大型DP M/C(ｵｰﾋﾞﾀﾙ,37")</v>
          </cell>
          <cell r="F373">
            <v>8</v>
          </cell>
          <cell r="H373">
            <v>90500</v>
          </cell>
          <cell r="I373">
            <v>0</v>
          </cell>
          <cell r="J373">
            <v>0</v>
          </cell>
          <cell r="K373">
            <v>0</v>
          </cell>
          <cell r="L373">
            <v>0</v>
          </cell>
        </row>
        <row r="374">
          <cell r="C374">
            <v>10</v>
          </cell>
          <cell r="E374" t="str">
            <v>AIR BAGスピンドル</v>
          </cell>
          <cell r="F374">
            <v>16</v>
          </cell>
          <cell r="G374" t="str">
            <v>式</v>
          </cell>
          <cell r="H374">
            <v>16000</v>
          </cell>
          <cell r="I374">
            <v>0</v>
          </cell>
          <cell r="J374">
            <v>0</v>
          </cell>
          <cell r="K374">
            <v>0</v>
          </cell>
          <cell r="L374">
            <v>0</v>
          </cell>
        </row>
        <row r="375">
          <cell r="C375">
            <v>11</v>
          </cell>
          <cell r="E375" t="str">
            <v>LAP M/C HV自動調整</v>
          </cell>
          <cell r="F375">
            <v>16</v>
          </cell>
          <cell r="G375" t="str">
            <v>式</v>
          </cell>
          <cell r="H375">
            <v>12000</v>
          </cell>
          <cell r="I375">
            <v>0</v>
          </cell>
          <cell r="J375">
            <v>0</v>
          </cell>
          <cell r="K375">
            <v>0</v>
          </cell>
          <cell r="L375">
            <v>0</v>
          </cell>
        </row>
        <row r="376">
          <cell r="C376">
            <v>12</v>
          </cell>
          <cell r="E376" t="str">
            <v>LAP間洗浄Box</v>
          </cell>
          <cell r="F376">
            <v>36</v>
          </cell>
          <cell r="G376" t="str">
            <v>式</v>
          </cell>
          <cell r="H376">
            <v>4500</v>
          </cell>
          <cell r="I376">
            <v>0</v>
          </cell>
          <cell r="J376">
            <v>19800</v>
          </cell>
          <cell r="K376">
            <v>0</v>
          </cell>
          <cell r="L376">
            <v>0</v>
          </cell>
        </row>
        <row r="377">
          <cell r="C377">
            <v>13</v>
          </cell>
          <cell r="E377" t="str">
            <v>LAP間洗浄C/V</v>
          </cell>
          <cell r="F377">
            <v>0</v>
          </cell>
          <cell r="G377" t="str">
            <v>式</v>
          </cell>
          <cell r="H377">
            <v>0</v>
          </cell>
          <cell r="I377">
            <v>0</v>
          </cell>
          <cell r="J377">
            <v>0</v>
          </cell>
          <cell r="K377">
            <v>0</v>
          </cell>
          <cell r="L377">
            <v>0</v>
          </cell>
        </row>
        <row r="378">
          <cell r="C378">
            <v>14</v>
          </cell>
          <cell r="E378" t="str">
            <v>SEMローダー(大型)</v>
          </cell>
          <cell r="F378">
            <v>4</v>
          </cell>
          <cell r="G378" t="str">
            <v>式</v>
          </cell>
          <cell r="H378">
            <v>86000</v>
          </cell>
          <cell r="I378">
            <v>0</v>
          </cell>
          <cell r="J378">
            <v>0</v>
          </cell>
          <cell r="K378">
            <v>0</v>
          </cell>
          <cell r="L378">
            <v>0</v>
          </cell>
        </row>
        <row r="379">
          <cell r="C379">
            <v>15</v>
          </cell>
          <cell r="E379" t="str">
            <v>SEMローダー(中型)</v>
          </cell>
          <cell r="F379">
            <v>0</v>
          </cell>
          <cell r="G379" t="str">
            <v>式</v>
          </cell>
          <cell r="H379">
            <v>0</v>
          </cell>
          <cell r="I379">
            <v>0</v>
          </cell>
          <cell r="J379">
            <v>0</v>
          </cell>
          <cell r="K379">
            <v>0</v>
          </cell>
          <cell r="L379">
            <v>0</v>
          </cell>
        </row>
        <row r="380">
          <cell r="C380">
            <v>16</v>
          </cell>
          <cell r="E380" t="str">
            <v>EG M/C(大型)</v>
          </cell>
          <cell r="F380">
            <v>12</v>
          </cell>
          <cell r="G380" t="str">
            <v>式</v>
          </cell>
          <cell r="H380">
            <v>44200</v>
          </cell>
          <cell r="I380">
            <v>0</v>
          </cell>
          <cell r="J380">
            <v>0</v>
          </cell>
          <cell r="K380">
            <v>0</v>
          </cell>
          <cell r="L380">
            <v>0</v>
          </cell>
        </row>
        <row r="381">
          <cell r="C381">
            <v>17</v>
          </cell>
          <cell r="E381" t="str">
            <v>SEM洗浄Box</v>
          </cell>
          <cell r="F381">
            <v>4</v>
          </cell>
          <cell r="G381" t="str">
            <v>式</v>
          </cell>
          <cell r="H381">
            <v>2200</v>
          </cell>
          <cell r="I381">
            <v>0</v>
          </cell>
          <cell r="J381">
            <v>0</v>
          </cell>
          <cell r="K381">
            <v>0</v>
          </cell>
          <cell r="L381">
            <v>0</v>
          </cell>
        </row>
        <row r="382">
          <cell r="C382">
            <v>18</v>
          </cell>
          <cell r="E382" t="str">
            <v>ML,MUL,EPL,EPUL C/V</v>
          </cell>
          <cell r="F382">
            <v>4</v>
          </cell>
          <cell r="G382" t="str">
            <v>式</v>
          </cell>
          <cell r="H382">
            <v>0</v>
          </cell>
          <cell r="I382">
            <v>0</v>
          </cell>
          <cell r="J382">
            <v>16000</v>
          </cell>
          <cell r="K382">
            <v>0</v>
          </cell>
          <cell r="L382">
            <v>0</v>
          </cell>
        </row>
        <row r="383">
          <cell r="C383">
            <v>19</v>
          </cell>
          <cell r="E383" t="str">
            <v>EPローダー(大型)</v>
          </cell>
          <cell r="F383">
            <v>2</v>
          </cell>
          <cell r="G383" t="str">
            <v>式</v>
          </cell>
          <cell r="H383">
            <v>43000</v>
          </cell>
          <cell r="I383">
            <v>0</v>
          </cell>
          <cell r="J383">
            <v>0</v>
          </cell>
          <cell r="K383">
            <v>0</v>
          </cell>
          <cell r="L383">
            <v>0</v>
          </cell>
        </row>
        <row r="384">
          <cell r="C384">
            <v>20</v>
          </cell>
          <cell r="E384" t="str">
            <v>EPローダー( 中型)</v>
          </cell>
          <cell r="F384">
            <v>2</v>
          </cell>
          <cell r="G384" t="str">
            <v>式</v>
          </cell>
          <cell r="H384">
            <v>30600</v>
          </cell>
          <cell r="I384">
            <v>0</v>
          </cell>
          <cell r="J384">
            <v>0</v>
          </cell>
          <cell r="K384">
            <v>0</v>
          </cell>
          <cell r="L384">
            <v>0</v>
          </cell>
        </row>
        <row r="385">
          <cell r="C385">
            <v>21</v>
          </cell>
          <cell r="E385" t="str">
            <v>EP M/C(大型)</v>
          </cell>
          <cell r="F385">
            <v>16</v>
          </cell>
          <cell r="G385" t="str">
            <v>式</v>
          </cell>
          <cell r="H385">
            <v>54300</v>
          </cell>
          <cell r="I385">
            <v>0</v>
          </cell>
          <cell r="J385">
            <v>0</v>
          </cell>
          <cell r="K385">
            <v>0</v>
          </cell>
          <cell r="L385">
            <v>0</v>
          </cell>
        </row>
        <row r="386">
          <cell r="C386">
            <v>22</v>
          </cell>
          <cell r="E386" t="str">
            <v>HS洗浄C/V</v>
          </cell>
          <cell r="F386">
            <v>4</v>
          </cell>
          <cell r="G386" t="str">
            <v>式</v>
          </cell>
          <cell r="H386">
            <v>0</v>
          </cell>
          <cell r="I386">
            <v>0</v>
          </cell>
          <cell r="J386">
            <v>15000</v>
          </cell>
          <cell r="K386">
            <v>0</v>
          </cell>
          <cell r="L386">
            <v>0</v>
          </cell>
        </row>
        <row r="387">
          <cell r="C387">
            <v>23</v>
          </cell>
          <cell r="E387" t="str">
            <v>HS T/F</v>
          </cell>
          <cell r="F387">
            <v>4</v>
          </cell>
          <cell r="G387" t="str">
            <v>式</v>
          </cell>
          <cell r="H387">
            <v>15200</v>
          </cell>
          <cell r="I387">
            <v>0</v>
          </cell>
          <cell r="J387">
            <v>0</v>
          </cell>
          <cell r="K387">
            <v>0</v>
          </cell>
          <cell r="L387">
            <v>0</v>
          </cell>
        </row>
        <row r="388">
          <cell r="C388">
            <v>24</v>
          </cell>
          <cell r="E388" t="str">
            <v>HS装置</v>
          </cell>
          <cell r="F388">
            <v>4</v>
          </cell>
          <cell r="G388" t="str">
            <v>式</v>
          </cell>
          <cell r="H388">
            <v>6200</v>
          </cell>
          <cell r="I388">
            <v>0</v>
          </cell>
          <cell r="J388">
            <v>0</v>
          </cell>
          <cell r="K388">
            <v>0</v>
          </cell>
          <cell r="L388">
            <v>0</v>
          </cell>
        </row>
        <row r="389">
          <cell r="C389">
            <v>25</v>
          </cell>
          <cell r="E389" t="str">
            <v>HSカレット処理C/V</v>
          </cell>
          <cell r="F389">
            <v>1</v>
          </cell>
          <cell r="G389" t="str">
            <v>式</v>
          </cell>
          <cell r="H389">
            <v>0</v>
          </cell>
          <cell r="I389">
            <v>0</v>
          </cell>
          <cell r="J389">
            <v>3600</v>
          </cell>
          <cell r="K389">
            <v>0</v>
          </cell>
          <cell r="L389">
            <v>0</v>
          </cell>
        </row>
        <row r="390">
          <cell r="C390">
            <v>26</v>
          </cell>
          <cell r="E390" t="str">
            <v>内面洗浄ロボット</v>
          </cell>
          <cell r="F390">
            <v>4</v>
          </cell>
          <cell r="G390" t="str">
            <v>式</v>
          </cell>
          <cell r="H390">
            <v>32000</v>
          </cell>
          <cell r="I390">
            <v>0</v>
          </cell>
          <cell r="J390">
            <v>0</v>
          </cell>
          <cell r="K390">
            <v>0</v>
          </cell>
          <cell r="L390">
            <v>0</v>
          </cell>
        </row>
        <row r="391">
          <cell r="C391">
            <v>27</v>
          </cell>
          <cell r="E391" t="str">
            <v>同上用ダミー台</v>
          </cell>
          <cell r="F391">
            <v>4</v>
          </cell>
          <cell r="G391" t="str">
            <v>式</v>
          </cell>
          <cell r="H391">
            <v>7200</v>
          </cell>
          <cell r="I391">
            <v>0</v>
          </cell>
          <cell r="J391">
            <v>0</v>
          </cell>
          <cell r="K391">
            <v>0</v>
          </cell>
          <cell r="L391">
            <v>0</v>
          </cell>
        </row>
        <row r="392">
          <cell r="C392">
            <v>28</v>
          </cell>
          <cell r="E392" t="str">
            <v>乾燥C/V</v>
          </cell>
          <cell r="F392">
            <v>4</v>
          </cell>
          <cell r="G392" t="str">
            <v>式</v>
          </cell>
          <cell r="H392">
            <v>0</v>
          </cell>
          <cell r="I392">
            <v>0</v>
          </cell>
          <cell r="J392">
            <v>8000</v>
          </cell>
          <cell r="K392">
            <v>0</v>
          </cell>
          <cell r="L392">
            <v>0</v>
          </cell>
        </row>
        <row r="393">
          <cell r="C393">
            <v>29</v>
          </cell>
          <cell r="E393" t="str">
            <v>乾燥ファン</v>
          </cell>
          <cell r="F393">
            <v>5</v>
          </cell>
          <cell r="G393" t="str">
            <v>式</v>
          </cell>
          <cell r="H393">
            <v>2500</v>
          </cell>
          <cell r="I393">
            <v>0</v>
          </cell>
          <cell r="J393">
            <v>0</v>
          </cell>
          <cell r="K393">
            <v>0</v>
          </cell>
          <cell r="L393">
            <v>0</v>
          </cell>
        </row>
        <row r="394">
          <cell r="C394">
            <v>30</v>
          </cell>
          <cell r="E394" t="str">
            <v>検査C/V</v>
          </cell>
          <cell r="F394">
            <v>4</v>
          </cell>
          <cell r="G394" t="str">
            <v>式</v>
          </cell>
          <cell r="H394">
            <v>0</v>
          </cell>
          <cell r="I394">
            <v>0</v>
          </cell>
          <cell r="J394">
            <v>6000</v>
          </cell>
          <cell r="K394">
            <v>0</v>
          </cell>
          <cell r="L394">
            <v>0</v>
          </cell>
        </row>
        <row r="395">
          <cell r="C395">
            <v>31</v>
          </cell>
          <cell r="E395" t="str">
            <v>抜き出しC/V</v>
          </cell>
          <cell r="F395">
            <v>1</v>
          </cell>
          <cell r="G395" t="str">
            <v>式</v>
          </cell>
          <cell r="H395">
            <v>0</v>
          </cell>
          <cell r="I395">
            <v>0</v>
          </cell>
          <cell r="J395">
            <v>4000</v>
          </cell>
          <cell r="K395">
            <v>0</v>
          </cell>
          <cell r="L395">
            <v>0</v>
          </cell>
        </row>
        <row r="396">
          <cell r="C396">
            <v>32</v>
          </cell>
          <cell r="E396" t="str">
            <v>P/Bトロリーローダー</v>
          </cell>
          <cell r="F396">
            <v>2</v>
          </cell>
          <cell r="G396" t="str">
            <v>式</v>
          </cell>
          <cell r="H396">
            <v>7000</v>
          </cell>
          <cell r="I396">
            <v>0</v>
          </cell>
          <cell r="J396">
            <v>0</v>
          </cell>
          <cell r="K396">
            <v>0</v>
          </cell>
          <cell r="L396">
            <v>0</v>
          </cell>
        </row>
        <row r="397">
          <cell r="C397">
            <v>33</v>
          </cell>
          <cell r="E397" t="str">
            <v>油圧装置</v>
          </cell>
          <cell r="F397">
            <v>4</v>
          </cell>
          <cell r="G397" t="str">
            <v>式</v>
          </cell>
          <cell r="H397">
            <v>55000</v>
          </cell>
          <cell r="I397">
            <v>0</v>
          </cell>
          <cell r="J397">
            <v>0</v>
          </cell>
          <cell r="K397">
            <v>0</v>
          </cell>
          <cell r="L397">
            <v>0</v>
          </cell>
        </row>
        <row r="398">
          <cell r="C398">
            <v>34</v>
          </cell>
          <cell r="E398" t="str">
            <v>国内試運転費</v>
          </cell>
          <cell r="F398">
            <v>1</v>
          </cell>
          <cell r="G398" t="str">
            <v>式</v>
          </cell>
          <cell r="H398">
            <v>10000</v>
          </cell>
          <cell r="I398">
            <v>0</v>
          </cell>
          <cell r="J398">
            <v>0</v>
          </cell>
          <cell r="K398">
            <v>0</v>
          </cell>
          <cell r="L398">
            <v>0</v>
          </cell>
        </row>
        <row r="399">
          <cell r="C399" t="str">
            <v xml:space="preserve"> </v>
          </cell>
          <cell r="F399">
            <v>0</v>
          </cell>
          <cell r="H399" t="str">
            <v xml:space="preserve"> </v>
          </cell>
        </row>
        <row r="400">
          <cell r="A400">
            <v>9</v>
          </cell>
          <cell r="B400">
            <v>2</v>
          </cell>
          <cell r="E400" t="str">
            <v>スラリー設備</v>
          </cell>
          <cell r="F400">
            <v>1</v>
          </cell>
          <cell r="G400" t="str">
            <v>式</v>
          </cell>
          <cell r="H400">
            <v>81300</v>
          </cell>
          <cell r="I400">
            <v>0</v>
          </cell>
          <cell r="J400">
            <v>74000</v>
          </cell>
          <cell r="K400">
            <v>0</v>
          </cell>
          <cell r="L400">
            <v>0</v>
          </cell>
        </row>
        <row r="401">
          <cell r="C401">
            <v>1</v>
          </cell>
          <cell r="E401" t="str">
            <v>Ｇスラリー設備</v>
          </cell>
          <cell r="F401">
            <v>1</v>
          </cell>
          <cell r="G401" t="str">
            <v>式</v>
          </cell>
          <cell r="H401">
            <v>11300</v>
          </cell>
          <cell r="I401">
            <v>0</v>
          </cell>
          <cell r="J401">
            <v>5400</v>
          </cell>
          <cell r="K401">
            <v>0</v>
          </cell>
          <cell r="L401">
            <v>0</v>
          </cell>
        </row>
        <row r="402">
          <cell r="D402">
            <v>1</v>
          </cell>
          <cell r="E402" t="str">
            <v>特殊機器（弁サイクロン他）</v>
          </cell>
          <cell r="F402">
            <v>1</v>
          </cell>
          <cell r="G402" t="str">
            <v>式</v>
          </cell>
          <cell r="H402">
            <v>11300</v>
          </cell>
          <cell r="I402">
            <v>0</v>
          </cell>
          <cell r="J402">
            <v>2700</v>
          </cell>
          <cell r="K402">
            <v>0</v>
          </cell>
          <cell r="L402">
            <v>0</v>
          </cell>
        </row>
        <row r="403">
          <cell r="D403">
            <v>2</v>
          </cell>
          <cell r="E403" t="str">
            <v>槽類、シックナー</v>
          </cell>
          <cell r="F403">
            <v>1</v>
          </cell>
          <cell r="G403" t="str">
            <v>式</v>
          </cell>
          <cell r="H403">
            <v>0</v>
          </cell>
          <cell r="I403">
            <v>0</v>
          </cell>
          <cell r="J403">
            <v>1600</v>
          </cell>
          <cell r="K403">
            <v>0</v>
          </cell>
          <cell r="L403">
            <v>0</v>
          </cell>
        </row>
        <row r="404">
          <cell r="D404">
            <v>3</v>
          </cell>
          <cell r="E404" t="str">
            <v>据付工事</v>
          </cell>
          <cell r="F404">
            <v>1</v>
          </cell>
          <cell r="G404" t="str">
            <v>式</v>
          </cell>
          <cell r="H404">
            <v>0</v>
          </cell>
          <cell r="I404">
            <v>0</v>
          </cell>
          <cell r="J404">
            <v>1100</v>
          </cell>
          <cell r="K404">
            <v>0</v>
          </cell>
          <cell r="L404">
            <v>0</v>
          </cell>
        </row>
        <row r="405">
          <cell r="C405">
            <v>2</v>
          </cell>
          <cell r="E405" t="str">
            <v>Ｐスラリー設備</v>
          </cell>
          <cell r="F405">
            <v>3</v>
          </cell>
          <cell r="G405" t="str">
            <v>式</v>
          </cell>
          <cell r="H405">
            <v>25000</v>
          </cell>
          <cell r="I405">
            <v>0</v>
          </cell>
          <cell r="J405">
            <v>13100</v>
          </cell>
          <cell r="K405">
            <v>0</v>
          </cell>
          <cell r="L405">
            <v>0</v>
          </cell>
        </row>
        <row r="406">
          <cell r="D406">
            <v>1</v>
          </cell>
          <cell r="E406" t="str">
            <v>特殊機器（弁サイクロン他）</v>
          </cell>
          <cell r="F406">
            <v>3</v>
          </cell>
          <cell r="G406" t="str">
            <v>式</v>
          </cell>
          <cell r="H406">
            <v>25000</v>
          </cell>
          <cell r="I406">
            <v>0</v>
          </cell>
          <cell r="J406">
            <v>6000</v>
          </cell>
          <cell r="K406">
            <v>0</v>
          </cell>
          <cell r="L406">
            <v>0</v>
          </cell>
        </row>
        <row r="407">
          <cell r="D407">
            <v>2</v>
          </cell>
          <cell r="E407" t="str">
            <v>槽類、シックナー</v>
          </cell>
          <cell r="F407">
            <v>3</v>
          </cell>
          <cell r="G407" t="str">
            <v>式</v>
          </cell>
          <cell r="H407">
            <v>0</v>
          </cell>
          <cell r="I407">
            <v>0</v>
          </cell>
          <cell r="J407">
            <v>4700</v>
          </cell>
          <cell r="K407">
            <v>0</v>
          </cell>
          <cell r="L407">
            <v>0</v>
          </cell>
        </row>
        <row r="408">
          <cell r="D408">
            <v>3</v>
          </cell>
          <cell r="E408" t="str">
            <v>据付工事</v>
          </cell>
          <cell r="F408">
            <v>3</v>
          </cell>
          <cell r="G408" t="str">
            <v>式</v>
          </cell>
          <cell r="H408">
            <v>0</v>
          </cell>
          <cell r="I408">
            <v>0</v>
          </cell>
          <cell r="J408">
            <v>2400</v>
          </cell>
          <cell r="K408">
            <v>0</v>
          </cell>
          <cell r="L408">
            <v>0</v>
          </cell>
        </row>
        <row r="409">
          <cell r="C409">
            <v>3</v>
          </cell>
          <cell r="E409" t="str">
            <v>Ｒスラリー設備</v>
          </cell>
          <cell r="F409">
            <v>2</v>
          </cell>
          <cell r="G409" t="str">
            <v>式</v>
          </cell>
          <cell r="H409">
            <v>16000</v>
          </cell>
          <cell r="I409">
            <v>0</v>
          </cell>
          <cell r="J409">
            <v>7500</v>
          </cell>
          <cell r="K409">
            <v>0</v>
          </cell>
          <cell r="L409">
            <v>0</v>
          </cell>
        </row>
        <row r="410">
          <cell r="D410">
            <v>1</v>
          </cell>
          <cell r="E410" t="str">
            <v>特殊機器（弁サイクロン他）</v>
          </cell>
          <cell r="F410">
            <v>2</v>
          </cell>
          <cell r="G410" t="str">
            <v>式</v>
          </cell>
          <cell r="H410">
            <v>16000</v>
          </cell>
          <cell r="I410">
            <v>0</v>
          </cell>
          <cell r="J410">
            <v>3000</v>
          </cell>
          <cell r="K410">
            <v>0</v>
          </cell>
          <cell r="L410">
            <v>0</v>
          </cell>
        </row>
        <row r="411">
          <cell r="D411">
            <v>2</v>
          </cell>
          <cell r="E411" t="str">
            <v>槽類、シックナー</v>
          </cell>
          <cell r="F411">
            <v>2</v>
          </cell>
          <cell r="G411" t="str">
            <v>式</v>
          </cell>
          <cell r="H411">
            <v>0</v>
          </cell>
          <cell r="I411">
            <v>0</v>
          </cell>
          <cell r="J411">
            <v>2600</v>
          </cell>
          <cell r="K411">
            <v>0</v>
          </cell>
          <cell r="L411">
            <v>0</v>
          </cell>
        </row>
        <row r="412">
          <cell r="D412">
            <v>3</v>
          </cell>
          <cell r="E412" t="str">
            <v>据付工事</v>
          </cell>
          <cell r="F412">
            <v>2</v>
          </cell>
          <cell r="G412" t="str">
            <v>式</v>
          </cell>
          <cell r="H412">
            <v>0</v>
          </cell>
          <cell r="I412">
            <v>0</v>
          </cell>
          <cell r="J412">
            <v>1900</v>
          </cell>
          <cell r="K412">
            <v>0</v>
          </cell>
          <cell r="L412">
            <v>0</v>
          </cell>
        </row>
        <row r="413">
          <cell r="C413">
            <v>4</v>
          </cell>
          <cell r="E413" t="str">
            <v>クーラント設備</v>
          </cell>
          <cell r="F413">
            <v>1</v>
          </cell>
          <cell r="G413" t="str">
            <v>式</v>
          </cell>
          <cell r="H413">
            <v>23000</v>
          </cell>
          <cell r="I413">
            <v>0</v>
          </cell>
          <cell r="J413">
            <v>3400</v>
          </cell>
          <cell r="K413">
            <v>0</v>
          </cell>
          <cell r="L413">
            <v>0</v>
          </cell>
        </row>
        <row r="414">
          <cell r="D414">
            <v>1</v>
          </cell>
          <cell r="E414" t="str">
            <v>特殊機器（弁サイクロン分離器他）</v>
          </cell>
          <cell r="F414">
            <v>1</v>
          </cell>
          <cell r="G414" t="str">
            <v>式</v>
          </cell>
          <cell r="H414">
            <v>23000</v>
          </cell>
          <cell r="I414">
            <v>0</v>
          </cell>
          <cell r="J414">
            <v>0</v>
          </cell>
          <cell r="K414">
            <v>0</v>
          </cell>
          <cell r="L414">
            <v>0</v>
          </cell>
        </row>
        <row r="415">
          <cell r="D415">
            <v>2</v>
          </cell>
          <cell r="E415" t="str">
            <v>槽類</v>
          </cell>
          <cell r="F415">
            <v>1</v>
          </cell>
          <cell r="G415" t="str">
            <v>式</v>
          </cell>
          <cell r="H415">
            <v>0</v>
          </cell>
          <cell r="I415">
            <v>0</v>
          </cell>
          <cell r="J415">
            <v>1700</v>
          </cell>
          <cell r="K415">
            <v>0</v>
          </cell>
          <cell r="L415">
            <v>0</v>
          </cell>
        </row>
        <row r="416">
          <cell r="D416">
            <v>3</v>
          </cell>
          <cell r="E416" t="str">
            <v>据付工事</v>
          </cell>
          <cell r="F416">
            <v>1</v>
          </cell>
          <cell r="G416" t="str">
            <v>式</v>
          </cell>
          <cell r="H416">
            <v>0</v>
          </cell>
          <cell r="I416">
            <v>0</v>
          </cell>
          <cell r="J416">
            <v>1700</v>
          </cell>
          <cell r="K416">
            <v>0</v>
          </cell>
          <cell r="L416">
            <v>0</v>
          </cell>
        </row>
        <row r="417">
          <cell r="C417">
            <v>5</v>
          </cell>
          <cell r="E417" t="str">
            <v>配管工事</v>
          </cell>
          <cell r="F417">
            <v>1</v>
          </cell>
          <cell r="G417" t="str">
            <v>式</v>
          </cell>
          <cell r="H417">
            <v>0</v>
          </cell>
          <cell r="I417">
            <v>0</v>
          </cell>
          <cell r="J417">
            <v>27500</v>
          </cell>
          <cell r="K417">
            <v>0</v>
          </cell>
          <cell r="L417">
            <v>0</v>
          </cell>
        </row>
        <row r="418">
          <cell r="C418">
            <v>6</v>
          </cell>
          <cell r="E418" t="str">
            <v>付帯工事</v>
          </cell>
          <cell r="F418">
            <v>1</v>
          </cell>
          <cell r="G418" t="str">
            <v>式</v>
          </cell>
          <cell r="H418">
            <v>6000</v>
          </cell>
          <cell r="I418">
            <v>0</v>
          </cell>
          <cell r="J418">
            <v>12800</v>
          </cell>
          <cell r="K418">
            <v>0</v>
          </cell>
          <cell r="L418">
            <v>0</v>
          </cell>
        </row>
        <row r="419">
          <cell r="D419">
            <v>1</v>
          </cell>
          <cell r="E419" t="str">
            <v>作業床、点検床</v>
          </cell>
          <cell r="F419">
            <v>1</v>
          </cell>
          <cell r="G419" t="str">
            <v>式</v>
          </cell>
          <cell r="H419">
            <v>0</v>
          </cell>
          <cell r="I419">
            <v>0</v>
          </cell>
          <cell r="J419">
            <v>8600</v>
          </cell>
          <cell r="K419">
            <v>0</v>
          </cell>
          <cell r="L419">
            <v>0</v>
          </cell>
        </row>
        <row r="420">
          <cell r="D420">
            <v>2</v>
          </cell>
          <cell r="E420" t="str">
            <v>集塵設備</v>
          </cell>
          <cell r="F420">
            <v>1</v>
          </cell>
          <cell r="G420" t="str">
            <v>式</v>
          </cell>
          <cell r="H420">
            <v>3000</v>
          </cell>
          <cell r="I420">
            <v>0</v>
          </cell>
          <cell r="J420">
            <v>1700</v>
          </cell>
          <cell r="K420">
            <v>0</v>
          </cell>
          <cell r="L420">
            <v>0</v>
          </cell>
        </row>
        <row r="421">
          <cell r="D421">
            <v>3</v>
          </cell>
          <cell r="E421" t="str">
            <v>ホイラー、ホイスト</v>
          </cell>
          <cell r="F421">
            <v>1</v>
          </cell>
          <cell r="G421" t="str">
            <v>式</v>
          </cell>
          <cell r="H421">
            <v>3000</v>
          </cell>
          <cell r="I421">
            <v>0</v>
          </cell>
          <cell r="J421">
            <v>2500</v>
          </cell>
          <cell r="K421">
            <v>0</v>
          </cell>
          <cell r="L421">
            <v>0</v>
          </cell>
        </row>
        <row r="422">
          <cell r="D422">
            <v>4</v>
          </cell>
          <cell r="E422" t="str">
            <v>コールターカウンター</v>
          </cell>
          <cell r="F422">
            <v>1</v>
          </cell>
          <cell r="G422" t="str">
            <v>式</v>
          </cell>
          <cell r="H422">
            <v>0</v>
          </cell>
          <cell r="I422">
            <v>0</v>
          </cell>
          <cell r="J422">
            <v>0</v>
          </cell>
          <cell r="K422">
            <v>0</v>
          </cell>
          <cell r="L422">
            <v>0</v>
          </cell>
        </row>
        <row r="423">
          <cell r="C423">
            <v>7</v>
          </cell>
          <cell r="E423" t="str">
            <v>雑工事</v>
          </cell>
          <cell r="F423">
            <v>1</v>
          </cell>
          <cell r="G423" t="str">
            <v>式</v>
          </cell>
          <cell r="H423">
            <v>0</v>
          </cell>
          <cell r="I423">
            <v>0</v>
          </cell>
          <cell r="J423">
            <v>4300</v>
          </cell>
          <cell r="K423">
            <v>0</v>
          </cell>
          <cell r="L423">
            <v>0</v>
          </cell>
        </row>
        <row r="425">
          <cell r="A425">
            <v>9</v>
          </cell>
          <cell r="B425">
            <v>3</v>
          </cell>
          <cell r="E425" t="str">
            <v>電気設備　　　　　</v>
          </cell>
          <cell r="H425">
            <v>124100</v>
          </cell>
          <cell r="I425">
            <v>0</v>
          </cell>
          <cell r="J425">
            <v>56700</v>
          </cell>
          <cell r="K425">
            <v>0</v>
          </cell>
          <cell r="L425">
            <v>0</v>
          </cell>
        </row>
        <row r="426">
          <cell r="C426">
            <v>1</v>
          </cell>
          <cell r="E426" t="str">
            <v>LAP制御盤</v>
          </cell>
          <cell r="F426">
            <v>4</v>
          </cell>
          <cell r="G426" t="str">
            <v>面</v>
          </cell>
          <cell r="H426">
            <v>90100</v>
          </cell>
          <cell r="I426">
            <v>0</v>
          </cell>
          <cell r="J426">
            <v>0</v>
          </cell>
          <cell r="K426">
            <v>0</v>
          </cell>
          <cell r="L426">
            <v>0</v>
          </cell>
        </row>
        <row r="427">
          <cell r="C427">
            <v>2</v>
          </cell>
          <cell r="E427" t="str">
            <v>共通付帯</v>
          </cell>
          <cell r="F427">
            <v>1</v>
          </cell>
          <cell r="G427" t="str">
            <v>面</v>
          </cell>
          <cell r="H427">
            <v>11700</v>
          </cell>
          <cell r="I427">
            <v>0</v>
          </cell>
          <cell r="J427">
            <v>0</v>
          </cell>
          <cell r="K427">
            <v>0</v>
          </cell>
          <cell r="L427">
            <v>0</v>
          </cell>
        </row>
        <row r="428">
          <cell r="C428">
            <v>3</v>
          </cell>
          <cell r="E428" t="str">
            <v>スラリー制御盤</v>
          </cell>
          <cell r="F428">
            <v>7</v>
          </cell>
          <cell r="G428" t="str">
            <v>面</v>
          </cell>
          <cell r="H428">
            <v>16500</v>
          </cell>
          <cell r="I428">
            <v>0</v>
          </cell>
          <cell r="J428">
            <v>0</v>
          </cell>
          <cell r="K428">
            <v>0</v>
          </cell>
          <cell r="L428">
            <v>0</v>
          </cell>
        </row>
        <row r="429">
          <cell r="C429">
            <v>4</v>
          </cell>
          <cell r="E429" t="str">
            <v>オフライン制御盤</v>
          </cell>
          <cell r="F429">
            <v>1</v>
          </cell>
          <cell r="G429" t="str">
            <v>式</v>
          </cell>
          <cell r="H429">
            <v>3800</v>
          </cell>
          <cell r="I429">
            <v>0</v>
          </cell>
          <cell r="J429">
            <v>0</v>
          </cell>
          <cell r="K429">
            <v>0</v>
          </cell>
          <cell r="L429">
            <v>0</v>
          </cell>
        </row>
        <row r="430">
          <cell r="C430">
            <v>5</v>
          </cell>
          <cell r="E430" t="str">
            <v>購入機器</v>
          </cell>
          <cell r="F430">
            <v>1</v>
          </cell>
          <cell r="G430" t="str">
            <v>式</v>
          </cell>
          <cell r="H430">
            <v>0</v>
          </cell>
          <cell r="I430">
            <v>0</v>
          </cell>
          <cell r="J430">
            <v>0</v>
          </cell>
          <cell r="K430">
            <v>0</v>
          </cell>
          <cell r="L430">
            <v>0</v>
          </cell>
        </row>
        <row r="431">
          <cell r="C431">
            <v>6</v>
          </cell>
          <cell r="E431" t="str">
            <v>特殊材料</v>
          </cell>
          <cell r="F431">
            <v>1</v>
          </cell>
          <cell r="G431" t="str">
            <v>面</v>
          </cell>
          <cell r="H431">
            <v>2000</v>
          </cell>
          <cell r="I431">
            <v>0</v>
          </cell>
          <cell r="J431">
            <v>0</v>
          </cell>
          <cell r="K431">
            <v>0</v>
          </cell>
          <cell r="L431">
            <v>0</v>
          </cell>
        </row>
        <row r="432">
          <cell r="C432">
            <v>7</v>
          </cell>
          <cell r="E432" t="str">
            <v>機内配線</v>
          </cell>
          <cell r="F432">
            <v>4</v>
          </cell>
          <cell r="G432" t="str">
            <v>式</v>
          </cell>
          <cell r="H432">
            <v>0</v>
          </cell>
          <cell r="I432">
            <v>0</v>
          </cell>
          <cell r="J432">
            <v>0</v>
          </cell>
          <cell r="K432">
            <v>0</v>
          </cell>
          <cell r="L432">
            <v>0</v>
          </cell>
        </row>
        <row r="433">
          <cell r="C433">
            <v>8</v>
          </cell>
          <cell r="E433" t="str">
            <v>配線工事</v>
          </cell>
          <cell r="F433">
            <v>1</v>
          </cell>
          <cell r="G433" t="str">
            <v>式</v>
          </cell>
          <cell r="H433">
            <v>0</v>
          </cell>
          <cell r="I433">
            <v>0</v>
          </cell>
          <cell r="J433">
            <v>56700</v>
          </cell>
          <cell r="K433">
            <v>0</v>
          </cell>
          <cell r="L433">
            <v>0</v>
          </cell>
        </row>
        <row r="435">
          <cell r="A435">
            <v>9</v>
          </cell>
          <cell r="B435">
            <v>4</v>
          </cell>
          <cell r="E435" t="str">
            <v>据付作業床工事</v>
          </cell>
          <cell r="F435">
            <v>1</v>
          </cell>
          <cell r="G435" t="str">
            <v>式</v>
          </cell>
          <cell r="H435">
            <v>0</v>
          </cell>
          <cell r="I435">
            <v>0</v>
          </cell>
          <cell r="J435">
            <v>30500</v>
          </cell>
          <cell r="K435">
            <v>0</v>
          </cell>
          <cell r="L435">
            <v>0</v>
          </cell>
        </row>
        <row r="436">
          <cell r="C436">
            <v>1</v>
          </cell>
          <cell r="E436" t="str">
            <v>研磨機据付工事</v>
          </cell>
          <cell r="F436">
            <v>1</v>
          </cell>
          <cell r="G436" t="str">
            <v>式</v>
          </cell>
          <cell r="H436">
            <v>0</v>
          </cell>
          <cell r="I436">
            <v>0</v>
          </cell>
          <cell r="J436">
            <v>23000</v>
          </cell>
          <cell r="K436">
            <v>0</v>
          </cell>
          <cell r="L436">
            <v>0</v>
          </cell>
        </row>
        <row r="437">
          <cell r="C437">
            <v>2</v>
          </cell>
          <cell r="E437" t="str">
            <v>床仕舞い工事</v>
          </cell>
          <cell r="F437">
            <v>1</v>
          </cell>
          <cell r="G437" t="str">
            <v>式</v>
          </cell>
          <cell r="H437">
            <v>0</v>
          </cell>
          <cell r="I437">
            <v>0</v>
          </cell>
          <cell r="J437">
            <v>7500</v>
          </cell>
          <cell r="K437">
            <v>0</v>
          </cell>
          <cell r="L437">
            <v>0</v>
          </cell>
        </row>
        <row r="439">
          <cell r="A439">
            <v>9</v>
          </cell>
          <cell r="B439">
            <v>5</v>
          </cell>
          <cell r="E439" t="str">
            <v>配管設備</v>
          </cell>
          <cell r="F439">
            <v>1</v>
          </cell>
          <cell r="G439" t="str">
            <v>式</v>
          </cell>
          <cell r="H439">
            <v>20900</v>
          </cell>
          <cell r="I439">
            <v>0</v>
          </cell>
          <cell r="J439">
            <v>88000</v>
          </cell>
          <cell r="K439">
            <v>0</v>
          </cell>
          <cell r="L439">
            <v>0</v>
          </cell>
        </row>
        <row r="440">
          <cell r="C440">
            <v>1</v>
          </cell>
          <cell r="E440" t="str">
            <v>純水設備</v>
          </cell>
          <cell r="F440">
            <v>1</v>
          </cell>
          <cell r="G440" t="str">
            <v>式</v>
          </cell>
          <cell r="H440">
            <v>0</v>
          </cell>
          <cell r="I440">
            <v>0</v>
          </cell>
          <cell r="J440">
            <v>27000</v>
          </cell>
          <cell r="K440">
            <v>0</v>
          </cell>
          <cell r="L440">
            <v>0</v>
          </cell>
        </row>
        <row r="441">
          <cell r="D441">
            <v>1</v>
          </cell>
          <cell r="E441" t="str">
            <v>新設設備</v>
          </cell>
          <cell r="F441">
            <v>1</v>
          </cell>
          <cell r="G441" t="str">
            <v>式</v>
          </cell>
          <cell r="H441">
            <v>0</v>
          </cell>
          <cell r="I441">
            <v>0</v>
          </cell>
          <cell r="J441">
            <v>23000</v>
          </cell>
          <cell r="K441">
            <v>0</v>
          </cell>
          <cell r="L441">
            <v>0</v>
          </cell>
        </row>
        <row r="442">
          <cell r="D442">
            <v>2</v>
          </cell>
          <cell r="E442" t="str">
            <v>既設移設工事</v>
          </cell>
          <cell r="F442">
            <v>1</v>
          </cell>
          <cell r="G442" t="str">
            <v>式</v>
          </cell>
          <cell r="H442">
            <v>0</v>
          </cell>
          <cell r="I442">
            <v>0</v>
          </cell>
          <cell r="J442">
            <v>4000</v>
          </cell>
          <cell r="K442">
            <v>0</v>
          </cell>
          <cell r="L442">
            <v>0</v>
          </cell>
        </row>
        <row r="443">
          <cell r="C443">
            <v>2</v>
          </cell>
          <cell r="E443" t="str">
            <v>HS冷水設備</v>
          </cell>
          <cell r="F443">
            <v>1</v>
          </cell>
          <cell r="G443" t="str">
            <v>式</v>
          </cell>
          <cell r="H443">
            <v>0</v>
          </cell>
          <cell r="I443">
            <v>0</v>
          </cell>
          <cell r="J443">
            <v>17000</v>
          </cell>
          <cell r="K443">
            <v>0</v>
          </cell>
          <cell r="L443">
            <v>0</v>
          </cell>
        </row>
        <row r="444">
          <cell r="C444">
            <v>3</v>
          </cell>
          <cell r="E444" t="str">
            <v>ユーティリティー機器</v>
          </cell>
          <cell r="F444">
            <v>1</v>
          </cell>
          <cell r="G444" t="str">
            <v>式</v>
          </cell>
          <cell r="H444">
            <v>8900</v>
          </cell>
          <cell r="I444">
            <v>0</v>
          </cell>
          <cell r="J444">
            <v>2100</v>
          </cell>
          <cell r="K444">
            <v>0</v>
          </cell>
          <cell r="L444">
            <v>0</v>
          </cell>
        </row>
        <row r="445">
          <cell r="D445">
            <v>1</v>
          </cell>
          <cell r="E445" t="str">
            <v>真空ポンプ</v>
          </cell>
          <cell r="F445">
            <v>3</v>
          </cell>
          <cell r="G445" t="str">
            <v>式</v>
          </cell>
          <cell r="H445">
            <v>3300</v>
          </cell>
          <cell r="I445">
            <v>0</v>
          </cell>
          <cell r="J445">
            <v>0</v>
          </cell>
          <cell r="K445">
            <v>0</v>
          </cell>
          <cell r="L445">
            <v>0</v>
          </cell>
        </row>
        <row r="446">
          <cell r="D446">
            <v>2</v>
          </cell>
          <cell r="E446" t="str">
            <v>空圧主機</v>
          </cell>
          <cell r="F446">
            <v>1</v>
          </cell>
          <cell r="G446" t="str">
            <v>式</v>
          </cell>
          <cell r="H446">
            <v>5600</v>
          </cell>
          <cell r="I446">
            <v>0</v>
          </cell>
          <cell r="J446">
            <v>0</v>
          </cell>
          <cell r="K446">
            <v>0</v>
          </cell>
          <cell r="L446">
            <v>0</v>
          </cell>
        </row>
        <row r="447">
          <cell r="D447">
            <v>3</v>
          </cell>
          <cell r="E447" t="str">
            <v>同上据付付帯機器</v>
          </cell>
          <cell r="F447">
            <v>1</v>
          </cell>
          <cell r="G447" t="str">
            <v>式</v>
          </cell>
          <cell r="H447">
            <v>0</v>
          </cell>
          <cell r="I447">
            <v>0</v>
          </cell>
          <cell r="J447">
            <v>2100</v>
          </cell>
          <cell r="K447">
            <v>0</v>
          </cell>
          <cell r="L447">
            <v>0</v>
          </cell>
        </row>
        <row r="448">
          <cell r="C448">
            <v>4</v>
          </cell>
          <cell r="D448" t="str">
            <v xml:space="preserve"> </v>
          </cell>
          <cell r="E448" t="str">
            <v>排水設備</v>
          </cell>
          <cell r="F448">
            <v>1</v>
          </cell>
          <cell r="G448" t="str">
            <v>式</v>
          </cell>
          <cell r="H448">
            <v>3500</v>
          </cell>
          <cell r="I448">
            <v>0</v>
          </cell>
          <cell r="J448">
            <v>500</v>
          </cell>
        </row>
        <row r="449">
          <cell r="C449">
            <v>5</v>
          </cell>
          <cell r="E449" t="str">
            <v>配管工事</v>
          </cell>
          <cell r="F449">
            <v>1</v>
          </cell>
          <cell r="G449" t="str">
            <v>式</v>
          </cell>
          <cell r="H449">
            <v>8500</v>
          </cell>
          <cell r="I449">
            <v>0</v>
          </cell>
          <cell r="J449">
            <v>36000</v>
          </cell>
        </row>
        <row r="450">
          <cell r="C450">
            <v>6</v>
          </cell>
          <cell r="E450" t="str">
            <v>雑工事</v>
          </cell>
          <cell r="F450">
            <v>1</v>
          </cell>
          <cell r="G450" t="str">
            <v>式</v>
          </cell>
          <cell r="H450">
            <v>0</v>
          </cell>
          <cell r="I450">
            <v>0</v>
          </cell>
          <cell r="J450">
            <v>5400</v>
          </cell>
        </row>
        <row r="452">
          <cell r="A452">
            <v>9</v>
          </cell>
          <cell r="B452">
            <v>6</v>
          </cell>
          <cell r="E452" t="str">
            <v>共通付帯設備</v>
          </cell>
          <cell r="F452">
            <v>1</v>
          </cell>
          <cell r="G452" t="str">
            <v>式</v>
          </cell>
          <cell r="H452">
            <v>9600</v>
          </cell>
          <cell r="I452">
            <v>0</v>
          </cell>
          <cell r="J452">
            <v>6700</v>
          </cell>
          <cell r="K452">
            <v>0</v>
          </cell>
          <cell r="L452">
            <v>0</v>
          </cell>
        </row>
        <row r="453">
          <cell r="C453">
            <v>1</v>
          </cell>
          <cell r="E453" t="str">
            <v>局所排気ファン</v>
          </cell>
          <cell r="F453">
            <v>2</v>
          </cell>
          <cell r="G453" t="str">
            <v>式</v>
          </cell>
          <cell r="H453">
            <v>3600</v>
          </cell>
          <cell r="I453">
            <v>0</v>
          </cell>
          <cell r="J453">
            <v>2300</v>
          </cell>
        </row>
        <row r="454">
          <cell r="C454">
            <v>2</v>
          </cell>
          <cell r="E454" t="str">
            <v>ホイスト設備</v>
          </cell>
          <cell r="H454">
            <v>6000</v>
          </cell>
          <cell r="I454">
            <v>0</v>
          </cell>
          <cell r="J454">
            <v>4400</v>
          </cell>
        </row>
        <row r="456">
          <cell r="A456">
            <v>9</v>
          </cell>
          <cell r="B456">
            <v>7</v>
          </cell>
          <cell r="E456" t="str">
            <v>オフライン設備</v>
          </cell>
          <cell r="F456">
            <v>1</v>
          </cell>
          <cell r="G456" t="str">
            <v>式</v>
          </cell>
          <cell r="H456">
            <v>29000</v>
          </cell>
          <cell r="I456">
            <v>0</v>
          </cell>
          <cell r="J456">
            <v>28700</v>
          </cell>
          <cell r="K456">
            <v>0</v>
          </cell>
          <cell r="L456">
            <v>0</v>
          </cell>
        </row>
        <row r="457">
          <cell r="C457">
            <v>1</v>
          </cell>
          <cell r="E457" t="str">
            <v>再洗浄設備</v>
          </cell>
          <cell r="F457">
            <v>1</v>
          </cell>
          <cell r="G457" t="str">
            <v>式</v>
          </cell>
          <cell r="H457">
            <v>9000</v>
          </cell>
          <cell r="I457">
            <v>0</v>
          </cell>
          <cell r="J457">
            <v>17300</v>
          </cell>
          <cell r="K457">
            <v>0</v>
          </cell>
          <cell r="L457">
            <v>0</v>
          </cell>
        </row>
        <row r="458">
          <cell r="D458">
            <v>1</v>
          </cell>
          <cell r="E458" t="str">
            <v>洗浄、ＨＳ装置製作</v>
          </cell>
          <cell r="F458">
            <v>1</v>
          </cell>
          <cell r="G458" t="str">
            <v>式</v>
          </cell>
          <cell r="H458">
            <v>9000</v>
          </cell>
          <cell r="I458">
            <v>0</v>
          </cell>
          <cell r="J458">
            <v>13000</v>
          </cell>
          <cell r="K458">
            <v>0</v>
          </cell>
          <cell r="L458">
            <v>0</v>
          </cell>
        </row>
        <row r="459">
          <cell r="D459">
            <v>2</v>
          </cell>
          <cell r="E459" t="str">
            <v>据付、床、配管工事</v>
          </cell>
          <cell r="F459">
            <v>1</v>
          </cell>
          <cell r="G459" t="str">
            <v>式</v>
          </cell>
          <cell r="H459">
            <v>0</v>
          </cell>
          <cell r="I459">
            <v>0</v>
          </cell>
          <cell r="J459">
            <v>4300</v>
          </cell>
          <cell r="K459">
            <v>0</v>
          </cell>
          <cell r="L459">
            <v>0</v>
          </cell>
        </row>
        <row r="460">
          <cell r="C460">
            <v>2</v>
          </cell>
          <cell r="E460" t="str">
            <v>再検査設備</v>
          </cell>
          <cell r="F460">
            <v>1</v>
          </cell>
          <cell r="G460" t="str">
            <v>式</v>
          </cell>
          <cell r="H460">
            <v>20000</v>
          </cell>
          <cell r="I460">
            <v>0</v>
          </cell>
          <cell r="J460">
            <v>11400</v>
          </cell>
          <cell r="K460">
            <v>0</v>
          </cell>
          <cell r="L460">
            <v>0</v>
          </cell>
        </row>
        <row r="461">
          <cell r="D461">
            <v>1</v>
          </cell>
          <cell r="E461" t="str">
            <v>大型CP外観検査設備､C/V</v>
          </cell>
          <cell r="F461">
            <v>1</v>
          </cell>
          <cell r="G461" t="str">
            <v>式</v>
          </cell>
          <cell r="H461">
            <v>12000</v>
          </cell>
          <cell r="I461">
            <v>0</v>
          </cell>
          <cell r="J461">
            <v>7000</v>
          </cell>
          <cell r="K461">
            <v>0</v>
          </cell>
          <cell r="L461">
            <v>0</v>
          </cell>
        </row>
        <row r="462">
          <cell r="D462">
            <v>2</v>
          </cell>
          <cell r="E462" t="str">
            <v>バランサー</v>
          </cell>
          <cell r="F462">
            <v>3</v>
          </cell>
          <cell r="G462" t="str">
            <v>式</v>
          </cell>
          <cell r="H462">
            <v>8000</v>
          </cell>
          <cell r="I462">
            <v>0</v>
          </cell>
          <cell r="J462">
            <v>900</v>
          </cell>
          <cell r="K462">
            <v>0</v>
          </cell>
          <cell r="L462">
            <v>0</v>
          </cell>
        </row>
        <row r="463">
          <cell r="D463">
            <v>3</v>
          </cell>
          <cell r="E463" t="str">
            <v>据付、床、配管工事</v>
          </cell>
          <cell r="F463">
            <v>1</v>
          </cell>
          <cell r="G463" t="str">
            <v>式</v>
          </cell>
          <cell r="H463">
            <v>0</v>
          </cell>
          <cell r="I463">
            <v>0</v>
          </cell>
          <cell r="J463">
            <v>3500</v>
          </cell>
          <cell r="K463">
            <v>0</v>
          </cell>
          <cell r="L463">
            <v>0</v>
          </cell>
        </row>
        <row r="465">
          <cell r="A465">
            <v>9</v>
          </cell>
          <cell r="B465">
            <v>8</v>
          </cell>
          <cell r="E465" t="str">
            <v>道工具</v>
          </cell>
          <cell r="F465">
            <v>1</v>
          </cell>
          <cell r="G465" t="str">
            <v>式</v>
          </cell>
          <cell r="H465">
            <v>0</v>
          </cell>
          <cell r="I465">
            <v>0</v>
          </cell>
          <cell r="J465">
            <v>0</v>
          </cell>
          <cell r="K465">
            <v>0</v>
          </cell>
          <cell r="L465">
            <v>0</v>
          </cell>
        </row>
        <row r="467">
          <cell r="A467">
            <v>10</v>
          </cell>
          <cell r="E467" t="str">
            <v>検査・ＱＣ設備</v>
          </cell>
          <cell r="F467">
            <v>1</v>
          </cell>
          <cell r="G467" t="str">
            <v>式</v>
          </cell>
          <cell r="H467">
            <v>326800</v>
          </cell>
          <cell r="I467">
            <v>0</v>
          </cell>
          <cell r="J467">
            <v>45100</v>
          </cell>
          <cell r="K467">
            <v>0</v>
          </cell>
          <cell r="L467">
            <v>0</v>
          </cell>
        </row>
        <row r="469">
          <cell r="A469">
            <v>10</v>
          </cell>
          <cell r="B469">
            <v>1</v>
          </cell>
          <cell r="E469" t="str">
            <v>ゲージ</v>
          </cell>
          <cell r="H469">
            <v>124400</v>
          </cell>
          <cell r="I469">
            <v>0</v>
          </cell>
          <cell r="J469">
            <v>0</v>
          </cell>
          <cell r="K469">
            <v>0</v>
          </cell>
          <cell r="L469">
            <v>0</v>
          </cell>
        </row>
        <row r="470">
          <cell r="C470">
            <v>1</v>
          </cell>
          <cell r="E470" t="str">
            <v>ＨＥＧ</v>
          </cell>
          <cell r="F470">
            <v>2</v>
          </cell>
          <cell r="G470" t="str">
            <v>式</v>
          </cell>
          <cell r="H470">
            <v>16000</v>
          </cell>
          <cell r="I470">
            <v>0</v>
          </cell>
          <cell r="J470">
            <v>0</v>
          </cell>
          <cell r="K470">
            <v>0</v>
          </cell>
          <cell r="L470">
            <v>0</v>
          </cell>
        </row>
        <row r="471">
          <cell r="C471">
            <v>2</v>
          </cell>
          <cell r="E471" t="str">
            <v>同上用品種交換部品</v>
          </cell>
          <cell r="F471">
            <v>6</v>
          </cell>
          <cell r="G471" t="str">
            <v>式</v>
          </cell>
          <cell r="H471">
            <v>1800</v>
          </cell>
          <cell r="I471">
            <v>0</v>
          </cell>
          <cell r="J471">
            <v>0</v>
          </cell>
          <cell r="K471">
            <v>0</v>
          </cell>
          <cell r="L471">
            <v>0</v>
          </cell>
        </row>
        <row r="472">
          <cell r="C472">
            <v>3</v>
          </cell>
          <cell r="E472" t="str">
            <v>ＣＥＧ</v>
          </cell>
          <cell r="F472">
            <v>4</v>
          </cell>
          <cell r="G472" t="str">
            <v>式</v>
          </cell>
          <cell r="H472">
            <v>32000</v>
          </cell>
          <cell r="I472">
            <v>0</v>
          </cell>
          <cell r="J472">
            <v>0</v>
          </cell>
          <cell r="K472">
            <v>0</v>
          </cell>
          <cell r="L472">
            <v>0</v>
          </cell>
        </row>
        <row r="473">
          <cell r="C473">
            <v>4</v>
          </cell>
          <cell r="E473" t="str">
            <v>同上用品種交換部品</v>
          </cell>
          <cell r="F473">
            <v>12</v>
          </cell>
          <cell r="G473" t="str">
            <v>式</v>
          </cell>
          <cell r="H473">
            <v>9600</v>
          </cell>
          <cell r="I473">
            <v>0</v>
          </cell>
          <cell r="J473">
            <v>0</v>
          </cell>
          <cell r="K473">
            <v>0</v>
          </cell>
          <cell r="L473">
            <v>0</v>
          </cell>
        </row>
        <row r="474">
          <cell r="C474">
            <v>5</v>
          </cell>
          <cell r="E474" t="str">
            <v>各種形状測定器</v>
          </cell>
          <cell r="F474">
            <v>1</v>
          </cell>
          <cell r="G474" t="str">
            <v>式</v>
          </cell>
          <cell r="H474">
            <v>35000</v>
          </cell>
          <cell r="I474">
            <v>0</v>
          </cell>
          <cell r="J474">
            <v>0</v>
          </cell>
          <cell r="K474">
            <v>0</v>
          </cell>
          <cell r="L474">
            <v>0</v>
          </cell>
        </row>
        <row r="475">
          <cell r="C475">
            <v>6</v>
          </cell>
          <cell r="E475" t="str">
            <v>手動ゲージ類</v>
          </cell>
          <cell r="F475">
            <v>1</v>
          </cell>
          <cell r="G475" t="str">
            <v>式</v>
          </cell>
          <cell r="H475">
            <v>30000</v>
          </cell>
          <cell r="I475">
            <v>0</v>
          </cell>
          <cell r="J475">
            <v>0</v>
          </cell>
          <cell r="K475">
            <v>0</v>
          </cell>
          <cell r="L475">
            <v>0</v>
          </cell>
        </row>
        <row r="476">
          <cell r="E476" t="str">
            <v>　　　　　　　　　　　　　　　　　　　　</v>
          </cell>
          <cell r="F476">
            <v>0</v>
          </cell>
        </row>
        <row r="477">
          <cell r="A477">
            <v>10</v>
          </cell>
          <cell r="B477">
            <v>2</v>
          </cell>
          <cell r="E477" t="str">
            <v>三次元測定機</v>
          </cell>
          <cell r="F477">
            <v>0</v>
          </cell>
          <cell r="G477" t="str">
            <v>式</v>
          </cell>
          <cell r="H477">
            <v>0</v>
          </cell>
          <cell r="I477">
            <v>0</v>
          </cell>
          <cell r="J477">
            <v>0</v>
          </cell>
          <cell r="K477">
            <v>0</v>
          </cell>
          <cell r="L477">
            <v>0</v>
          </cell>
        </row>
        <row r="479">
          <cell r="A479">
            <v>10</v>
          </cell>
          <cell r="B479">
            <v>3</v>
          </cell>
          <cell r="E479" t="str">
            <v>検査設備</v>
          </cell>
          <cell r="F479">
            <v>1</v>
          </cell>
          <cell r="G479" t="str">
            <v>式</v>
          </cell>
          <cell r="H479">
            <v>172400</v>
          </cell>
          <cell r="I479">
            <v>0</v>
          </cell>
          <cell r="J479">
            <v>18700</v>
          </cell>
          <cell r="K479">
            <v>0</v>
          </cell>
          <cell r="L479">
            <v>0</v>
          </cell>
        </row>
        <row r="480">
          <cell r="C480">
            <v>1</v>
          </cell>
          <cell r="E480" t="str">
            <v>F/I検査自動化</v>
          </cell>
          <cell r="F480">
            <v>4</v>
          </cell>
          <cell r="G480" t="str">
            <v>式</v>
          </cell>
          <cell r="H480">
            <v>157400</v>
          </cell>
          <cell r="I480">
            <v>0</v>
          </cell>
          <cell r="J480">
            <v>0</v>
          </cell>
          <cell r="K480">
            <v>0</v>
          </cell>
          <cell r="L480">
            <v>0</v>
          </cell>
        </row>
        <row r="481">
          <cell r="D481">
            <v>1</v>
          </cell>
          <cell r="E481" t="str">
            <v>振り分けC/V</v>
          </cell>
          <cell r="F481">
            <v>16</v>
          </cell>
          <cell r="G481" t="str">
            <v>式</v>
          </cell>
          <cell r="H481">
            <v>11200</v>
          </cell>
          <cell r="I481">
            <v>0</v>
          </cell>
          <cell r="J481">
            <v>0</v>
          </cell>
          <cell r="K481">
            <v>0</v>
          </cell>
          <cell r="L481">
            <v>0</v>
          </cell>
        </row>
        <row r="482">
          <cell r="D482">
            <v>2</v>
          </cell>
          <cell r="E482" t="str">
            <v>送りローラーC/V</v>
          </cell>
          <cell r="F482">
            <v>72</v>
          </cell>
          <cell r="G482" t="str">
            <v>式</v>
          </cell>
          <cell r="H482">
            <v>21600</v>
          </cell>
          <cell r="I482">
            <v>0</v>
          </cell>
          <cell r="J482">
            <v>0</v>
          </cell>
          <cell r="K482">
            <v>0</v>
          </cell>
          <cell r="L482">
            <v>0</v>
          </cell>
        </row>
        <row r="483">
          <cell r="D483">
            <v>3</v>
          </cell>
          <cell r="E483" t="str">
            <v>外観検査ライン</v>
          </cell>
          <cell r="F483">
            <v>8</v>
          </cell>
          <cell r="G483" t="str">
            <v>式</v>
          </cell>
          <cell r="H483">
            <v>75000</v>
          </cell>
          <cell r="I483">
            <v>0</v>
          </cell>
          <cell r="J483">
            <v>0</v>
          </cell>
          <cell r="K483">
            <v>0</v>
          </cell>
          <cell r="L483">
            <v>0</v>
          </cell>
        </row>
        <row r="484">
          <cell r="D484">
            <v>4</v>
          </cell>
          <cell r="E484" t="str">
            <v>旋回機</v>
          </cell>
          <cell r="F484">
            <v>4</v>
          </cell>
          <cell r="G484" t="str">
            <v>式</v>
          </cell>
          <cell r="H484">
            <v>2000</v>
          </cell>
          <cell r="I484">
            <v>0</v>
          </cell>
          <cell r="J484">
            <v>0</v>
          </cell>
          <cell r="K484">
            <v>0</v>
          </cell>
          <cell r="L484">
            <v>0</v>
          </cell>
        </row>
        <row r="485">
          <cell r="D485">
            <v>5</v>
          </cell>
          <cell r="E485" t="str">
            <v>リフター</v>
          </cell>
          <cell r="F485">
            <v>8</v>
          </cell>
          <cell r="G485" t="str">
            <v>式</v>
          </cell>
          <cell r="H485">
            <v>9600</v>
          </cell>
          <cell r="I485">
            <v>0</v>
          </cell>
          <cell r="J485">
            <v>0</v>
          </cell>
          <cell r="K485">
            <v>0</v>
          </cell>
          <cell r="L485">
            <v>0</v>
          </cell>
        </row>
        <row r="486">
          <cell r="D486">
            <v>6</v>
          </cell>
          <cell r="E486" t="str">
            <v>反転機</v>
          </cell>
          <cell r="F486">
            <v>8</v>
          </cell>
          <cell r="G486" t="str">
            <v>式</v>
          </cell>
          <cell r="H486">
            <v>12000</v>
          </cell>
          <cell r="I486">
            <v>0</v>
          </cell>
          <cell r="J486">
            <v>0</v>
          </cell>
          <cell r="K486">
            <v>0</v>
          </cell>
          <cell r="L486">
            <v>0</v>
          </cell>
        </row>
        <row r="487">
          <cell r="D487">
            <v>7</v>
          </cell>
          <cell r="E487" t="str">
            <v>廃棄トランスファー</v>
          </cell>
          <cell r="F487">
            <v>2</v>
          </cell>
          <cell r="G487" t="str">
            <v>式</v>
          </cell>
          <cell r="H487">
            <v>4500</v>
          </cell>
          <cell r="I487">
            <v>0</v>
          </cell>
          <cell r="J487">
            <v>0</v>
          </cell>
          <cell r="K487">
            <v>0</v>
          </cell>
          <cell r="L487">
            <v>0</v>
          </cell>
        </row>
        <row r="488">
          <cell r="D488">
            <v>8</v>
          </cell>
          <cell r="E488" t="str">
            <v>バーチレーター</v>
          </cell>
          <cell r="F488">
            <v>4</v>
          </cell>
          <cell r="G488" t="str">
            <v>式</v>
          </cell>
          <cell r="H488">
            <v>6400</v>
          </cell>
          <cell r="I488">
            <v>0</v>
          </cell>
          <cell r="J488">
            <v>0</v>
          </cell>
          <cell r="K488">
            <v>0</v>
          </cell>
          <cell r="L488">
            <v>0</v>
          </cell>
        </row>
        <row r="489">
          <cell r="D489">
            <v>9</v>
          </cell>
          <cell r="E489" t="str">
            <v>バランサー</v>
          </cell>
          <cell r="F489">
            <v>4</v>
          </cell>
          <cell r="G489" t="str">
            <v>式</v>
          </cell>
          <cell r="H489">
            <v>10300</v>
          </cell>
          <cell r="I489">
            <v>0</v>
          </cell>
          <cell r="J489">
            <v>0</v>
          </cell>
          <cell r="K489">
            <v>0</v>
          </cell>
          <cell r="L489">
            <v>0</v>
          </cell>
        </row>
        <row r="490">
          <cell r="D490">
            <v>10</v>
          </cell>
          <cell r="E490" t="str">
            <v>再研コンベアー</v>
          </cell>
          <cell r="F490">
            <v>16</v>
          </cell>
          <cell r="G490" t="str">
            <v>式</v>
          </cell>
          <cell r="H490">
            <v>4800</v>
          </cell>
          <cell r="I490">
            <v>0</v>
          </cell>
          <cell r="J490">
            <v>0</v>
          </cell>
          <cell r="K490">
            <v>0</v>
          </cell>
          <cell r="L490">
            <v>0</v>
          </cell>
        </row>
        <row r="491">
          <cell r="C491">
            <v>2</v>
          </cell>
          <cell r="E491" t="str">
            <v>検査用備品</v>
          </cell>
          <cell r="F491">
            <v>1</v>
          </cell>
          <cell r="G491" t="str">
            <v>式</v>
          </cell>
          <cell r="H491">
            <v>700</v>
          </cell>
          <cell r="I491">
            <v>0</v>
          </cell>
          <cell r="J491">
            <v>15000</v>
          </cell>
          <cell r="K491">
            <v>0</v>
          </cell>
          <cell r="L491">
            <v>0</v>
          </cell>
        </row>
        <row r="492">
          <cell r="C492">
            <v>3</v>
          </cell>
          <cell r="E492" t="str">
            <v>バランサー､検査台他</v>
          </cell>
          <cell r="F492">
            <v>1</v>
          </cell>
          <cell r="G492" t="str">
            <v>式</v>
          </cell>
          <cell r="H492">
            <v>12100</v>
          </cell>
          <cell r="I492">
            <v>0</v>
          </cell>
          <cell r="J492">
            <v>2000</v>
          </cell>
          <cell r="K492">
            <v>0</v>
          </cell>
          <cell r="L492">
            <v>0</v>
          </cell>
        </row>
        <row r="493">
          <cell r="C493">
            <v>4</v>
          </cell>
          <cell r="E493" t="str">
            <v>付属設備</v>
          </cell>
          <cell r="F493">
            <v>1</v>
          </cell>
          <cell r="G493" t="str">
            <v>式</v>
          </cell>
          <cell r="H493">
            <v>2200</v>
          </cell>
          <cell r="I493">
            <v>0</v>
          </cell>
          <cell r="J493">
            <v>1700</v>
          </cell>
          <cell r="K493">
            <v>0</v>
          </cell>
          <cell r="L493">
            <v>0</v>
          </cell>
        </row>
        <row r="495">
          <cell r="A495">
            <v>10</v>
          </cell>
          <cell r="B495">
            <v>4</v>
          </cell>
          <cell r="E495" t="str">
            <v>現地工事</v>
          </cell>
          <cell r="F495">
            <v>1</v>
          </cell>
          <cell r="G495" t="str">
            <v>式</v>
          </cell>
          <cell r="H495">
            <v>0</v>
          </cell>
          <cell r="I495">
            <v>0</v>
          </cell>
          <cell r="J495">
            <v>12000</v>
          </cell>
          <cell r="K495">
            <v>0</v>
          </cell>
          <cell r="L495">
            <v>0</v>
          </cell>
        </row>
        <row r="497">
          <cell r="A497">
            <v>10</v>
          </cell>
          <cell r="B497">
            <v>5</v>
          </cell>
          <cell r="E497" t="str">
            <v>試験設備</v>
          </cell>
          <cell r="F497">
            <v>0</v>
          </cell>
          <cell r="G497" t="str">
            <v>式</v>
          </cell>
          <cell r="H497">
            <v>0</v>
          </cell>
          <cell r="I497">
            <v>0</v>
          </cell>
          <cell r="J497">
            <v>0</v>
          </cell>
          <cell r="K497">
            <v>0</v>
          </cell>
          <cell r="L497">
            <v>0</v>
          </cell>
        </row>
        <row r="499">
          <cell r="A499">
            <v>10</v>
          </cell>
          <cell r="B499">
            <v>6</v>
          </cell>
          <cell r="E499" t="str">
            <v>電気工事</v>
          </cell>
          <cell r="F499">
            <v>1</v>
          </cell>
          <cell r="G499" t="str">
            <v>式</v>
          </cell>
          <cell r="H499">
            <v>30000</v>
          </cell>
          <cell r="I499">
            <v>0</v>
          </cell>
          <cell r="J499">
            <v>14400</v>
          </cell>
          <cell r="K499">
            <v>0</v>
          </cell>
          <cell r="L499">
            <v>0</v>
          </cell>
        </row>
        <row r="500">
          <cell r="C500">
            <v>1</v>
          </cell>
          <cell r="E500" t="str">
            <v>制御盤</v>
          </cell>
          <cell r="F500">
            <v>1</v>
          </cell>
          <cell r="G500" t="str">
            <v>式</v>
          </cell>
          <cell r="H500">
            <v>26000</v>
          </cell>
          <cell r="I500">
            <v>0</v>
          </cell>
          <cell r="J500">
            <v>0</v>
          </cell>
          <cell r="K500">
            <v>0</v>
          </cell>
          <cell r="L500">
            <v>0</v>
          </cell>
        </row>
        <row r="501">
          <cell r="C501">
            <v>2</v>
          </cell>
          <cell r="E501" t="str">
            <v>検査装置テスト盤</v>
          </cell>
          <cell r="F501">
            <v>1</v>
          </cell>
          <cell r="G501" t="str">
            <v>式</v>
          </cell>
          <cell r="H501">
            <v>4000</v>
          </cell>
          <cell r="I501">
            <v>0</v>
          </cell>
          <cell r="J501">
            <v>0</v>
          </cell>
          <cell r="K501">
            <v>0</v>
          </cell>
          <cell r="L501">
            <v>0</v>
          </cell>
        </row>
        <row r="502">
          <cell r="C502">
            <v>3</v>
          </cell>
          <cell r="E502" t="str">
            <v>配線工事</v>
          </cell>
          <cell r="F502">
            <v>1</v>
          </cell>
          <cell r="G502" t="str">
            <v>式</v>
          </cell>
          <cell r="H502">
            <v>0</v>
          </cell>
          <cell r="I502">
            <v>0</v>
          </cell>
          <cell r="J502">
            <v>14400</v>
          </cell>
          <cell r="K502">
            <v>0</v>
          </cell>
          <cell r="L502">
            <v>0</v>
          </cell>
        </row>
        <row r="504">
          <cell r="A504">
            <v>11</v>
          </cell>
          <cell r="E504" t="str">
            <v>製品包装・搬送設備</v>
          </cell>
          <cell r="F504">
            <v>1</v>
          </cell>
          <cell r="G504" t="str">
            <v>式</v>
          </cell>
          <cell r="H504">
            <v>109700</v>
          </cell>
          <cell r="I504">
            <v>0</v>
          </cell>
          <cell r="J504">
            <v>60400</v>
          </cell>
          <cell r="K504">
            <v>0</v>
          </cell>
          <cell r="L504">
            <v>0</v>
          </cell>
        </row>
        <row r="506">
          <cell r="A506">
            <v>11</v>
          </cell>
          <cell r="B506">
            <v>1</v>
          </cell>
          <cell r="E506" t="str">
            <v>搬送設備</v>
          </cell>
          <cell r="H506">
            <v>43000</v>
          </cell>
          <cell r="I506">
            <v>0</v>
          </cell>
          <cell r="J506">
            <v>29000</v>
          </cell>
          <cell r="K506">
            <v>0</v>
          </cell>
          <cell r="L506">
            <v>0</v>
          </cell>
        </row>
        <row r="507">
          <cell r="C507">
            <v>1</v>
          </cell>
          <cell r="E507" t="str">
            <v>L/E～研磨トロリーC/V</v>
          </cell>
          <cell r="F507">
            <v>2</v>
          </cell>
          <cell r="G507" t="str">
            <v>式</v>
          </cell>
          <cell r="H507">
            <v>43000</v>
          </cell>
          <cell r="I507">
            <v>0</v>
          </cell>
          <cell r="J507">
            <v>29000</v>
          </cell>
          <cell r="K507">
            <v>0</v>
          </cell>
          <cell r="L507">
            <v>0</v>
          </cell>
        </row>
        <row r="509">
          <cell r="A509">
            <v>11</v>
          </cell>
          <cell r="B509">
            <v>2</v>
          </cell>
          <cell r="E509" t="str">
            <v>包装設備　　　　　　　　　　　</v>
          </cell>
          <cell r="H509">
            <v>58200</v>
          </cell>
          <cell r="I509">
            <v>0</v>
          </cell>
          <cell r="J509">
            <v>24200</v>
          </cell>
          <cell r="K509">
            <v>0</v>
          </cell>
          <cell r="L509">
            <v>0</v>
          </cell>
        </row>
        <row r="510">
          <cell r="C510">
            <v>1</v>
          </cell>
          <cell r="E510" t="str">
            <v>バランサー</v>
          </cell>
          <cell r="F510">
            <v>4</v>
          </cell>
          <cell r="G510" t="str">
            <v>台</v>
          </cell>
          <cell r="H510">
            <v>10300</v>
          </cell>
          <cell r="I510">
            <v>0</v>
          </cell>
          <cell r="J510">
            <v>1200</v>
          </cell>
          <cell r="K510">
            <v>0</v>
          </cell>
          <cell r="L510">
            <v>0</v>
          </cell>
        </row>
        <row r="511">
          <cell r="C511">
            <v>2</v>
          </cell>
          <cell r="E511" t="str">
            <v>ホイラー</v>
          </cell>
          <cell r="F511">
            <v>450</v>
          </cell>
          <cell r="G511" t="str">
            <v>M</v>
          </cell>
          <cell r="H511">
            <v>10700</v>
          </cell>
          <cell r="I511">
            <v>0</v>
          </cell>
          <cell r="J511">
            <v>7800</v>
          </cell>
          <cell r="K511">
            <v>0</v>
          </cell>
          <cell r="L511">
            <v>0</v>
          </cell>
        </row>
        <row r="512">
          <cell r="C512">
            <v>3</v>
          </cell>
          <cell r="E512" t="str">
            <v>リフター</v>
          </cell>
          <cell r="F512">
            <v>4</v>
          </cell>
          <cell r="G512" t="str">
            <v>台</v>
          </cell>
          <cell r="H512">
            <v>7800</v>
          </cell>
          <cell r="I512">
            <v>0</v>
          </cell>
          <cell r="J512">
            <v>0</v>
          </cell>
          <cell r="K512">
            <v>0</v>
          </cell>
          <cell r="L512">
            <v>0</v>
          </cell>
        </row>
        <row r="513">
          <cell r="C513">
            <v>4</v>
          </cell>
          <cell r="E513" t="str">
            <v>待機コンベアー</v>
          </cell>
          <cell r="F513">
            <v>4</v>
          </cell>
          <cell r="G513" t="str">
            <v>台</v>
          </cell>
          <cell r="H513">
            <v>2000</v>
          </cell>
          <cell r="I513">
            <v>0</v>
          </cell>
          <cell r="J513">
            <v>3800</v>
          </cell>
          <cell r="K513">
            <v>0</v>
          </cell>
          <cell r="L513">
            <v>0</v>
          </cell>
        </row>
        <row r="514">
          <cell r="C514">
            <v>5</v>
          </cell>
          <cell r="E514" t="str">
            <v>トラバーサー</v>
          </cell>
          <cell r="F514">
            <v>2</v>
          </cell>
          <cell r="G514" t="str">
            <v>台</v>
          </cell>
          <cell r="H514">
            <v>7800</v>
          </cell>
          <cell r="I514">
            <v>0</v>
          </cell>
          <cell r="J514">
            <v>0</v>
          </cell>
          <cell r="K514">
            <v>0</v>
          </cell>
          <cell r="L514">
            <v>0</v>
          </cell>
        </row>
        <row r="515">
          <cell r="C515">
            <v>6</v>
          </cell>
          <cell r="E515" t="str">
            <v>ストレージC/V</v>
          </cell>
          <cell r="F515">
            <v>8</v>
          </cell>
          <cell r="G515" t="str">
            <v>式</v>
          </cell>
          <cell r="H515">
            <v>8200</v>
          </cell>
          <cell r="I515">
            <v>0</v>
          </cell>
          <cell r="J515">
            <v>0</v>
          </cell>
          <cell r="K515">
            <v>0</v>
          </cell>
          <cell r="L515">
            <v>0</v>
          </cell>
        </row>
        <row r="516">
          <cell r="C516">
            <v>7</v>
          </cell>
          <cell r="E516" t="str">
            <v>据付工事</v>
          </cell>
          <cell r="F516">
            <v>1</v>
          </cell>
          <cell r="G516" t="str">
            <v>式</v>
          </cell>
          <cell r="H516">
            <v>0</v>
          </cell>
          <cell r="I516">
            <v>0</v>
          </cell>
          <cell r="J516">
            <v>7400</v>
          </cell>
          <cell r="K516">
            <v>0</v>
          </cell>
          <cell r="L516">
            <v>0</v>
          </cell>
        </row>
        <row r="517">
          <cell r="C517">
            <v>8</v>
          </cell>
          <cell r="E517" t="str">
            <v>架台、安全棚</v>
          </cell>
          <cell r="F517">
            <v>1</v>
          </cell>
          <cell r="G517" t="str">
            <v>式</v>
          </cell>
          <cell r="H517">
            <v>0</v>
          </cell>
          <cell r="I517">
            <v>0</v>
          </cell>
          <cell r="J517">
            <v>2200</v>
          </cell>
          <cell r="K517">
            <v>0</v>
          </cell>
          <cell r="L517">
            <v>0</v>
          </cell>
        </row>
        <row r="518">
          <cell r="C518">
            <v>9</v>
          </cell>
          <cell r="E518" t="str">
            <v>包材搬送C/V</v>
          </cell>
          <cell r="F518">
            <v>50</v>
          </cell>
          <cell r="G518" t="str">
            <v>m</v>
          </cell>
          <cell r="H518">
            <v>2000</v>
          </cell>
          <cell r="I518">
            <v>0</v>
          </cell>
          <cell r="J518">
            <v>1800</v>
          </cell>
          <cell r="K518">
            <v>0</v>
          </cell>
          <cell r="L518">
            <v>0</v>
          </cell>
        </row>
        <row r="519">
          <cell r="C519">
            <v>10</v>
          </cell>
          <cell r="E519" t="str">
            <v>バーチレーター</v>
          </cell>
          <cell r="F519">
            <v>2</v>
          </cell>
          <cell r="G519" t="str">
            <v>式</v>
          </cell>
          <cell r="H519">
            <v>9400</v>
          </cell>
          <cell r="I519">
            <v>0</v>
          </cell>
          <cell r="J519">
            <v>0</v>
          </cell>
          <cell r="K519">
            <v>0</v>
          </cell>
          <cell r="L519">
            <v>0</v>
          </cell>
        </row>
        <row r="521">
          <cell r="A521">
            <v>11</v>
          </cell>
          <cell r="B521">
            <v>3</v>
          </cell>
          <cell r="E521" t="str">
            <v>電気設備</v>
          </cell>
          <cell r="F521">
            <v>1</v>
          </cell>
          <cell r="G521" t="str">
            <v>式</v>
          </cell>
          <cell r="H521">
            <v>8500</v>
          </cell>
          <cell r="I521">
            <v>0</v>
          </cell>
          <cell r="J521">
            <v>1500</v>
          </cell>
          <cell r="K521">
            <v>0</v>
          </cell>
          <cell r="L521">
            <v>0</v>
          </cell>
        </row>
        <row r="523">
          <cell r="A523">
            <v>11</v>
          </cell>
          <cell r="B523">
            <v>4</v>
          </cell>
          <cell r="E523" t="str">
            <v>包装機材</v>
          </cell>
          <cell r="F523">
            <v>1</v>
          </cell>
          <cell r="G523" t="str">
            <v>式</v>
          </cell>
          <cell r="H523">
            <v>0</v>
          </cell>
          <cell r="I523">
            <v>0</v>
          </cell>
          <cell r="J523">
            <v>5700</v>
          </cell>
          <cell r="K523">
            <v>0</v>
          </cell>
          <cell r="L523">
            <v>0</v>
          </cell>
        </row>
        <row r="525">
          <cell r="A525">
            <v>12</v>
          </cell>
          <cell r="E525" t="str">
            <v>プロセスＣＰＵ設備　　　　　</v>
          </cell>
          <cell r="F525">
            <v>1</v>
          </cell>
          <cell r="G525" t="str">
            <v>式</v>
          </cell>
          <cell r="H525">
            <v>130000</v>
          </cell>
          <cell r="I525">
            <v>0</v>
          </cell>
          <cell r="J525">
            <v>22900</v>
          </cell>
          <cell r="K525">
            <v>0</v>
          </cell>
          <cell r="L525">
            <v>0</v>
          </cell>
        </row>
        <row r="527">
          <cell r="A527">
            <v>12</v>
          </cell>
          <cell r="B527">
            <v>1</v>
          </cell>
          <cell r="E527" t="str">
            <v>計算機システム　　　</v>
          </cell>
          <cell r="H527">
            <v>107000</v>
          </cell>
          <cell r="I527">
            <v>0</v>
          </cell>
          <cell r="J527">
            <v>4000</v>
          </cell>
          <cell r="K527">
            <v>0</v>
          </cell>
          <cell r="L527">
            <v>0</v>
          </cell>
        </row>
        <row r="528">
          <cell r="C528">
            <v>1</v>
          </cell>
          <cell r="E528" t="str">
            <v>ハードウエア</v>
          </cell>
          <cell r="F528">
            <v>1</v>
          </cell>
          <cell r="G528" t="str">
            <v>式</v>
          </cell>
          <cell r="H528">
            <v>68000</v>
          </cell>
          <cell r="I528">
            <v>0</v>
          </cell>
          <cell r="J528">
            <v>4000</v>
          </cell>
        </row>
        <row r="529">
          <cell r="C529">
            <v>2</v>
          </cell>
          <cell r="E529" t="str">
            <v>ソフトウエア</v>
          </cell>
          <cell r="F529">
            <v>1</v>
          </cell>
          <cell r="G529" t="str">
            <v>式</v>
          </cell>
          <cell r="H529">
            <v>39000</v>
          </cell>
          <cell r="I529">
            <v>0</v>
          </cell>
          <cell r="J529">
            <v>0</v>
          </cell>
        </row>
        <row r="531">
          <cell r="A531">
            <v>12</v>
          </cell>
          <cell r="B531">
            <v>2</v>
          </cell>
          <cell r="E531" t="str">
            <v>寸度抜き取りシステム</v>
          </cell>
          <cell r="F531">
            <v>1</v>
          </cell>
          <cell r="G531" t="str">
            <v>式</v>
          </cell>
          <cell r="H531">
            <v>6000</v>
          </cell>
          <cell r="I531">
            <v>0</v>
          </cell>
          <cell r="J531">
            <v>0</v>
          </cell>
          <cell r="K531">
            <v>0</v>
          </cell>
          <cell r="L531">
            <v>0</v>
          </cell>
        </row>
        <row r="533">
          <cell r="A533">
            <v>12</v>
          </cell>
          <cell r="B533">
            <v>3</v>
          </cell>
          <cell r="E533" t="str">
            <v>付帯設備</v>
          </cell>
          <cell r="F533">
            <v>1</v>
          </cell>
          <cell r="G533" t="str">
            <v>式</v>
          </cell>
          <cell r="H533">
            <v>17000</v>
          </cell>
          <cell r="I533">
            <v>0</v>
          </cell>
          <cell r="J533">
            <v>4500</v>
          </cell>
          <cell r="K533">
            <v>0</v>
          </cell>
          <cell r="L533">
            <v>0</v>
          </cell>
        </row>
        <row r="535">
          <cell r="A535">
            <v>12</v>
          </cell>
          <cell r="B535">
            <v>4</v>
          </cell>
          <cell r="E535" t="str">
            <v>配線工事</v>
          </cell>
          <cell r="F535">
            <v>1</v>
          </cell>
          <cell r="G535" t="str">
            <v>式</v>
          </cell>
          <cell r="H535">
            <v>0</v>
          </cell>
          <cell r="I535">
            <v>0</v>
          </cell>
          <cell r="J535">
            <v>14400</v>
          </cell>
          <cell r="K535">
            <v>0</v>
          </cell>
          <cell r="L535">
            <v>0</v>
          </cell>
        </row>
        <row r="537">
          <cell r="A537">
            <v>13</v>
          </cell>
          <cell r="E537" t="str">
            <v>金型処理加工設備</v>
          </cell>
          <cell r="F537">
            <v>1</v>
          </cell>
          <cell r="G537" t="str">
            <v>式</v>
          </cell>
          <cell r="H537">
            <v>192100</v>
          </cell>
          <cell r="I537">
            <v>0</v>
          </cell>
          <cell r="J537">
            <v>60000</v>
          </cell>
          <cell r="K537">
            <v>36000</v>
          </cell>
          <cell r="L537">
            <v>0</v>
          </cell>
        </row>
        <row r="539">
          <cell r="A539">
            <v>13</v>
          </cell>
          <cell r="B539">
            <v>1</v>
          </cell>
          <cell r="E539" t="str">
            <v>ブラスト設備</v>
          </cell>
          <cell r="F539">
            <v>1</v>
          </cell>
          <cell r="G539" t="str">
            <v>式</v>
          </cell>
          <cell r="H539">
            <v>30300</v>
          </cell>
          <cell r="I539">
            <v>0</v>
          </cell>
          <cell r="J539">
            <v>900</v>
          </cell>
          <cell r="K539">
            <v>0</v>
          </cell>
          <cell r="L539">
            <v>0</v>
          </cell>
        </row>
        <row r="540">
          <cell r="C540">
            <v>1</v>
          </cell>
          <cell r="E540" t="str">
            <v>湿式ブラスト機</v>
          </cell>
          <cell r="F540">
            <v>1</v>
          </cell>
          <cell r="G540" t="str">
            <v>式</v>
          </cell>
          <cell r="H540">
            <v>14500</v>
          </cell>
          <cell r="I540">
            <v>0</v>
          </cell>
          <cell r="J540">
            <v>300</v>
          </cell>
          <cell r="K540">
            <v>0</v>
          </cell>
          <cell r="L540">
            <v>0</v>
          </cell>
        </row>
        <row r="541">
          <cell r="C541">
            <v>2</v>
          </cell>
          <cell r="E541" t="str">
            <v>ショットブラスト機</v>
          </cell>
          <cell r="F541">
            <v>1</v>
          </cell>
          <cell r="G541" t="str">
            <v>式</v>
          </cell>
          <cell r="H541">
            <v>8700</v>
          </cell>
          <cell r="I541">
            <v>0</v>
          </cell>
          <cell r="J541">
            <v>300</v>
          </cell>
          <cell r="K541">
            <v>0</v>
          </cell>
          <cell r="L541">
            <v>0</v>
          </cell>
        </row>
        <row r="542">
          <cell r="C542">
            <v>3</v>
          </cell>
          <cell r="E542" t="str">
            <v>乾式サンドブラスト機</v>
          </cell>
          <cell r="F542">
            <v>1</v>
          </cell>
          <cell r="G542" t="str">
            <v>式</v>
          </cell>
          <cell r="H542">
            <v>7100</v>
          </cell>
          <cell r="I542">
            <v>0</v>
          </cell>
          <cell r="J542">
            <v>300</v>
          </cell>
          <cell r="K542">
            <v>0</v>
          </cell>
          <cell r="L542">
            <v>0</v>
          </cell>
        </row>
        <row r="544">
          <cell r="A544">
            <v>13</v>
          </cell>
          <cell r="B544">
            <v>2</v>
          </cell>
          <cell r="E544" t="str">
            <v>金型処理設備</v>
          </cell>
          <cell r="F544">
            <v>1</v>
          </cell>
          <cell r="G544" t="str">
            <v>式</v>
          </cell>
          <cell r="H544">
            <v>8000</v>
          </cell>
          <cell r="I544">
            <v>0</v>
          </cell>
          <cell r="J544">
            <v>24700</v>
          </cell>
          <cell r="K544">
            <v>0</v>
          </cell>
          <cell r="L544">
            <v>0</v>
          </cell>
        </row>
        <row r="545">
          <cell r="C545">
            <v>1</v>
          </cell>
          <cell r="E545" t="str">
            <v>ニボフラムメッキ設備改造</v>
          </cell>
          <cell r="F545">
            <v>1</v>
          </cell>
          <cell r="G545" t="str">
            <v>式</v>
          </cell>
          <cell r="H545">
            <v>4000</v>
          </cell>
          <cell r="I545">
            <v>0</v>
          </cell>
          <cell r="J545">
            <v>8500</v>
          </cell>
          <cell r="K545">
            <v>0</v>
          </cell>
          <cell r="L545">
            <v>0</v>
          </cell>
        </row>
        <row r="546">
          <cell r="C546">
            <v>2</v>
          </cell>
          <cell r="E546" t="str">
            <v>Ｃｒメッキ設備</v>
          </cell>
          <cell r="H546">
            <v>4000</v>
          </cell>
          <cell r="I546">
            <v>0</v>
          </cell>
          <cell r="J546">
            <v>16200</v>
          </cell>
          <cell r="K546">
            <v>0</v>
          </cell>
          <cell r="L546">
            <v>0</v>
          </cell>
        </row>
        <row r="547">
          <cell r="D547">
            <v>1</v>
          </cell>
          <cell r="E547" t="str">
            <v>メッキ液温制御装置</v>
          </cell>
          <cell r="F547">
            <v>1</v>
          </cell>
          <cell r="G547" t="str">
            <v>式</v>
          </cell>
          <cell r="H547">
            <v>2400</v>
          </cell>
          <cell r="I547">
            <v>0</v>
          </cell>
          <cell r="J547">
            <v>0</v>
          </cell>
          <cell r="K547">
            <v>0</v>
          </cell>
          <cell r="L547">
            <v>0</v>
          </cell>
        </row>
        <row r="548">
          <cell r="D548">
            <v>2</v>
          </cell>
          <cell r="E548" t="str">
            <v>局排設備</v>
          </cell>
          <cell r="F548">
            <v>1</v>
          </cell>
          <cell r="G548" t="str">
            <v>式</v>
          </cell>
          <cell r="H548">
            <v>1600</v>
          </cell>
          <cell r="I548">
            <v>0</v>
          </cell>
          <cell r="J548">
            <v>1900</v>
          </cell>
          <cell r="K548">
            <v>0</v>
          </cell>
          <cell r="L548">
            <v>0</v>
          </cell>
        </row>
        <row r="549">
          <cell r="D549">
            <v>3</v>
          </cell>
          <cell r="E549" t="str">
            <v>槽類製作</v>
          </cell>
          <cell r="F549">
            <v>1</v>
          </cell>
          <cell r="G549" t="str">
            <v>式</v>
          </cell>
          <cell r="H549">
            <v>0</v>
          </cell>
          <cell r="I549">
            <v>0</v>
          </cell>
          <cell r="J549">
            <v>6600</v>
          </cell>
          <cell r="K549">
            <v>0</v>
          </cell>
          <cell r="L549">
            <v>0</v>
          </cell>
        </row>
        <row r="550">
          <cell r="D550">
            <v>4</v>
          </cell>
          <cell r="E550" t="str">
            <v>据付、配管工事</v>
          </cell>
          <cell r="F550">
            <v>1</v>
          </cell>
          <cell r="G550" t="str">
            <v>式</v>
          </cell>
          <cell r="H550">
            <v>0</v>
          </cell>
          <cell r="I550">
            <v>0</v>
          </cell>
          <cell r="J550">
            <v>3600</v>
          </cell>
          <cell r="K550">
            <v>0</v>
          </cell>
          <cell r="L550">
            <v>0</v>
          </cell>
        </row>
        <row r="551">
          <cell r="D551">
            <v>5</v>
          </cell>
          <cell r="E551" t="str">
            <v>付帯工事</v>
          </cell>
          <cell r="F551">
            <v>1</v>
          </cell>
          <cell r="G551" t="str">
            <v>式</v>
          </cell>
          <cell r="H551">
            <v>0</v>
          </cell>
          <cell r="I551">
            <v>0</v>
          </cell>
          <cell r="J551">
            <v>4100</v>
          </cell>
          <cell r="K551">
            <v>0</v>
          </cell>
          <cell r="L551">
            <v>0</v>
          </cell>
        </row>
        <row r="553">
          <cell r="A553">
            <v>13</v>
          </cell>
          <cell r="B553">
            <v>3</v>
          </cell>
          <cell r="E553" t="str">
            <v>金型整備設備</v>
          </cell>
          <cell r="F553">
            <v>1</v>
          </cell>
          <cell r="G553" t="str">
            <v>式</v>
          </cell>
          <cell r="H553">
            <v>18500</v>
          </cell>
          <cell r="I553">
            <v>0</v>
          </cell>
          <cell r="J553">
            <v>7800</v>
          </cell>
          <cell r="K553">
            <v>0</v>
          </cell>
          <cell r="L553">
            <v>0</v>
          </cell>
        </row>
        <row r="554">
          <cell r="C554">
            <v>1</v>
          </cell>
          <cell r="E554" t="str">
            <v>整備機器、工具類</v>
          </cell>
          <cell r="F554">
            <v>1</v>
          </cell>
          <cell r="G554" t="str">
            <v>式</v>
          </cell>
          <cell r="H554">
            <v>0</v>
          </cell>
          <cell r="I554">
            <v>0</v>
          </cell>
          <cell r="J554">
            <v>3000</v>
          </cell>
        </row>
        <row r="555">
          <cell r="C555">
            <v>2</v>
          </cell>
          <cell r="E555" t="str">
            <v>運搬機器</v>
          </cell>
          <cell r="F555">
            <v>1</v>
          </cell>
          <cell r="G555" t="str">
            <v>式</v>
          </cell>
          <cell r="H555">
            <v>18000</v>
          </cell>
          <cell r="I555">
            <v>0</v>
          </cell>
          <cell r="J555">
            <v>0</v>
          </cell>
        </row>
        <row r="556">
          <cell r="C556">
            <v>3</v>
          </cell>
          <cell r="E556" t="str">
            <v>備品類購入</v>
          </cell>
          <cell r="F556">
            <v>1</v>
          </cell>
          <cell r="G556" t="str">
            <v>式</v>
          </cell>
          <cell r="H556">
            <v>0</v>
          </cell>
          <cell r="I556">
            <v>0</v>
          </cell>
          <cell r="J556">
            <v>1300</v>
          </cell>
        </row>
        <row r="557">
          <cell r="C557">
            <v>4</v>
          </cell>
          <cell r="E557" t="str">
            <v>ホイスト、クレーン</v>
          </cell>
          <cell r="F557">
            <v>1</v>
          </cell>
          <cell r="G557" t="str">
            <v>式</v>
          </cell>
          <cell r="H557">
            <v>500</v>
          </cell>
          <cell r="I557">
            <v>0</v>
          </cell>
          <cell r="J557">
            <v>3500</v>
          </cell>
        </row>
        <row r="559">
          <cell r="A559">
            <v>13</v>
          </cell>
          <cell r="B559">
            <v>4</v>
          </cell>
          <cell r="E559" t="str">
            <v>金型加工設備</v>
          </cell>
          <cell r="F559">
            <v>1</v>
          </cell>
          <cell r="G559" t="str">
            <v>式</v>
          </cell>
          <cell r="H559">
            <v>123300</v>
          </cell>
          <cell r="I559">
            <v>0</v>
          </cell>
          <cell r="J559">
            <v>10300</v>
          </cell>
          <cell r="K559">
            <v>0</v>
          </cell>
          <cell r="L559">
            <v>0</v>
          </cell>
        </row>
        <row r="560">
          <cell r="C560">
            <v>1</v>
          </cell>
          <cell r="E560" t="str">
            <v>NC工作機械</v>
          </cell>
          <cell r="H560">
            <v>120300</v>
          </cell>
          <cell r="I560">
            <v>0</v>
          </cell>
          <cell r="J560">
            <v>0</v>
          </cell>
          <cell r="K560">
            <v>0</v>
          </cell>
          <cell r="L560">
            <v>0</v>
          </cell>
        </row>
        <row r="561">
          <cell r="D561">
            <v>1</v>
          </cell>
          <cell r="E561" t="str">
            <v>高速５軸(DIC80相当）</v>
          </cell>
          <cell r="F561">
            <v>1</v>
          </cell>
          <cell r="G561" t="str">
            <v>式</v>
          </cell>
          <cell r="H561">
            <v>62000</v>
          </cell>
          <cell r="I561">
            <v>0</v>
          </cell>
          <cell r="J561">
            <v>0</v>
          </cell>
          <cell r="K561">
            <v>0</v>
          </cell>
          <cell r="L561">
            <v>0</v>
          </cell>
        </row>
        <row r="562">
          <cell r="D562">
            <v>2</v>
          </cell>
          <cell r="E562" t="str">
            <v>ＤＮＣ装置</v>
          </cell>
          <cell r="F562">
            <v>1</v>
          </cell>
          <cell r="G562" t="str">
            <v>式</v>
          </cell>
          <cell r="H562">
            <v>3300</v>
          </cell>
          <cell r="I562">
            <v>0</v>
          </cell>
          <cell r="J562">
            <v>0</v>
          </cell>
          <cell r="K562">
            <v>0</v>
          </cell>
          <cell r="L562">
            <v>0</v>
          </cell>
        </row>
        <row r="563">
          <cell r="D563">
            <v>3</v>
          </cell>
          <cell r="E563" t="str">
            <v>3軸ＮＣ加工機</v>
          </cell>
          <cell r="F563">
            <v>1</v>
          </cell>
          <cell r="G563" t="str">
            <v>台</v>
          </cell>
          <cell r="H563">
            <v>55000</v>
          </cell>
          <cell r="I563">
            <v>0</v>
          </cell>
          <cell r="J563">
            <v>0</v>
          </cell>
          <cell r="K563">
            <v>0</v>
          </cell>
          <cell r="L563">
            <v>0</v>
          </cell>
        </row>
        <row r="564">
          <cell r="C564">
            <v>2</v>
          </cell>
          <cell r="E564" t="str">
            <v>仕上機器</v>
          </cell>
          <cell r="H564">
            <v>0</v>
          </cell>
          <cell r="I564">
            <v>0</v>
          </cell>
          <cell r="J564">
            <v>2000</v>
          </cell>
          <cell r="K564">
            <v>0</v>
          </cell>
          <cell r="L564">
            <v>0</v>
          </cell>
        </row>
        <row r="565">
          <cell r="C565">
            <v>3</v>
          </cell>
          <cell r="E565" t="str">
            <v>治工具</v>
          </cell>
          <cell r="H565">
            <v>3000</v>
          </cell>
          <cell r="I565">
            <v>0</v>
          </cell>
          <cell r="J565">
            <v>0</v>
          </cell>
          <cell r="K565">
            <v>0</v>
          </cell>
          <cell r="L565">
            <v>0</v>
          </cell>
        </row>
        <row r="566">
          <cell r="C566">
            <v>4</v>
          </cell>
          <cell r="E566" t="str">
            <v>据付、間仕切り工事</v>
          </cell>
          <cell r="F566">
            <v>1</v>
          </cell>
          <cell r="G566" t="str">
            <v>式</v>
          </cell>
          <cell r="H566">
            <v>0</v>
          </cell>
          <cell r="I566">
            <v>0</v>
          </cell>
          <cell r="J566">
            <v>6200</v>
          </cell>
          <cell r="K566">
            <v>0</v>
          </cell>
          <cell r="L566">
            <v>0</v>
          </cell>
        </row>
        <row r="567">
          <cell r="C567">
            <v>5</v>
          </cell>
          <cell r="E567" t="str">
            <v>クレーン</v>
          </cell>
          <cell r="F567">
            <v>1</v>
          </cell>
          <cell r="G567" t="str">
            <v>式</v>
          </cell>
          <cell r="H567">
            <v>0</v>
          </cell>
          <cell r="I567">
            <v>0</v>
          </cell>
          <cell r="J567">
            <v>1600</v>
          </cell>
          <cell r="K567">
            <v>0</v>
          </cell>
          <cell r="L567">
            <v>0</v>
          </cell>
        </row>
        <row r="568">
          <cell r="C568">
            <v>6</v>
          </cell>
          <cell r="E568" t="str">
            <v>付帯工事</v>
          </cell>
          <cell r="F568">
            <v>1</v>
          </cell>
          <cell r="G568" t="str">
            <v>式</v>
          </cell>
          <cell r="H568">
            <v>0</v>
          </cell>
          <cell r="I568">
            <v>0</v>
          </cell>
          <cell r="J568">
            <v>500</v>
          </cell>
          <cell r="K568">
            <v>0</v>
          </cell>
          <cell r="L568">
            <v>0</v>
          </cell>
        </row>
        <row r="570">
          <cell r="A570">
            <v>13</v>
          </cell>
          <cell r="B570">
            <v>5</v>
          </cell>
          <cell r="E570" t="str">
            <v>金型電気炉設備</v>
          </cell>
          <cell r="H570">
            <v>0</v>
          </cell>
          <cell r="I570">
            <v>0</v>
          </cell>
          <cell r="J570">
            <v>3500</v>
          </cell>
          <cell r="K570">
            <v>36000</v>
          </cell>
          <cell r="L570">
            <v>0</v>
          </cell>
        </row>
        <row r="571">
          <cell r="C571">
            <v>1</v>
          </cell>
          <cell r="E571" t="str">
            <v>金型電気炉新作</v>
          </cell>
          <cell r="F571">
            <v>2</v>
          </cell>
          <cell r="G571" t="str">
            <v>式</v>
          </cell>
          <cell r="H571">
            <v>0</v>
          </cell>
          <cell r="I571">
            <v>0</v>
          </cell>
          <cell r="J571">
            <v>0</v>
          </cell>
          <cell r="K571">
            <v>36000</v>
          </cell>
          <cell r="L571">
            <v>0</v>
          </cell>
        </row>
        <row r="572">
          <cell r="C572">
            <v>2</v>
          </cell>
          <cell r="E572" t="str">
            <v>据付工事</v>
          </cell>
          <cell r="F572">
            <v>1</v>
          </cell>
          <cell r="G572" t="str">
            <v>式</v>
          </cell>
          <cell r="H572">
            <v>0</v>
          </cell>
          <cell r="I572">
            <v>0</v>
          </cell>
          <cell r="J572">
            <v>1500</v>
          </cell>
          <cell r="K572">
            <v>0</v>
          </cell>
          <cell r="L572">
            <v>0</v>
          </cell>
        </row>
        <row r="573">
          <cell r="C573">
            <v>3</v>
          </cell>
          <cell r="E573" t="str">
            <v>ホイスト、クレーン</v>
          </cell>
          <cell r="F573">
            <v>1</v>
          </cell>
          <cell r="G573" t="str">
            <v>式</v>
          </cell>
          <cell r="H573">
            <v>0</v>
          </cell>
          <cell r="I573">
            <v>0</v>
          </cell>
          <cell r="J573">
            <v>2000</v>
          </cell>
          <cell r="K573">
            <v>0</v>
          </cell>
          <cell r="L573">
            <v>0</v>
          </cell>
        </row>
        <row r="575">
          <cell r="A575">
            <v>13</v>
          </cell>
          <cell r="B575">
            <v>6</v>
          </cell>
          <cell r="E575" t="str">
            <v>電気設備</v>
          </cell>
          <cell r="H575">
            <v>12000</v>
          </cell>
          <cell r="I575">
            <v>0</v>
          </cell>
          <cell r="J575">
            <v>12800</v>
          </cell>
          <cell r="K575">
            <v>0</v>
          </cell>
          <cell r="L575">
            <v>0</v>
          </cell>
        </row>
        <row r="576">
          <cell r="C576">
            <v>1</v>
          </cell>
          <cell r="E576" t="str">
            <v>金型処理電気</v>
          </cell>
          <cell r="F576">
            <v>1</v>
          </cell>
          <cell r="G576" t="str">
            <v>式</v>
          </cell>
          <cell r="H576">
            <v>12000</v>
          </cell>
          <cell r="I576">
            <v>0</v>
          </cell>
          <cell r="J576">
            <v>5400</v>
          </cell>
          <cell r="K576">
            <v>0</v>
          </cell>
          <cell r="L576">
            <v>0</v>
          </cell>
        </row>
        <row r="577">
          <cell r="C577">
            <v>2</v>
          </cell>
          <cell r="E577" t="str">
            <v>金型整備加工電気</v>
          </cell>
          <cell r="F577">
            <v>1</v>
          </cell>
          <cell r="G577" t="str">
            <v>式</v>
          </cell>
          <cell r="H577">
            <v>0</v>
          </cell>
          <cell r="I577">
            <v>0</v>
          </cell>
          <cell r="J577">
            <v>2000</v>
          </cell>
          <cell r="K577">
            <v>0</v>
          </cell>
          <cell r="L577">
            <v>0</v>
          </cell>
        </row>
        <row r="578">
          <cell r="C578">
            <v>3</v>
          </cell>
          <cell r="E578" t="str">
            <v>金型電気炉設備</v>
          </cell>
          <cell r="F578">
            <v>1</v>
          </cell>
          <cell r="G578" t="str">
            <v>式</v>
          </cell>
          <cell r="H578">
            <v>0</v>
          </cell>
          <cell r="I578">
            <v>0</v>
          </cell>
          <cell r="J578">
            <v>5400</v>
          </cell>
          <cell r="K578">
            <v>0</v>
          </cell>
          <cell r="L578">
            <v>0</v>
          </cell>
        </row>
        <row r="580">
          <cell r="A580">
            <v>14</v>
          </cell>
          <cell r="E580" t="str">
            <v>公害防止設備</v>
          </cell>
          <cell r="F580">
            <v>1</v>
          </cell>
          <cell r="G580" t="str">
            <v>式</v>
          </cell>
          <cell r="H580">
            <v>58500</v>
          </cell>
          <cell r="I580">
            <v>0</v>
          </cell>
          <cell r="J580">
            <v>137000</v>
          </cell>
          <cell r="K580">
            <v>0</v>
          </cell>
          <cell r="L580">
            <v>0</v>
          </cell>
        </row>
        <row r="582">
          <cell r="A582">
            <v>14</v>
          </cell>
          <cell r="B582">
            <v>1</v>
          </cell>
          <cell r="E582" t="str">
            <v>排煙処理設備</v>
          </cell>
          <cell r="F582">
            <v>1</v>
          </cell>
          <cell r="G582" t="str">
            <v>式</v>
          </cell>
          <cell r="H582">
            <v>46500</v>
          </cell>
          <cell r="I582">
            <v>0</v>
          </cell>
          <cell r="J582">
            <v>68300</v>
          </cell>
          <cell r="K582">
            <v>0</v>
          </cell>
          <cell r="L582">
            <v>0</v>
          </cell>
        </row>
        <row r="583">
          <cell r="C583">
            <v>1</v>
          </cell>
          <cell r="E583" t="str">
            <v>冷却設備</v>
          </cell>
          <cell r="F583">
            <v>1</v>
          </cell>
          <cell r="G583" t="str">
            <v>式</v>
          </cell>
          <cell r="H583">
            <v>6000</v>
          </cell>
          <cell r="I583">
            <v>0</v>
          </cell>
          <cell r="J583">
            <v>8800</v>
          </cell>
        </row>
        <row r="584">
          <cell r="C584">
            <v>2</v>
          </cell>
          <cell r="E584" t="str">
            <v>電気集塵機</v>
          </cell>
          <cell r="F584">
            <v>1</v>
          </cell>
          <cell r="G584" t="str">
            <v>式</v>
          </cell>
          <cell r="H584">
            <v>19000</v>
          </cell>
          <cell r="I584">
            <v>0</v>
          </cell>
          <cell r="J584">
            <v>32000</v>
          </cell>
        </row>
        <row r="585">
          <cell r="C585">
            <v>3</v>
          </cell>
          <cell r="E585" t="str">
            <v>メインファン</v>
          </cell>
          <cell r="F585">
            <v>2</v>
          </cell>
          <cell r="G585" t="str">
            <v>式</v>
          </cell>
          <cell r="H585">
            <v>16000</v>
          </cell>
          <cell r="I585">
            <v>0</v>
          </cell>
          <cell r="J585">
            <v>500</v>
          </cell>
        </row>
        <row r="586">
          <cell r="C586">
            <v>4</v>
          </cell>
          <cell r="E586" t="str">
            <v>ダクト工事</v>
          </cell>
          <cell r="F586">
            <v>1</v>
          </cell>
          <cell r="G586" t="str">
            <v>式</v>
          </cell>
          <cell r="H586">
            <v>3000</v>
          </cell>
          <cell r="I586">
            <v>0</v>
          </cell>
          <cell r="J586">
            <v>17000</v>
          </cell>
        </row>
        <row r="587">
          <cell r="C587">
            <v>5</v>
          </cell>
          <cell r="E587" t="str">
            <v>付帯及び配管工事</v>
          </cell>
          <cell r="F587">
            <v>1</v>
          </cell>
          <cell r="G587" t="str">
            <v>式</v>
          </cell>
          <cell r="H587">
            <v>2500</v>
          </cell>
          <cell r="I587">
            <v>0</v>
          </cell>
          <cell r="J587">
            <v>1700</v>
          </cell>
        </row>
        <row r="588">
          <cell r="C588">
            <v>6</v>
          </cell>
          <cell r="E588" t="str">
            <v>電気設備</v>
          </cell>
          <cell r="F588">
            <v>1</v>
          </cell>
          <cell r="G588" t="str">
            <v>式</v>
          </cell>
          <cell r="H588">
            <v>0</v>
          </cell>
          <cell r="I588">
            <v>0</v>
          </cell>
          <cell r="J588">
            <v>8300</v>
          </cell>
        </row>
        <row r="590">
          <cell r="A590">
            <v>14</v>
          </cell>
          <cell r="B590">
            <v>2</v>
          </cell>
          <cell r="E590" t="str">
            <v>研磨排水処理設備</v>
          </cell>
          <cell r="H590">
            <v>12000</v>
          </cell>
          <cell r="I590">
            <v>0</v>
          </cell>
          <cell r="J590">
            <v>54700</v>
          </cell>
          <cell r="K590">
            <v>0</v>
          </cell>
          <cell r="L590">
            <v>0</v>
          </cell>
        </row>
        <row r="591">
          <cell r="C591">
            <v>1</v>
          </cell>
          <cell r="E591" t="str">
            <v>特殊機器</v>
          </cell>
          <cell r="F591">
            <v>1</v>
          </cell>
          <cell r="G591" t="str">
            <v>式</v>
          </cell>
          <cell r="H591">
            <v>12000</v>
          </cell>
          <cell r="I591">
            <v>0</v>
          </cell>
          <cell r="J591">
            <v>2000</v>
          </cell>
          <cell r="K591">
            <v>0</v>
          </cell>
          <cell r="L591">
            <v>0</v>
          </cell>
        </row>
        <row r="592">
          <cell r="C592">
            <v>2</v>
          </cell>
          <cell r="E592" t="str">
            <v>処理設備</v>
          </cell>
          <cell r="F592">
            <v>1</v>
          </cell>
          <cell r="G592" t="str">
            <v>式</v>
          </cell>
          <cell r="H592">
            <v>0</v>
          </cell>
          <cell r="I592">
            <v>0</v>
          </cell>
          <cell r="J592">
            <v>45000</v>
          </cell>
          <cell r="K592">
            <v>0</v>
          </cell>
          <cell r="L592">
            <v>0</v>
          </cell>
        </row>
        <row r="593">
          <cell r="C593">
            <v>3</v>
          </cell>
          <cell r="E593" t="str">
            <v>一次電源工事</v>
          </cell>
          <cell r="F593">
            <v>1</v>
          </cell>
          <cell r="G593" t="str">
            <v>式</v>
          </cell>
          <cell r="H593">
            <v>0</v>
          </cell>
          <cell r="I593">
            <v>0</v>
          </cell>
          <cell r="J593">
            <v>3200</v>
          </cell>
          <cell r="K593">
            <v>0</v>
          </cell>
          <cell r="L593">
            <v>0</v>
          </cell>
        </row>
        <row r="594">
          <cell r="C594">
            <v>4</v>
          </cell>
          <cell r="E594" t="str">
            <v>雑工事</v>
          </cell>
          <cell r="F594">
            <v>1</v>
          </cell>
          <cell r="G594" t="str">
            <v>式</v>
          </cell>
          <cell r="H594">
            <v>0</v>
          </cell>
          <cell r="I594">
            <v>0</v>
          </cell>
          <cell r="J594">
            <v>4500</v>
          </cell>
          <cell r="K594">
            <v>0</v>
          </cell>
          <cell r="L594">
            <v>0</v>
          </cell>
        </row>
        <row r="596">
          <cell r="A596">
            <v>14</v>
          </cell>
          <cell r="B596">
            <v>3</v>
          </cell>
          <cell r="E596" t="str">
            <v>メッキ廃液処理設備</v>
          </cell>
          <cell r="H596">
            <v>0</v>
          </cell>
          <cell r="I596">
            <v>0</v>
          </cell>
          <cell r="J596">
            <v>14000</v>
          </cell>
          <cell r="K596">
            <v>0</v>
          </cell>
          <cell r="L596">
            <v>0</v>
          </cell>
        </row>
        <row r="597">
          <cell r="C597">
            <v>1</v>
          </cell>
          <cell r="E597" t="str">
            <v>脱水機</v>
          </cell>
          <cell r="F597">
            <v>1</v>
          </cell>
          <cell r="G597" t="str">
            <v>式</v>
          </cell>
          <cell r="H597">
            <v>0</v>
          </cell>
          <cell r="I597">
            <v>0</v>
          </cell>
          <cell r="J597">
            <v>2300</v>
          </cell>
          <cell r="K597">
            <v>0</v>
          </cell>
          <cell r="L597">
            <v>0</v>
          </cell>
        </row>
        <row r="598">
          <cell r="C598">
            <v>2</v>
          </cell>
          <cell r="E598" t="str">
            <v>PH,ORPｺﾝﾄﾛｰﾗｰ他</v>
          </cell>
          <cell r="F598">
            <v>1</v>
          </cell>
          <cell r="G598" t="str">
            <v>式</v>
          </cell>
          <cell r="H598">
            <v>0</v>
          </cell>
          <cell r="I598">
            <v>0</v>
          </cell>
          <cell r="J598">
            <v>2000</v>
          </cell>
          <cell r="K598">
            <v>0</v>
          </cell>
          <cell r="L598">
            <v>0</v>
          </cell>
        </row>
        <row r="599">
          <cell r="C599">
            <v>3</v>
          </cell>
          <cell r="E599" t="str">
            <v>反応槽、薬液槽類製作据付工事</v>
          </cell>
          <cell r="F599">
            <v>1</v>
          </cell>
          <cell r="G599" t="str">
            <v>式</v>
          </cell>
          <cell r="H599">
            <v>0</v>
          </cell>
          <cell r="I599">
            <v>0</v>
          </cell>
          <cell r="J599">
            <v>4500</v>
          </cell>
          <cell r="K599">
            <v>0</v>
          </cell>
          <cell r="L599">
            <v>0</v>
          </cell>
        </row>
        <row r="600">
          <cell r="C600">
            <v>4</v>
          </cell>
          <cell r="E600" t="str">
            <v>配管工事</v>
          </cell>
          <cell r="F600">
            <v>1</v>
          </cell>
          <cell r="G600" t="str">
            <v>式</v>
          </cell>
          <cell r="H600">
            <v>0</v>
          </cell>
          <cell r="I600">
            <v>0</v>
          </cell>
          <cell r="J600">
            <v>500</v>
          </cell>
          <cell r="K600">
            <v>0</v>
          </cell>
          <cell r="L600">
            <v>0</v>
          </cell>
        </row>
        <row r="601">
          <cell r="C601">
            <v>5</v>
          </cell>
          <cell r="E601" t="str">
            <v>制御盤、配線工事</v>
          </cell>
          <cell r="F601">
            <v>1</v>
          </cell>
          <cell r="G601" t="str">
            <v>式</v>
          </cell>
          <cell r="H601">
            <v>0</v>
          </cell>
          <cell r="I601">
            <v>0</v>
          </cell>
          <cell r="J601">
            <v>2500</v>
          </cell>
          <cell r="K601">
            <v>0</v>
          </cell>
          <cell r="L601">
            <v>0</v>
          </cell>
        </row>
        <row r="602">
          <cell r="C602">
            <v>6</v>
          </cell>
          <cell r="E602" t="str">
            <v>耐酸床工事</v>
          </cell>
          <cell r="F602">
            <v>1</v>
          </cell>
          <cell r="G602" t="str">
            <v>式</v>
          </cell>
          <cell r="H602">
            <v>0</v>
          </cell>
          <cell r="I602">
            <v>0</v>
          </cell>
          <cell r="J602">
            <v>2200</v>
          </cell>
          <cell r="K602">
            <v>0</v>
          </cell>
          <cell r="L602">
            <v>0</v>
          </cell>
        </row>
        <row r="604">
          <cell r="A604">
            <v>15</v>
          </cell>
          <cell r="E604" t="str">
            <v>ユーティリティー設備</v>
          </cell>
          <cell r="F604">
            <v>1</v>
          </cell>
          <cell r="G604" t="str">
            <v>式</v>
          </cell>
          <cell r="H604">
            <v>32000</v>
          </cell>
          <cell r="I604">
            <v>0</v>
          </cell>
          <cell r="J604">
            <v>442200</v>
          </cell>
          <cell r="K604">
            <v>286000</v>
          </cell>
          <cell r="L604">
            <v>65000</v>
          </cell>
        </row>
        <row r="606">
          <cell r="A606">
            <v>15</v>
          </cell>
          <cell r="B606">
            <v>1</v>
          </cell>
          <cell r="E606" t="str">
            <v>受変電･発電設備</v>
          </cell>
          <cell r="H606">
            <v>0</v>
          </cell>
          <cell r="I606">
            <v>0</v>
          </cell>
          <cell r="J606">
            <v>231000</v>
          </cell>
          <cell r="K606">
            <v>286000</v>
          </cell>
          <cell r="L606">
            <v>0</v>
          </cell>
        </row>
        <row r="607">
          <cell r="C607">
            <v>1</v>
          </cell>
          <cell r="E607" t="str">
            <v>受電設備</v>
          </cell>
          <cell r="F607">
            <v>1</v>
          </cell>
          <cell r="G607" t="str">
            <v>式</v>
          </cell>
          <cell r="H607">
            <v>0</v>
          </cell>
          <cell r="I607">
            <v>0</v>
          </cell>
          <cell r="J607">
            <v>30000</v>
          </cell>
          <cell r="K607">
            <v>92000</v>
          </cell>
          <cell r="L607">
            <v>0</v>
          </cell>
        </row>
        <row r="608">
          <cell r="E608" t="str">
            <v>(115KV設備､GIS. 15MVA)</v>
          </cell>
        </row>
        <row r="609">
          <cell r="C609">
            <v>2</v>
          </cell>
          <cell r="E609" t="str">
            <v>発電設備</v>
          </cell>
          <cell r="F609">
            <v>1</v>
          </cell>
          <cell r="G609" t="str">
            <v>式</v>
          </cell>
          <cell r="H609">
            <v>0</v>
          </cell>
          <cell r="I609">
            <v>0</v>
          </cell>
          <cell r="J609">
            <v>30000</v>
          </cell>
          <cell r="K609">
            <v>100000</v>
          </cell>
          <cell r="L609">
            <v>0</v>
          </cell>
        </row>
        <row r="610">
          <cell r="E610" t="str">
            <v>(2,500KVA)</v>
          </cell>
        </row>
        <row r="611">
          <cell r="C611">
            <v>3</v>
          </cell>
          <cell r="E611" t="str">
            <v>6.6KV 配電設備</v>
          </cell>
          <cell r="F611">
            <v>1</v>
          </cell>
          <cell r="G611" t="str">
            <v>式</v>
          </cell>
          <cell r="H611">
            <v>0</v>
          </cell>
          <cell r="I611">
            <v>0</v>
          </cell>
          <cell r="J611">
            <v>88000</v>
          </cell>
          <cell r="K611">
            <v>66000</v>
          </cell>
          <cell r="L611">
            <v>0</v>
          </cell>
        </row>
        <row r="612">
          <cell r="E612" t="str">
            <v>(MCS､変圧器､SC､監視盤)</v>
          </cell>
        </row>
        <row r="613">
          <cell r="C613">
            <v>4</v>
          </cell>
          <cell r="E613" t="str">
            <v>低圧配電設備</v>
          </cell>
          <cell r="F613">
            <v>1</v>
          </cell>
          <cell r="G613" t="str">
            <v>式</v>
          </cell>
          <cell r="H613">
            <v>0</v>
          </cell>
          <cell r="I613">
            <v>0</v>
          </cell>
          <cell r="J613">
            <v>83000</v>
          </cell>
          <cell r="K613">
            <v>28000</v>
          </cell>
          <cell r="L613">
            <v>0</v>
          </cell>
        </row>
        <row r="614">
          <cell r="E614" t="str">
            <v>(400V配電盤､低圧幹線工事)</v>
          </cell>
        </row>
        <row r="616">
          <cell r="A616">
            <v>15</v>
          </cell>
          <cell r="B616">
            <v>2</v>
          </cell>
          <cell r="E616" t="str">
            <v>用水設備</v>
          </cell>
          <cell r="H616">
            <v>13000</v>
          </cell>
          <cell r="I616">
            <v>0</v>
          </cell>
          <cell r="J616">
            <v>19000</v>
          </cell>
          <cell r="K616">
            <v>0</v>
          </cell>
          <cell r="L616">
            <v>0</v>
          </cell>
        </row>
        <row r="617">
          <cell r="C617">
            <v>1</v>
          </cell>
          <cell r="E617" t="str">
            <v>循環設備</v>
          </cell>
          <cell r="F617">
            <v>1</v>
          </cell>
          <cell r="G617" t="str">
            <v>式</v>
          </cell>
          <cell r="H617">
            <v>0</v>
          </cell>
          <cell r="I617">
            <v>0</v>
          </cell>
          <cell r="J617">
            <v>10000</v>
          </cell>
          <cell r="K617">
            <v>0</v>
          </cell>
          <cell r="L617">
            <v>0</v>
          </cell>
        </row>
        <row r="618">
          <cell r="C618">
            <v>2</v>
          </cell>
          <cell r="E618" t="str">
            <v>電気計装設備</v>
          </cell>
          <cell r="F618">
            <v>1</v>
          </cell>
          <cell r="G618" t="str">
            <v>式</v>
          </cell>
          <cell r="H618">
            <v>13000</v>
          </cell>
          <cell r="I618">
            <v>0</v>
          </cell>
          <cell r="J618">
            <v>0</v>
          </cell>
          <cell r="K618">
            <v>0</v>
          </cell>
          <cell r="L618">
            <v>0</v>
          </cell>
        </row>
        <row r="619">
          <cell r="C619">
            <v>3</v>
          </cell>
          <cell r="E619" t="str">
            <v>配管工事</v>
          </cell>
          <cell r="F619">
            <v>1</v>
          </cell>
          <cell r="G619" t="str">
            <v>式</v>
          </cell>
          <cell r="H619">
            <v>0</v>
          </cell>
          <cell r="I619">
            <v>0</v>
          </cell>
          <cell r="J619">
            <v>3000</v>
          </cell>
          <cell r="K619">
            <v>0</v>
          </cell>
          <cell r="L619">
            <v>0</v>
          </cell>
        </row>
        <row r="620">
          <cell r="C620">
            <v>4</v>
          </cell>
          <cell r="E620" t="str">
            <v>配線工事</v>
          </cell>
          <cell r="F620">
            <v>1</v>
          </cell>
          <cell r="G620" t="str">
            <v>式</v>
          </cell>
          <cell r="H620">
            <v>0</v>
          </cell>
          <cell r="I620">
            <v>0</v>
          </cell>
          <cell r="J620">
            <v>6000</v>
          </cell>
          <cell r="K620">
            <v>0</v>
          </cell>
          <cell r="L620">
            <v>0</v>
          </cell>
        </row>
        <row r="622">
          <cell r="A622">
            <v>15</v>
          </cell>
          <cell r="B622">
            <v>3</v>
          </cell>
          <cell r="E622" t="str">
            <v>蒸気設備</v>
          </cell>
          <cell r="H622">
            <v>0</v>
          </cell>
          <cell r="I622">
            <v>0</v>
          </cell>
          <cell r="J622">
            <v>7000</v>
          </cell>
          <cell r="K622">
            <v>0</v>
          </cell>
          <cell r="L622">
            <v>14000</v>
          </cell>
        </row>
        <row r="623">
          <cell r="C623">
            <v>1</v>
          </cell>
          <cell r="E623" t="str">
            <v>ボイラー（２ＴＯＮ）</v>
          </cell>
          <cell r="F623">
            <v>2</v>
          </cell>
          <cell r="G623" t="str">
            <v>式</v>
          </cell>
          <cell r="H623">
            <v>0</v>
          </cell>
          <cell r="I623">
            <v>0</v>
          </cell>
          <cell r="J623">
            <v>0</v>
          </cell>
          <cell r="K623">
            <v>0</v>
          </cell>
          <cell r="L623">
            <v>14000</v>
          </cell>
        </row>
        <row r="624">
          <cell r="C624">
            <v>2</v>
          </cell>
          <cell r="E624" t="str">
            <v>据付、配管、ダクト</v>
          </cell>
          <cell r="F624">
            <v>1</v>
          </cell>
          <cell r="G624" t="str">
            <v>式</v>
          </cell>
          <cell r="H624">
            <v>0</v>
          </cell>
          <cell r="I624">
            <v>0</v>
          </cell>
          <cell r="J624">
            <v>4000</v>
          </cell>
          <cell r="K624">
            <v>0</v>
          </cell>
        </row>
        <row r="625">
          <cell r="C625">
            <v>3</v>
          </cell>
          <cell r="E625" t="str">
            <v>配線工事</v>
          </cell>
          <cell r="F625">
            <v>1</v>
          </cell>
          <cell r="G625" t="str">
            <v>式</v>
          </cell>
          <cell r="H625">
            <v>0</v>
          </cell>
          <cell r="I625">
            <v>0</v>
          </cell>
          <cell r="J625">
            <v>1000</v>
          </cell>
          <cell r="K625">
            <v>0</v>
          </cell>
        </row>
        <row r="626">
          <cell r="C626">
            <v>4</v>
          </cell>
          <cell r="E626" t="str">
            <v>基礎、雑工事</v>
          </cell>
          <cell r="F626">
            <v>1</v>
          </cell>
          <cell r="G626" t="str">
            <v>式</v>
          </cell>
          <cell r="H626">
            <v>0</v>
          </cell>
          <cell r="I626">
            <v>0</v>
          </cell>
          <cell r="J626">
            <v>2000</v>
          </cell>
          <cell r="K626">
            <v>0</v>
          </cell>
        </row>
        <row r="628">
          <cell r="A628">
            <v>15</v>
          </cell>
          <cell r="B628">
            <v>4</v>
          </cell>
          <cell r="E628" t="str">
            <v>圧縮機設備</v>
          </cell>
          <cell r="F628">
            <v>1</v>
          </cell>
          <cell r="G628" t="str">
            <v>式</v>
          </cell>
          <cell r="H628">
            <v>0</v>
          </cell>
          <cell r="I628">
            <v>0</v>
          </cell>
          <cell r="J628">
            <v>20000</v>
          </cell>
          <cell r="K628">
            <v>0</v>
          </cell>
          <cell r="L628">
            <v>51000</v>
          </cell>
        </row>
        <row r="629">
          <cell r="C629">
            <v>1</v>
          </cell>
          <cell r="E629" t="str">
            <v>本体(GENERAL)及びドライヤー</v>
          </cell>
          <cell r="F629">
            <v>3</v>
          </cell>
          <cell r="G629" t="str">
            <v>台</v>
          </cell>
          <cell r="H629">
            <v>0</v>
          </cell>
          <cell r="I629">
            <v>0</v>
          </cell>
          <cell r="J629">
            <v>0</v>
          </cell>
          <cell r="K629">
            <v>0</v>
          </cell>
          <cell r="L629">
            <v>49000</v>
          </cell>
        </row>
        <row r="630">
          <cell r="C630">
            <v>2</v>
          </cell>
          <cell r="E630" t="str">
            <v>本体(INSTRUMANT)及びドライヤー</v>
          </cell>
          <cell r="F630">
            <v>0</v>
          </cell>
          <cell r="G630" t="str">
            <v>台</v>
          </cell>
          <cell r="H630">
            <v>0</v>
          </cell>
          <cell r="I630">
            <v>0</v>
          </cell>
          <cell r="J630">
            <v>0</v>
          </cell>
          <cell r="K630">
            <v>0</v>
          </cell>
          <cell r="L630">
            <v>0</v>
          </cell>
        </row>
        <row r="631">
          <cell r="C631">
            <v>3</v>
          </cell>
          <cell r="E631" t="str">
            <v>RECEIVER TANK</v>
          </cell>
          <cell r="F631">
            <v>3</v>
          </cell>
          <cell r="G631" t="str">
            <v>台</v>
          </cell>
          <cell r="H631">
            <v>0</v>
          </cell>
          <cell r="I631">
            <v>0</v>
          </cell>
          <cell r="J631">
            <v>0</v>
          </cell>
          <cell r="K631">
            <v>0</v>
          </cell>
          <cell r="L631">
            <v>2000</v>
          </cell>
        </row>
        <row r="632">
          <cell r="C632">
            <v>4</v>
          </cell>
          <cell r="E632" t="str">
            <v>起動盤</v>
          </cell>
          <cell r="F632">
            <v>1</v>
          </cell>
          <cell r="G632" t="str">
            <v>式</v>
          </cell>
          <cell r="H632">
            <v>0</v>
          </cell>
          <cell r="I632">
            <v>0</v>
          </cell>
          <cell r="J632">
            <v>0</v>
          </cell>
          <cell r="K632">
            <v>0</v>
          </cell>
          <cell r="L632">
            <v>0</v>
          </cell>
        </row>
        <row r="633">
          <cell r="C633">
            <v>5</v>
          </cell>
          <cell r="E633" t="str">
            <v>据付、配管工事</v>
          </cell>
          <cell r="F633">
            <v>1</v>
          </cell>
          <cell r="G633" t="str">
            <v>式</v>
          </cell>
          <cell r="H633">
            <v>0</v>
          </cell>
          <cell r="I633">
            <v>0</v>
          </cell>
          <cell r="J633">
            <v>7000</v>
          </cell>
          <cell r="K633">
            <v>0</v>
          </cell>
          <cell r="L633">
            <v>0</v>
          </cell>
        </row>
        <row r="634">
          <cell r="C634">
            <v>6</v>
          </cell>
          <cell r="E634" t="str">
            <v>配線工事</v>
          </cell>
          <cell r="F634">
            <v>1</v>
          </cell>
          <cell r="G634" t="str">
            <v>式</v>
          </cell>
          <cell r="H634">
            <v>0</v>
          </cell>
          <cell r="I634">
            <v>0</v>
          </cell>
          <cell r="J634">
            <v>5000</v>
          </cell>
          <cell r="K634">
            <v>0</v>
          </cell>
          <cell r="L634">
            <v>0</v>
          </cell>
        </row>
        <row r="635">
          <cell r="C635">
            <v>7</v>
          </cell>
          <cell r="E635" t="str">
            <v>基礎、作業床､冷却水設備</v>
          </cell>
          <cell r="F635">
            <v>1</v>
          </cell>
          <cell r="G635" t="str">
            <v>式</v>
          </cell>
          <cell r="H635">
            <v>0</v>
          </cell>
          <cell r="I635">
            <v>0</v>
          </cell>
          <cell r="J635">
            <v>8000</v>
          </cell>
          <cell r="K635">
            <v>0</v>
          </cell>
          <cell r="L635">
            <v>0</v>
          </cell>
        </row>
        <row r="637">
          <cell r="A637">
            <v>15</v>
          </cell>
          <cell r="B637">
            <v>5</v>
          </cell>
          <cell r="E637" t="str">
            <v>LPG設備</v>
          </cell>
          <cell r="H637">
            <v>0</v>
          </cell>
          <cell r="I637">
            <v>0</v>
          </cell>
          <cell r="J637">
            <v>25000</v>
          </cell>
          <cell r="K637">
            <v>0</v>
          </cell>
          <cell r="L637">
            <v>0</v>
          </cell>
        </row>
        <row r="639">
          <cell r="A639">
            <v>15</v>
          </cell>
          <cell r="B639">
            <v>6</v>
          </cell>
          <cell r="E639" t="str">
            <v>ＮＧ設備</v>
          </cell>
          <cell r="F639">
            <v>1</v>
          </cell>
          <cell r="G639" t="str">
            <v>式</v>
          </cell>
          <cell r="H639">
            <v>0</v>
          </cell>
          <cell r="I639">
            <v>0</v>
          </cell>
          <cell r="J639">
            <v>12000</v>
          </cell>
          <cell r="K639">
            <v>0</v>
          </cell>
          <cell r="L639">
            <v>0</v>
          </cell>
        </row>
        <row r="641">
          <cell r="A641">
            <v>15</v>
          </cell>
          <cell r="B641">
            <v>7</v>
          </cell>
          <cell r="E641" t="str">
            <v>酸素設備</v>
          </cell>
          <cell r="F641">
            <v>1</v>
          </cell>
          <cell r="G641" t="str">
            <v>式</v>
          </cell>
          <cell r="H641">
            <v>0</v>
          </cell>
          <cell r="I641">
            <v>0</v>
          </cell>
          <cell r="J641">
            <v>16200</v>
          </cell>
          <cell r="K641">
            <v>0</v>
          </cell>
          <cell r="L641">
            <v>0</v>
          </cell>
        </row>
        <row r="643">
          <cell r="A643">
            <v>15</v>
          </cell>
          <cell r="B643">
            <v>8</v>
          </cell>
          <cell r="E643" t="str">
            <v>軽油設備</v>
          </cell>
          <cell r="F643">
            <v>1</v>
          </cell>
          <cell r="G643" t="str">
            <v>式</v>
          </cell>
          <cell r="H643">
            <v>0</v>
          </cell>
          <cell r="I643">
            <v>0</v>
          </cell>
          <cell r="J643">
            <v>1000</v>
          </cell>
          <cell r="K643">
            <v>0</v>
          </cell>
          <cell r="L643">
            <v>0</v>
          </cell>
        </row>
        <row r="645">
          <cell r="A645">
            <v>15</v>
          </cell>
          <cell r="B645">
            <v>9</v>
          </cell>
          <cell r="E645" t="str">
            <v>主配管工事</v>
          </cell>
          <cell r="H645">
            <v>5000</v>
          </cell>
          <cell r="I645">
            <v>0</v>
          </cell>
          <cell r="J645">
            <v>87000</v>
          </cell>
          <cell r="K645">
            <v>0</v>
          </cell>
          <cell r="L645">
            <v>0</v>
          </cell>
        </row>
        <row r="647">
          <cell r="A647">
            <v>15</v>
          </cell>
          <cell r="B647">
            <v>10</v>
          </cell>
          <cell r="E647" t="str">
            <v>監視設備</v>
          </cell>
          <cell r="F647">
            <v>1</v>
          </cell>
          <cell r="G647" t="str">
            <v>式</v>
          </cell>
          <cell r="H647">
            <v>14000</v>
          </cell>
          <cell r="I647">
            <v>0</v>
          </cell>
          <cell r="J647">
            <v>9000</v>
          </cell>
          <cell r="K647">
            <v>0</v>
          </cell>
          <cell r="L647">
            <v>0</v>
          </cell>
        </row>
        <row r="649">
          <cell r="A649">
            <v>15</v>
          </cell>
          <cell r="B649">
            <v>11</v>
          </cell>
          <cell r="E649" t="str">
            <v>仮設他</v>
          </cell>
          <cell r="F649">
            <v>1</v>
          </cell>
          <cell r="G649" t="str">
            <v>式</v>
          </cell>
          <cell r="H649">
            <v>0</v>
          </cell>
          <cell r="I649">
            <v>0</v>
          </cell>
          <cell r="J649">
            <v>15000</v>
          </cell>
          <cell r="K649">
            <v>0</v>
          </cell>
          <cell r="L649">
            <v>0</v>
          </cell>
        </row>
        <row r="651">
          <cell r="A651">
            <v>16</v>
          </cell>
          <cell r="D651" t="str">
            <v xml:space="preserve"> </v>
          </cell>
          <cell r="E651" t="str">
            <v>予備品・治工具</v>
          </cell>
          <cell r="H651">
            <v>179000</v>
          </cell>
          <cell r="I651">
            <v>0</v>
          </cell>
          <cell r="J651">
            <v>50000</v>
          </cell>
          <cell r="K651">
            <v>5000</v>
          </cell>
          <cell r="L651">
            <v>10000</v>
          </cell>
        </row>
        <row r="653">
          <cell r="A653">
            <v>16</v>
          </cell>
          <cell r="B653">
            <v>1</v>
          </cell>
          <cell r="E653" t="str">
            <v>予備品</v>
          </cell>
          <cell r="H653">
            <v>161000</v>
          </cell>
          <cell r="I653">
            <v>0</v>
          </cell>
          <cell r="J653">
            <v>0</v>
          </cell>
          <cell r="K653">
            <v>5000</v>
          </cell>
          <cell r="L653">
            <v>10000</v>
          </cell>
        </row>
        <row r="654">
          <cell r="C654">
            <v>1</v>
          </cell>
          <cell r="E654" t="str">
            <v>調合設備機械部品</v>
          </cell>
          <cell r="F654">
            <v>1</v>
          </cell>
          <cell r="G654" t="str">
            <v>式</v>
          </cell>
          <cell r="H654">
            <v>0</v>
          </cell>
          <cell r="I654">
            <v>0</v>
          </cell>
          <cell r="J654">
            <v>0</v>
          </cell>
          <cell r="K654">
            <v>0</v>
          </cell>
          <cell r="L654">
            <v>10000</v>
          </cell>
        </row>
        <row r="655">
          <cell r="C655">
            <v>2</v>
          </cell>
          <cell r="E655" t="str">
            <v>溶解、F′th設備機械部品</v>
          </cell>
          <cell r="F655">
            <v>1</v>
          </cell>
          <cell r="G655" t="str">
            <v>式</v>
          </cell>
          <cell r="H655">
            <v>1000</v>
          </cell>
          <cell r="I655">
            <v>0</v>
          </cell>
          <cell r="J655">
            <v>0</v>
          </cell>
          <cell r="K655">
            <v>0</v>
          </cell>
          <cell r="L655">
            <v>0</v>
          </cell>
        </row>
        <row r="656">
          <cell r="C656">
            <v>3</v>
          </cell>
          <cell r="E656" t="str">
            <v>成型機械部品</v>
          </cell>
          <cell r="F656">
            <v>1</v>
          </cell>
          <cell r="G656" t="str">
            <v>式</v>
          </cell>
          <cell r="H656">
            <v>50000</v>
          </cell>
          <cell r="I656">
            <v>0</v>
          </cell>
          <cell r="J656">
            <v>0</v>
          </cell>
          <cell r="K656">
            <v>0</v>
          </cell>
          <cell r="L656">
            <v>0</v>
          </cell>
        </row>
        <row r="657">
          <cell r="C657">
            <v>4</v>
          </cell>
          <cell r="E657" t="str">
            <v>加工設備機械部品</v>
          </cell>
          <cell r="F657">
            <v>1</v>
          </cell>
          <cell r="G657" t="str">
            <v>式</v>
          </cell>
          <cell r="H657">
            <v>30000</v>
          </cell>
          <cell r="I657">
            <v>0</v>
          </cell>
          <cell r="J657">
            <v>0</v>
          </cell>
          <cell r="K657">
            <v>0</v>
          </cell>
          <cell r="L657">
            <v>0</v>
          </cell>
        </row>
        <row r="658">
          <cell r="C658">
            <v>5</v>
          </cell>
          <cell r="E658" t="str">
            <v>レヤー設備機械部品</v>
          </cell>
          <cell r="F658">
            <v>1</v>
          </cell>
          <cell r="G658" t="str">
            <v>式</v>
          </cell>
          <cell r="H658">
            <v>0</v>
          </cell>
          <cell r="I658">
            <v>0</v>
          </cell>
          <cell r="J658">
            <v>0</v>
          </cell>
          <cell r="K658">
            <v>5000</v>
          </cell>
          <cell r="L658">
            <v>0</v>
          </cell>
        </row>
        <row r="659">
          <cell r="C659">
            <v>6</v>
          </cell>
          <cell r="E659" t="str">
            <v>レアーエンド設備機械部品</v>
          </cell>
          <cell r="H659">
            <v>3000</v>
          </cell>
          <cell r="I659">
            <v>0</v>
          </cell>
          <cell r="J659">
            <v>0</v>
          </cell>
          <cell r="K659">
            <v>0</v>
          </cell>
          <cell r="L659">
            <v>0</v>
          </cell>
        </row>
        <row r="660">
          <cell r="C660">
            <v>7</v>
          </cell>
          <cell r="E660" t="str">
            <v>研磨設備機械部品</v>
          </cell>
          <cell r="F660">
            <v>1</v>
          </cell>
          <cell r="G660" t="str">
            <v>式</v>
          </cell>
          <cell r="H660">
            <v>32000</v>
          </cell>
          <cell r="I660">
            <v>0</v>
          </cell>
          <cell r="J660">
            <v>0</v>
          </cell>
          <cell r="K660">
            <v>0</v>
          </cell>
          <cell r="L660">
            <v>0</v>
          </cell>
        </row>
        <row r="661">
          <cell r="C661">
            <v>8</v>
          </cell>
          <cell r="E661" t="str">
            <v>検査、QC機械部品</v>
          </cell>
          <cell r="F661">
            <v>1</v>
          </cell>
          <cell r="G661" t="str">
            <v>式</v>
          </cell>
          <cell r="H661">
            <v>5000</v>
          </cell>
          <cell r="I661">
            <v>0</v>
          </cell>
          <cell r="J661">
            <v>0</v>
          </cell>
          <cell r="K661">
            <v>0</v>
          </cell>
          <cell r="L661">
            <v>0</v>
          </cell>
        </row>
        <row r="662">
          <cell r="C662">
            <v>9</v>
          </cell>
          <cell r="E662" t="str">
            <v>製品搬送機械部品</v>
          </cell>
          <cell r="H662">
            <v>3000</v>
          </cell>
          <cell r="I662">
            <v>0</v>
          </cell>
          <cell r="J662">
            <v>0</v>
          </cell>
          <cell r="K662">
            <v>0</v>
          </cell>
          <cell r="L662">
            <v>0</v>
          </cell>
        </row>
        <row r="663">
          <cell r="C663">
            <v>10</v>
          </cell>
          <cell r="E663" t="str">
            <v>CPU</v>
          </cell>
          <cell r="H663">
            <v>8000</v>
          </cell>
          <cell r="I663">
            <v>0</v>
          </cell>
          <cell r="J663">
            <v>0</v>
          </cell>
          <cell r="K663">
            <v>0</v>
          </cell>
          <cell r="L663">
            <v>0</v>
          </cell>
        </row>
        <row r="664">
          <cell r="C664">
            <v>11</v>
          </cell>
          <cell r="E664" t="str">
            <v>公害防止</v>
          </cell>
          <cell r="F664">
            <v>1</v>
          </cell>
          <cell r="G664" t="str">
            <v>式</v>
          </cell>
          <cell r="H664">
            <v>2000</v>
          </cell>
          <cell r="I664">
            <v>0</v>
          </cell>
          <cell r="J664">
            <v>0</v>
          </cell>
          <cell r="K664">
            <v>0</v>
          </cell>
          <cell r="L664">
            <v>0</v>
          </cell>
        </row>
        <row r="665">
          <cell r="C665">
            <v>12</v>
          </cell>
          <cell r="E665" t="str">
            <v>ユーティリティー</v>
          </cell>
          <cell r="H665">
            <v>2000</v>
          </cell>
          <cell r="I665">
            <v>0</v>
          </cell>
          <cell r="J665">
            <v>0</v>
          </cell>
          <cell r="K665">
            <v>0</v>
          </cell>
          <cell r="L665">
            <v>0</v>
          </cell>
        </row>
        <row r="666">
          <cell r="C666">
            <v>13</v>
          </cell>
          <cell r="E666" t="str">
            <v>電気計装設備</v>
          </cell>
          <cell r="F666">
            <v>1</v>
          </cell>
          <cell r="G666" t="str">
            <v>式</v>
          </cell>
          <cell r="H666">
            <v>25000</v>
          </cell>
          <cell r="I666">
            <v>0</v>
          </cell>
          <cell r="J666">
            <v>0</v>
          </cell>
          <cell r="K666">
            <v>0</v>
          </cell>
          <cell r="L666">
            <v>0</v>
          </cell>
        </row>
        <row r="668">
          <cell r="A668">
            <v>16</v>
          </cell>
          <cell r="B668">
            <v>2</v>
          </cell>
          <cell r="E668" t="str">
            <v>治工具</v>
          </cell>
          <cell r="H668">
            <v>18000</v>
          </cell>
          <cell r="I668">
            <v>0</v>
          </cell>
          <cell r="J668">
            <v>50000</v>
          </cell>
          <cell r="K668">
            <v>0</v>
          </cell>
          <cell r="L668">
            <v>0</v>
          </cell>
        </row>
        <row r="669">
          <cell r="C669">
            <v>1</v>
          </cell>
          <cell r="E669" t="str">
            <v>調合、熔解 、F'th</v>
          </cell>
          <cell r="F669">
            <v>1</v>
          </cell>
          <cell r="G669" t="str">
            <v>式</v>
          </cell>
          <cell r="H669">
            <v>2000</v>
          </cell>
          <cell r="I669">
            <v>0</v>
          </cell>
          <cell r="J669">
            <v>0</v>
          </cell>
          <cell r="K669">
            <v>0</v>
          </cell>
          <cell r="L669">
            <v>0</v>
          </cell>
        </row>
        <row r="670">
          <cell r="C670">
            <v>2</v>
          </cell>
          <cell r="E670" t="str">
            <v>成型</v>
          </cell>
          <cell r="F670">
            <v>1</v>
          </cell>
          <cell r="G670" t="str">
            <v>式</v>
          </cell>
          <cell r="H670">
            <v>6000</v>
          </cell>
          <cell r="I670">
            <v>0</v>
          </cell>
          <cell r="J670">
            <v>0</v>
          </cell>
          <cell r="K670">
            <v>0</v>
          </cell>
          <cell r="L670">
            <v>0</v>
          </cell>
        </row>
        <row r="671">
          <cell r="C671">
            <v>3</v>
          </cell>
          <cell r="E671" t="str">
            <v>PNS</v>
          </cell>
          <cell r="F671">
            <v>1</v>
          </cell>
          <cell r="G671" t="str">
            <v>式</v>
          </cell>
          <cell r="H671">
            <v>0</v>
          </cell>
          <cell r="I671">
            <v>0</v>
          </cell>
          <cell r="J671">
            <v>0</v>
          </cell>
          <cell r="K671">
            <v>0</v>
          </cell>
          <cell r="L671">
            <v>0</v>
          </cell>
        </row>
        <row r="672">
          <cell r="C672">
            <v>4</v>
          </cell>
          <cell r="E672" t="str">
            <v>研磨</v>
          </cell>
          <cell r="F672">
            <v>1</v>
          </cell>
          <cell r="G672" t="str">
            <v>式</v>
          </cell>
          <cell r="H672">
            <v>10000</v>
          </cell>
          <cell r="I672">
            <v>0</v>
          </cell>
          <cell r="J672">
            <v>50000</v>
          </cell>
          <cell r="K672">
            <v>0</v>
          </cell>
          <cell r="L672">
            <v>0</v>
          </cell>
        </row>
        <row r="674">
          <cell r="A674">
            <v>17</v>
          </cell>
          <cell r="E674" t="str">
            <v>共通付帯</v>
          </cell>
          <cell r="H674">
            <v>0</v>
          </cell>
          <cell r="I674">
            <v>0</v>
          </cell>
          <cell r="J674">
            <v>92000</v>
          </cell>
          <cell r="K674">
            <v>0</v>
          </cell>
          <cell r="L674">
            <v>0</v>
          </cell>
        </row>
        <row r="676">
          <cell r="A676">
            <v>17</v>
          </cell>
          <cell r="B676">
            <v>1</v>
          </cell>
          <cell r="E676" t="str">
            <v>PDS設備</v>
          </cell>
          <cell r="F676">
            <v>1</v>
          </cell>
          <cell r="G676" t="str">
            <v>式</v>
          </cell>
          <cell r="H676">
            <v>0</v>
          </cell>
          <cell r="I676">
            <v>0</v>
          </cell>
          <cell r="J676">
            <v>23000</v>
          </cell>
          <cell r="K676">
            <v>0</v>
          </cell>
          <cell r="L676">
            <v>0</v>
          </cell>
        </row>
        <row r="678">
          <cell r="A678">
            <v>17</v>
          </cell>
          <cell r="B678">
            <v>2</v>
          </cell>
          <cell r="E678" t="str">
            <v>備品類</v>
          </cell>
          <cell r="F678">
            <v>1</v>
          </cell>
          <cell r="G678" t="str">
            <v>式</v>
          </cell>
          <cell r="H678">
            <v>0</v>
          </cell>
          <cell r="I678">
            <v>0</v>
          </cell>
          <cell r="J678">
            <v>24000</v>
          </cell>
          <cell r="K678">
            <v>0</v>
          </cell>
          <cell r="L678">
            <v>0</v>
          </cell>
        </row>
        <row r="680">
          <cell r="A680">
            <v>17</v>
          </cell>
          <cell r="B680">
            <v>3</v>
          </cell>
          <cell r="E680" t="str">
            <v>フォークリフト</v>
          </cell>
          <cell r="F680">
            <v>1</v>
          </cell>
          <cell r="G680" t="str">
            <v>式</v>
          </cell>
          <cell r="H680">
            <v>0</v>
          </cell>
          <cell r="I680">
            <v>0</v>
          </cell>
          <cell r="J680">
            <v>45000</v>
          </cell>
          <cell r="K680">
            <v>0</v>
          </cell>
          <cell r="L680">
            <v>0</v>
          </cell>
        </row>
        <row r="682">
          <cell r="A682">
            <v>18</v>
          </cell>
          <cell r="B682" t="str">
            <v>　</v>
          </cell>
          <cell r="E682" t="str">
            <v>設計費</v>
          </cell>
          <cell r="F682">
            <v>1</v>
          </cell>
          <cell r="G682" t="str">
            <v>式</v>
          </cell>
          <cell r="H682">
            <v>259200</v>
          </cell>
          <cell r="I682">
            <v>0</v>
          </cell>
          <cell r="J682">
            <v>0</v>
          </cell>
          <cell r="K682">
            <v>0</v>
          </cell>
          <cell r="L682">
            <v>0</v>
          </cell>
        </row>
        <row r="684">
          <cell r="A684">
            <v>18</v>
          </cell>
          <cell r="B684">
            <v>1</v>
          </cell>
          <cell r="E684" t="str">
            <v>建築関係</v>
          </cell>
          <cell r="F684">
            <v>1</v>
          </cell>
          <cell r="G684" t="str">
            <v>式</v>
          </cell>
          <cell r="H684">
            <v>9500</v>
          </cell>
          <cell r="I684">
            <v>0</v>
          </cell>
          <cell r="J684">
            <v>0</v>
          </cell>
          <cell r="K684">
            <v>0</v>
          </cell>
          <cell r="L684">
            <v>0</v>
          </cell>
        </row>
        <row r="686">
          <cell r="A686">
            <v>18</v>
          </cell>
          <cell r="B686">
            <v>2</v>
          </cell>
          <cell r="E686" t="str">
            <v>機械関係</v>
          </cell>
          <cell r="F686">
            <v>1</v>
          </cell>
          <cell r="G686" t="str">
            <v>式</v>
          </cell>
          <cell r="H686">
            <v>85000</v>
          </cell>
          <cell r="I686">
            <v>0</v>
          </cell>
          <cell r="J686">
            <v>0</v>
          </cell>
          <cell r="K686">
            <v>0</v>
          </cell>
          <cell r="L686">
            <v>0</v>
          </cell>
        </row>
        <row r="688">
          <cell r="A688">
            <v>18</v>
          </cell>
          <cell r="B688">
            <v>3</v>
          </cell>
          <cell r="E688" t="str">
            <v>電気関係</v>
          </cell>
          <cell r="F688">
            <v>1</v>
          </cell>
          <cell r="G688" t="str">
            <v>式</v>
          </cell>
          <cell r="H688">
            <v>59000</v>
          </cell>
          <cell r="I688">
            <v>0</v>
          </cell>
          <cell r="J688">
            <v>0</v>
          </cell>
          <cell r="K688">
            <v>0</v>
          </cell>
          <cell r="L688">
            <v>0</v>
          </cell>
        </row>
        <row r="690">
          <cell r="A690">
            <v>18</v>
          </cell>
          <cell r="B690">
            <v>4</v>
          </cell>
          <cell r="E690" t="str">
            <v>CPU関係</v>
          </cell>
          <cell r="F690">
            <v>1</v>
          </cell>
          <cell r="G690" t="str">
            <v>式</v>
          </cell>
          <cell r="H690">
            <v>6700</v>
          </cell>
          <cell r="I690">
            <v>0</v>
          </cell>
          <cell r="J690">
            <v>0</v>
          </cell>
          <cell r="K690">
            <v>0</v>
          </cell>
          <cell r="L690">
            <v>0</v>
          </cell>
        </row>
        <row r="692">
          <cell r="A692">
            <v>18</v>
          </cell>
          <cell r="B692">
            <v>5</v>
          </cell>
          <cell r="E692" t="str">
            <v>配管関係</v>
          </cell>
          <cell r="F692">
            <v>1</v>
          </cell>
          <cell r="G692" t="str">
            <v>式</v>
          </cell>
          <cell r="H692">
            <v>30000</v>
          </cell>
          <cell r="I692">
            <v>0</v>
          </cell>
          <cell r="J692">
            <v>0</v>
          </cell>
          <cell r="K692">
            <v>0</v>
          </cell>
          <cell r="L692">
            <v>0</v>
          </cell>
        </row>
        <row r="694">
          <cell r="A694">
            <v>18</v>
          </cell>
          <cell r="B694">
            <v>6</v>
          </cell>
          <cell r="E694" t="str">
            <v>技術資料、図面製本等</v>
          </cell>
          <cell r="F694">
            <v>1</v>
          </cell>
          <cell r="G694" t="str">
            <v>式</v>
          </cell>
          <cell r="H694">
            <v>4000</v>
          </cell>
          <cell r="I694">
            <v>0</v>
          </cell>
          <cell r="J694">
            <v>0</v>
          </cell>
          <cell r="K694">
            <v>0</v>
          </cell>
          <cell r="L694">
            <v>0</v>
          </cell>
        </row>
        <row r="696">
          <cell r="A696">
            <v>18</v>
          </cell>
          <cell r="B696">
            <v>7</v>
          </cell>
          <cell r="E696" t="str">
            <v>ＧＭＣ社内用役費</v>
          </cell>
          <cell r="F696">
            <v>1</v>
          </cell>
          <cell r="G696" t="str">
            <v>式</v>
          </cell>
          <cell r="H696">
            <v>50000</v>
          </cell>
          <cell r="I696">
            <v>0</v>
          </cell>
          <cell r="J696">
            <v>0</v>
          </cell>
          <cell r="K696">
            <v>0</v>
          </cell>
          <cell r="L696">
            <v>0</v>
          </cell>
        </row>
        <row r="698">
          <cell r="A698">
            <v>18</v>
          </cell>
          <cell r="B698">
            <v>8</v>
          </cell>
          <cell r="E698" t="str">
            <v>通信費、旅費交通費</v>
          </cell>
          <cell r="F698">
            <v>1</v>
          </cell>
          <cell r="G698" t="str">
            <v>式</v>
          </cell>
          <cell r="H698">
            <v>15000</v>
          </cell>
          <cell r="I698">
            <v>0</v>
          </cell>
          <cell r="J698">
            <v>0</v>
          </cell>
          <cell r="K698">
            <v>0</v>
          </cell>
          <cell r="L698">
            <v>0</v>
          </cell>
        </row>
        <row r="700">
          <cell r="A700">
            <v>19</v>
          </cell>
          <cell r="E700" t="str">
            <v>輸出諸掛り</v>
          </cell>
          <cell r="F700">
            <v>1</v>
          </cell>
          <cell r="G700" t="str">
            <v>式</v>
          </cell>
          <cell r="H700">
            <v>152000</v>
          </cell>
          <cell r="I700">
            <v>0</v>
          </cell>
          <cell r="J700">
            <v>56000</v>
          </cell>
          <cell r="K700">
            <v>0</v>
          </cell>
          <cell r="L700">
            <v>0</v>
          </cell>
        </row>
        <row r="702">
          <cell r="A702">
            <v>19</v>
          </cell>
          <cell r="B702">
            <v>1</v>
          </cell>
          <cell r="E702" t="str">
            <v>梱包、輸送保険</v>
          </cell>
          <cell r="F702">
            <v>1</v>
          </cell>
          <cell r="G702" t="str">
            <v>式</v>
          </cell>
          <cell r="H702">
            <v>152000</v>
          </cell>
          <cell r="I702">
            <v>0</v>
          </cell>
          <cell r="J702">
            <v>0</v>
          </cell>
        </row>
        <row r="704">
          <cell r="A704">
            <v>19</v>
          </cell>
          <cell r="B704">
            <v>2</v>
          </cell>
          <cell r="E704" t="str">
            <v>現地輸送費</v>
          </cell>
          <cell r="F704">
            <v>1</v>
          </cell>
          <cell r="G704" t="str">
            <v>式</v>
          </cell>
          <cell r="H704">
            <v>0</v>
          </cell>
          <cell r="I704">
            <v>0</v>
          </cell>
          <cell r="J704">
            <v>56000</v>
          </cell>
        </row>
        <row r="706">
          <cell r="A706">
            <v>20</v>
          </cell>
          <cell r="E706" t="str">
            <v>社内用役費</v>
          </cell>
          <cell r="F706">
            <v>1</v>
          </cell>
          <cell r="G706" t="str">
            <v>式</v>
          </cell>
          <cell r="H706">
            <v>55300</v>
          </cell>
          <cell r="I706">
            <v>0</v>
          </cell>
          <cell r="J706">
            <v>0</v>
          </cell>
          <cell r="K706">
            <v>0</v>
          </cell>
          <cell r="L706">
            <v>0</v>
          </cell>
        </row>
        <row r="708">
          <cell r="A708">
            <v>20</v>
          </cell>
          <cell r="B708">
            <v>1</v>
          </cell>
          <cell r="E708" t="str">
            <v>ＥＮＧ</v>
          </cell>
          <cell r="F708">
            <v>1</v>
          </cell>
          <cell r="G708" t="str">
            <v>式</v>
          </cell>
          <cell r="H708">
            <v>54300</v>
          </cell>
          <cell r="I708">
            <v>0</v>
          </cell>
          <cell r="J708">
            <v>0</v>
          </cell>
        </row>
        <row r="710">
          <cell r="A710">
            <v>20</v>
          </cell>
          <cell r="B710">
            <v>2</v>
          </cell>
          <cell r="E710" t="str">
            <v>資材関係</v>
          </cell>
          <cell r="F710">
            <v>1</v>
          </cell>
          <cell r="G710" t="str">
            <v>式</v>
          </cell>
          <cell r="H710">
            <v>1000</v>
          </cell>
          <cell r="I710">
            <v>0</v>
          </cell>
          <cell r="J710">
            <v>0</v>
          </cell>
        </row>
        <row r="712">
          <cell r="A712">
            <v>21</v>
          </cell>
          <cell r="E712" t="str">
            <v>構築物</v>
          </cell>
          <cell r="H712">
            <v>0</v>
          </cell>
          <cell r="I712">
            <v>0</v>
          </cell>
          <cell r="J712">
            <v>1404100</v>
          </cell>
          <cell r="K712">
            <v>0</v>
          </cell>
          <cell r="L712">
            <v>123000</v>
          </cell>
        </row>
        <row r="714">
          <cell r="A714">
            <v>21</v>
          </cell>
          <cell r="B714">
            <v>1</v>
          </cell>
          <cell r="E714" t="str">
            <v>主工場</v>
          </cell>
          <cell r="F714">
            <v>1</v>
          </cell>
          <cell r="G714" t="str">
            <v>式</v>
          </cell>
          <cell r="H714">
            <v>0</v>
          </cell>
          <cell r="I714">
            <v>0</v>
          </cell>
          <cell r="J714">
            <v>772300</v>
          </cell>
          <cell r="K714">
            <v>0</v>
          </cell>
          <cell r="L714">
            <v>0</v>
          </cell>
        </row>
        <row r="715">
          <cell r="C715">
            <v>1</v>
          </cell>
          <cell r="E715" t="str">
            <v>主工場</v>
          </cell>
          <cell r="H715">
            <v>0</v>
          </cell>
          <cell r="I715">
            <v>0</v>
          </cell>
          <cell r="J715">
            <v>503700</v>
          </cell>
          <cell r="K715">
            <v>0</v>
          </cell>
          <cell r="L715">
            <v>0</v>
          </cell>
        </row>
        <row r="716">
          <cell r="D716">
            <v>1</v>
          </cell>
          <cell r="E716" t="str">
            <v>HOT部建屋</v>
          </cell>
          <cell r="F716">
            <v>22000</v>
          </cell>
          <cell r="G716" t="str">
            <v>m2</v>
          </cell>
          <cell r="H716">
            <v>0</v>
          </cell>
          <cell r="I716">
            <v>0</v>
          </cell>
          <cell r="J716">
            <v>350000</v>
          </cell>
          <cell r="K716">
            <v>0</v>
          </cell>
          <cell r="L716">
            <v>0</v>
          </cell>
        </row>
        <row r="717">
          <cell r="D717">
            <v>2</v>
          </cell>
          <cell r="E717" t="str">
            <v>COLD部建屋</v>
          </cell>
          <cell r="F717">
            <v>5000</v>
          </cell>
          <cell r="G717" t="str">
            <v>m2</v>
          </cell>
          <cell r="H717">
            <v>0</v>
          </cell>
          <cell r="I717">
            <v>0</v>
          </cell>
          <cell r="J717">
            <v>41700</v>
          </cell>
          <cell r="K717">
            <v>0</v>
          </cell>
          <cell r="L717">
            <v>0</v>
          </cell>
        </row>
        <row r="718">
          <cell r="D718">
            <v>3</v>
          </cell>
          <cell r="E718" t="str">
            <v>建築設備(含む5ton,1.5ton EV)</v>
          </cell>
          <cell r="F718">
            <v>1</v>
          </cell>
          <cell r="G718" t="str">
            <v>式</v>
          </cell>
          <cell r="H718">
            <v>0</v>
          </cell>
          <cell r="I718">
            <v>0</v>
          </cell>
          <cell r="J718">
            <v>112000</v>
          </cell>
          <cell r="K718">
            <v>0</v>
          </cell>
          <cell r="L718">
            <v>0</v>
          </cell>
        </row>
        <row r="719">
          <cell r="C719">
            <v>2</v>
          </cell>
          <cell r="E719" t="str">
            <v>主工場付属</v>
          </cell>
          <cell r="F719">
            <v>1</v>
          </cell>
          <cell r="G719" t="str">
            <v>式</v>
          </cell>
          <cell r="H719">
            <v>0</v>
          </cell>
          <cell r="I719">
            <v>0</v>
          </cell>
          <cell r="J719">
            <v>199000</v>
          </cell>
          <cell r="K719">
            <v>0</v>
          </cell>
          <cell r="L719">
            <v>0</v>
          </cell>
        </row>
        <row r="720">
          <cell r="D720">
            <v>1</v>
          </cell>
          <cell r="E720" t="str">
            <v>屋内主配管ラック</v>
          </cell>
          <cell r="F720">
            <v>1</v>
          </cell>
          <cell r="G720" t="str">
            <v>式</v>
          </cell>
          <cell r="H720">
            <v>0</v>
          </cell>
          <cell r="I720">
            <v>0</v>
          </cell>
          <cell r="J720">
            <v>18000</v>
          </cell>
          <cell r="K720">
            <v>0</v>
          </cell>
          <cell r="L720">
            <v>0</v>
          </cell>
        </row>
        <row r="721">
          <cell r="D721">
            <v>2</v>
          </cell>
          <cell r="E721" t="str">
            <v>研磨包装場M2F床</v>
          </cell>
          <cell r="F721">
            <v>4300</v>
          </cell>
          <cell r="G721" t="str">
            <v>m2</v>
          </cell>
          <cell r="H721">
            <v>0</v>
          </cell>
          <cell r="I721">
            <v>0</v>
          </cell>
          <cell r="J721">
            <v>55000</v>
          </cell>
          <cell r="K721">
            <v>0</v>
          </cell>
          <cell r="L721">
            <v>0</v>
          </cell>
        </row>
        <row r="722">
          <cell r="D722">
            <v>3</v>
          </cell>
          <cell r="E722" t="str">
            <v>ホイストモノレール類</v>
          </cell>
          <cell r="F722">
            <v>1</v>
          </cell>
          <cell r="G722" t="str">
            <v>式</v>
          </cell>
          <cell r="H722">
            <v>0</v>
          </cell>
          <cell r="I722">
            <v>0</v>
          </cell>
          <cell r="J722">
            <v>13600</v>
          </cell>
          <cell r="K722">
            <v>0</v>
          </cell>
          <cell r="L722">
            <v>0</v>
          </cell>
        </row>
        <row r="723">
          <cell r="D723">
            <v>4</v>
          </cell>
          <cell r="E723" t="str">
            <v>本屋内装間仕切</v>
          </cell>
          <cell r="F723">
            <v>1</v>
          </cell>
          <cell r="G723" t="str">
            <v>式</v>
          </cell>
          <cell r="H723">
            <v>0</v>
          </cell>
          <cell r="I723">
            <v>0</v>
          </cell>
          <cell r="J723">
            <v>60800</v>
          </cell>
          <cell r="K723">
            <v>0</v>
          </cell>
          <cell r="L723">
            <v>0</v>
          </cell>
        </row>
        <row r="724">
          <cell r="D724">
            <v>5</v>
          </cell>
          <cell r="E724" t="str">
            <v>屋外階段</v>
          </cell>
          <cell r="F724">
            <v>1</v>
          </cell>
          <cell r="G724" t="str">
            <v>式</v>
          </cell>
          <cell r="H724">
            <v>0</v>
          </cell>
          <cell r="I724">
            <v>0</v>
          </cell>
          <cell r="J724">
            <v>19000</v>
          </cell>
          <cell r="K724">
            <v>0</v>
          </cell>
          <cell r="L724">
            <v>0</v>
          </cell>
        </row>
        <row r="725">
          <cell r="D725">
            <v>6</v>
          </cell>
          <cell r="E725" t="str">
            <v>人冷設備</v>
          </cell>
          <cell r="F725">
            <v>1</v>
          </cell>
          <cell r="G725" t="str">
            <v>式</v>
          </cell>
          <cell r="H725">
            <v>0</v>
          </cell>
          <cell r="I725">
            <v>0</v>
          </cell>
          <cell r="J725">
            <v>23100</v>
          </cell>
          <cell r="K725">
            <v>0</v>
          </cell>
          <cell r="L725">
            <v>0</v>
          </cell>
        </row>
        <row r="726">
          <cell r="D726">
            <v>7</v>
          </cell>
          <cell r="E726" t="str">
            <v>避雷針､放送設備</v>
          </cell>
          <cell r="F726">
            <v>1</v>
          </cell>
          <cell r="G726" t="str">
            <v>式</v>
          </cell>
          <cell r="H726">
            <v>0</v>
          </cell>
          <cell r="I726">
            <v>0</v>
          </cell>
          <cell r="J726">
            <v>9500</v>
          </cell>
          <cell r="K726">
            <v>0</v>
          </cell>
          <cell r="L726">
            <v>0</v>
          </cell>
        </row>
        <row r="727">
          <cell r="C727">
            <v>3</v>
          </cell>
          <cell r="E727" t="str">
            <v>機械設備基礎</v>
          </cell>
          <cell r="F727">
            <v>1</v>
          </cell>
          <cell r="G727" t="str">
            <v>式</v>
          </cell>
          <cell r="H727">
            <v>0</v>
          </cell>
          <cell r="I727">
            <v>0</v>
          </cell>
          <cell r="J727">
            <v>51900</v>
          </cell>
          <cell r="K727">
            <v>0</v>
          </cell>
          <cell r="L727">
            <v>0</v>
          </cell>
        </row>
        <row r="728">
          <cell r="D728">
            <v>1</v>
          </cell>
          <cell r="E728" t="str">
            <v>HOT設備基礎(窯､プレス､ファン)</v>
          </cell>
          <cell r="H728">
            <v>0</v>
          </cell>
          <cell r="I728">
            <v>0</v>
          </cell>
          <cell r="J728">
            <v>17100</v>
          </cell>
          <cell r="K728">
            <v>0</v>
          </cell>
          <cell r="L728">
            <v>0</v>
          </cell>
        </row>
        <row r="729">
          <cell r="D729">
            <v>2</v>
          </cell>
          <cell r="E729" t="str">
            <v>COLD設備基礎(研磨基礎､ピット他)</v>
          </cell>
          <cell r="H729">
            <v>0</v>
          </cell>
          <cell r="I729">
            <v>0</v>
          </cell>
          <cell r="J729">
            <v>34800</v>
          </cell>
          <cell r="K729">
            <v>0</v>
          </cell>
          <cell r="L729">
            <v>0</v>
          </cell>
        </row>
        <row r="730">
          <cell r="C730">
            <v>4</v>
          </cell>
          <cell r="E730" t="str">
            <v>循環水設備､基礎</v>
          </cell>
          <cell r="F730">
            <v>1</v>
          </cell>
          <cell r="G730" t="str">
            <v>式</v>
          </cell>
          <cell r="H730">
            <v>0</v>
          </cell>
          <cell r="I730">
            <v>0</v>
          </cell>
          <cell r="J730">
            <v>17700</v>
          </cell>
          <cell r="K730">
            <v>0</v>
          </cell>
          <cell r="L730">
            <v>0</v>
          </cell>
        </row>
        <row r="731">
          <cell r="D731">
            <v>1</v>
          </cell>
          <cell r="E731" t="str">
            <v>高架水槽(150m3*35mH)</v>
          </cell>
          <cell r="F731">
            <v>1</v>
          </cell>
          <cell r="G731" t="str">
            <v>式</v>
          </cell>
          <cell r="H731">
            <v>0</v>
          </cell>
          <cell r="I731">
            <v>0</v>
          </cell>
          <cell r="J731">
            <v>11300</v>
          </cell>
          <cell r="K731">
            <v>0</v>
          </cell>
          <cell r="L731">
            <v>0</v>
          </cell>
        </row>
        <row r="732">
          <cell r="D732">
            <v>2</v>
          </cell>
          <cell r="E732" t="str">
            <v>循環水槽(3槽)</v>
          </cell>
          <cell r="F732">
            <v>1</v>
          </cell>
          <cell r="G732" t="str">
            <v>式</v>
          </cell>
          <cell r="H732">
            <v>0</v>
          </cell>
          <cell r="I732">
            <v>0</v>
          </cell>
          <cell r="J732">
            <v>6400</v>
          </cell>
          <cell r="K732">
            <v>0</v>
          </cell>
          <cell r="L732">
            <v>0</v>
          </cell>
        </row>
        <row r="734">
          <cell r="A734">
            <v>21</v>
          </cell>
          <cell r="B734">
            <v>2</v>
          </cell>
          <cell r="E734" t="str">
            <v>製品倉庫</v>
          </cell>
          <cell r="F734">
            <v>3500</v>
          </cell>
          <cell r="G734" t="str">
            <v>m2</v>
          </cell>
          <cell r="H734">
            <v>0</v>
          </cell>
          <cell r="I734">
            <v>0</v>
          </cell>
          <cell r="J734">
            <v>67500</v>
          </cell>
          <cell r="K734">
            <v>0</v>
          </cell>
          <cell r="L734">
            <v>0</v>
          </cell>
        </row>
        <row r="736">
          <cell r="A736">
            <v>21</v>
          </cell>
          <cell r="B736">
            <v>3</v>
          </cell>
          <cell r="E736" t="str">
            <v>調合棟､原料倉庫及びカレット建屋</v>
          </cell>
          <cell r="H736">
            <v>0</v>
          </cell>
          <cell r="I736">
            <v>0</v>
          </cell>
          <cell r="J736">
            <v>53300</v>
          </cell>
          <cell r="K736">
            <v>0</v>
          </cell>
          <cell r="L736">
            <v>123000</v>
          </cell>
        </row>
        <row r="737">
          <cell r="C737">
            <v>1</v>
          </cell>
          <cell r="E737" t="str">
            <v>調合棟及び原料倉庫</v>
          </cell>
          <cell r="H737">
            <v>0</v>
          </cell>
          <cell r="I737">
            <v>0</v>
          </cell>
          <cell r="J737">
            <v>30600</v>
          </cell>
          <cell r="K737">
            <v>0</v>
          </cell>
          <cell r="L737">
            <v>123000</v>
          </cell>
        </row>
        <row r="738">
          <cell r="D738">
            <v>1</v>
          </cell>
          <cell r="E738" t="str">
            <v>調合場サイロ及び建屋(ｶﾚｯﾄｻｲﾛ､上屋含む)</v>
          </cell>
          <cell r="F738">
            <v>1650</v>
          </cell>
          <cell r="G738" t="str">
            <v>m2</v>
          </cell>
          <cell r="H738">
            <v>0</v>
          </cell>
          <cell r="I738">
            <v>0</v>
          </cell>
          <cell r="J738">
            <v>24500</v>
          </cell>
          <cell r="K738">
            <v>0</v>
          </cell>
          <cell r="L738">
            <v>123000</v>
          </cell>
        </row>
        <row r="739">
          <cell r="D739">
            <v>2</v>
          </cell>
          <cell r="E739" t="str">
            <v>原料倉庫</v>
          </cell>
          <cell r="F739">
            <v>1400</v>
          </cell>
          <cell r="G739" t="str">
            <v>m2</v>
          </cell>
          <cell r="H739">
            <v>0</v>
          </cell>
          <cell r="I739">
            <v>0</v>
          </cell>
          <cell r="J739">
            <v>0</v>
          </cell>
          <cell r="K739">
            <v>0</v>
          </cell>
          <cell r="L739">
            <v>0</v>
          </cell>
        </row>
        <row r="740">
          <cell r="D740">
            <v>3</v>
          </cell>
          <cell r="E740" t="str">
            <v>珪砂庫</v>
          </cell>
          <cell r="F740">
            <v>800</v>
          </cell>
          <cell r="G740" t="str">
            <v>m2</v>
          </cell>
          <cell r="H740">
            <v>0</v>
          </cell>
          <cell r="I740">
            <v>0</v>
          </cell>
          <cell r="J740">
            <v>6100</v>
          </cell>
          <cell r="K740">
            <v>0</v>
          </cell>
          <cell r="L740">
            <v>0</v>
          </cell>
        </row>
        <row r="741">
          <cell r="C741">
            <v>2</v>
          </cell>
          <cell r="E741" t="str">
            <v>カレットヤード(上屋付)</v>
          </cell>
          <cell r="F741">
            <v>1100</v>
          </cell>
          <cell r="G741" t="str">
            <v>m2</v>
          </cell>
          <cell r="H741">
            <v>0</v>
          </cell>
          <cell r="I741">
            <v>0</v>
          </cell>
          <cell r="J741">
            <v>22700</v>
          </cell>
          <cell r="K741">
            <v>0</v>
          </cell>
          <cell r="L741">
            <v>0</v>
          </cell>
        </row>
        <row r="743">
          <cell r="A743">
            <v>21</v>
          </cell>
          <cell r="B743">
            <v>4</v>
          </cell>
          <cell r="E743" t="str">
            <v>福利厚生施設</v>
          </cell>
          <cell r="G743" t="str">
            <v>m2</v>
          </cell>
          <cell r="H743">
            <v>0</v>
          </cell>
          <cell r="I743">
            <v>0</v>
          </cell>
          <cell r="J743">
            <v>9000</v>
          </cell>
          <cell r="K743">
            <v>0</v>
          </cell>
          <cell r="L743">
            <v>0</v>
          </cell>
        </row>
        <row r="744">
          <cell r="C744">
            <v>1</v>
          </cell>
          <cell r="E744" t="str">
            <v>本事務所</v>
          </cell>
          <cell r="G744" t="str">
            <v>m2</v>
          </cell>
          <cell r="H744">
            <v>0</v>
          </cell>
          <cell r="I744">
            <v>0</v>
          </cell>
          <cell r="J744">
            <v>0</v>
          </cell>
          <cell r="K744">
            <v>0</v>
          </cell>
          <cell r="L744">
            <v>0</v>
          </cell>
        </row>
        <row r="745">
          <cell r="C745">
            <v>2</v>
          </cell>
          <cell r="E745" t="str">
            <v>更衣室</v>
          </cell>
          <cell r="F745">
            <v>180</v>
          </cell>
          <cell r="G745" t="str">
            <v>m2</v>
          </cell>
          <cell r="H745">
            <v>0</v>
          </cell>
          <cell r="I745">
            <v>0</v>
          </cell>
          <cell r="J745">
            <v>9000</v>
          </cell>
          <cell r="K745">
            <v>0</v>
          </cell>
          <cell r="L745">
            <v>0</v>
          </cell>
        </row>
        <row r="746">
          <cell r="C746">
            <v>3</v>
          </cell>
          <cell r="E746" t="str">
            <v>食堂</v>
          </cell>
          <cell r="G746" t="str">
            <v>m2</v>
          </cell>
          <cell r="H746">
            <v>0</v>
          </cell>
          <cell r="I746">
            <v>0</v>
          </cell>
          <cell r="J746">
            <v>0</v>
          </cell>
          <cell r="K746">
            <v>0</v>
          </cell>
          <cell r="L746">
            <v>0</v>
          </cell>
        </row>
        <row r="747">
          <cell r="C747">
            <v>4</v>
          </cell>
          <cell r="E747" t="str">
            <v>守衛所、ゲート</v>
          </cell>
          <cell r="G747" t="str">
            <v>m2</v>
          </cell>
          <cell r="H747">
            <v>0</v>
          </cell>
          <cell r="I747">
            <v>0</v>
          </cell>
          <cell r="J747">
            <v>0</v>
          </cell>
          <cell r="K747">
            <v>0</v>
          </cell>
          <cell r="L747">
            <v>0</v>
          </cell>
        </row>
        <row r="748">
          <cell r="C748">
            <v>5</v>
          </cell>
          <cell r="E748" t="str">
            <v>駐車場</v>
          </cell>
          <cell r="G748" t="str">
            <v>m2</v>
          </cell>
          <cell r="H748">
            <v>0</v>
          </cell>
          <cell r="I748">
            <v>0</v>
          </cell>
          <cell r="J748">
            <v>0</v>
          </cell>
          <cell r="K748">
            <v>0</v>
          </cell>
          <cell r="L748">
            <v>0</v>
          </cell>
        </row>
        <row r="750">
          <cell r="A750">
            <v>21</v>
          </cell>
          <cell r="B750">
            <v>5</v>
          </cell>
          <cell r="E750" t="str">
            <v>排煙処理</v>
          </cell>
          <cell r="F750">
            <v>1</v>
          </cell>
          <cell r="G750" t="str">
            <v>式</v>
          </cell>
          <cell r="H750">
            <v>0</v>
          </cell>
          <cell r="I750">
            <v>0</v>
          </cell>
          <cell r="J750">
            <v>16000</v>
          </cell>
          <cell r="K750">
            <v>0</v>
          </cell>
          <cell r="L750">
            <v>0</v>
          </cell>
        </row>
        <row r="751">
          <cell r="C751">
            <v>1</v>
          </cell>
          <cell r="E751" t="str">
            <v>煙突(除く煉瓦内巻き)</v>
          </cell>
          <cell r="F751">
            <v>1</v>
          </cell>
          <cell r="G751" t="str">
            <v>式</v>
          </cell>
          <cell r="H751">
            <v>0</v>
          </cell>
          <cell r="I751">
            <v>0</v>
          </cell>
          <cell r="J751">
            <v>11800</v>
          </cell>
          <cell r="K751">
            <v>0</v>
          </cell>
          <cell r="L751">
            <v>0</v>
          </cell>
        </row>
        <row r="752">
          <cell r="C752">
            <v>2</v>
          </cell>
          <cell r="E752" t="str">
            <v>ＥＰ基礎</v>
          </cell>
          <cell r="F752">
            <v>1</v>
          </cell>
          <cell r="G752" t="str">
            <v>式</v>
          </cell>
          <cell r="H752">
            <v>0</v>
          </cell>
          <cell r="I752">
            <v>0</v>
          </cell>
          <cell r="J752">
            <v>4200</v>
          </cell>
          <cell r="K752">
            <v>0</v>
          </cell>
          <cell r="L752">
            <v>0</v>
          </cell>
        </row>
        <row r="754">
          <cell r="A754">
            <v>21</v>
          </cell>
          <cell r="B754">
            <v>6</v>
          </cell>
          <cell r="E754" t="str">
            <v>主建屋付属</v>
          </cell>
          <cell r="H754">
            <v>0</v>
          </cell>
          <cell r="I754">
            <v>0</v>
          </cell>
          <cell r="J754">
            <v>32300</v>
          </cell>
          <cell r="K754">
            <v>0</v>
          </cell>
          <cell r="L754">
            <v>0</v>
          </cell>
        </row>
        <row r="755">
          <cell r="C755">
            <v>1</v>
          </cell>
          <cell r="E755" t="str">
            <v>製造事務所増築</v>
          </cell>
          <cell r="F755">
            <v>1</v>
          </cell>
          <cell r="G755" t="str">
            <v>式</v>
          </cell>
          <cell r="H755">
            <v>0</v>
          </cell>
          <cell r="I755">
            <v>0</v>
          </cell>
          <cell r="J755">
            <v>6800</v>
          </cell>
          <cell r="K755">
            <v>0</v>
          </cell>
          <cell r="L755">
            <v>0</v>
          </cell>
        </row>
        <row r="756">
          <cell r="C756">
            <v>2</v>
          </cell>
          <cell r="E756" t="str">
            <v>T-2～T-3間渡り通路</v>
          </cell>
          <cell r="F756">
            <v>1</v>
          </cell>
          <cell r="G756" t="str">
            <v>式</v>
          </cell>
          <cell r="H756">
            <v>0</v>
          </cell>
          <cell r="I756">
            <v>0</v>
          </cell>
          <cell r="J756">
            <v>15400</v>
          </cell>
          <cell r="K756">
            <v>0</v>
          </cell>
          <cell r="L756">
            <v>0</v>
          </cell>
        </row>
        <row r="757">
          <cell r="C757">
            <v>3</v>
          </cell>
          <cell r="E757" t="str">
            <v>T-2～W/H間渡り上屋</v>
          </cell>
          <cell r="F757">
            <v>1</v>
          </cell>
          <cell r="G757" t="str">
            <v>式</v>
          </cell>
          <cell r="H757">
            <v>0</v>
          </cell>
          <cell r="I757">
            <v>0</v>
          </cell>
          <cell r="J757">
            <v>1900</v>
          </cell>
          <cell r="K757">
            <v>0</v>
          </cell>
          <cell r="L757">
            <v>0</v>
          </cell>
        </row>
        <row r="758">
          <cell r="C758">
            <v>4</v>
          </cell>
          <cell r="E758" t="str">
            <v>出荷場移転工事</v>
          </cell>
          <cell r="F758">
            <v>1</v>
          </cell>
          <cell r="G758" t="str">
            <v>式</v>
          </cell>
          <cell r="H758">
            <v>0</v>
          </cell>
          <cell r="I758">
            <v>0</v>
          </cell>
          <cell r="J758">
            <v>8200</v>
          </cell>
          <cell r="K758">
            <v>0</v>
          </cell>
          <cell r="L758">
            <v>0</v>
          </cell>
        </row>
        <row r="760">
          <cell r="A760">
            <v>21</v>
          </cell>
          <cell r="B760">
            <v>7</v>
          </cell>
          <cell r="E760" t="str">
            <v>Ｕ／Ｙ設備</v>
          </cell>
          <cell r="F760">
            <v>1</v>
          </cell>
          <cell r="G760" t="str">
            <v>式</v>
          </cell>
          <cell r="H760">
            <v>0</v>
          </cell>
          <cell r="I760">
            <v>0</v>
          </cell>
          <cell r="J760">
            <v>82600</v>
          </cell>
          <cell r="K760">
            <v>0</v>
          </cell>
          <cell r="L760">
            <v>0</v>
          </cell>
        </row>
        <row r="761">
          <cell r="C761">
            <v>1</v>
          </cell>
          <cell r="E761" t="str">
            <v>ＬＰＧヤード</v>
          </cell>
          <cell r="F761">
            <v>1</v>
          </cell>
          <cell r="G761" t="str">
            <v>式</v>
          </cell>
          <cell r="H761">
            <v>0</v>
          </cell>
          <cell r="I761">
            <v>0</v>
          </cell>
          <cell r="J761">
            <v>0</v>
          </cell>
          <cell r="K761">
            <v>0</v>
          </cell>
          <cell r="L761">
            <v>0</v>
          </cell>
        </row>
        <row r="762">
          <cell r="C762">
            <v>2</v>
          </cell>
          <cell r="E762" t="str">
            <v>ｺﾝﾌﾟﾚｯｻｰ室</v>
          </cell>
          <cell r="F762">
            <v>1</v>
          </cell>
          <cell r="G762" t="str">
            <v>式</v>
          </cell>
          <cell r="H762">
            <v>0</v>
          </cell>
          <cell r="I762">
            <v>0</v>
          </cell>
          <cell r="J762">
            <v>4800</v>
          </cell>
          <cell r="K762">
            <v>0</v>
          </cell>
          <cell r="L762">
            <v>0</v>
          </cell>
        </row>
        <row r="763">
          <cell r="C763">
            <v>3</v>
          </cell>
          <cell r="E763" t="str">
            <v>1000m3工水受水槽</v>
          </cell>
          <cell r="F763">
            <v>1</v>
          </cell>
          <cell r="G763" t="str">
            <v>式</v>
          </cell>
          <cell r="H763">
            <v>0</v>
          </cell>
          <cell r="I763">
            <v>0</v>
          </cell>
          <cell r="J763">
            <v>9800</v>
          </cell>
          <cell r="K763">
            <v>0</v>
          </cell>
          <cell r="L763">
            <v>0</v>
          </cell>
        </row>
        <row r="764">
          <cell r="C764">
            <v>4</v>
          </cell>
          <cell r="E764" t="str">
            <v>用工水設備基礎</v>
          </cell>
          <cell r="F764">
            <v>1</v>
          </cell>
          <cell r="G764" t="str">
            <v>式</v>
          </cell>
          <cell r="H764">
            <v>0</v>
          </cell>
          <cell r="I764">
            <v>0</v>
          </cell>
          <cell r="J764">
            <v>18000</v>
          </cell>
          <cell r="K764">
            <v>0</v>
          </cell>
          <cell r="L764">
            <v>0</v>
          </cell>
        </row>
        <row r="765">
          <cell r="C765">
            <v>5</v>
          </cell>
          <cell r="E765" t="str">
            <v>屋外パイプスタンション</v>
          </cell>
          <cell r="F765">
            <v>1</v>
          </cell>
          <cell r="G765" t="str">
            <v>式</v>
          </cell>
          <cell r="H765">
            <v>0</v>
          </cell>
          <cell r="I765">
            <v>0</v>
          </cell>
          <cell r="J765">
            <v>14700</v>
          </cell>
          <cell r="K765">
            <v>0</v>
          </cell>
          <cell r="L765">
            <v>0</v>
          </cell>
        </row>
        <row r="766">
          <cell r="C766">
            <v>6</v>
          </cell>
          <cell r="E766" t="str">
            <v>研磨排水処理基礎､槽類</v>
          </cell>
          <cell r="F766">
            <v>1</v>
          </cell>
          <cell r="G766" t="str">
            <v>式</v>
          </cell>
          <cell r="H766">
            <v>0</v>
          </cell>
          <cell r="I766">
            <v>0</v>
          </cell>
          <cell r="J766">
            <v>35300</v>
          </cell>
          <cell r="K766">
            <v>0</v>
          </cell>
          <cell r="L766">
            <v>0</v>
          </cell>
        </row>
        <row r="768">
          <cell r="A768">
            <v>21</v>
          </cell>
          <cell r="B768">
            <v>8</v>
          </cell>
          <cell r="E768" t="str">
            <v>消防法対応</v>
          </cell>
          <cell r="F768">
            <v>1</v>
          </cell>
          <cell r="G768" t="str">
            <v>式</v>
          </cell>
          <cell r="H768">
            <v>0</v>
          </cell>
          <cell r="I768">
            <v>0</v>
          </cell>
          <cell r="J768">
            <v>208700</v>
          </cell>
          <cell r="K768">
            <v>0</v>
          </cell>
          <cell r="L768">
            <v>0</v>
          </cell>
        </row>
        <row r="769">
          <cell r="C769">
            <v>1</v>
          </cell>
          <cell r="E769" t="str">
            <v>耐火被覆</v>
          </cell>
          <cell r="F769">
            <v>1</v>
          </cell>
          <cell r="G769" t="str">
            <v>式</v>
          </cell>
          <cell r="H769">
            <v>0</v>
          </cell>
          <cell r="I769">
            <v>0</v>
          </cell>
          <cell r="J769">
            <v>128000</v>
          </cell>
          <cell r="K769">
            <v>0</v>
          </cell>
          <cell r="L769">
            <v>0</v>
          </cell>
        </row>
        <row r="770">
          <cell r="C770">
            <v>2</v>
          </cell>
          <cell r="E770" t="str">
            <v>スプリンクラー設備</v>
          </cell>
          <cell r="F770">
            <v>1</v>
          </cell>
          <cell r="G770" t="str">
            <v>式</v>
          </cell>
          <cell r="H770">
            <v>0</v>
          </cell>
          <cell r="I770">
            <v>0</v>
          </cell>
          <cell r="J770">
            <v>80700</v>
          </cell>
          <cell r="K770">
            <v>0</v>
          </cell>
          <cell r="L770">
            <v>0</v>
          </cell>
        </row>
        <row r="772">
          <cell r="A772">
            <v>21</v>
          </cell>
          <cell r="B772">
            <v>9</v>
          </cell>
          <cell r="E772" t="str">
            <v>外構工事</v>
          </cell>
          <cell r="F772">
            <v>1</v>
          </cell>
          <cell r="G772" t="str">
            <v>式</v>
          </cell>
          <cell r="H772">
            <v>0</v>
          </cell>
          <cell r="I772">
            <v>0</v>
          </cell>
          <cell r="J772">
            <v>162400</v>
          </cell>
          <cell r="K772">
            <v>0</v>
          </cell>
          <cell r="L772">
            <v>0</v>
          </cell>
        </row>
        <row r="773">
          <cell r="C773">
            <v>1</v>
          </cell>
          <cell r="E773" t="str">
            <v>道路、排水他</v>
          </cell>
          <cell r="F773">
            <v>1</v>
          </cell>
          <cell r="G773" t="str">
            <v>式</v>
          </cell>
          <cell r="H773">
            <v>0</v>
          </cell>
          <cell r="I773">
            <v>0</v>
          </cell>
          <cell r="J773">
            <v>25400</v>
          </cell>
          <cell r="K773">
            <v>0</v>
          </cell>
          <cell r="L773">
            <v>0</v>
          </cell>
        </row>
        <row r="774">
          <cell r="C774">
            <v>2</v>
          </cell>
          <cell r="E774" t="str">
            <v>敷地造成､場所整理</v>
          </cell>
          <cell r="F774">
            <v>1</v>
          </cell>
          <cell r="G774" t="str">
            <v>式</v>
          </cell>
          <cell r="H774">
            <v>0</v>
          </cell>
          <cell r="I774">
            <v>0</v>
          </cell>
          <cell r="J774">
            <v>40000</v>
          </cell>
          <cell r="K774">
            <v>0</v>
          </cell>
          <cell r="L774">
            <v>0</v>
          </cell>
        </row>
        <row r="775">
          <cell r="C775">
            <v>3</v>
          </cell>
          <cell r="E775" t="str">
            <v>既設S/H他移転工事</v>
          </cell>
          <cell r="F775">
            <v>1</v>
          </cell>
          <cell r="G775" t="str">
            <v>式</v>
          </cell>
          <cell r="H775">
            <v>0</v>
          </cell>
          <cell r="I775">
            <v>0</v>
          </cell>
          <cell r="J775">
            <v>21800</v>
          </cell>
          <cell r="K775">
            <v>0</v>
          </cell>
          <cell r="L775">
            <v>0</v>
          </cell>
        </row>
        <row r="776">
          <cell r="C776">
            <v>4</v>
          </cell>
          <cell r="E776" t="str">
            <v>付帯工事</v>
          </cell>
          <cell r="F776">
            <v>1</v>
          </cell>
          <cell r="G776" t="str">
            <v>式</v>
          </cell>
          <cell r="H776">
            <v>0</v>
          </cell>
          <cell r="I776">
            <v>0</v>
          </cell>
          <cell r="J776">
            <v>30800</v>
          </cell>
          <cell r="K776">
            <v>0</v>
          </cell>
          <cell r="L776">
            <v>0</v>
          </cell>
        </row>
        <row r="777">
          <cell r="C777">
            <v>5</v>
          </cell>
          <cell r="E777" t="str">
            <v>仮設工事</v>
          </cell>
          <cell r="F777">
            <v>1</v>
          </cell>
          <cell r="G777" t="str">
            <v>式</v>
          </cell>
          <cell r="H777">
            <v>0</v>
          </cell>
          <cell r="I777">
            <v>0</v>
          </cell>
          <cell r="J777">
            <v>44400</v>
          </cell>
          <cell r="K777">
            <v>0</v>
          </cell>
          <cell r="L777">
            <v>0</v>
          </cell>
        </row>
        <row r="779">
          <cell r="A779">
            <v>22</v>
          </cell>
          <cell r="E779" t="str">
            <v>金型</v>
          </cell>
          <cell r="F779">
            <v>1</v>
          </cell>
          <cell r="G779" t="str">
            <v>式</v>
          </cell>
          <cell r="H779">
            <v>120000</v>
          </cell>
          <cell r="I779">
            <v>0</v>
          </cell>
          <cell r="J779">
            <v>0</v>
          </cell>
          <cell r="K779">
            <v>0</v>
          </cell>
          <cell r="L77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期末提出"/>
      <sheetName val="期末提出 (2)"/>
      <sheetName val="list"/>
      <sheetName val="2013-YF"/>
      <sheetName val="フイールド表"/>
      <sheetName val="素板品目對照表"/>
      <sheetName val="ロール仕様"/>
      <sheetName val="閾値基準"/>
      <sheetName val="１．InfoCube (YKCH0010) 案２"/>
      <sheetName val="１．InfoCube (YKCH0010)案１"/>
      <sheetName val="社員リスト"/>
      <sheetName val="Code"/>
      <sheetName val="FOM-TW0-C27-029 Rev.04"/>
      <sheetName val="JCMASTER34"/>
      <sheetName val="コード定義"/>
      <sheetName val="工作表1"/>
      <sheetName val="引き戻し予定"/>
      <sheetName val="分類"/>
      <sheetName val="設定"/>
      <sheetName val="コード一覧"/>
      <sheetName val="NG欠点密度"/>
      <sheetName val="Ｔ円形 ＞100 um 密度推移圖"/>
      <sheetName val="NG欠点個数入力"/>
      <sheetName val="欠点密度分布・歩留日毎-&gt;"/>
      <sheetName val="手順書"/>
      <sheetName val="手順書 (中文)"/>
      <sheetName val="集計Logic"/>
      <sheetName val="原紙"/>
      <sheetName val="生産実績集計"/>
      <sheetName val="1日"/>
      <sheetName val="2日"/>
      <sheetName val="3日"/>
      <sheetName val="4日"/>
      <sheetName val="5日"/>
      <sheetName val="6日"/>
      <sheetName val="7日"/>
      <sheetName val="8日"/>
      <sheetName val="9日"/>
      <sheetName val="10日"/>
      <sheetName val="11日"/>
      <sheetName val="12日"/>
      <sheetName val="13日"/>
      <sheetName val="14日"/>
      <sheetName val="15日"/>
      <sheetName val="16日"/>
      <sheetName val="17日"/>
      <sheetName val="18日"/>
      <sheetName val="19日"/>
      <sheetName val="20日"/>
      <sheetName val="21日"/>
      <sheetName val="22日"/>
      <sheetName val="23日"/>
      <sheetName val="24日"/>
      <sheetName val="25日"/>
      <sheetName val="26日"/>
      <sheetName val="27日"/>
      <sheetName val="28日"/>
      <sheetName val="29日"/>
      <sheetName val="30日"/>
      <sheetName val="31日"/>
      <sheetName val="勿殺(記錄用)"/>
      <sheetName val="G6 AN100受括表"/>
      <sheetName val="G6 LTPS向推移 "/>
      <sheetName val="G6 0.4T"/>
      <sheetName val="※新生產報告周四"/>
      <sheetName val="工作表3"/>
      <sheetName val="月初・受入切手入力"/>
      <sheetName val="期末提出_(2)"/>
      <sheetName val="１．InfoCube_(YKCH0010)_案２"/>
      <sheetName val="１．InfoCube_(YKCH0010)案１"/>
      <sheetName val="FOM-TW0-C27-029_Rev_04"/>
      <sheetName val="Ｔ円形_＞100_um_密度推移圖"/>
      <sheetName val="手順書_(中文)"/>
      <sheetName val="G6_AN100受括表"/>
      <sheetName val="G6_LTPS向推移_"/>
      <sheetName val="G6_0_4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sheetData sheetId="68"/>
      <sheetData sheetId="69"/>
      <sheetData sheetId="70"/>
      <sheetData sheetId="71"/>
      <sheetData sheetId="72"/>
      <sheetData sheetId="73"/>
      <sheetData sheetId="74"/>
      <sheetData sheetId="7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申請データ・TFT加工SPOT"/>
      <sheetName val="【記入例】"/>
      <sheetName val="コメント"/>
      <sheetName val="Code"/>
      <sheetName val="Code（製造分）"/>
      <sheetName val="１．InfoCube (YKCH0010) 案２"/>
      <sheetName val="１．InfoCube (YKCH0010)案１"/>
      <sheetName val="YF比重"/>
      <sheetName val="社員リスト"/>
      <sheetName val="CF紫外線透過率"/>
      <sheetName val="UnitMaster"/>
      <sheetName val="2001"/>
      <sheetName val="【TFT加工スポット】品目マスタ記入シート（ブランク）ver1"/>
      <sheetName val="2000"/>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F組成trend"/>
      <sheetName val="KF板組成"/>
      <sheetName val="KFDO素地組成"/>
      <sheetName val="KF(D-O)β-OH"/>
      <sheetName val="KF板β-OH &amp; Na2O&amp; Fe2O3"/>
      <sheetName val="KF透過率"/>
      <sheetName val="KF紫外線透過率"/>
      <sheetName val="KF熱物性"/>
      <sheetName val="KF比重"/>
      <sheetName val="Sheet2"/>
      <sheetName val="5SA"/>
      <sheetName val="2000"/>
    </sheetNames>
    <sheetDataSet>
      <sheetData sheetId="0"/>
      <sheetData sheetId="1"/>
      <sheetData sheetId="2"/>
      <sheetData sheetId="3" refreshError="1"/>
      <sheetData sheetId="4"/>
      <sheetData sheetId="5"/>
      <sheetData sheetId="6" refreshError="1"/>
      <sheetData sheetId="7"/>
      <sheetData sheetId="8"/>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F日記"/>
      <sheetName val="各種式"/>
      <sheetName val="2003"/>
      <sheetName val="2002"/>
      <sheetName val="2001"/>
      <sheetName val="2000"/>
      <sheetName val="1999"/>
      <sheetName val="1998"/>
      <sheetName val="Module1"/>
      <sheetName val="冷修日記"/>
      <sheetName val="窯残作業"/>
      <sheetName val="UF申送"/>
      <sheetName val="サンプルロス"/>
      <sheetName val="マスタ"/>
      <sheetName val="経理ｺｰﾄﾞ"/>
      <sheetName val="08년3월"/>
      <sheetName val="list"/>
      <sheetName val="CAT_5"/>
      <sheetName val="１．InfoCube (YKCH0010)案１"/>
      <sheetName val="１．InfoCube (YKCH0010) 案２"/>
      <sheetName val="생산실적 "/>
      <sheetName val="SV SPEC."/>
      <sheetName val="작업추진 계획(일정)"/>
      <sheetName val="DC01양품율(2013)"/>
      <sheetName val="DC02양품율(2013)"/>
      <sheetName val="현지법인 대손설정"/>
      <sheetName val="재고증감내역"/>
      <sheetName val="社員リスト"/>
      <sheetName val="ＹＦコスト報告資料１"/>
      <sheetName val="DATA.予算"/>
      <sheetName val="HIT3JC"/>
      <sheetName val="IMPEADENCE MAP 취수장"/>
      <sheetName val="DATA.実績10月"/>
      <sheetName val="マスター"/>
      <sheetName val="물량산출근거"/>
      <sheetName val="TABLE"/>
      <sheetName val="예산"/>
      <sheetName val="JCMASTER34"/>
      <sheetName val="リスト一覧"/>
      <sheetName val="HIT1JC"/>
      <sheetName val="YF"/>
      <sheetName val="素板品目對照表"/>
      <sheetName val="mm10"/>
      <sheetName val="UnitMaster"/>
      <sheetName val="月研磨生産計画表"/>
      <sheetName val="出荷客先"/>
      <sheetName val="CF判定原因"/>
      <sheetName val="mflvv(Kia)"/>
      <sheetName val="Sheet2"/>
      <sheetName val="#REF"/>
      <sheetName val="pl2k12"/>
      <sheetName val="TFT客先コード"/>
      <sheetName val="Mat' Code"/>
      <sheetName val="DAIS流量"/>
      <sheetName val="工作表1"/>
      <sheetName val="选取条件"/>
      <sheetName val="면적계산"/>
      <sheetName val="よく使う仕入先"/>
      <sheetName val="世代Master"/>
      <sheetName val="생산실적_1"/>
      <sheetName val="１．InfoCube_(YKCH0010)案１1"/>
      <sheetName val="１．InfoCube_(YKCH0010)_案２1"/>
      <sheetName val="SV_SPEC_1"/>
      <sheetName val="작업추진_계획(일정)1"/>
      <sheetName val="현지법인_대손설정1"/>
      <sheetName val="IMPEADENCE_MAP_취수장1"/>
      <sheetName val="DATA_予算1"/>
      <sheetName val="DATA_実績10月1"/>
      <sheetName val="Mat'_Code1"/>
      <sheetName val="생산실적_"/>
      <sheetName val="１．InfoCube_(YKCH0010)案１"/>
      <sheetName val="１．InfoCube_(YKCH0010)_案２"/>
      <sheetName val="SV_SPEC_"/>
      <sheetName val="작업추진_계획(일정)"/>
      <sheetName val="현지법인_대손설정"/>
      <sheetName val="IMPEADENCE_MAP_취수장"/>
      <sheetName val="DATA_予算"/>
      <sheetName val="DATA_実績10月"/>
      <sheetName val="Mat'_Code"/>
      <sheetName val="생산실적_2"/>
      <sheetName val="１．InfoCube_(YKCH0010)案１2"/>
      <sheetName val="１．InfoCube_(YKCH0010)_案２2"/>
      <sheetName val="SV_SPEC_2"/>
      <sheetName val="작업추진_계획(일정)2"/>
      <sheetName val="현지법인_대손설정2"/>
      <sheetName val="DATA_予算2"/>
      <sheetName val="IMPEADENCE_MAP_취수장2"/>
      <sheetName val="DATA_実績10月2"/>
      <sheetName val="Mat'_Code2"/>
      <sheetName val="생산실적_3"/>
      <sheetName val="１．InfoCube_(YKCH0010)案１3"/>
      <sheetName val="１．InfoCube_(YKCH0010)_案２3"/>
      <sheetName val="SV_SPEC_3"/>
      <sheetName val="작업추진_계획(일정)3"/>
      <sheetName val="현지법인_대손설정3"/>
      <sheetName val="DATA_予算3"/>
      <sheetName val="IMPEADENCE_MAP_취수장3"/>
      <sheetName val="DATA_実績10月3"/>
      <sheetName val="Mat'_Code3"/>
      <sheetName val="【帯電量測定結果】180720"/>
      <sheetName val="YF熱物性"/>
      <sheetName val="費用項目"/>
      <sheetName val="Graph"/>
    </sheetNames>
    <sheetDataSet>
      <sheetData sheetId="0" refreshError="1"/>
      <sheetData sheetId="1" refreshError="1"/>
      <sheetData sheetId="2" refreshError="1"/>
      <sheetData sheetId="3" refreshError="1"/>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refreshError="1"/>
      <sheetData sheetId="100" refreshError="1"/>
      <sheetData sheetId="101" refreshError="1"/>
      <sheetData sheetId="10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 MAP+透過檢查"/>
      <sheetName val="取樣LOT"/>
      <sheetName val="水貼測定--B面"/>
      <sheetName val="水貼測定--T面"/>
      <sheetName val="研磨後NG寫真"/>
      <sheetName val="工作表3"/>
      <sheetName val="研磨後製品TAS 再流動結果"/>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FDO素地組成"/>
      <sheetName val="JF組成trend"/>
      <sheetName val="JF板組成"/>
      <sheetName val="JF(D-O)β-OH"/>
      <sheetName val="JF板β-OH"/>
      <sheetName val="JF透過率"/>
      <sheetName val="JF紫外線透過率"/>
      <sheetName val="JF熱物性"/>
      <sheetName val="JF比重"/>
      <sheetName val="フイールド表"/>
    </sheetNames>
    <sheetDataSet>
      <sheetData sheetId="0" refreshError="1"/>
      <sheetData sheetId="1"/>
      <sheetData sheetId="2" refreshError="1"/>
      <sheetData sheetId="3" refreshError="1"/>
      <sheetData sheetId="4"/>
      <sheetData sheetId="5" refreshError="1"/>
      <sheetData sheetId="6" refreshError="1"/>
      <sheetData sheetId="7"/>
      <sheetData sheetId="8"/>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組成trend"/>
      <sheetName val="CF板組成"/>
      <sheetName val="CFDO素地組成"/>
      <sheetName val="CF(D-O)β-OH"/>
      <sheetName val="CF板β-OH"/>
      <sheetName val="CF透過率"/>
      <sheetName val="CF紫外線透過率"/>
      <sheetName val="CF熱物性"/>
      <sheetName val="CF比重"/>
      <sheetName val="KF板組成"/>
      <sheetName val="KF熱物性"/>
      <sheetName val="KF板β-OH &amp; Na2O&amp; Fe2O3"/>
      <sheetName val="KFDO素地組成"/>
      <sheetName val="KF組成trend"/>
      <sheetName val="KF比重"/>
      <sheetName val="KF透過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10.bin"/><Relationship Id="rId1" Type="http://schemas.openxmlformats.org/officeDocument/2006/relationships/hyperlink" Target="../../../../15_%E8%AA%B2%E5%85%A7%E5%85%B1%E9%80%9A/YF%202023%20%E5%B9%B4%20DO%E6%94%AF%E6%8F%B4.xlsx?d=waa727c48c93b4656ba19bffda01320d4&amp;csf=1&amp;web=1&amp;e=l3urfF"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PN11/01_&#37096;&#20839;&#20849;&#36890;/04_QMS&#25512;&#36914;&#27963;&#21205;/2023&#24180;QMS&#27963;&#21205;/1&#12289;&#24180;&#24230;&#35336;&#30059;-2023/2023&#24180;QMS&#27963;&#21205;&#35336;&#21123;-20230906.xlsx?d=w66fa70f6d2fa41bdb14d32da5e6b9bf4&amp;csf=1&amp;web=1&amp;e=2rtNqT" TargetMode="External"/><Relationship Id="rId7" Type="http://schemas.openxmlformats.org/officeDocument/2006/relationships/vmlDrawing" Target="../drawings/vmlDrawing2.vml"/><Relationship Id="rId2" Type="http://schemas.openxmlformats.org/officeDocument/2006/relationships/hyperlink" Target="../../../../../PN11/01_%E9%83%A8%E5%85%A7%E5%85%B1%E9%80%9A/%E2%96%A0%E5%8C%85%E8%A3%9D%E6%8A%80%E8%83%BD%E5%90%91%E4%B8%8A/2023/00%20%E6%95%99%E8%82%B2%E8%A8%88%E7%95%AB/%E2%97%862023%20COLD%E6%8A%80%E8%83%BD%E5%BC%B7%E5%8C%96%E6%95%99%E8%82%B2%E6%B4%BB%E5%8B%95%E8%A8%88%E7%95%AB%E2%97%86.xlsx?d=we66867ad1d2f4523828bda3da166e262&amp;csf=1&amp;web=1&amp;e=DFHPZO" TargetMode="External"/><Relationship Id="rId1" Type="http://schemas.openxmlformats.org/officeDocument/2006/relationships/hyperlink" Target="../../../../../PN11/01_&#37096;&#20839;&#20849;&#36890;/001&#35069;&#19968;&#37096;&#36913;&#23526;&#32318;/&#33290;&#36039;&#26009;&#27512;&#27284;/2023&#24180;/07&#26376;/2023-07%20&#35069;&#19968;&#37096;&#29983;&#29986;&#23526;&#32318;&#36895;&#22577;(&#32233;&#21644;&#21697;)_DataOnly.xlsx?d=w0ea5304b97da4387af881aff1fbeecf6&amp;csf=1&amp;web=1&amp;e=azBLAM" TargetMode="External"/><Relationship Id="rId6" Type="http://schemas.openxmlformats.org/officeDocument/2006/relationships/drawing" Target="../drawings/drawing4.xml"/><Relationship Id="rId5" Type="http://schemas.openxmlformats.org/officeDocument/2006/relationships/printerSettings" Target="../printerSettings/printerSettings5.bin"/><Relationship Id="rId4" Type="http://schemas.openxmlformats.org/officeDocument/2006/relationships/hyperlink" Target="../../../../../PN11/26_%E5%8F%B0%E7%B1%8D%E4%BA%A4%E6%B5%81/%E6%8E%A8%E9%80%B2%E8%AA%B2/%E8%A3%BD%E4%B8%80%E9%83%A8%E5%89%AF%E8%B3%87%E6%9D%90%E7%B5%B1%E8%B3%BC/%E5%89%AF%E8%B3%87%E6%9D%90%E6%8E%A1%E8%B3%BC%20-%20%E4%BA%A4%E6%B5%81%E6%9C%83.xlsx?d=w6d5a7e833aa14327ab117050d1b292ad&amp;csf=1&amp;web=1&amp;e=vGU0zs"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PN11/00_&#31038;&#20839;&#20849;&#36890;/001_&#35373;&#25216;&#36039;&#26009;&#20132;&#25563;/&#12304;TPM5&#12305;&#35069;&#36896;5&#25312;&#28857;&#33258;&#20027;&#20445;&#20840;&#20250;&#35696;/&#12304;&#35373;&#20633;&#12525;&#12473;&#21066;&#28187;&#12481;&#12540;&#12512;&#12305;/&#27599;&#36913;&#30906;&#35469;---&#21508;&#25818;&#40670;&#35373;&#20633;&#30064;&#24120;&#12539;&#35373;&#20633;&#25913;&#21892;%20&#27178;&#23637;&#38283;&#36914;&#25431;&#30906;&#35469;Sheet/2023&#24180;&#24230;%20&#9733;&#21508;&#25818;&#40670;%20%20&#35373;&#20633;&#30064;&#24120;&#12539;&#35373;&#20633;&#25913;&#21892;%20&#27178;&#23637;&#38283;&#36914;&#25431;&#30906;&#35469;Sheet.xlsx?d=w7326a1a742064dd79c0d5344c9d65b2e&amp;csf=1&amp;web=1&amp;e=hgBe04"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display_ADT-QA/QC/97_%E7%B4%A0%E5%93%81-%E5%B7%A5%E5%A0%B4%E5%85%B1%E9%80%9A/%E5%B7%A5%E7%A8%8B%E8%AE%8A%E6%9B%B4/%E5%B7%A5%E8%AE%8A%E7%94%B3%E8%AB%8BList?csf=1&amp;web=1&amp;e=Qr8FJW" TargetMode="External"/><Relationship Id="rId1" Type="http://schemas.openxmlformats.org/officeDocument/2006/relationships/hyperlink" Target="../../../../../../display_ADT-QA/QC/97_%E7%B4%A0%E5%93%81-%E5%B7%A5%E5%A0%B4%E5%85%B1%E9%80%9A/%E5%B7%A5%E7%A8%8B%E8%AE%8A%E6%9B%B4/%E5%B7%A5%E8%AE%8A%E7%94%B3%E8%AB%8BList?csf=1&amp;web=1&amp;e=8G0Bu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83896-0614-4B78-9E2D-42F91D2C0B1A}">
  <sheetPr codeName="工作表1">
    <pageSetUpPr fitToPage="1"/>
  </sheetPr>
  <dimension ref="A1:AK72"/>
  <sheetViews>
    <sheetView view="pageBreakPreview" zoomScale="85" zoomScaleNormal="100" zoomScaleSheetLayoutView="85" workbookViewId="0">
      <selection activeCell="L59" sqref="L59"/>
    </sheetView>
  </sheetViews>
  <sheetFormatPr defaultColWidth="9" defaultRowHeight="14.25"/>
  <cols>
    <col min="1" max="1" width="3.625" style="53" customWidth="1"/>
    <col min="2" max="2" width="2.125" style="53" customWidth="1"/>
    <col min="3" max="3" width="6.625" style="53" customWidth="1"/>
    <col min="4" max="14" width="8.875" style="53" customWidth="1"/>
    <col min="15" max="15" width="9" style="53" customWidth="1"/>
    <col min="16" max="16" width="3.125" style="53" customWidth="1"/>
    <col min="17" max="17" width="10" style="53" customWidth="1"/>
    <col min="18" max="28" width="8.875" style="53" customWidth="1"/>
    <col min="29" max="29" width="9" style="53"/>
    <col min="30" max="30" width="2.125" style="53" customWidth="1"/>
    <col min="31" max="31" width="3.625" style="53" customWidth="1"/>
    <col min="32" max="16384" width="9" style="53"/>
  </cols>
  <sheetData>
    <row r="1" spans="1:31" ht="25.5" thickBot="1">
      <c r="A1" s="133"/>
      <c r="B1" s="133"/>
      <c r="C1" s="748" t="s">
        <v>519</v>
      </c>
      <c r="D1" s="748"/>
      <c r="E1" s="748"/>
      <c r="F1" s="748"/>
      <c r="G1" s="748"/>
      <c r="H1" s="748"/>
      <c r="I1" s="748"/>
      <c r="J1" s="748"/>
      <c r="K1" s="748"/>
      <c r="L1" s="748"/>
      <c r="M1" s="748"/>
      <c r="N1" s="748"/>
      <c r="O1" s="748"/>
      <c r="P1" s="748"/>
      <c r="Q1" s="748"/>
      <c r="R1" s="748"/>
      <c r="S1" s="748"/>
      <c r="T1" s="748"/>
      <c r="U1" s="748"/>
      <c r="V1" s="748"/>
      <c r="W1" s="748"/>
      <c r="X1" s="748"/>
      <c r="Y1" s="748"/>
      <c r="Z1" s="748"/>
      <c r="AA1" s="748"/>
      <c r="AB1" s="748"/>
      <c r="AC1" s="748"/>
      <c r="AD1" s="133"/>
      <c r="AE1" s="133"/>
    </row>
    <row r="2" spans="1:31" ht="16.5">
      <c r="A2" s="133"/>
      <c r="B2" s="134"/>
      <c r="C2" s="135" t="s">
        <v>0</v>
      </c>
      <c r="D2" s="135"/>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7"/>
      <c r="AE2" s="133"/>
    </row>
    <row r="3" spans="1:31" ht="3" customHeight="1">
      <c r="A3" s="133"/>
      <c r="B3" s="138"/>
      <c r="C3" s="253"/>
      <c r="D3" s="253"/>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140"/>
      <c r="AE3" s="133"/>
    </row>
    <row r="4" spans="1:31" ht="16.5">
      <c r="A4" s="133"/>
      <c r="B4" s="138"/>
      <c r="C4" s="139" t="s">
        <v>1</v>
      </c>
      <c r="D4" s="139" t="s">
        <v>2</v>
      </c>
      <c r="E4" s="133"/>
      <c r="F4" s="133"/>
      <c r="G4" s="133"/>
      <c r="H4" s="133"/>
      <c r="I4" s="133"/>
      <c r="J4" s="133"/>
      <c r="K4" s="133"/>
      <c r="L4" s="133"/>
      <c r="M4" s="133"/>
      <c r="N4" s="133"/>
      <c r="O4" s="133"/>
      <c r="P4" s="133"/>
      <c r="Q4" s="139" t="s">
        <v>3</v>
      </c>
      <c r="R4" s="139" t="s">
        <v>4</v>
      </c>
      <c r="S4" s="133"/>
      <c r="T4" s="133"/>
      <c r="U4" s="133"/>
      <c r="V4" s="133"/>
      <c r="W4" s="133"/>
      <c r="X4" s="133"/>
      <c r="Y4" s="133"/>
      <c r="Z4" s="133"/>
      <c r="AA4" s="133"/>
      <c r="AB4" s="133"/>
      <c r="AC4" s="133"/>
      <c r="AD4" s="140"/>
      <c r="AE4" s="133"/>
    </row>
    <row r="5" spans="1:31">
      <c r="A5" s="133"/>
      <c r="B5" s="138"/>
      <c r="C5" s="141" t="s">
        <v>5</v>
      </c>
      <c r="D5" s="731" t="s">
        <v>6</v>
      </c>
      <c r="E5" s="731"/>
      <c r="F5" s="731"/>
      <c r="G5" s="731"/>
      <c r="H5" s="731"/>
      <c r="I5" s="141" t="s">
        <v>7</v>
      </c>
      <c r="J5" s="719" t="s">
        <v>8</v>
      </c>
      <c r="K5" s="720"/>
      <c r="L5" s="720"/>
      <c r="M5" s="720"/>
      <c r="N5" s="720"/>
      <c r="O5" s="721"/>
      <c r="P5" s="142"/>
      <c r="Q5" s="141" t="s">
        <v>5</v>
      </c>
      <c r="R5" s="731" t="s">
        <v>6</v>
      </c>
      <c r="S5" s="731"/>
      <c r="T5" s="731"/>
      <c r="U5" s="731"/>
      <c r="V5" s="731"/>
      <c r="W5" s="141" t="s">
        <v>7</v>
      </c>
      <c r="X5" s="719" t="s">
        <v>8</v>
      </c>
      <c r="Y5" s="720"/>
      <c r="Z5" s="720"/>
      <c r="AA5" s="720"/>
      <c r="AB5" s="720"/>
      <c r="AC5" s="721"/>
      <c r="AD5" s="140"/>
      <c r="AE5" s="133"/>
    </row>
    <row r="6" spans="1:31">
      <c r="A6" s="133"/>
      <c r="B6" s="138"/>
      <c r="C6" s="141">
        <v>1</v>
      </c>
      <c r="D6" s="143" t="s">
        <v>9</v>
      </c>
      <c r="E6" s="144"/>
      <c r="F6" s="144"/>
      <c r="G6" s="144"/>
      <c r="H6" s="145"/>
      <c r="I6" s="146" t="s">
        <v>10</v>
      </c>
      <c r="J6" s="147" t="s">
        <v>500</v>
      </c>
      <c r="K6" s="148"/>
      <c r="L6" s="148"/>
      <c r="M6" s="148"/>
      <c r="N6" s="148"/>
      <c r="O6" s="149"/>
      <c r="P6" s="133"/>
      <c r="Q6" s="710">
        <v>1</v>
      </c>
      <c r="R6" s="704" t="s">
        <v>11</v>
      </c>
      <c r="S6" s="705"/>
      <c r="T6" s="705"/>
      <c r="U6" s="705"/>
      <c r="V6" s="706"/>
      <c r="W6" s="715" t="s">
        <v>10</v>
      </c>
      <c r="X6" s="150" t="s">
        <v>520</v>
      </c>
      <c r="Y6" s="151"/>
      <c r="Z6" s="151"/>
      <c r="AA6" s="151"/>
      <c r="AB6" s="151"/>
      <c r="AC6" s="152"/>
      <c r="AD6" s="140"/>
      <c r="AE6" s="133"/>
    </row>
    <row r="7" spans="1:31">
      <c r="A7" s="133"/>
      <c r="B7" s="138"/>
      <c r="C7" s="141">
        <v>2</v>
      </c>
      <c r="D7" s="147" t="s">
        <v>12</v>
      </c>
      <c r="E7" s="148"/>
      <c r="F7" s="148"/>
      <c r="G7" s="148"/>
      <c r="H7" s="153"/>
      <c r="I7" s="146" t="s">
        <v>10</v>
      </c>
      <c r="J7" s="147" t="s">
        <v>501</v>
      </c>
      <c r="K7" s="144"/>
      <c r="L7" s="144"/>
      <c r="M7" s="144"/>
      <c r="N7" s="144"/>
      <c r="O7" s="149"/>
      <c r="P7" s="133"/>
      <c r="Q7" s="711"/>
      <c r="R7" s="707"/>
      <c r="S7" s="708"/>
      <c r="T7" s="708"/>
      <c r="U7" s="708"/>
      <c r="V7" s="709"/>
      <c r="W7" s="717"/>
      <c r="X7" s="150" t="s">
        <v>521</v>
      </c>
      <c r="Y7" s="151"/>
      <c r="Z7" s="151"/>
      <c r="AA7" s="151"/>
      <c r="AB7" s="151"/>
      <c r="AC7" s="152"/>
      <c r="AD7" s="140"/>
      <c r="AE7" s="133"/>
    </row>
    <row r="8" spans="1:31">
      <c r="A8" s="133"/>
      <c r="B8" s="138"/>
      <c r="C8" s="141">
        <v>3</v>
      </c>
      <c r="D8" s="147" t="s">
        <v>13</v>
      </c>
      <c r="E8" s="148"/>
      <c r="F8" s="148"/>
      <c r="G8" s="148"/>
      <c r="H8" s="153"/>
      <c r="I8" s="146" t="s">
        <v>14</v>
      </c>
      <c r="J8" s="147" t="s">
        <v>15</v>
      </c>
      <c r="K8" s="148"/>
      <c r="L8" s="148"/>
      <c r="M8" s="148"/>
      <c r="N8" s="148"/>
      <c r="O8" s="149"/>
      <c r="P8" s="133"/>
      <c r="Q8" s="141">
        <v>2</v>
      </c>
      <c r="R8" s="154" t="s">
        <v>16</v>
      </c>
      <c r="S8" s="155"/>
      <c r="T8" s="155"/>
      <c r="U8" s="155"/>
      <c r="V8" s="156"/>
      <c r="W8" s="157" t="s">
        <v>10</v>
      </c>
      <c r="X8" s="143" t="s">
        <v>17</v>
      </c>
      <c r="Y8" s="144"/>
      <c r="Z8" s="151"/>
      <c r="AA8" s="151"/>
      <c r="AB8" s="151"/>
      <c r="AC8" s="152"/>
      <c r="AD8" s="140"/>
      <c r="AE8" s="133"/>
    </row>
    <row r="9" spans="1:31">
      <c r="A9" s="133"/>
      <c r="B9" s="138"/>
      <c r="C9" s="710">
        <v>4</v>
      </c>
      <c r="D9" s="722" t="s">
        <v>18</v>
      </c>
      <c r="E9" s="723"/>
      <c r="F9" s="723"/>
      <c r="G9" s="723"/>
      <c r="H9" s="724"/>
      <c r="I9" s="710" t="s">
        <v>10</v>
      </c>
      <c r="J9" s="147" t="s">
        <v>19</v>
      </c>
      <c r="K9" s="148"/>
      <c r="L9" s="148"/>
      <c r="M9" s="148"/>
      <c r="N9" s="148"/>
      <c r="O9" s="149"/>
      <c r="P9" s="133"/>
      <c r="Q9" s="141">
        <v>3</v>
      </c>
      <c r="R9" s="154" t="s">
        <v>20</v>
      </c>
      <c r="S9" s="155"/>
      <c r="T9" s="155"/>
      <c r="U9" s="155"/>
      <c r="V9" s="156"/>
      <c r="W9" s="157" t="s">
        <v>10</v>
      </c>
      <c r="X9" s="143" t="s">
        <v>21</v>
      </c>
      <c r="Y9" s="144"/>
      <c r="Z9" s="151"/>
      <c r="AA9" s="151"/>
      <c r="AB9" s="151"/>
      <c r="AC9" s="152"/>
      <c r="AD9" s="140"/>
      <c r="AE9" s="133"/>
    </row>
    <row r="10" spans="1:31">
      <c r="A10" s="133"/>
      <c r="B10" s="138"/>
      <c r="C10" s="711"/>
      <c r="D10" s="728"/>
      <c r="E10" s="729"/>
      <c r="F10" s="729"/>
      <c r="G10" s="729"/>
      <c r="H10" s="730"/>
      <c r="I10" s="711"/>
      <c r="J10" s="147" t="s">
        <v>22</v>
      </c>
      <c r="K10" s="148"/>
      <c r="L10" s="148"/>
      <c r="M10" s="148"/>
      <c r="N10" s="148"/>
      <c r="O10" s="149"/>
      <c r="P10" s="133"/>
      <c r="Q10" s="710">
        <v>4</v>
      </c>
      <c r="R10" s="704" t="s">
        <v>23</v>
      </c>
      <c r="S10" s="705"/>
      <c r="T10" s="705"/>
      <c r="U10" s="705"/>
      <c r="V10" s="706"/>
      <c r="W10" s="750" t="s">
        <v>10</v>
      </c>
      <c r="X10" s="143" t="s">
        <v>24</v>
      </c>
      <c r="Y10" s="144"/>
      <c r="Z10" s="151"/>
      <c r="AA10" s="151"/>
      <c r="AB10" s="151"/>
      <c r="AC10" s="152"/>
      <c r="AD10" s="140"/>
      <c r="AE10" s="133"/>
    </row>
    <row r="11" spans="1:31">
      <c r="A11" s="133"/>
      <c r="B11" s="138"/>
      <c r="C11" s="712">
        <v>5</v>
      </c>
      <c r="D11" s="713" t="s">
        <v>25</v>
      </c>
      <c r="E11" s="713"/>
      <c r="F11" s="713"/>
      <c r="G11" s="713"/>
      <c r="H11" s="713"/>
      <c r="I11" s="714" t="s">
        <v>26</v>
      </c>
      <c r="J11" s="147" t="s">
        <v>502</v>
      </c>
      <c r="K11" s="148"/>
      <c r="L11" s="148"/>
      <c r="M11" s="148"/>
      <c r="N11" s="148"/>
      <c r="O11" s="149"/>
      <c r="P11" s="133"/>
      <c r="Q11" s="711"/>
      <c r="R11" s="707"/>
      <c r="S11" s="708"/>
      <c r="T11" s="708"/>
      <c r="U11" s="708"/>
      <c r="V11" s="709"/>
      <c r="W11" s="751"/>
      <c r="X11" s="143" t="s">
        <v>27</v>
      </c>
      <c r="Y11" s="144"/>
      <c r="Z11" s="144"/>
      <c r="AA11" s="144"/>
      <c r="AB11" s="144"/>
      <c r="AC11" s="145"/>
      <c r="AD11" s="140"/>
      <c r="AE11" s="133"/>
    </row>
    <row r="12" spans="1:31">
      <c r="A12" s="133"/>
      <c r="B12" s="138"/>
      <c r="C12" s="712"/>
      <c r="D12" s="713"/>
      <c r="E12" s="713"/>
      <c r="F12" s="713"/>
      <c r="G12" s="713"/>
      <c r="H12" s="713"/>
      <c r="I12" s="714"/>
      <c r="J12" s="147" t="s">
        <v>499</v>
      </c>
      <c r="K12" s="148"/>
      <c r="L12" s="148"/>
      <c r="M12" s="148"/>
      <c r="N12" s="148"/>
      <c r="O12" s="149"/>
      <c r="P12" s="133"/>
      <c r="Q12" s="715">
        <v>5</v>
      </c>
      <c r="R12" s="722" t="s">
        <v>28</v>
      </c>
      <c r="S12" s="723"/>
      <c r="T12" s="723"/>
      <c r="U12" s="723"/>
      <c r="V12" s="724"/>
      <c r="W12" s="745" t="s">
        <v>29</v>
      </c>
      <c r="X12" s="147" t="s">
        <v>497</v>
      </c>
      <c r="Y12" s="144"/>
      <c r="Z12" s="144"/>
      <c r="AA12" s="144"/>
      <c r="AB12" s="144"/>
      <c r="AC12" s="145"/>
      <c r="AD12" s="140"/>
      <c r="AE12" s="133"/>
    </row>
    <row r="13" spans="1:31">
      <c r="A13" s="133"/>
      <c r="B13" s="138"/>
      <c r="C13" s="712"/>
      <c r="D13" s="713"/>
      <c r="E13" s="713"/>
      <c r="F13" s="713"/>
      <c r="G13" s="713"/>
      <c r="H13" s="713"/>
      <c r="I13" s="714"/>
      <c r="J13" s="147"/>
      <c r="K13" s="148"/>
      <c r="L13" s="148"/>
      <c r="M13" s="148"/>
      <c r="N13" s="148"/>
      <c r="O13" s="149"/>
      <c r="P13" s="133"/>
      <c r="Q13" s="716"/>
      <c r="R13" s="725"/>
      <c r="S13" s="726"/>
      <c r="T13" s="726"/>
      <c r="U13" s="726"/>
      <c r="V13" s="727"/>
      <c r="W13" s="746"/>
      <c r="X13" s="143" t="s">
        <v>498</v>
      </c>
      <c r="Y13" s="144"/>
      <c r="Z13" s="144"/>
      <c r="AA13" s="144"/>
      <c r="AB13" s="144"/>
      <c r="AC13" s="145"/>
      <c r="AD13" s="140"/>
      <c r="AE13" s="133"/>
    </row>
    <row r="14" spans="1:31">
      <c r="A14" s="133"/>
      <c r="B14" s="138"/>
      <c r="C14" s="712"/>
      <c r="D14" s="713"/>
      <c r="E14" s="713"/>
      <c r="F14" s="713"/>
      <c r="G14" s="713"/>
      <c r="H14" s="713"/>
      <c r="I14" s="714"/>
      <c r="J14" s="147"/>
      <c r="K14" s="148"/>
      <c r="L14" s="148"/>
      <c r="M14" s="148"/>
      <c r="N14" s="148"/>
      <c r="O14" s="149"/>
      <c r="P14" s="133"/>
      <c r="Q14" s="717"/>
      <c r="R14" s="728"/>
      <c r="S14" s="729"/>
      <c r="T14" s="729"/>
      <c r="U14" s="729"/>
      <c r="V14" s="730"/>
      <c r="W14" s="747"/>
      <c r="X14" s="158"/>
      <c r="Y14" s="144"/>
      <c r="Z14" s="144"/>
      <c r="AA14" s="144"/>
      <c r="AB14" s="144"/>
      <c r="AC14" s="145"/>
      <c r="AD14" s="140"/>
      <c r="AE14" s="133"/>
    </row>
    <row r="15" spans="1:31">
      <c r="A15" s="133"/>
      <c r="B15" s="138"/>
      <c r="C15" s="159"/>
      <c r="D15" s="160"/>
      <c r="E15" s="161"/>
      <c r="F15" s="161"/>
      <c r="G15" s="161"/>
      <c r="H15" s="162"/>
      <c r="I15" s="163"/>
      <c r="J15" s="147"/>
      <c r="K15" s="155"/>
      <c r="L15" s="155"/>
      <c r="M15" s="155"/>
      <c r="N15" s="155"/>
      <c r="O15" s="164"/>
      <c r="P15" s="133"/>
      <c r="Q15" s="133"/>
      <c r="R15" s="133"/>
      <c r="S15" s="133"/>
      <c r="T15" s="133"/>
      <c r="U15" s="133"/>
      <c r="V15" s="133"/>
      <c r="W15" s="133"/>
      <c r="X15" s="133"/>
      <c r="Y15" s="133"/>
      <c r="Z15" s="133"/>
      <c r="AA15" s="133"/>
      <c r="AB15" s="133"/>
      <c r="AC15" s="133"/>
      <c r="AD15" s="140"/>
      <c r="AE15" s="133"/>
    </row>
    <row r="16" spans="1:31">
      <c r="A16" s="133"/>
      <c r="B16" s="138"/>
      <c r="C16" s="133"/>
      <c r="D16" s="133"/>
      <c r="E16" s="133"/>
      <c r="F16" s="133"/>
      <c r="G16" s="133"/>
      <c r="H16" s="133"/>
      <c r="I16" s="133"/>
      <c r="J16" s="133"/>
      <c r="K16" s="133"/>
      <c r="L16" s="133"/>
      <c r="M16" s="133"/>
      <c r="N16" s="133"/>
      <c r="O16" s="133"/>
      <c r="P16" s="133"/>
      <c r="Q16" s="133"/>
      <c r="R16" s="133"/>
      <c r="S16" s="133"/>
      <c r="T16" s="133"/>
      <c r="U16" s="133"/>
      <c r="V16" s="133"/>
      <c r="W16" s="133"/>
      <c r="X16" s="133"/>
      <c r="Y16" s="133"/>
      <c r="Z16" s="133"/>
      <c r="AA16" s="133"/>
      <c r="AB16" s="133"/>
      <c r="AC16" s="133"/>
      <c r="AD16" s="140"/>
      <c r="AE16" s="133"/>
    </row>
    <row r="17" spans="1:37">
      <c r="A17" s="133"/>
      <c r="B17" s="138"/>
      <c r="C17" s="133"/>
      <c r="D17" s="133"/>
      <c r="E17" s="133"/>
      <c r="F17" s="133"/>
      <c r="G17" s="133"/>
      <c r="H17" s="133"/>
      <c r="I17" s="133"/>
      <c r="J17" s="133"/>
      <c r="K17" s="133"/>
      <c r="L17" s="133"/>
      <c r="M17" s="133"/>
      <c r="N17" s="133"/>
      <c r="O17" s="133"/>
      <c r="P17" s="133"/>
      <c r="Q17" s="133"/>
      <c r="R17" s="133"/>
      <c r="S17" s="133"/>
      <c r="T17" s="133"/>
      <c r="U17" s="133"/>
      <c r="V17" s="133"/>
      <c r="W17" s="133"/>
      <c r="X17" s="133"/>
      <c r="Y17" s="133"/>
      <c r="Z17" s="133"/>
      <c r="AA17" s="133"/>
      <c r="AB17" s="133"/>
      <c r="AC17" s="133"/>
      <c r="AD17" s="140"/>
      <c r="AE17" s="133"/>
    </row>
    <row r="18" spans="1:37">
      <c r="A18" s="133"/>
      <c r="B18" s="138"/>
      <c r="C18" s="133"/>
      <c r="D18" s="133"/>
      <c r="E18" s="133"/>
      <c r="F18" s="133"/>
      <c r="G18" s="133"/>
      <c r="H18" s="133"/>
      <c r="I18" s="133"/>
      <c r="J18" s="133"/>
      <c r="K18" s="133"/>
      <c r="L18" s="133"/>
      <c r="M18" s="133"/>
      <c r="N18" s="133"/>
      <c r="O18" s="133"/>
      <c r="P18" s="133"/>
      <c r="Q18" s="133"/>
      <c r="R18" s="133"/>
      <c r="S18" s="133"/>
      <c r="T18" s="133"/>
      <c r="U18" s="133"/>
      <c r="V18" s="133"/>
      <c r="W18" s="133"/>
      <c r="X18" s="133"/>
      <c r="Y18" s="133"/>
      <c r="Z18" s="133"/>
      <c r="AA18" s="133"/>
      <c r="AB18" s="133"/>
      <c r="AC18" s="133"/>
      <c r="AD18" s="140"/>
      <c r="AE18" s="133"/>
    </row>
    <row r="19" spans="1:37">
      <c r="A19" s="133"/>
      <c r="B19" s="138"/>
      <c r="C19" s="133"/>
      <c r="D19" s="133"/>
      <c r="E19" s="133"/>
      <c r="F19" s="133"/>
      <c r="G19" s="133"/>
      <c r="H19" s="133"/>
      <c r="I19" s="133"/>
      <c r="J19" s="133"/>
      <c r="K19" s="133"/>
      <c r="L19" s="133"/>
      <c r="M19" s="133"/>
      <c r="N19" s="133"/>
      <c r="O19" s="133"/>
      <c r="P19" s="133"/>
      <c r="Q19" s="133"/>
      <c r="R19" s="133"/>
      <c r="S19" s="133"/>
      <c r="T19" s="133"/>
      <c r="U19" s="133"/>
      <c r="V19" s="133"/>
      <c r="W19" s="133"/>
      <c r="X19" s="133"/>
      <c r="Y19" s="133"/>
      <c r="Z19" s="133"/>
      <c r="AA19" s="133"/>
      <c r="AB19" s="133"/>
      <c r="AC19" s="133"/>
      <c r="AD19" s="140"/>
      <c r="AE19" s="133"/>
    </row>
    <row r="20" spans="1:37">
      <c r="A20" s="133"/>
      <c r="B20" s="138"/>
      <c r="C20" s="133"/>
      <c r="D20" s="133"/>
      <c r="E20" s="133"/>
      <c r="F20" s="133"/>
      <c r="G20" s="133"/>
      <c r="H20" s="133"/>
      <c r="I20" s="133"/>
      <c r="J20" s="133"/>
      <c r="K20" s="133"/>
      <c r="L20" s="133"/>
      <c r="M20" s="133"/>
      <c r="N20" s="133"/>
      <c r="O20" s="133"/>
      <c r="P20" s="133"/>
      <c r="Q20" s="133"/>
      <c r="R20" s="133"/>
      <c r="S20" s="133"/>
      <c r="T20" s="133"/>
      <c r="U20" s="133"/>
      <c r="V20" s="133"/>
      <c r="W20" s="133"/>
      <c r="X20" s="133"/>
      <c r="Y20" s="133"/>
      <c r="Z20" s="133"/>
      <c r="AA20" s="133"/>
      <c r="AB20" s="133"/>
      <c r="AC20" s="133"/>
      <c r="AD20" s="140"/>
      <c r="AE20" s="133"/>
    </row>
    <row r="21" spans="1:37">
      <c r="A21" s="133"/>
      <c r="B21" s="138"/>
      <c r="C21" s="133"/>
      <c r="D21" s="133"/>
      <c r="E21" s="133"/>
      <c r="F21" s="133"/>
      <c r="G21" s="133"/>
      <c r="H21" s="133"/>
      <c r="I21" s="133"/>
      <c r="J21" s="133"/>
      <c r="K21" s="133"/>
      <c r="L21" s="133"/>
      <c r="M21" s="133"/>
      <c r="N21" s="133"/>
      <c r="O21" s="133"/>
      <c r="P21" s="133"/>
      <c r="Q21" s="142"/>
      <c r="R21" s="133"/>
      <c r="S21" s="133"/>
      <c r="T21" s="133"/>
      <c r="U21" s="133"/>
      <c r="V21" s="133"/>
      <c r="W21" s="165"/>
      <c r="X21" s="133"/>
      <c r="Y21" s="133"/>
      <c r="Z21" s="133"/>
      <c r="AA21" s="133"/>
      <c r="AB21" s="133"/>
      <c r="AC21" s="133"/>
      <c r="AD21" s="140"/>
      <c r="AE21" s="133"/>
    </row>
    <row r="22" spans="1:37">
      <c r="A22" s="133"/>
      <c r="B22" s="138"/>
      <c r="C22" s="133"/>
      <c r="D22" s="133"/>
      <c r="E22" s="133"/>
      <c r="F22" s="133"/>
      <c r="G22" s="133"/>
      <c r="H22" s="133"/>
      <c r="I22" s="133"/>
      <c r="J22" s="133"/>
      <c r="K22" s="133"/>
      <c r="L22" s="133"/>
      <c r="M22" s="133"/>
      <c r="N22" s="133"/>
      <c r="O22" s="133"/>
      <c r="P22" s="133"/>
      <c r="Q22" s="142"/>
      <c r="R22" s="133"/>
      <c r="S22" s="133"/>
      <c r="T22" s="133"/>
      <c r="U22" s="133"/>
      <c r="V22" s="133"/>
      <c r="W22" s="165"/>
      <c r="X22" s="133"/>
      <c r="Y22" s="133"/>
      <c r="Z22" s="133"/>
      <c r="AA22" s="133"/>
      <c r="AB22" s="133"/>
      <c r="AC22" s="133"/>
      <c r="AD22" s="140"/>
      <c r="AE22" s="133"/>
    </row>
    <row r="23" spans="1:37">
      <c r="A23" s="133"/>
      <c r="B23" s="138"/>
      <c r="C23" s="133"/>
      <c r="D23" s="133"/>
      <c r="E23" s="133"/>
      <c r="F23" s="133"/>
      <c r="G23" s="133"/>
      <c r="H23" s="133"/>
      <c r="I23" s="133"/>
      <c r="J23" s="133"/>
      <c r="K23" s="133"/>
      <c r="L23" s="133"/>
      <c r="M23" s="133"/>
      <c r="N23" s="133"/>
      <c r="O23" s="133"/>
      <c r="P23" s="133"/>
      <c r="Q23" s="142"/>
      <c r="R23" s="133"/>
      <c r="S23" s="133"/>
      <c r="T23" s="133"/>
      <c r="U23" s="133"/>
      <c r="V23" s="133"/>
      <c r="W23" s="165"/>
      <c r="X23" s="133"/>
      <c r="Y23" s="133"/>
      <c r="Z23" s="133"/>
      <c r="AA23" s="133"/>
      <c r="AB23" s="133"/>
      <c r="AC23" s="133"/>
      <c r="AD23" s="140"/>
      <c r="AE23" s="133"/>
    </row>
    <row r="24" spans="1:37">
      <c r="A24" s="133"/>
      <c r="B24" s="138"/>
      <c r="C24" s="133"/>
      <c r="D24" s="133"/>
      <c r="E24" s="133"/>
      <c r="F24" s="133"/>
      <c r="G24" s="133"/>
      <c r="H24" s="133"/>
      <c r="I24" s="133"/>
      <c r="J24" s="133"/>
      <c r="K24" s="133"/>
      <c r="L24" s="133"/>
      <c r="M24" s="133"/>
      <c r="N24" s="133"/>
      <c r="O24" s="133"/>
      <c r="P24" s="133"/>
      <c r="Q24" s="133"/>
      <c r="R24" s="133"/>
      <c r="S24" s="133"/>
      <c r="T24" s="133"/>
      <c r="U24" s="133"/>
      <c r="V24" s="133"/>
      <c r="W24" s="133"/>
      <c r="X24" s="133"/>
      <c r="Y24" s="133"/>
      <c r="Z24" s="133"/>
      <c r="AA24" s="133"/>
      <c r="AB24" s="133"/>
      <c r="AC24" s="133"/>
      <c r="AD24" s="140"/>
      <c r="AE24" s="133"/>
    </row>
    <row r="25" spans="1:37">
      <c r="A25" s="133"/>
      <c r="B25" s="138"/>
      <c r="C25" s="133"/>
      <c r="D25" s="133"/>
      <c r="E25" s="133"/>
      <c r="F25" s="133"/>
      <c r="G25" s="133"/>
      <c r="H25" s="133"/>
      <c r="I25" s="133"/>
      <c r="J25" s="133"/>
      <c r="K25" s="133"/>
      <c r="L25" s="133"/>
      <c r="M25" s="133"/>
      <c r="N25" s="133"/>
      <c r="O25" s="133"/>
      <c r="P25" s="133"/>
      <c r="Q25" s="133" t="s">
        <v>30</v>
      </c>
      <c r="R25" s="133"/>
      <c r="S25" s="133"/>
      <c r="T25" s="133"/>
      <c r="U25" s="133"/>
      <c r="V25" s="133"/>
      <c r="W25" s="133"/>
      <c r="X25" s="133"/>
      <c r="Y25" s="133"/>
      <c r="Z25" s="133"/>
      <c r="AA25" s="133"/>
      <c r="AB25" s="133"/>
      <c r="AC25" s="133"/>
      <c r="AD25" s="140"/>
      <c r="AE25" s="133"/>
    </row>
    <row r="26" spans="1:37">
      <c r="A26" s="133"/>
      <c r="B26" s="138"/>
      <c r="C26" s="133"/>
      <c r="D26" s="133"/>
      <c r="E26" s="133"/>
      <c r="F26" s="133"/>
      <c r="G26" s="133"/>
      <c r="H26" s="133"/>
      <c r="I26" s="133"/>
      <c r="J26" s="133"/>
      <c r="K26" s="133"/>
      <c r="L26" s="133"/>
      <c r="M26" s="133"/>
      <c r="N26" s="133"/>
      <c r="O26" s="133"/>
      <c r="P26" s="133"/>
      <c r="Q26" s="166" t="s">
        <v>31</v>
      </c>
      <c r="R26" s="167"/>
      <c r="S26" s="167"/>
      <c r="T26" s="167"/>
      <c r="U26" s="167"/>
      <c r="V26" s="167"/>
      <c r="W26" s="168"/>
      <c r="X26" s="167"/>
      <c r="Y26" s="167"/>
      <c r="Z26" s="167"/>
      <c r="AA26" s="167"/>
      <c r="AB26" s="167"/>
      <c r="AC26" s="167"/>
      <c r="AD26" s="169"/>
      <c r="AE26" s="133"/>
    </row>
    <row r="27" spans="1:37">
      <c r="A27" s="133"/>
      <c r="B27" s="138"/>
      <c r="C27" s="170" t="s">
        <v>32</v>
      </c>
      <c r="D27" s="133"/>
      <c r="E27" s="133"/>
      <c r="F27" s="133"/>
      <c r="G27" s="133"/>
      <c r="H27" s="133"/>
      <c r="I27" s="133"/>
      <c r="J27" s="133"/>
      <c r="K27" s="133"/>
      <c r="L27" s="133"/>
      <c r="M27" s="133"/>
      <c r="N27" s="133"/>
      <c r="O27" s="133"/>
      <c r="P27" s="133"/>
      <c r="Q27" s="171" t="s">
        <v>33</v>
      </c>
      <c r="R27" s="133"/>
      <c r="S27" s="133"/>
      <c r="T27" s="133"/>
      <c r="U27" s="133"/>
      <c r="V27" s="133"/>
      <c r="W27" s="165"/>
      <c r="X27" s="133"/>
      <c r="Y27" s="172"/>
      <c r="Z27" s="173"/>
      <c r="AA27" s="173"/>
      <c r="AB27" s="173"/>
      <c r="AC27" s="173"/>
      <c r="AD27" s="174"/>
      <c r="AE27" s="175"/>
      <c r="AF27" s="749"/>
      <c r="AG27" s="749"/>
      <c r="AH27" s="749"/>
      <c r="AI27" s="749"/>
      <c r="AJ27" s="749"/>
      <c r="AK27" s="749"/>
    </row>
    <row r="28" spans="1:37">
      <c r="A28" s="133"/>
      <c r="B28" s="138"/>
      <c r="C28" s="176" t="s">
        <v>503</v>
      </c>
      <c r="D28" s="167"/>
      <c r="E28" s="167"/>
      <c r="F28" s="167"/>
      <c r="G28" s="167"/>
      <c r="H28" s="167"/>
      <c r="I28" s="167"/>
      <c r="J28" s="167"/>
      <c r="K28" s="167"/>
      <c r="L28" s="167"/>
      <c r="M28" s="167"/>
      <c r="N28" s="167"/>
      <c r="O28" s="177"/>
      <c r="P28" s="133"/>
      <c r="Q28" s="171"/>
      <c r="R28" s="133"/>
      <c r="S28" s="133"/>
      <c r="T28" s="133"/>
      <c r="U28" s="133"/>
      <c r="V28" s="133"/>
      <c r="W28" s="165"/>
      <c r="X28" s="133"/>
      <c r="Y28" s="172"/>
      <c r="Z28" s="173"/>
      <c r="AA28" s="173"/>
      <c r="AB28" s="173"/>
      <c r="AC28" s="173"/>
      <c r="AD28" s="174"/>
      <c r="AE28" s="175"/>
      <c r="AF28" s="749"/>
      <c r="AG28" s="749"/>
      <c r="AH28" s="749"/>
      <c r="AI28" s="749"/>
      <c r="AJ28" s="749"/>
      <c r="AK28" s="749"/>
    </row>
    <row r="29" spans="1:37">
      <c r="A29" s="133"/>
      <c r="B29" s="138"/>
      <c r="C29" s="178"/>
      <c r="D29" s="133"/>
      <c r="E29" s="133"/>
      <c r="F29" s="133"/>
      <c r="G29" s="133"/>
      <c r="H29" s="133"/>
      <c r="I29" s="133"/>
      <c r="J29" s="133"/>
      <c r="K29" s="133"/>
      <c r="L29" s="133"/>
      <c r="M29" s="133"/>
      <c r="N29" s="133"/>
      <c r="O29" s="179"/>
      <c r="P29" s="133"/>
      <c r="Q29" s="180"/>
      <c r="R29" s="133"/>
      <c r="S29" s="133"/>
      <c r="T29" s="133"/>
      <c r="U29" s="133"/>
      <c r="V29" s="133"/>
      <c r="W29" s="165"/>
      <c r="X29" s="133"/>
      <c r="Y29" s="172"/>
      <c r="Z29" s="173"/>
      <c r="AA29" s="173"/>
      <c r="AB29" s="173"/>
      <c r="AC29" s="173"/>
      <c r="AD29" s="174"/>
      <c r="AE29" s="175"/>
      <c r="AF29" s="130"/>
      <c r="AG29" s="130"/>
      <c r="AH29" s="130"/>
      <c r="AI29" s="130"/>
      <c r="AJ29" s="130"/>
      <c r="AK29" s="130"/>
    </row>
    <row r="30" spans="1:37">
      <c r="A30" s="133"/>
      <c r="B30" s="138"/>
      <c r="C30" s="181"/>
      <c r="D30" s="133"/>
      <c r="E30" s="133"/>
      <c r="F30" s="133"/>
      <c r="G30" s="133"/>
      <c r="H30" s="133"/>
      <c r="I30" s="133"/>
      <c r="J30" s="133"/>
      <c r="K30" s="133"/>
      <c r="L30" s="133"/>
      <c r="M30" s="133"/>
      <c r="N30" s="133"/>
      <c r="O30" s="179"/>
      <c r="P30" s="133"/>
      <c r="Q30" s="154"/>
      <c r="R30" s="155"/>
      <c r="S30" s="155"/>
      <c r="T30" s="155"/>
      <c r="U30" s="155"/>
      <c r="V30" s="155"/>
      <c r="W30" s="155"/>
      <c r="X30" s="155"/>
      <c r="Y30" s="182"/>
      <c r="Z30" s="183"/>
      <c r="AA30" s="183"/>
      <c r="AB30" s="183"/>
      <c r="AC30" s="183"/>
      <c r="AD30" s="184"/>
      <c r="AE30" s="185"/>
      <c r="AF30" s="749"/>
      <c r="AG30" s="749"/>
      <c r="AH30" s="749"/>
      <c r="AI30" s="749"/>
      <c r="AJ30" s="749"/>
      <c r="AK30" s="749"/>
    </row>
    <row r="31" spans="1:37">
      <c r="A31" s="133"/>
      <c r="B31" s="138"/>
      <c r="C31" s="154"/>
      <c r="D31" s="155"/>
      <c r="E31" s="155"/>
      <c r="F31" s="155"/>
      <c r="G31" s="155"/>
      <c r="H31" s="155"/>
      <c r="I31" s="155"/>
      <c r="J31" s="155"/>
      <c r="K31" s="155"/>
      <c r="L31" s="155"/>
      <c r="M31" s="155"/>
      <c r="N31" s="155"/>
      <c r="O31" s="156"/>
      <c r="P31" s="133"/>
      <c r="Q31" s="133"/>
      <c r="R31" s="133"/>
      <c r="S31" s="133"/>
      <c r="T31" s="133"/>
      <c r="U31" s="133"/>
      <c r="V31" s="133"/>
      <c r="W31" s="133"/>
      <c r="X31" s="133"/>
      <c r="Y31" s="133"/>
      <c r="Z31" s="133"/>
      <c r="AA31" s="133"/>
      <c r="AB31" s="133"/>
      <c r="AC31" s="133"/>
      <c r="AD31" s="140"/>
      <c r="AE31" s="133"/>
    </row>
    <row r="32" spans="1:37" ht="16.5">
      <c r="A32" s="133"/>
      <c r="B32" s="138"/>
      <c r="C32" s="133"/>
      <c r="D32" s="133"/>
      <c r="E32" s="133"/>
      <c r="F32" s="133"/>
      <c r="G32" s="133"/>
      <c r="H32" s="133"/>
      <c r="I32" s="133"/>
      <c r="J32" s="133"/>
      <c r="K32" s="133"/>
      <c r="L32" s="133"/>
      <c r="M32" s="133"/>
      <c r="N32" s="133"/>
      <c r="O32" s="133"/>
      <c r="P32" s="133"/>
      <c r="Q32" s="139" t="s">
        <v>34</v>
      </c>
      <c r="R32" s="139" t="s">
        <v>35</v>
      </c>
      <c r="S32" s="139"/>
      <c r="T32" s="133"/>
      <c r="U32" s="133"/>
      <c r="V32" s="133"/>
      <c r="W32" s="133"/>
      <c r="X32" s="133"/>
      <c r="Y32" s="133"/>
      <c r="Z32" s="133"/>
      <c r="AA32" s="133"/>
      <c r="AB32" s="133"/>
      <c r="AC32" s="133"/>
      <c r="AD32" s="140"/>
      <c r="AE32" s="133"/>
    </row>
    <row r="33" spans="1:31" ht="16.5">
      <c r="A33" s="133"/>
      <c r="B33" s="138"/>
      <c r="C33" s="139" t="s">
        <v>36</v>
      </c>
      <c r="D33" s="139" t="s">
        <v>37</v>
      </c>
      <c r="E33" s="133"/>
      <c r="F33" s="133"/>
      <c r="G33" s="133"/>
      <c r="H33" s="133"/>
      <c r="I33" s="133"/>
      <c r="J33" s="133"/>
      <c r="K33" s="133"/>
      <c r="L33" s="133"/>
      <c r="M33" s="133"/>
      <c r="N33" s="133"/>
      <c r="O33" s="133"/>
      <c r="P33" s="133"/>
      <c r="Q33" s="141" t="s">
        <v>5</v>
      </c>
      <c r="R33" s="731" t="s">
        <v>6</v>
      </c>
      <c r="S33" s="731"/>
      <c r="T33" s="731"/>
      <c r="U33" s="731"/>
      <c r="V33" s="731"/>
      <c r="W33" s="141" t="s">
        <v>7</v>
      </c>
      <c r="X33" s="719" t="s">
        <v>8</v>
      </c>
      <c r="Y33" s="720"/>
      <c r="Z33" s="720"/>
      <c r="AA33" s="720"/>
      <c r="AB33" s="720"/>
      <c r="AC33" s="721"/>
      <c r="AD33" s="140"/>
      <c r="AE33" s="133"/>
    </row>
    <row r="34" spans="1:31">
      <c r="A34" s="133"/>
      <c r="B34" s="138"/>
      <c r="C34" s="141" t="s">
        <v>5</v>
      </c>
      <c r="D34" s="731" t="s">
        <v>6</v>
      </c>
      <c r="E34" s="731"/>
      <c r="F34" s="731"/>
      <c r="G34" s="731"/>
      <c r="H34" s="731"/>
      <c r="I34" s="141" t="s">
        <v>7</v>
      </c>
      <c r="J34" s="719" t="s">
        <v>8</v>
      </c>
      <c r="K34" s="720"/>
      <c r="L34" s="720"/>
      <c r="M34" s="720"/>
      <c r="N34" s="720"/>
      <c r="O34" s="721"/>
      <c r="P34" s="133"/>
      <c r="Q34" s="146">
        <v>1</v>
      </c>
      <c r="R34" s="150" t="s">
        <v>510</v>
      </c>
      <c r="S34" s="151"/>
      <c r="T34" s="151"/>
      <c r="U34" s="151"/>
      <c r="V34" s="152"/>
      <c r="W34" s="186" t="s">
        <v>10</v>
      </c>
      <c r="X34" s="732" t="s">
        <v>38</v>
      </c>
      <c r="Y34" s="733"/>
      <c r="Z34" s="733"/>
      <c r="AA34" s="733"/>
      <c r="AB34" s="733"/>
      <c r="AC34" s="734"/>
      <c r="AD34" s="140"/>
      <c r="AE34" s="133"/>
    </row>
    <row r="35" spans="1:31">
      <c r="A35" s="133"/>
      <c r="B35" s="138"/>
      <c r="C35" s="660" t="s">
        <v>39</v>
      </c>
      <c r="D35" s="187" t="s">
        <v>40</v>
      </c>
      <c r="E35" s="188"/>
      <c r="F35" s="188"/>
      <c r="G35" s="188"/>
      <c r="H35" s="189"/>
      <c r="I35" s="190" t="s">
        <v>41</v>
      </c>
      <c r="J35" s="147" t="s">
        <v>42</v>
      </c>
      <c r="K35" s="155"/>
      <c r="L35" s="155"/>
      <c r="M35" s="155"/>
      <c r="N35" s="155"/>
      <c r="O35" s="164"/>
      <c r="P35" s="133"/>
      <c r="Q35" s="146">
        <v>2</v>
      </c>
      <c r="R35" s="150" t="s">
        <v>511</v>
      </c>
      <c r="S35" s="151"/>
      <c r="T35" s="151"/>
      <c r="U35" s="151"/>
      <c r="V35" s="152"/>
      <c r="W35" s="191" t="s">
        <v>26</v>
      </c>
      <c r="X35" s="732" t="s">
        <v>43</v>
      </c>
      <c r="Y35" s="733"/>
      <c r="Z35" s="733"/>
      <c r="AA35" s="733"/>
      <c r="AB35" s="733"/>
      <c r="AC35" s="734"/>
      <c r="AD35" s="140"/>
      <c r="AE35" s="133"/>
    </row>
    <row r="36" spans="1:31">
      <c r="A36" s="133"/>
      <c r="B36" s="138"/>
      <c r="C36" s="661"/>
      <c r="D36" s="192" t="s">
        <v>44</v>
      </c>
      <c r="E36" s="193"/>
      <c r="F36" s="193"/>
      <c r="G36" s="193"/>
      <c r="H36" s="194"/>
      <c r="I36" s="195" t="s">
        <v>41</v>
      </c>
      <c r="J36" s="147" t="s">
        <v>45</v>
      </c>
      <c r="K36" s="155"/>
      <c r="L36" s="155"/>
      <c r="M36" s="155"/>
      <c r="N36" s="155"/>
      <c r="O36" s="164"/>
      <c r="P36" s="133"/>
      <c r="Q36" s="146">
        <v>3</v>
      </c>
      <c r="R36" s="143" t="s">
        <v>51</v>
      </c>
      <c r="S36" s="144"/>
      <c r="T36" s="144"/>
      <c r="U36" s="144"/>
      <c r="V36" s="145"/>
      <c r="W36" s="191" t="s">
        <v>52</v>
      </c>
      <c r="X36" s="735" t="s">
        <v>48</v>
      </c>
      <c r="Y36" s="736"/>
      <c r="Z36" s="736"/>
      <c r="AA36" s="736"/>
      <c r="AB36" s="736"/>
      <c r="AC36" s="737"/>
      <c r="AD36" s="140"/>
      <c r="AE36" s="133"/>
    </row>
    <row r="37" spans="1:31">
      <c r="A37" s="133"/>
      <c r="B37" s="138"/>
      <c r="C37" s="662"/>
      <c r="D37" s="196" t="s">
        <v>46</v>
      </c>
      <c r="E37" s="197"/>
      <c r="F37" s="197"/>
      <c r="G37" s="197"/>
      <c r="H37" s="198"/>
      <c r="I37" s="195" t="s">
        <v>41</v>
      </c>
      <c r="J37" s="147" t="s">
        <v>47</v>
      </c>
      <c r="K37" s="155"/>
      <c r="L37" s="155"/>
      <c r="M37" s="155"/>
      <c r="N37" s="155"/>
      <c r="O37" s="164"/>
      <c r="P37" s="133"/>
      <c r="Q37" s="146">
        <v>4</v>
      </c>
      <c r="R37" s="199" t="s">
        <v>512</v>
      </c>
      <c r="S37" s="200"/>
      <c r="T37" s="200"/>
      <c r="U37" s="200"/>
      <c r="V37" s="201"/>
      <c r="W37" s="202" t="s">
        <v>509</v>
      </c>
      <c r="X37" s="738" t="s">
        <v>513</v>
      </c>
      <c r="Y37" s="739"/>
      <c r="Z37" s="739"/>
      <c r="AA37" s="739"/>
      <c r="AB37" s="739"/>
      <c r="AC37" s="740"/>
      <c r="AD37" s="140"/>
      <c r="AE37" s="133"/>
    </row>
    <row r="38" spans="1:31">
      <c r="A38" s="133"/>
      <c r="B38" s="138"/>
      <c r="C38" s="660" t="s">
        <v>49</v>
      </c>
      <c r="D38" s="187" t="s">
        <v>50</v>
      </c>
      <c r="E38" s="188"/>
      <c r="F38" s="188"/>
      <c r="G38" s="188"/>
      <c r="H38" s="189"/>
      <c r="I38" s="195" t="s">
        <v>41</v>
      </c>
      <c r="J38" s="147" t="s">
        <v>42</v>
      </c>
      <c r="K38" s="155"/>
      <c r="L38" s="155"/>
      <c r="M38" s="155"/>
      <c r="N38" s="155"/>
      <c r="O38" s="164"/>
      <c r="P38" s="133"/>
      <c r="Q38" s="146">
        <v>5</v>
      </c>
      <c r="R38" s="147" t="s">
        <v>515</v>
      </c>
      <c r="S38" s="148"/>
      <c r="T38" s="148"/>
      <c r="U38" s="148"/>
      <c r="V38" s="153"/>
      <c r="W38" s="202" t="s">
        <v>509</v>
      </c>
      <c r="X38" s="735" t="s">
        <v>514</v>
      </c>
      <c r="Y38" s="736"/>
      <c r="Z38" s="736"/>
      <c r="AA38" s="736"/>
      <c r="AB38" s="736"/>
      <c r="AC38" s="737"/>
      <c r="AD38" s="140"/>
      <c r="AE38" s="133"/>
    </row>
    <row r="39" spans="1:31">
      <c r="A39" s="133"/>
      <c r="B39" s="138"/>
      <c r="C39" s="661"/>
      <c r="D39" s="192" t="s">
        <v>53</v>
      </c>
      <c r="E39" s="203"/>
      <c r="F39" s="203"/>
      <c r="G39" s="203"/>
      <c r="H39" s="204"/>
      <c r="I39" s="195" t="s">
        <v>41</v>
      </c>
      <c r="J39" s="147" t="s">
        <v>54</v>
      </c>
      <c r="K39" s="155"/>
      <c r="L39" s="155"/>
      <c r="M39" s="155"/>
      <c r="N39" s="155"/>
      <c r="O39" s="164"/>
      <c r="P39" s="133"/>
      <c r="Q39" s="146">
        <v>6</v>
      </c>
      <c r="R39" s="147"/>
      <c r="S39" s="148"/>
      <c r="T39" s="148"/>
      <c r="U39" s="148"/>
      <c r="V39" s="153"/>
      <c r="W39" s="191"/>
      <c r="X39" s="205"/>
      <c r="Y39" s="206"/>
      <c r="Z39" s="206"/>
      <c r="AA39" s="206"/>
      <c r="AB39" s="206"/>
      <c r="AC39" s="207"/>
      <c r="AD39" s="140"/>
      <c r="AE39" s="133"/>
    </row>
    <row r="40" spans="1:31">
      <c r="A40" s="133"/>
      <c r="B40" s="138"/>
      <c r="C40" s="661"/>
      <c r="D40" s="192" t="s">
        <v>55</v>
      </c>
      <c r="E40" s="193"/>
      <c r="F40" s="193"/>
      <c r="G40" s="193"/>
      <c r="H40" s="194"/>
      <c r="I40" s="195" t="s">
        <v>41</v>
      </c>
      <c r="J40" s="147" t="s">
        <v>56</v>
      </c>
      <c r="K40" s="155"/>
      <c r="L40" s="155"/>
      <c r="M40" s="155"/>
      <c r="N40" s="155"/>
      <c r="O40" s="164"/>
      <c r="P40" s="133"/>
      <c r="Q40" s="146">
        <v>7</v>
      </c>
      <c r="R40" s="147"/>
      <c r="S40" s="148"/>
      <c r="T40" s="148"/>
      <c r="U40" s="148"/>
      <c r="V40" s="153"/>
      <c r="W40" s="191"/>
      <c r="X40" s="741"/>
      <c r="Y40" s="736"/>
      <c r="Z40" s="736"/>
      <c r="AA40" s="736"/>
      <c r="AB40" s="736"/>
      <c r="AC40" s="737"/>
      <c r="AD40" s="140"/>
      <c r="AE40" s="133"/>
    </row>
    <row r="41" spans="1:31">
      <c r="A41" s="133"/>
      <c r="B41" s="138"/>
      <c r="C41" s="662"/>
      <c r="D41" s="196" t="s">
        <v>57</v>
      </c>
      <c r="E41" s="197"/>
      <c r="F41" s="197"/>
      <c r="G41" s="197"/>
      <c r="H41" s="198"/>
      <c r="I41" s="208" t="s">
        <v>41</v>
      </c>
      <c r="J41" s="147" t="s">
        <v>58</v>
      </c>
      <c r="K41" s="155"/>
      <c r="L41" s="155"/>
      <c r="M41" s="155"/>
      <c r="N41" s="155"/>
      <c r="O41" s="164"/>
      <c r="P41" s="133"/>
      <c r="Q41" s="209"/>
      <c r="R41" s="209"/>
      <c r="S41" s="209"/>
      <c r="T41" s="209"/>
      <c r="U41" s="209"/>
      <c r="V41" s="209"/>
      <c r="W41" s="209"/>
      <c r="X41" s="209"/>
      <c r="Y41" s="209"/>
      <c r="Z41" s="209"/>
      <c r="AA41" s="209"/>
      <c r="AB41" s="209"/>
      <c r="AC41" s="209"/>
      <c r="AD41" s="140"/>
      <c r="AE41" s="133"/>
    </row>
    <row r="42" spans="1:31">
      <c r="A42" s="133"/>
      <c r="B42" s="138"/>
      <c r="C42" s="657" t="s">
        <v>59</v>
      </c>
      <c r="D42" s="192" t="s">
        <v>62</v>
      </c>
      <c r="E42" s="193"/>
      <c r="F42" s="193"/>
      <c r="G42" s="193"/>
      <c r="H42" s="194"/>
      <c r="I42" s="195" t="s">
        <v>60</v>
      </c>
      <c r="J42" s="655" t="s">
        <v>757</v>
      </c>
      <c r="K42" s="193"/>
      <c r="L42" s="188"/>
      <c r="M42" s="188"/>
      <c r="N42" s="188"/>
      <c r="O42" s="213"/>
      <c r="P42" s="133"/>
      <c r="Q42" s="214" t="s">
        <v>61</v>
      </c>
      <c r="R42" s="209"/>
      <c r="S42" s="209"/>
      <c r="T42" s="209"/>
      <c r="U42" s="209"/>
      <c r="V42" s="209"/>
      <c r="W42" s="215"/>
      <c r="X42" s="209"/>
      <c r="Y42" s="209"/>
      <c r="Z42" s="209"/>
      <c r="AA42" s="209"/>
      <c r="AB42" s="209"/>
      <c r="AC42" s="209"/>
      <c r="AD42" s="140"/>
      <c r="AE42" s="133"/>
    </row>
    <row r="43" spans="1:31">
      <c r="A43" s="133"/>
      <c r="B43" s="138"/>
      <c r="C43" s="658"/>
      <c r="D43" s="217" t="s">
        <v>488</v>
      </c>
      <c r="E43" s="193"/>
      <c r="F43" s="193"/>
      <c r="G43" s="193"/>
      <c r="H43" s="194"/>
      <c r="I43" s="216" t="s">
        <v>60</v>
      </c>
      <c r="J43" s="217" t="s">
        <v>489</v>
      </c>
      <c r="K43" s="218"/>
      <c r="L43" s="193"/>
      <c r="M43" s="193"/>
      <c r="N43" s="193"/>
      <c r="O43" s="219"/>
      <c r="P43" s="133"/>
      <c r="Q43" s="166" t="s">
        <v>504</v>
      </c>
      <c r="R43" s="220"/>
      <c r="S43" s="220"/>
      <c r="T43" s="220"/>
      <c r="U43" s="220"/>
      <c r="V43" s="220"/>
      <c r="W43" s="221"/>
      <c r="X43" s="220"/>
      <c r="Y43" s="220"/>
      <c r="Z43" s="220"/>
      <c r="AA43" s="220"/>
      <c r="AB43" s="220"/>
      <c r="AC43" s="222"/>
      <c r="AD43" s="140"/>
      <c r="AE43" s="133"/>
    </row>
    <row r="44" spans="1:31">
      <c r="A44" s="133"/>
      <c r="B44" s="138"/>
      <c r="C44" s="658"/>
      <c r="D44" s="192" t="s">
        <v>63</v>
      </c>
      <c r="E44" s="193"/>
      <c r="F44" s="193"/>
      <c r="G44" s="193"/>
      <c r="H44" s="194"/>
      <c r="I44" s="195" t="s">
        <v>41</v>
      </c>
      <c r="J44" s="192" t="s">
        <v>490</v>
      </c>
      <c r="K44" s="193"/>
      <c r="L44" s="193"/>
      <c r="M44" s="193"/>
      <c r="N44" s="193"/>
      <c r="O44" s="219"/>
      <c r="P44" s="133"/>
      <c r="Q44" s="178" t="s">
        <v>505</v>
      </c>
      <c r="R44" s="209"/>
      <c r="S44" s="209"/>
      <c r="T44" s="209"/>
      <c r="U44" s="209"/>
      <c r="V44" s="209"/>
      <c r="W44" s="209"/>
      <c r="X44" s="209"/>
      <c r="Y44" s="209"/>
      <c r="Z44" s="209"/>
      <c r="AA44" s="209"/>
      <c r="AB44" s="209"/>
      <c r="AC44" s="223"/>
      <c r="AD44" s="140"/>
      <c r="AE44" s="133"/>
    </row>
    <row r="45" spans="1:31">
      <c r="A45" s="133"/>
      <c r="B45" s="138"/>
      <c r="C45" s="658"/>
      <c r="D45" s="192" t="s">
        <v>64</v>
      </c>
      <c r="E45" s="193"/>
      <c r="F45" s="193"/>
      <c r="G45" s="193"/>
      <c r="H45" s="194"/>
      <c r="I45" s="195" t="s">
        <v>60</v>
      </c>
      <c r="J45" s="655" t="s">
        <v>758</v>
      </c>
      <c r="K45" s="193"/>
      <c r="L45" s="193"/>
      <c r="M45" s="193"/>
      <c r="N45" s="193"/>
      <c r="O45" s="219"/>
      <c r="P45" s="133"/>
      <c r="Q45" s="154" t="s">
        <v>516</v>
      </c>
      <c r="R45" s="155"/>
      <c r="S45" s="155"/>
      <c r="T45" s="155"/>
      <c r="U45" s="155"/>
      <c r="V45" s="155"/>
      <c r="W45" s="155"/>
      <c r="X45" s="155"/>
      <c r="Y45" s="155"/>
      <c r="Z45" s="155"/>
      <c r="AA45" s="155"/>
      <c r="AB45" s="155"/>
      <c r="AC45" s="156"/>
      <c r="AD45" s="140"/>
      <c r="AE45" s="133"/>
    </row>
    <row r="46" spans="1:31">
      <c r="A46" s="133"/>
      <c r="B46" s="138"/>
      <c r="C46" s="658"/>
      <c r="D46" s="635" t="s">
        <v>759</v>
      </c>
      <c r="E46" s="193"/>
      <c r="F46" s="193"/>
      <c r="G46" s="193"/>
      <c r="H46" s="194"/>
      <c r="I46" s="656" t="s">
        <v>60</v>
      </c>
      <c r="J46" s="655" t="s">
        <v>760</v>
      </c>
      <c r="K46" s="193"/>
      <c r="L46" s="193"/>
      <c r="M46" s="193"/>
      <c r="N46" s="193"/>
      <c r="O46" s="219"/>
      <c r="P46" s="133"/>
      <c r="Q46" s="133"/>
      <c r="R46" s="133"/>
      <c r="S46" s="133"/>
      <c r="T46" s="133"/>
      <c r="U46" s="133"/>
      <c r="V46" s="133"/>
      <c r="W46" s="133"/>
      <c r="X46" s="133"/>
      <c r="Y46" s="133"/>
      <c r="Z46" s="133"/>
      <c r="AA46" s="133"/>
      <c r="AB46" s="133"/>
      <c r="AC46" s="133"/>
      <c r="AD46" s="140"/>
      <c r="AE46" s="133"/>
    </row>
    <row r="47" spans="1:31">
      <c r="A47" s="133"/>
      <c r="B47" s="138"/>
      <c r="C47" s="657" t="s">
        <v>744</v>
      </c>
      <c r="D47" s="225" t="s">
        <v>68</v>
      </c>
      <c r="E47" s="226"/>
      <c r="F47" s="226"/>
      <c r="G47" s="226"/>
      <c r="H47" s="227"/>
      <c r="I47" s="190" t="s">
        <v>764</v>
      </c>
      <c r="J47" s="187" t="s">
        <v>69</v>
      </c>
      <c r="K47" s="188"/>
      <c r="L47" s="188"/>
      <c r="M47" s="188"/>
      <c r="N47" s="188"/>
      <c r="O47" s="213"/>
      <c r="P47" s="133"/>
      <c r="Q47" s="133" t="s">
        <v>65</v>
      </c>
      <c r="R47" s="133" t="s">
        <v>66</v>
      </c>
      <c r="S47" s="133"/>
      <c r="T47" s="133"/>
      <c r="U47" s="133"/>
      <c r="V47" s="133"/>
      <c r="W47" s="133"/>
      <c r="X47" s="133"/>
      <c r="Y47" s="133"/>
      <c r="Z47" s="133"/>
      <c r="AA47" s="133"/>
      <c r="AB47" s="133"/>
      <c r="AC47" s="133"/>
      <c r="AD47" s="140"/>
      <c r="AE47" s="133"/>
    </row>
    <row r="48" spans="1:31">
      <c r="A48" s="133"/>
      <c r="B48" s="138"/>
      <c r="C48" s="658"/>
      <c r="D48" s="228" t="s">
        <v>70</v>
      </c>
      <c r="E48" s="229"/>
      <c r="F48" s="229"/>
      <c r="G48" s="229"/>
      <c r="H48" s="230"/>
      <c r="I48" s="195" t="s">
        <v>60</v>
      </c>
      <c r="J48" s="192" t="s">
        <v>71</v>
      </c>
      <c r="K48" s="193"/>
      <c r="L48" s="193"/>
      <c r="M48" s="193"/>
      <c r="N48" s="193"/>
      <c r="O48" s="219"/>
      <c r="P48" s="133"/>
      <c r="Q48" s="141" t="s">
        <v>5</v>
      </c>
      <c r="R48" s="731" t="s">
        <v>6</v>
      </c>
      <c r="S48" s="731"/>
      <c r="T48" s="731"/>
      <c r="U48" s="731"/>
      <c r="V48" s="731"/>
      <c r="W48" s="141" t="s">
        <v>7</v>
      </c>
      <c r="X48" s="719" t="s">
        <v>8</v>
      </c>
      <c r="Y48" s="720"/>
      <c r="Z48" s="720"/>
      <c r="AA48" s="720"/>
      <c r="AB48" s="720"/>
      <c r="AC48" s="721"/>
      <c r="AD48" s="140"/>
      <c r="AE48" s="133"/>
    </row>
    <row r="49" spans="1:31">
      <c r="A49" s="133"/>
      <c r="B49" s="138"/>
      <c r="C49" s="659"/>
      <c r="D49" s="664" t="s">
        <v>761</v>
      </c>
      <c r="E49" s="665"/>
      <c r="F49" s="665"/>
      <c r="G49" s="665"/>
      <c r="H49" s="666"/>
      <c r="I49" s="667" t="s">
        <v>738</v>
      </c>
      <c r="J49" s="668" t="s">
        <v>762</v>
      </c>
      <c r="K49" s="197"/>
      <c r="L49" s="197"/>
      <c r="M49" s="197"/>
      <c r="N49" s="197"/>
      <c r="O49" s="224"/>
      <c r="P49" s="133"/>
      <c r="Q49" s="141">
        <v>1</v>
      </c>
      <c r="R49" s="718" t="s">
        <v>493</v>
      </c>
      <c r="S49" s="718"/>
      <c r="T49" s="718"/>
      <c r="U49" s="718"/>
      <c r="V49" s="718"/>
      <c r="W49" s="141"/>
      <c r="X49" s="718" t="s">
        <v>496</v>
      </c>
      <c r="Y49" s="718"/>
      <c r="Z49" s="718"/>
      <c r="AA49" s="718"/>
      <c r="AB49" s="718"/>
      <c r="AC49" s="718"/>
      <c r="AD49" s="140"/>
      <c r="AE49" s="133"/>
    </row>
    <row r="50" spans="1:31">
      <c r="A50" s="133"/>
      <c r="B50" s="138"/>
      <c r="C50" s="663" t="s">
        <v>745</v>
      </c>
      <c r="D50" s="187" t="s">
        <v>72</v>
      </c>
      <c r="E50" s="188"/>
      <c r="F50" s="188"/>
      <c r="G50" s="188"/>
      <c r="H50" s="189"/>
      <c r="I50" s="190" t="s">
        <v>73</v>
      </c>
      <c r="J50" s="187"/>
      <c r="K50" s="188"/>
      <c r="L50" s="188"/>
      <c r="M50" s="188"/>
      <c r="N50" s="188"/>
      <c r="O50" s="213"/>
      <c r="P50" s="133"/>
      <c r="Q50" s="141"/>
      <c r="R50" s="154"/>
      <c r="S50" s="155"/>
      <c r="T50" s="155"/>
      <c r="U50" s="155"/>
      <c r="V50" s="156"/>
      <c r="W50" s="231"/>
      <c r="X50" s="154"/>
      <c r="Y50" s="155"/>
      <c r="Z50" s="155"/>
      <c r="AA50" s="155"/>
      <c r="AB50" s="155"/>
      <c r="AC50" s="156"/>
      <c r="AD50" s="140"/>
      <c r="AE50" s="133"/>
    </row>
    <row r="51" spans="1:31">
      <c r="A51" s="133"/>
      <c r="B51" s="138"/>
      <c r="C51" s="661"/>
      <c r="D51" s="192" t="s">
        <v>74</v>
      </c>
      <c r="E51" s="193"/>
      <c r="F51" s="193"/>
      <c r="G51" s="193"/>
      <c r="H51" s="194"/>
      <c r="I51" s="195" t="s">
        <v>73</v>
      </c>
      <c r="J51" s="147" t="s">
        <v>75</v>
      </c>
      <c r="K51" s="193"/>
      <c r="L51" s="193"/>
      <c r="M51" s="193"/>
      <c r="N51" s="193"/>
      <c r="O51" s="219"/>
      <c r="P51" s="133"/>
      <c r="Q51" s="133" t="s">
        <v>494</v>
      </c>
      <c r="R51" s="133"/>
      <c r="S51" s="133"/>
      <c r="T51" s="133"/>
      <c r="U51" s="133"/>
      <c r="V51" s="133"/>
      <c r="W51" s="133"/>
      <c r="X51" s="133"/>
      <c r="Y51" s="133"/>
      <c r="Z51" s="133"/>
      <c r="AA51" s="133"/>
      <c r="AB51" s="133"/>
      <c r="AC51" s="133"/>
      <c r="AD51" s="140"/>
      <c r="AE51" s="133"/>
    </row>
    <row r="52" spans="1:31" ht="14.25" customHeight="1">
      <c r="A52" s="133"/>
      <c r="B52" s="138"/>
      <c r="C52" s="662"/>
      <c r="D52" s="196" t="s">
        <v>76</v>
      </c>
      <c r="E52" s="197"/>
      <c r="F52" s="197"/>
      <c r="G52" s="197"/>
      <c r="H52" s="198"/>
      <c r="I52" s="208" t="s">
        <v>73</v>
      </c>
      <c r="J52" s="147" t="s">
        <v>77</v>
      </c>
      <c r="K52" s="197"/>
      <c r="L52" s="197"/>
      <c r="M52" s="197"/>
      <c r="N52" s="197"/>
      <c r="O52" s="224"/>
      <c r="P52" s="133"/>
      <c r="Q52" s="232"/>
      <c r="R52" s="233"/>
      <c r="S52" s="167"/>
      <c r="T52" s="167"/>
      <c r="U52" s="167"/>
      <c r="V52" s="167"/>
      <c r="W52" s="167"/>
      <c r="X52" s="167"/>
      <c r="Y52" s="167"/>
      <c r="Z52" s="167"/>
      <c r="AA52" s="167"/>
      <c r="AB52" s="167"/>
      <c r="AC52" s="177"/>
      <c r="AD52" s="140"/>
      <c r="AE52" s="133"/>
    </row>
    <row r="53" spans="1:31">
      <c r="A53" s="133"/>
      <c r="B53" s="138"/>
      <c r="C53" s="660" t="s">
        <v>79</v>
      </c>
      <c r="D53" s="211" t="s">
        <v>763</v>
      </c>
      <c r="E53" s="212"/>
      <c r="F53" s="212"/>
      <c r="G53" s="212"/>
      <c r="H53" s="234"/>
      <c r="I53" s="210" t="s">
        <v>41</v>
      </c>
      <c r="J53" s="211" t="s">
        <v>765</v>
      </c>
      <c r="K53" s="212"/>
      <c r="L53" s="188"/>
      <c r="M53" s="188"/>
      <c r="N53" s="188"/>
      <c r="O53" s="219"/>
      <c r="P53" s="133"/>
      <c r="Q53" s="154"/>
      <c r="R53" s="155"/>
      <c r="S53" s="155"/>
      <c r="T53" s="155"/>
      <c r="U53" s="155"/>
      <c r="V53" s="155"/>
      <c r="W53" s="155"/>
      <c r="X53" s="155"/>
      <c r="Y53" s="155"/>
      <c r="Z53" s="155"/>
      <c r="AA53" s="155"/>
      <c r="AB53" s="155"/>
      <c r="AC53" s="156"/>
      <c r="AD53" s="140"/>
      <c r="AE53" s="133"/>
    </row>
    <row r="54" spans="1:31">
      <c r="A54" s="133"/>
      <c r="B54" s="138"/>
      <c r="C54" s="661"/>
      <c r="D54" s="217" t="s">
        <v>491</v>
      </c>
      <c r="E54" s="218"/>
      <c r="F54" s="218"/>
      <c r="G54" s="218"/>
      <c r="H54" s="237"/>
      <c r="I54" s="216" t="s">
        <v>73</v>
      </c>
      <c r="J54" s="217" t="s">
        <v>732</v>
      </c>
      <c r="K54" s="218"/>
      <c r="L54" s="193"/>
      <c r="M54" s="193"/>
      <c r="N54" s="193"/>
      <c r="O54" s="224"/>
      <c r="P54" s="133"/>
      <c r="Q54" s="133" t="s">
        <v>78</v>
      </c>
      <c r="R54" s="133"/>
      <c r="S54" s="133"/>
      <c r="T54" s="133"/>
      <c r="U54" s="133"/>
      <c r="V54" s="133"/>
      <c r="W54" s="133"/>
      <c r="X54" s="133"/>
      <c r="Y54" s="133"/>
      <c r="Z54" s="133"/>
      <c r="AA54" s="133"/>
      <c r="AB54" s="133"/>
      <c r="AC54" s="133"/>
      <c r="AD54" s="140"/>
      <c r="AE54" s="133"/>
    </row>
    <row r="55" spans="1:31" ht="16.350000000000001" customHeight="1">
      <c r="A55" s="133"/>
      <c r="B55" s="138"/>
      <c r="C55" s="661"/>
      <c r="D55" s="217" t="s">
        <v>492</v>
      </c>
      <c r="E55" s="218"/>
      <c r="F55" s="218"/>
      <c r="G55" s="218"/>
      <c r="H55" s="237"/>
      <c r="I55" s="675" t="s">
        <v>734</v>
      </c>
      <c r="J55" s="676" t="s">
        <v>766</v>
      </c>
      <c r="K55" s="218"/>
      <c r="L55" s="677"/>
      <c r="M55" s="677"/>
      <c r="N55" s="677"/>
      <c r="O55" s="235"/>
      <c r="P55" s="133"/>
      <c r="Q55" s="54" t="s">
        <v>80</v>
      </c>
      <c r="R55" s="132" t="s">
        <v>81</v>
      </c>
      <c r="S55" s="700" t="s">
        <v>82</v>
      </c>
      <c r="T55" s="701"/>
      <c r="U55" s="701"/>
      <c r="V55" s="701"/>
      <c r="W55" s="701"/>
      <c r="X55" s="702" t="s">
        <v>8</v>
      </c>
      <c r="Y55" s="703"/>
      <c r="Z55" s="703"/>
      <c r="AA55" s="703"/>
      <c r="AB55" s="703"/>
      <c r="AC55" s="236" t="s">
        <v>83</v>
      </c>
      <c r="AD55" s="140"/>
      <c r="AE55" s="133"/>
    </row>
    <row r="56" spans="1:31">
      <c r="A56" s="133"/>
      <c r="B56" s="138"/>
      <c r="C56" s="661"/>
      <c r="D56" s="676" t="s">
        <v>767</v>
      </c>
      <c r="E56" s="218"/>
      <c r="F56" s="218"/>
      <c r="G56" s="218"/>
      <c r="H56" s="237"/>
      <c r="I56" s="675" t="s">
        <v>738</v>
      </c>
      <c r="J56" s="676" t="s">
        <v>769</v>
      </c>
      <c r="K56" s="218"/>
      <c r="L56" s="193"/>
      <c r="M56" s="193"/>
      <c r="N56" s="193"/>
      <c r="O56" s="219"/>
      <c r="P56" s="133"/>
      <c r="Q56" s="238" t="s">
        <v>84</v>
      </c>
      <c r="R56" s="239" t="s">
        <v>85</v>
      </c>
      <c r="S56" s="128" t="s">
        <v>86</v>
      </c>
      <c r="T56" s="129"/>
      <c r="U56" s="129"/>
      <c r="V56" s="129"/>
      <c r="W56" s="129"/>
      <c r="X56" s="698" t="s">
        <v>87</v>
      </c>
      <c r="Y56" s="698"/>
      <c r="Z56" s="698"/>
      <c r="AA56" s="698"/>
      <c r="AB56" s="698"/>
      <c r="AC56" s="240" t="s">
        <v>88</v>
      </c>
      <c r="AD56" s="140"/>
      <c r="AE56" s="133"/>
    </row>
    <row r="57" spans="1:31">
      <c r="A57" s="133"/>
      <c r="B57" s="138"/>
      <c r="C57" s="661"/>
      <c r="D57" s="676" t="s">
        <v>768</v>
      </c>
      <c r="E57" s="218"/>
      <c r="F57" s="218"/>
      <c r="G57" s="218"/>
      <c r="H57" s="237"/>
      <c r="I57" s="675" t="s">
        <v>738</v>
      </c>
      <c r="J57" s="676" t="s">
        <v>769</v>
      </c>
      <c r="K57" s="218"/>
      <c r="L57" s="193"/>
      <c r="M57" s="193"/>
      <c r="N57" s="193"/>
      <c r="O57" s="219"/>
      <c r="P57" s="133"/>
      <c r="Q57" s="241">
        <v>44894</v>
      </c>
      <c r="R57" s="239" t="s">
        <v>85</v>
      </c>
      <c r="S57" s="128" t="s">
        <v>89</v>
      </c>
      <c r="T57" s="129"/>
      <c r="U57" s="129"/>
      <c r="V57" s="129"/>
      <c r="W57" s="129"/>
      <c r="X57" s="742" t="s">
        <v>90</v>
      </c>
      <c r="Y57" s="743"/>
      <c r="Z57" s="743"/>
      <c r="AA57" s="743"/>
      <c r="AB57" s="744"/>
      <c r="AC57" s="242" t="s">
        <v>485</v>
      </c>
      <c r="AD57" s="140"/>
      <c r="AE57" s="133"/>
    </row>
    <row r="58" spans="1:31">
      <c r="A58" s="133"/>
      <c r="B58" s="138"/>
      <c r="C58" s="662"/>
      <c r="D58" s="196"/>
      <c r="E58" s="197"/>
      <c r="F58" s="197"/>
      <c r="G58" s="197"/>
      <c r="H58" s="198"/>
      <c r="I58" s="208"/>
      <c r="J58" s="196"/>
      <c r="K58" s="243"/>
      <c r="L58" s="243"/>
      <c r="M58" s="243"/>
      <c r="N58" s="243"/>
      <c r="O58" s="224"/>
      <c r="P58" s="133"/>
      <c r="Q58" s="238" t="s">
        <v>91</v>
      </c>
      <c r="R58" s="239" t="s">
        <v>85</v>
      </c>
      <c r="S58" s="128" t="s">
        <v>92</v>
      </c>
      <c r="T58" s="129"/>
      <c r="U58" s="129"/>
      <c r="V58" s="129"/>
      <c r="W58" s="129"/>
      <c r="X58" s="125" t="s">
        <v>486</v>
      </c>
      <c r="Y58" s="126"/>
      <c r="Z58" s="126"/>
      <c r="AA58" s="126"/>
      <c r="AB58" s="127"/>
      <c r="AC58" s="242" t="s">
        <v>485</v>
      </c>
      <c r="AD58" s="140"/>
      <c r="AE58" s="133"/>
    </row>
    <row r="59" spans="1:31">
      <c r="A59" s="133"/>
      <c r="B59" s="138"/>
      <c r="C59" s="170" t="s">
        <v>93</v>
      </c>
      <c r="D59" s="133"/>
      <c r="E59" s="133"/>
      <c r="F59" s="133"/>
      <c r="G59" s="133"/>
      <c r="H59" s="133"/>
      <c r="I59" s="133"/>
      <c r="J59" s="133"/>
      <c r="K59" s="133"/>
      <c r="L59" s="133"/>
      <c r="M59" s="133"/>
      <c r="N59" s="133"/>
      <c r="O59" s="133"/>
      <c r="P59" s="133"/>
      <c r="Q59" s="238" t="s">
        <v>94</v>
      </c>
      <c r="R59" s="239" t="s">
        <v>85</v>
      </c>
      <c r="S59" s="128" t="s">
        <v>95</v>
      </c>
      <c r="T59" s="129"/>
      <c r="U59" s="129"/>
      <c r="V59" s="129"/>
      <c r="W59" s="129"/>
      <c r="X59" s="698" t="s">
        <v>96</v>
      </c>
      <c r="Y59" s="698"/>
      <c r="Z59" s="698"/>
      <c r="AA59" s="698"/>
      <c r="AB59" s="698"/>
      <c r="AC59" s="240" t="s">
        <v>88</v>
      </c>
      <c r="AD59" s="140"/>
      <c r="AE59" s="133"/>
    </row>
    <row r="60" spans="1:31">
      <c r="A60" s="133"/>
      <c r="B60" s="138"/>
      <c r="C60" s="651" t="s">
        <v>750</v>
      </c>
      <c r="D60" s="167"/>
      <c r="E60" s="167"/>
      <c r="F60" s="167"/>
      <c r="G60" s="167"/>
      <c r="H60" s="167"/>
      <c r="I60" s="167"/>
      <c r="J60" s="167"/>
      <c r="K60" s="167"/>
      <c r="L60" s="167"/>
      <c r="M60" s="167"/>
      <c r="N60" s="167"/>
      <c r="O60" s="177"/>
      <c r="P60" s="133"/>
      <c r="Q60" s="238" t="s">
        <v>94</v>
      </c>
      <c r="R60" s="239" t="s">
        <v>85</v>
      </c>
      <c r="S60" s="128" t="s">
        <v>97</v>
      </c>
      <c r="T60" s="129"/>
      <c r="U60" s="129"/>
      <c r="V60" s="129"/>
      <c r="W60" s="129"/>
      <c r="X60" s="698" t="s">
        <v>98</v>
      </c>
      <c r="Y60" s="698"/>
      <c r="Z60" s="698"/>
      <c r="AA60" s="698"/>
      <c r="AB60" s="698"/>
      <c r="AC60" s="240" t="s">
        <v>88</v>
      </c>
      <c r="AD60" s="140"/>
      <c r="AE60" s="133"/>
    </row>
    <row r="61" spans="1:31">
      <c r="A61" s="133"/>
      <c r="B61" s="138"/>
      <c r="C61" s="181" t="s">
        <v>751</v>
      </c>
      <c r="D61" s="133"/>
      <c r="E61" s="133"/>
      <c r="F61" s="133"/>
      <c r="G61" s="133"/>
      <c r="H61" s="133"/>
      <c r="I61" s="133"/>
      <c r="J61" s="133"/>
      <c r="K61" s="133"/>
      <c r="L61" s="133"/>
      <c r="M61" s="133"/>
      <c r="N61" s="133"/>
      <c r="O61" s="179"/>
      <c r="P61" s="133"/>
      <c r="Q61" s="245">
        <v>45111</v>
      </c>
      <c r="R61" s="239" t="s">
        <v>85</v>
      </c>
      <c r="S61" s="128" t="s">
        <v>99</v>
      </c>
      <c r="T61" s="129"/>
      <c r="U61" s="129"/>
      <c r="V61" s="129"/>
      <c r="W61" s="129"/>
      <c r="X61" s="698" t="s">
        <v>100</v>
      </c>
      <c r="Y61" s="698"/>
      <c r="Z61" s="698"/>
      <c r="AA61" s="698"/>
      <c r="AB61" s="698"/>
      <c r="AC61" s="240" t="s">
        <v>88</v>
      </c>
      <c r="AD61" s="140"/>
      <c r="AE61" s="133"/>
    </row>
    <row r="62" spans="1:31">
      <c r="A62" s="133"/>
      <c r="B62" s="138"/>
      <c r="C62" s="181" t="s">
        <v>752</v>
      </c>
      <c r="D62" s="133"/>
      <c r="E62" s="133"/>
      <c r="F62" s="133"/>
      <c r="G62" s="133"/>
      <c r="H62" s="133"/>
      <c r="I62" s="133"/>
      <c r="J62" s="133"/>
      <c r="K62" s="133"/>
      <c r="L62" s="133"/>
      <c r="M62" s="133"/>
      <c r="N62" s="133"/>
      <c r="O62" s="179"/>
      <c r="P62" s="133"/>
      <c r="Q62" s="245">
        <v>45176</v>
      </c>
      <c r="R62" s="239" t="s">
        <v>101</v>
      </c>
      <c r="S62" s="128" t="s">
        <v>102</v>
      </c>
      <c r="T62" s="129"/>
      <c r="U62" s="129"/>
      <c r="V62" s="129"/>
      <c r="W62" s="129"/>
      <c r="X62" s="698" t="s">
        <v>103</v>
      </c>
      <c r="Y62" s="698"/>
      <c r="Z62" s="698"/>
      <c r="AA62" s="698"/>
      <c r="AB62" s="698"/>
      <c r="AC62" s="240" t="s">
        <v>88</v>
      </c>
      <c r="AD62" s="140"/>
      <c r="AE62" s="133"/>
    </row>
    <row r="63" spans="1:31">
      <c r="A63" s="133"/>
      <c r="B63" s="138"/>
      <c r="C63" s="652" t="s">
        <v>753</v>
      </c>
      <c r="D63" s="653"/>
      <c r="E63" s="653"/>
      <c r="F63" s="653"/>
      <c r="G63" s="133"/>
      <c r="H63" s="133"/>
      <c r="I63" s="133"/>
      <c r="J63" s="133"/>
      <c r="K63" s="133"/>
      <c r="L63" s="133"/>
      <c r="M63" s="133"/>
      <c r="N63" s="133"/>
      <c r="O63" s="179"/>
      <c r="P63" s="133"/>
      <c r="Q63" s="245">
        <v>45182</v>
      </c>
      <c r="R63" s="239" t="s">
        <v>85</v>
      </c>
      <c r="S63" s="128" t="s">
        <v>104</v>
      </c>
      <c r="T63" s="129"/>
      <c r="U63" s="129"/>
      <c r="V63" s="129"/>
      <c r="W63" s="129"/>
      <c r="X63" s="698" t="s">
        <v>105</v>
      </c>
      <c r="Y63" s="698"/>
      <c r="Z63" s="698"/>
      <c r="AA63" s="698"/>
      <c r="AB63" s="698"/>
      <c r="AC63" s="240" t="s">
        <v>88</v>
      </c>
      <c r="AD63" s="140"/>
      <c r="AE63" s="133"/>
    </row>
    <row r="64" spans="1:31">
      <c r="A64" s="133"/>
      <c r="B64" s="138"/>
      <c r="C64" s="654" t="s">
        <v>755</v>
      </c>
      <c r="D64" s="653"/>
      <c r="E64" s="653"/>
      <c r="F64" s="653"/>
      <c r="G64" s="653"/>
      <c r="H64" s="133"/>
      <c r="I64" s="133"/>
      <c r="J64" s="133"/>
      <c r="K64" s="133"/>
      <c r="L64" s="133"/>
      <c r="M64" s="133"/>
      <c r="N64" s="133"/>
      <c r="O64" s="179"/>
      <c r="P64" s="133"/>
      <c r="Q64" s="245">
        <v>45191</v>
      </c>
      <c r="R64" s="239" t="s">
        <v>85</v>
      </c>
      <c r="S64" s="128" t="s">
        <v>106</v>
      </c>
      <c r="T64" s="129"/>
      <c r="U64" s="129"/>
      <c r="V64" s="129"/>
      <c r="W64" s="129"/>
      <c r="X64" s="699" t="s">
        <v>484</v>
      </c>
      <c r="Y64" s="699"/>
      <c r="Z64" s="699"/>
      <c r="AA64" s="699"/>
      <c r="AB64" s="699"/>
      <c r="AC64" s="242" t="s">
        <v>485</v>
      </c>
      <c r="AD64" s="140"/>
      <c r="AE64" s="133"/>
    </row>
    <row r="65" spans="1:31">
      <c r="A65" s="133"/>
      <c r="B65" s="138"/>
      <c r="C65" s="652" t="s">
        <v>756</v>
      </c>
      <c r="D65" s="653"/>
      <c r="E65" s="653"/>
      <c r="F65" s="653"/>
      <c r="G65" s="653"/>
      <c r="H65" s="133"/>
      <c r="I65" s="133"/>
      <c r="J65" s="133"/>
      <c r="K65" s="133"/>
      <c r="L65" s="133"/>
      <c r="M65" s="133"/>
      <c r="N65" s="133"/>
      <c r="O65" s="179"/>
      <c r="P65" s="133"/>
      <c r="Q65" s="245">
        <v>45195</v>
      </c>
      <c r="R65" s="239" t="s">
        <v>101</v>
      </c>
      <c r="S65" s="128" t="s">
        <v>107</v>
      </c>
      <c r="T65" s="129"/>
      <c r="U65" s="129"/>
      <c r="V65" s="129"/>
      <c r="W65" s="129"/>
      <c r="X65" s="698" t="s">
        <v>105</v>
      </c>
      <c r="Y65" s="698"/>
      <c r="Z65" s="698"/>
      <c r="AA65" s="698"/>
      <c r="AB65" s="698"/>
      <c r="AC65" s="240" t="s">
        <v>88</v>
      </c>
      <c r="AD65" s="140"/>
      <c r="AE65" s="133"/>
    </row>
    <row r="66" spans="1:31">
      <c r="A66" s="133"/>
      <c r="B66" s="138"/>
      <c r="C66" s="246"/>
      <c r="D66" s="133"/>
      <c r="E66" s="133"/>
      <c r="F66" s="133"/>
      <c r="G66" s="133"/>
      <c r="H66" s="133"/>
      <c r="I66" s="133"/>
      <c r="J66" s="133"/>
      <c r="K66" s="133"/>
      <c r="L66" s="133"/>
      <c r="M66" s="133"/>
      <c r="N66" s="133"/>
      <c r="O66" s="179"/>
      <c r="P66" s="133"/>
      <c r="Q66" s="214" t="s">
        <v>108</v>
      </c>
      <c r="R66" s="209"/>
      <c r="S66" s="209"/>
      <c r="T66" s="209"/>
      <c r="U66" s="209"/>
      <c r="V66" s="209"/>
      <c r="W66" s="209"/>
      <c r="X66" s="209"/>
      <c r="Y66" s="209"/>
      <c r="Z66" s="209"/>
      <c r="AA66" s="209"/>
      <c r="AB66" s="209"/>
      <c r="AC66" s="133"/>
      <c r="AD66" s="140"/>
      <c r="AE66" s="133"/>
    </row>
    <row r="67" spans="1:31">
      <c r="A67" s="133"/>
      <c r="B67" s="138"/>
      <c r="C67" s="247"/>
      <c r="D67" s="133"/>
      <c r="E67" s="133"/>
      <c r="F67" s="133"/>
      <c r="G67" s="133"/>
      <c r="H67" s="133"/>
      <c r="I67" s="133"/>
      <c r="J67" s="133"/>
      <c r="K67" s="133"/>
      <c r="L67" s="133"/>
      <c r="M67" s="133"/>
      <c r="N67" s="133"/>
      <c r="O67" s="179"/>
      <c r="P67" s="133"/>
      <c r="Q67" s="209" t="s">
        <v>506</v>
      </c>
      <c r="R67" s="209"/>
      <c r="S67" s="209"/>
      <c r="T67" s="209"/>
      <c r="U67" s="209"/>
      <c r="V67" s="209"/>
      <c r="W67" s="209"/>
      <c r="X67" s="209"/>
      <c r="Y67" s="209"/>
      <c r="Z67" s="209"/>
      <c r="AA67" s="209"/>
      <c r="AB67" s="209"/>
      <c r="AC67" s="133"/>
      <c r="AD67" s="140"/>
      <c r="AE67" s="133"/>
    </row>
    <row r="68" spans="1:31">
      <c r="A68" s="133"/>
      <c r="B68" s="138"/>
      <c r="C68" s="244"/>
      <c r="D68" s="133"/>
      <c r="E68" s="133"/>
      <c r="F68" s="133"/>
      <c r="G68" s="133"/>
      <c r="H68" s="133"/>
      <c r="I68" s="133"/>
      <c r="J68" s="133"/>
      <c r="K68" s="133"/>
      <c r="L68" s="133"/>
      <c r="M68" s="133"/>
      <c r="N68" s="133"/>
      <c r="O68" s="179"/>
      <c r="P68" s="133"/>
      <c r="Q68" s="248" t="s">
        <v>507</v>
      </c>
      <c r="R68" s="209"/>
      <c r="S68" s="209"/>
      <c r="T68" s="209"/>
      <c r="U68" s="209"/>
      <c r="V68" s="209"/>
      <c r="W68" s="209"/>
      <c r="X68" s="209"/>
      <c r="Y68" s="209"/>
      <c r="Z68" s="209"/>
      <c r="AA68" s="209"/>
      <c r="AB68" s="209"/>
      <c r="AC68" s="133"/>
      <c r="AD68" s="140"/>
      <c r="AE68" s="133"/>
    </row>
    <row r="69" spans="1:31">
      <c r="A69" s="133"/>
      <c r="B69" s="138"/>
      <c r="C69" s="244"/>
      <c r="D69" s="133"/>
      <c r="E69" s="133"/>
      <c r="F69" s="133"/>
      <c r="G69" s="133"/>
      <c r="H69" s="133"/>
      <c r="I69" s="133"/>
      <c r="J69" s="133"/>
      <c r="K69" s="133"/>
      <c r="L69" s="133"/>
      <c r="M69" s="133"/>
      <c r="N69" s="133"/>
      <c r="O69" s="179"/>
      <c r="P69" s="133"/>
      <c r="Q69" s="214" t="s">
        <v>517</v>
      </c>
      <c r="R69" s="209"/>
      <c r="S69" s="209"/>
      <c r="T69" s="209"/>
      <c r="U69" s="209"/>
      <c r="V69" s="209"/>
      <c r="W69" s="209"/>
      <c r="X69" s="209"/>
      <c r="Y69" s="209"/>
      <c r="Z69" s="209"/>
      <c r="AA69" s="209"/>
      <c r="AB69" s="209"/>
      <c r="AC69" s="133"/>
      <c r="AD69" s="140"/>
      <c r="AE69" s="133"/>
    </row>
    <row r="70" spans="1:31">
      <c r="A70" s="133"/>
      <c r="B70" s="138"/>
      <c r="C70" s="154"/>
      <c r="D70" s="155"/>
      <c r="E70" s="155"/>
      <c r="F70" s="155"/>
      <c r="G70" s="155"/>
      <c r="H70" s="155"/>
      <c r="I70" s="155"/>
      <c r="J70" s="155"/>
      <c r="K70" s="155"/>
      <c r="L70" s="155"/>
      <c r="M70" s="155"/>
      <c r="N70" s="155"/>
      <c r="O70" s="156"/>
      <c r="P70" s="133"/>
      <c r="Q70" s="214" t="s">
        <v>780</v>
      </c>
      <c r="R70" s="209"/>
      <c r="S70" s="209"/>
      <c r="T70" s="209"/>
      <c r="U70" s="209"/>
      <c r="V70" s="209"/>
      <c r="W70" s="209"/>
      <c r="X70" s="209"/>
      <c r="Y70" s="209"/>
      <c r="Z70" s="209"/>
      <c r="AA70" s="209"/>
      <c r="AB70" s="209"/>
      <c r="AC70" s="133"/>
      <c r="AD70" s="140"/>
      <c r="AE70" s="133"/>
    </row>
    <row r="71" spans="1:31" ht="15" thickBot="1">
      <c r="A71" s="133"/>
      <c r="B71" s="249"/>
      <c r="C71" s="250"/>
      <c r="D71" s="250"/>
      <c r="E71" s="250"/>
      <c r="F71" s="250"/>
      <c r="G71" s="250"/>
      <c r="H71" s="250"/>
      <c r="I71" s="250"/>
      <c r="J71" s="250"/>
      <c r="K71" s="250"/>
      <c r="L71" s="250"/>
      <c r="M71" s="250"/>
      <c r="N71" s="250"/>
      <c r="O71" s="250"/>
      <c r="P71" s="250"/>
      <c r="Q71" s="251"/>
      <c r="R71" s="250"/>
      <c r="S71" s="250"/>
      <c r="T71" s="250"/>
      <c r="U71" s="250"/>
      <c r="V71" s="250"/>
      <c r="W71" s="250"/>
      <c r="X71" s="250"/>
      <c r="Y71" s="250"/>
      <c r="Z71" s="250"/>
      <c r="AA71" s="250"/>
      <c r="AB71" s="250"/>
      <c r="AC71" s="250"/>
      <c r="AD71" s="252"/>
      <c r="AE71" s="133"/>
    </row>
    <row r="72" spans="1:31">
      <c r="A72" s="133"/>
      <c r="B72" s="133"/>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c r="AE72" s="133"/>
    </row>
  </sheetData>
  <mergeCells count="48">
    <mergeCell ref="D34:H34"/>
    <mergeCell ref="X34:AC34"/>
    <mergeCell ref="C9:C10"/>
    <mergeCell ref="D9:H10"/>
    <mergeCell ref="AF27:AK27"/>
    <mergeCell ref="AF28:AK28"/>
    <mergeCell ref="AF30:AK30"/>
    <mergeCell ref="W10:W11"/>
    <mergeCell ref="X33:AC33"/>
    <mergeCell ref="C1:AC1"/>
    <mergeCell ref="D5:H5"/>
    <mergeCell ref="R5:V5"/>
    <mergeCell ref="X5:AC5"/>
    <mergeCell ref="Q6:Q7"/>
    <mergeCell ref="R6:V7"/>
    <mergeCell ref="W6:W7"/>
    <mergeCell ref="J5:O5"/>
    <mergeCell ref="X49:AC49"/>
    <mergeCell ref="J34:O34"/>
    <mergeCell ref="R49:V49"/>
    <mergeCell ref="R12:V14"/>
    <mergeCell ref="R33:V33"/>
    <mergeCell ref="X35:AC35"/>
    <mergeCell ref="X36:AC36"/>
    <mergeCell ref="X37:AC37"/>
    <mergeCell ref="X38:AC38"/>
    <mergeCell ref="X40:AC40"/>
    <mergeCell ref="R48:V48"/>
    <mergeCell ref="X48:AC48"/>
    <mergeCell ref="W12:W14"/>
    <mergeCell ref="R10:V11"/>
    <mergeCell ref="I9:I10"/>
    <mergeCell ref="Q10:Q11"/>
    <mergeCell ref="C11:C14"/>
    <mergeCell ref="D11:H14"/>
    <mergeCell ref="I11:I14"/>
    <mergeCell ref="Q12:Q14"/>
    <mergeCell ref="X63:AB63"/>
    <mergeCell ref="X64:AB64"/>
    <mergeCell ref="X65:AB65"/>
    <mergeCell ref="S55:W55"/>
    <mergeCell ref="X55:AB55"/>
    <mergeCell ref="X56:AB56"/>
    <mergeCell ref="X61:AB61"/>
    <mergeCell ref="X62:AB62"/>
    <mergeCell ref="X57:AB57"/>
    <mergeCell ref="X59:AB59"/>
    <mergeCell ref="X60:AB60"/>
  </mergeCells>
  <phoneticPr fontId="1" type="noConversion"/>
  <printOptions horizontalCentered="1"/>
  <pageMargins left="0.11811023622047245" right="0.11811023622047245" top="0.15748031496062992" bottom="0.15748031496062992" header="0.31496062992125984" footer="0.31496062992125984"/>
  <pageSetup paperSize="8" scale="8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379C-6B9F-49BE-8CA6-DBAA680FA494}">
  <sheetPr codeName="工作表10"/>
  <dimension ref="A1:O22"/>
  <sheetViews>
    <sheetView topLeftCell="B1" zoomScale="130" zoomScaleNormal="130" workbookViewId="0">
      <selection activeCell="E14" sqref="E14"/>
    </sheetView>
  </sheetViews>
  <sheetFormatPr defaultColWidth="9" defaultRowHeight="15"/>
  <cols>
    <col min="1" max="16384" width="9" style="122"/>
  </cols>
  <sheetData>
    <row r="1" spans="1:3">
      <c r="A1" s="122" t="s">
        <v>402</v>
      </c>
    </row>
    <row r="2" spans="1:3">
      <c r="A2" s="121" t="s">
        <v>403</v>
      </c>
      <c r="B2" s="122">
        <v>34</v>
      </c>
    </row>
    <row r="3" spans="1:3">
      <c r="A3" s="121" t="s">
        <v>404</v>
      </c>
      <c r="B3" s="122">
        <v>0</v>
      </c>
    </row>
    <row r="4" spans="1:3">
      <c r="A4" s="121" t="s">
        <v>405</v>
      </c>
      <c r="B4" s="122">
        <v>24</v>
      </c>
    </row>
    <row r="5" spans="1:3">
      <c r="A5" s="121" t="s">
        <v>406</v>
      </c>
      <c r="B5" s="122">
        <v>38</v>
      </c>
    </row>
    <row r="6" spans="1:3">
      <c r="A6" s="121" t="s">
        <v>407</v>
      </c>
      <c r="B6" s="122">
        <v>32</v>
      </c>
    </row>
    <row r="7" spans="1:3">
      <c r="A7" s="121" t="s">
        <v>408</v>
      </c>
      <c r="B7" s="122">
        <v>86</v>
      </c>
    </row>
    <row r="8" spans="1:3">
      <c r="A8" s="121" t="s">
        <v>409</v>
      </c>
      <c r="B8" s="122">
        <v>89</v>
      </c>
      <c r="C8" s="122" t="s">
        <v>410</v>
      </c>
    </row>
    <row r="9" spans="1:3">
      <c r="A9" s="121" t="s">
        <v>614</v>
      </c>
      <c r="B9" s="122">
        <v>216</v>
      </c>
      <c r="C9" s="122" t="s">
        <v>784</v>
      </c>
    </row>
    <row r="10" spans="1:3">
      <c r="A10" s="121" t="s">
        <v>623</v>
      </c>
    </row>
    <row r="19" spans="8:15" ht="16.5">
      <c r="H19" s="123"/>
      <c r="I19" s="123"/>
      <c r="J19" s="123"/>
      <c r="K19" s="123"/>
      <c r="L19" s="123"/>
      <c r="M19" s="123"/>
      <c r="N19" s="123"/>
      <c r="O19"/>
    </row>
    <row r="20" spans="8:15" ht="16.5">
      <c r="H20" s="123"/>
      <c r="I20" s="123"/>
      <c r="J20" s="123"/>
      <c r="K20" s="123"/>
      <c r="L20" s="123"/>
      <c r="M20" s="123"/>
      <c r="N20" s="123"/>
      <c r="O20"/>
    </row>
    <row r="21" spans="8:15" ht="16.5">
      <c r="H21" s="123"/>
      <c r="I21" s="123"/>
      <c r="J21" s="123"/>
      <c r="K21" s="123"/>
      <c r="L21" s="123"/>
      <c r="M21" s="123"/>
      <c r="N21" s="123"/>
      <c r="O21"/>
    </row>
    <row r="22" spans="8:15" ht="16.5">
      <c r="H22"/>
      <c r="I22"/>
      <c r="J22"/>
      <c r="K22"/>
      <c r="L22"/>
      <c r="M22"/>
      <c r="N22"/>
      <c r="O22"/>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DEDD8-222D-470A-AF44-A6235BFB4751}">
  <sheetPr codeName="工作表11">
    <pageSetUpPr fitToPage="1"/>
  </sheetPr>
  <dimension ref="A2:Z63"/>
  <sheetViews>
    <sheetView zoomScaleNormal="100" workbookViewId="0">
      <pane xSplit="4" ySplit="5" topLeftCell="E36" activePane="bottomRight" state="frozen"/>
      <selection pane="topRight" activeCell="E1" sqref="E1"/>
      <selection pane="bottomLeft" activeCell="A6" sqref="A6"/>
      <selection pane="bottomRight" activeCell="A63" sqref="A63"/>
    </sheetView>
  </sheetViews>
  <sheetFormatPr defaultColWidth="8.75" defaultRowHeight="15.75"/>
  <cols>
    <col min="1" max="1" width="12.875" style="84" customWidth="1"/>
    <col min="2" max="2" width="23.125" style="84" customWidth="1"/>
    <col min="3" max="3" width="8.75" style="83"/>
    <col min="4" max="4" width="20.75" style="84" customWidth="1"/>
    <col min="5" max="5" width="14" style="84" customWidth="1"/>
    <col min="6" max="14" width="14" style="86" customWidth="1"/>
    <col min="15" max="25" width="14" style="84" customWidth="1"/>
    <col min="26" max="16384" width="8.75" style="84"/>
  </cols>
  <sheetData>
    <row r="2" spans="2:25">
      <c r="B2" s="83" t="s">
        <v>411</v>
      </c>
      <c r="F2" s="85"/>
      <c r="G2" s="85"/>
      <c r="L2" s="85"/>
      <c r="M2" s="828"/>
      <c r="N2" s="828"/>
    </row>
    <row r="3" spans="2:25" s="83" customFormat="1" ht="13.5">
      <c r="B3" s="87"/>
      <c r="E3" s="88">
        <v>45222</v>
      </c>
      <c r="F3" s="88">
        <v>45223</v>
      </c>
      <c r="G3" s="88">
        <v>45224</v>
      </c>
      <c r="H3" s="88">
        <v>45225</v>
      </c>
      <c r="I3" s="88">
        <v>45226</v>
      </c>
      <c r="J3" s="88">
        <v>45227</v>
      </c>
      <c r="K3" s="88">
        <v>45228</v>
      </c>
      <c r="L3" s="88">
        <v>45229</v>
      </c>
      <c r="M3" s="88">
        <v>45230</v>
      </c>
      <c r="N3" s="88">
        <v>45231</v>
      </c>
      <c r="O3" s="88">
        <v>45232</v>
      </c>
      <c r="P3" s="88">
        <v>45233</v>
      </c>
      <c r="Q3" s="88">
        <v>45234</v>
      </c>
      <c r="R3" s="88">
        <v>45235</v>
      </c>
      <c r="S3" s="88">
        <v>45236</v>
      </c>
      <c r="T3" s="88">
        <v>45237</v>
      </c>
      <c r="U3" s="88">
        <v>45238</v>
      </c>
      <c r="V3" s="88">
        <v>45239</v>
      </c>
      <c r="W3" s="88">
        <v>45240</v>
      </c>
      <c r="X3" s="88">
        <v>45241</v>
      </c>
      <c r="Y3" s="88">
        <v>45242</v>
      </c>
    </row>
    <row r="4" spans="2:25" s="83" customFormat="1">
      <c r="B4" s="87"/>
      <c r="E4" s="89" t="s">
        <v>412</v>
      </c>
      <c r="F4" s="89" t="s">
        <v>413</v>
      </c>
      <c r="G4" s="89" t="s">
        <v>414</v>
      </c>
      <c r="H4" s="89" t="s">
        <v>415</v>
      </c>
      <c r="I4" s="89" t="s">
        <v>416</v>
      </c>
      <c r="J4" s="90" t="s">
        <v>417</v>
      </c>
      <c r="K4" s="90" t="s">
        <v>418</v>
      </c>
      <c r="L4" s="89" t="s">
        <v>412</v>
      </c>
      <c r="M4" s="89" t="s">
        <v>413</v>
      </c>
      <c r="N4" s="89" t="s">
        <v>414</v>
      </c>
      <c r="O4" s="89" t="s">
        <v>415</v>
      </c>
      <c r="P4" s="89" t="s">
        <v>416</v>
      </c>
      <c r="Q4" s="90" t="s">
        <v>417</v>
      </c>
      <c r="R4" s="90" t="s">
        <v>418</v>
      </c>
      <c r="S4" s="89" t="s">
        <v>412</v>
      </c>
      <c r="T4" s="89" t="s">
        <v>413</v>
      </c>
      <c r="U4" s="89" t="s">
        <v>414</v>
      </c>
      <c r="V4" s="89" t="s">
        <v>415</v>
      </c>
      <c r="W4" s="89" t="s">
        <v>416</v>
      </c>
      <c r="X4" s="89" t="s">
        <v>417</v>
      </c>
      <c r="Y4" s="89" t="s">
        <v>418</v>
      </c>
    </row>
    <row r="5" spans="2:25" s="83" customFormat="1">
      <c r="B5" s="87"/>
      <c r="C5" s="812" t="s">
        <v>419</v>
      </c>
      <c r="D5" s="813"/>
      <c r="E5" s="91" t="s">
        <v>420</v>
      </c>
      <c r="F5" s="92" t="s">
        <v>421</v>
      </c>
      <c r="G5" s="93" t="s">
        <v>422</v>
      </c>
      <c r="H5" s="93" t="s">
        <v>422</v>
      </c>
      <c r="I5" s="93" t="s">
        <v>422</v>
      </c>
      <c r="J5" s="93" t="s">
        <v>422</v>
      </c>
      <c r="K5" s="93" t="s">
        <v>422</v>
      </c>
      <c r="L5" s="93" t="s">
        <v>422</v>
      </c>
      <c r="M5" s="92" t="s">
        <v>423</v>
      </c>
      <c r="N5" s="94" t="s">
        <v>424</v>
      </c>
      <c r="O5" s="94" t="s">
        <v>424</v>
      </c>
      <c r="P5" s="94" t="s">
        <v>424</v>
      </c>
      <c r="Q5" s="94" t="s">
        <v>424</v>
      </c>
      <c r="R5" s="94" t="s">
        <v>424</v>
      </c>
      <c r="S5" s="94" t="s">
        <v>424</v>
      </c>
      <c r="T5" s="92" t="s">
        <v>425</v>
      </c>
      <c r="U5" s="94" t="s">
        <v>426</v>
      </c>
      <c r="V5" s="94" t="s">
        <v>426</v>
      </c>
      <c r="W5" s="92" t="s">
        <v>427</v>
      </c>
      <c r="X5" s="91" t="s">
        <v>428</v>
      </c>
      <c r="Y5" s="91" t="s">
        <v>428</v>
      </c>
    </row>
    <row r="6" spans="2:25" s="83" customFormat="1" ht="13.5">
      <c r="C6" s="812" t="s">
        <v>429</v>
      </c>
      <c r="D6" s="813"/>
      <c r="E6" s="95" t="s">
        <v>430</v>
      </c>
      <c r="F6" s="96"/>
      <c r="G6" s="97" t="s">
        <v>431</v>
      </c>
      <c r="H6" s="97" t="s">
        <v>431</v>
      </c>
      <c r="I6" s="97" t="s">
        <v>431</v>
      </c>
      <c r="J6" s="97" t="s">
        <v>431</v>
      </c>
      <c r="K6" s="97" t="s">
        <v>431</v>
      </c>
      <c r="L6" s="96"/>
      <c r="M6" s="96"/>
      <c r="N6" s="98" t="s">
        <v>432</v>
      </c>
      <c r="O6" s="98" t="s">
        <v>432</v>
      </c>
      <c r="P6" s="98" t="s">
        <v>432</v>
      </c>
      <c r="Q6" s="98" t="s">
        <v>432</v>
      </c>
      <c r="R6" s="98" t="s">
        <v>432</v>
      </c>
      <c r="S6" s="96"/>
      <c r="T6" s="96"/>
      <c r="U6" s="95" t="s">
        <v>430</v>
      </c>
      <c r="V6" s="95" t="s">
        <v>430</v>
      </c>
      <c r="W6" s="95" t="s">
        <v>430</v>
      </c>
      <c r="X6" s="95" t="s">
        <v>430</v>
      </c>
      <c r="Y6" s="95" t="s">
        <v>430</v>
      </c>
    </row>
    <row r="7" spans="2:25" s="83" customFormat="1" ht="13.5">
      <c r="C7" s="812" t="s">
        <v>433</v>
      </c>
      <c r="D7" s="813"/>
      <c r="E7" s="96"/>
      <c r="F7" s="95" t="s">
        <v>430</v>
      </c>
      <c r="G7" s="95" t="s">
        <v>430</v>
      </c>
      <c r="H7" s="95" t="s">
        <v>430</v>
      </c>
      <c r="I7" s="95" t="s">
        <v>430</v>
      </c>
      <c r="J7" s="95" t="s">
        <v>430</v>
      </c>
      <c r="K7" s="96"/>
      <c r="L7" s="97" t="s">
        <v>431</v>
      </c>
      <c r="M7" s="97" t="s">
        <v>431</v>
      </c>
      <c r="N7" s="97" t="s">
        <v>431</v>
      </c>
      <c r="O7" s="97" t="s">
        <v>431</v>
      </c>
      <c r="P7" s="97" t="s">
        <v>431</v>
      </c>
      <c r="Q7" s="96"/>
      <c r="R7" s="96"/>
      <c r="S7" s="98" t="s">
        <v>432</v>
      </c>
      <c r="T7" s="98" t="s">
        <v>432</v>
      </c>
      <c r="U7" s="98" t="s">
        <v>432</v>
      </c>
      <c r="V7" s="98" t="s">
        <v>432</v>
      </c>
      <c r="W7" s="98" t="s">
        <v>432</v>
      </c>
      <c r="X7" s="96"/>
      <c r="Y7" s="96"/>
    </row>
    <row r="8" spans="2:25" s="83" customFormat="1" ht="13.5">
      <c r="C8" s="812" t="s">
        <v>434</v>
      </c>
      <c r="D8" s="813"/>
      <c r="E8" s="98" t="s">
        <v>432</v>
      </c>
      <c r="F8" s="98" t="s">
        <v>432</v>
      </c>
      <c r="G8" s="98" t="s">
        <v>432</v>
      </c>
      <c r="H8" s="98" t="s">
        <v>432</v>
      </c>
      <c r="I8" s="96"/>
      <c r="J8" s="96"/>
      <c r="K8" s="95" t="s">
        <v>430</v>
      </c>
      <c r="L8" s="95" t="s">
        <v>430</v>
      </c>
      <c r="M8" s="95" t="s">
        <v>430</v>
      </c>
      <c r="N8" s="95" t="s">
        <v>430</v>
      </c>
      <c r="O8" s="95" t="s">
        <v>430</v>
      </c>
      <c r="P8" s="96"/>
      <c r="Q8" s="97" t="s">
        <v>431</v>
      </c>
      <c r="R8" s="97" t="s">
        <v>431</v>
      </c>
      <c r="S8" s="97" t="s">
        <v>431</v>
      </c>
      <c r="T8" s="97" t="s">
        <v>431</v>
      </c>
      <c r="U8" s="97" t="s">
        <v>431</v>
      </c>
      <c r="V8" s="96"/>
      <c r="W8" s="96"/>
      <c r="X8" s="98" t="s">
        <v>432</v>
      </c>
      <c r="Y8" s="98" t="s">
        <v>432</v>
      </c>
    </row>
    <row r="9" spans="2:25" s="83" customFormat="1" ht="13.5">
      <c r="C9" s="812" t="s">
        <v>435</v>
      </c>
      <c r="D9" s="813"/>
      <c r="E9" s="97" t="s">
        <v>431</v>
      </c>
      <c r="F9" s="97" t="s">
        <v>431</v>
      </c>
      <c r="G9" s="96"/>
      <c r="H9" s="96"/>
      <c r="I9" s="98" t="s">
        <v>432</v>
      </c>
      <c r="J9" s="98" t="s">
        <v>432</v>
      </c>
      <c r="K9" s="98" t="s">
        <v>432</v>
      </c>
      <c r="L9" s="98" t="s">
        <v>432</v>
      </c>
      <c r="M9" s="98" t="s">
        <v>432</v>
      </c>
      <c r="N9" s="96"/>
      <c r="O9" s="96"/>
      <c r="P9" s="95" t="s">
        <v>430</v>
      </c>
      <c r="Q9" s="95" t="s">
        <v>430</v>
      </c>
      <c r="R9" s="95" t="s">
        <v>430</v>
      </c>
      <c r="S9" s="95" t="s">
        <v>430</v>
      </c>
      <c r="T9" s="95" t="s">
        <v>430</v>
      </c>
      <c r="U9" s="96"/>
      <c r="V9" s="97" t="s">
        <v>431</v>
      </c>
      <c r="W9" s="97" t="s">
        <v>431</v>
      </c>
      <c r="X9" s="97" t="s">
        <v>431</v>
      </c>
      <c r="Y9" s="97" t="s">
        <v>431</v>
      </c>
    </row>
    <row r="10" spans="2:25" s="83" customFormat="1" ht="8.25" customHeight="1">
      <c r="D10" s="99"/>
      <c r="E10" s="99"/>
      <c r="F10" s="86"/>
      <c r="G10" s="86"/>
      <c r="H10" s="86"/>
      <c r="I10" s="86"/>
      <c r="J10" s="86"/>
      <c r="K10" s="86"/>
      <c r="L10" s="86"/>
      <c r="M10" s="86"/>
      <c r="N10" s="86"/>
    </row>
    <row r="11" spans="2:25" s="100" customFormat="1" ht="18" customHeight="1">
      <c r="C11" s="101" t="s">
        <v>436</v>
      </c>
      <c r="D11" s="102" t="s">
        <v>437</v>
      </c>
      <c r="E11" s="103" t="s">
        <v>438</v>
      </c>
      <c r="F11" s="103" t="s">
        <v>439</v>
      </c>
      <c r="G11" s="103" t="s">
        <v>440</v>
      </c>
      <c r="H11" s="103" t="s">
        <v>439</v>
      </c>
      <c r="I11" s="103" t="s">
        <v>440</v>
      </c>
      <c r="J11" s="104" t="s">
        <v>441</v>
      </c>
      <c r="K11" s="103" t="s">
        <v>442</v>
      </c>
      <c r="L11" s="103" t="s">
        <v>440</v>
      </c>
      <c r="M11" s="103" t="s">
        <v>439</v>
      </c>
      <c r="N11" s="103" t="s">
        <v>440</v>
      </c>
      <c r="O11" s="103" t="s">
        <v>439</v>
      </c>
      <c r="P11" s="103" t="s">
        <v>440</v>
      </c>
      <c r="Q11" s="104" t="s">
        <v>441</v>
      </c>
      <c r="R11" s="103" t="s">
        <v>442</v>
      </c>
      <c r="S11" s="103" t="s">
        <v>440</v>
      </c>
      <c r="T11" s="103" t="s">
        <v>439</v>
      </c>
      <c r="U11" s="103" t="s">
        <v>440</v>
      </c>
      <c r="V11" s="103" t="s">
        <v>440</v>
      </c>
      <c r="W11" s="103" t="s">
        <v>440</v>
      </c>
      <c r="X11" s="104" t="s">
        <v>441</v>
      </c>
      <c r="Y11" s="104" t="s">
        <v>441</v>
      </c>
    </row>
    <row r="12" spans="2:25" s="100" customFormat="1" ht="18" customHeight="1">
      <c r="C12" s="101" t="s">
        <v>443</v>
      </c>
      <c r="D12" s="102" t="s">
        <v>437</v>
      </c>
      <c r="E12" s="103" t="s">
        <v>438</v>
      </c>
      <c r="F12" s="103" t="s">
        <v>439</v>
      </c>
      <c r="G12" s="103" t="s">
        <v>440</v>
      </c>
      <c r="H12" s="103" t="s">
        <v>439</v>
      </c>
      <c r="I12" s="103" t="s">
        <v>440</v>
      </c>
      <c r="J12" s="103" t="s">
        <v>442</v>
      </c>
      <c r="K12" s="104" t="s">
        <v>441</v>
      </c>
      <c r="L12" s="103" t="s">
        <v>440</v>
      </c>
      <c r="M12" s="103" t="s">
        <v>439</v>
      </c>
      <c r="N12" s="103" t="s">
        <v>440</v>
      </c>
      <c r="O12" s="103" t="s">
        <v>439</v>
      </c>
      <c r="P12" s="103" t="s">
        <v>440</v>
      </c>
      <c r="Q12" s="103" t="s">
        <v>442</v>
      </c>
      <c r="R12" s="104" t="s">
        <v>441</v>
      </c>
      <c r="S12" s="103" t="s">
        <v>440</v>
      </c>
      <c r="T12" s="103" t="s">
        <v>439</v>
      </c>
      <c r="U12" s="103" t="s">
        <v>440</v>
      </c>
      <c r="V12" s="103" t="s">
        <v>440</v>
      </c>
      <c r="W12" s="103" t="s">
        <v>440</v>
      </c>
      <c r="X12" s="104" t="s">
        <v>441</v>
      </c>
      <c r="Y12" s="104" t="s">
        <v>441</v>
      </c>
    </row>
    <row r="13" spans="2:25" s="100" customFormat="1" ht="18" customHeight="1">
      <c r="C13" s="102" t="s">
        <v>444</v>
      </c>
      <c r="D13" s="102" t="s">
        <v>445</v>
      </c>
      <c r="E13" s="105" t="s">
        <v>446</v>
      </c>
      <c r="F13" s="105" t="s">
        <v>446</v>
      </c>
      <c r="G13" s="103" t="s">
        <v>447</v>
      </c>
      <c r="H13" s="105" t="s">
        <v>446</v>
      </c>
      <c r="I13" s="103" t="s">
        <v>447</v>
      </c>
      <c r="J13" s="104" t="s">
        <v>441</v>
      </c>
      <c r="K13" s="103" t="s">
        <v>448</v>
      </c>
      <c r="L13" s="103" t="s">
        <v>447</v>
      </c>
      <c r="M13" s="105" t="s">
        <v>446</v>
      </c>
      <c r="N13" s="103" t="s">
        <v>447</v>
      </c>
      <c r="O13" s="105" t="s">
        <v>446</v>
      </c>
      <c r="P13" s="103" t="s">
        <v>447</v>
      </c>
      <c r="Q13" s="104" t="s">
        <v>441</v>
      </c>
      <c r="R13" s="103" t="s">
        <v>448</v>
      </c>
      <c r="S13" s="103" t="s">
        <v>447</v>
      </c>
      <c r="T13" s="105" t="s">
        <v>446</v>
      </c>
      <c r="U13" s="105" t="s">
        <v>446</v>
      </c>
      <c r="V13" s="105" t="s">
        <v>446</v>
      </c>
      <c r="W13" s="105" t="s">
        <v>446</v>
      </c>
      <c r="X13" s="104" t="s">
        <v>441</v>
      </c>
      <c r="Y13" s="104" t="s">
        <v>441</v>
      </c>
    </row>
    <row r="14" spans="2:25" s="83" customFormat="1" ht="18" customHeight="1">
      <c r="C14" s="106" t="s">
        <v>449</v>
      </c>
      <c r="D14" s="107" t="s">
        <v>445</v>
      </c>
      <c r="E14" s="108" t="s">
        <v>446</v>
      </c>
      <c r="F14" s="109" t="s">
        <v>446</v>
      </c>
      <c r="G14" s="110" t="s">
        <v>447</v>
      </c>
      <c r="H14" s="109" t="s">
        <v>446</v>
      </c>
      <c r="I14" s="110" t="s">
        <v>447</v>
      </c>
      <c r="J14" s="110" t="s">
        <v>448</v>
      </c>
      <c r="K14" s="111" t="s">
        <v>441</v>
      </c>
      <c r="L14" s="110" t="s">
        <v>447</v>
      </c>
      <c r="M14" s="109" t="s">
        <v>446</v>
      </c>
      <c r="N14" s="110" t="s">
        <v>447</v>
      </c>
      <c r="O14" s="109" t="s">
        <v>446</v>
      </c>
      <c r="P14" s="110" t="s">
        <v>447</v>
      </c>
      <c r="Q14" s="110" t="s">
        <v>448</v>
      </c>
      <c r="R14" s="111" t="s">
        <v>441</v>
      </c>
      <c r="S14" s="110" t="s">
        <v>447</v>
      </c>
      <c r="T14" s="109" t="s">
        <v>446</v>
      </c>
      <c r="U14" s="109" t="s">
        <v>446</v>
      </c>
      <c r="V14" s="109" t="s">
        <v>446</v>
      </c>
      <c r="W14" s="109" t="s">
        <v>446</v>
      </c>
      <c r="X14" s="111" t="s">
        <v>441</v>
      </c>
      <c r="Y14" s="111" t="s">
        <v>441</v>
      </c>
    </row>
    <row r="15" spans="2:25" s="83" customFormat="1" ht="18" customHeight="1">
      <c r="C15" s="106" t="s">
        <v>450</v>
      </c>
      <c r="D15" s="107" t="s">
        <v>451</v>
      </c>
      <c r="E15" s="111" t="s">
        <v>441</v>
      </c>
      <c r="F15" s="111" t="s">
        <v>441</v>
      </c>
      <c r="G15" s="109" t="s">
        <v>452</v>
      </c>
      <c r="H15" s="109" t="s">
        <v>452</v>
      </c>
      <c r="I15" s="109" t="s">
        <v>452</v>
      </c>
      <c r="J15" s="111" t="s">
        <v>441</v>
      </c>
      <c r="K15" s="109" t="s">
        <v>452</v>
      </c>
      <c r="L15" s="109" t="s">
        <v>452</v>
      </c>
      <c r="M15" s="109" t="s">
        <v>452</v>
      </c>
      <c r="N15" s="109" t="s">
        <v>452</v>
      </c>
      <c r="O15" s="109" t="s">
        <v>452</v>
      </c>
      <c r="P15" s="109" t="s">
        <v>452</v>
      </c>
      <c r="Q15" s="111" t="s">
        <v>441</v>
      </c>
      <c r="R15" s="109" t="s">
        <v>452</v>
      </c>
      <c r="S15" s="109" t="s">
        <v>452</v>
      </c>
      <c r="T15" s="109" t="s">
        <v>452</v>
      </c>
      <c r="U15" s="109" t="s">
        <v>452</v>
      </c>
      <c r="V15" s="109" t="s">
        <v>452</v>
      </c>
      <c r="W15" s="109" t="s">
        <v>452</v>
      </c>
      <c r="X15" s="111" t="s">
        <v>441</v>
      </c>
      <c r="Y15" s="111" t="s">
        <v>441</v>
      </c>
    </row>
    <row r="16" spans="2:25" s="83" customFormat="1" ht="16.5" customHeight="1">
      <c r="C16" s="107" t="s">
        <v>453</v>
      </c>
      <c r="D16" s="107" t="s">
        <v>451</v>
      </c>
      <c r="E16" s="111" t="s">
        <v>441</v>
      </c>
      <c r="F16" s="111" t="s">
        <v>441</v>
      </c>
      <c r="G16" s="109" t="s">
        <v>452</v>
      </c>
      <c r="H16" s="109" t="s">
        <v>452</v>
      </c>
      <c r="I16" s="109" t="s">
        <v>452</v>
      </c>
      <c r="J16" s="109" t="s">
        <v>452</v>
      </c>
      <c r="K16" s="111" t="s">
        <v>441</v>
      </c>
      <c r="L16" s="109" t="s">
        <v>452</v>
      </c>
      <c r="M16" s="109" t="s">
        <v>452</v>
      </c>
      <c r="N16" s="109" t="s">
        <v>452</v>
      </c>
      <c r="O16" s="109" t="s">
        <v>452</v>
      </c>
      <c r="P16" s="109" t="s">
        <v>452</v>
      </c>
      <c r="Q16" s="109" t="s">
        <v>452</v>
      </c>
      <c r="R16" s="111" t="s">
        <v>441</v>
      </c>
      <c r="S16" s="109" t="s">
        <v>452</v>
      </c>
      <c r="T16" s="109" t="s">
        <v>452</v>
      </c>
      <c r="U16" s="109" t="s">
        <v>452</v>
      </c>
      <c r="V16" s="109" t="s">
        <v>452</v>
      </c>
      <c r="W16" s="109" t="s">
        <v>452</v>
      </c>
      <c r="X16" s="111" t="s">
        <v>441</v>
      </c>
      <c r="Y16" s="111" t="s">
        <v>441</v>
      </c>
    </row>
    <row r="17" spans="1:26" s="83" customFormat="1" ht="16.5" customHeight="1">
      <c r="N17" s="83">
        <v>3</v>
      </c>
      <c r="O17" s="83">
        <v>3</v>
      </c>
      <c r="P17" s="83">
        <v>3</v>
      </c>
      <c r="Q17" s="83">
        <v>2</v>
      </c>
      <c r="R17" s="83">
        <v>1</v>
      </c>
      <c r="S17" s="83">
        <v>3</v>
      </c>
      <c r="T17" s="83">
        <v>3</v>
      </c>
      <c r="U17" s="83">
        <v>3</v>
      </c>
      <c r="V17" s="83">
        <v>3</v>
      </c>
      <c r="W17" s="83" t="s">
        <v>617</v>
      </c>
    </row>
    <row r="18" spans="1:26" s="83" customFormat="1" ht="13.5">
      <c r="F18" s="86"/>
      <c r="G18" s="86"/>
      <c r="H18" s="86"/>
      <c r="I18" s="86"/>
      <c r="J18" s="86"/>
      <c r="K18" s="86"/>
      <c r="L18" s="86"/>
      <c r="M18" s="86"/>
      <c r="N18" s="86"/>
    </row>
    <row r="19" spans="1:26" s="83" customFormat="1" ht="13.5">
      <c r="F19" s="86"/>
      <c r="G19" s="86"/>
      <c r="H19" s="86"/>
      <c r="I19" s="86"/>
      <c r="J19" s="86"/>
      <c r="K19" s="86"/>
      <c r="L19" s="86"/>
      <c r="M19" s="86"/>
      <c r="N19" s="86"/>
    </row>
    <row r="21" spans="1:26" s="83" customFormat="1" ht="13.5">
      <c r="B21" s="83" t="s">
        <v>454</v>
      </c>
      <c r="F21" s="85" t="s">
        <v>455</v>
      </c>
      <c r="G21" s="112" t="s">
        <v>456</v>
      </c>
      <c r="H21" s="112" t="s">
        <v>456</v>
      </c>
      <c r="I21" s="112" t="s">
        <v>456</v>
      </c>
      <c r="J21" s="112" t="s">
        <v>456</v>
      </c>
      <c r="K21" s="85" t="s">
        <v>456</v>
      </c>
      <c r="L21" s="112" t="s">
        <v>456</v>
      </c>
      <c r="M21" s="112" t="s">
        <v>457</v>
      </c>
      <c r="N21" s="112" t="s">
        <v>458</v>
      </c>
      <c r="O21" s="83" t="s">
        <v>458</v>
      </c>
      <c r="P21" s="83" t="s">
        <v>458</v>
      </c>
      <c r="Q21" s="83" t="s">
        <v>458</v>
      </c>
      <c r="R21" s="83" t="s">
        <v>458</v>
      </c>
      <c r="S21" s="83" t="s">
        <v>458</v>
      </c>
      <c r="T21" s="83" t="s">
        <v>459</v>
      </c>
      <c r="U21" s="83" t="s">
        <v>460</v>
      </c>
      <c r="V21" s="83" t="s">
        <v>460</v>
      </c>
      <c r="W21" s="83" t="s">
        <v>461</v>
      </c>
      <c r="X21" s="83" t="s">
        <v>462</v>
      </c>
      <c r="Y21" s="83" t="s">
        <v>462</v>
      </c>
    </row>
    <row r="22" spans="1:26" s="83" customFormat="1" ht="13.5">
      <c r="E22" s="88">
        <v>45222</v>
      </c>
      <c r="F22" s="88">
        <v>45223</v>
      </c>
      <c r="G22" s="88">
        <v>45224</v>
      </c>
      <c r="H22" s="88">
        <v>45225</v>
      </c>
      <c r="I22" s="88">
        <v>45226</v>
      </c>
      <c r="J22" s="88">
        <v>45227</v>
      </c>
      <c r="K22" s="88">
        <v>45228</v>
      </c>
      <c r="L22" s="88">
        <v>45229</v>
      </c>
      <c r="M22" s="88">
        <v>45230</v>
      </c>
      <c r="N22" s="88">
        <v>45231</v>
      </c>
      <c r="O22" s="88">
        <v>45232</v>
      </c>
      <c r="P22" s="88">
        <v>45233</v>
      </c>
      <c r="Q22" s="88">
        <v>45234</v>
      </c>
      <c r="R22" s="88">
        <v>45235</v>
      </c>
      <c r="S22" s="88">
        <v>45236</v>
      </c>
      <c r="T22" s="88">
        <v>45237</v>
      </c>
      <c r="U22" s="88">
        <v>45238</v>
      </c>
      <c r="V22" s="88">
        <v>45239</v>
      </c>
      <c r="W22" s="88">
        <v>45240</v>
      </c>
      <c r="X22" s="88">
        <v>45241</v>
      </c>
      <c r="Y22" s="88">
        <v>45242</v>
      </c>
    </row>
    <row r="23" spans="1:26" s="83" customFormat="1">
      <c r="C23" s="812" t="s">
        <v>463</v>
      </c>
      <c r="D23" s="813"/>
      <c r="E23" s="89" t="s">
        <v>412</v>
      </c>
      <c r="F23" s="89" t="s">
        <v>413</v>
      </c>
      <c r="G23" s="89" t="s">
        <v>414</v>
      </c>
      <c r="H23" s="89" t="s">
        <v>415</v>
      </c>
      <c r="I23" s="89" t="s">
        <v>416</v>
      </c>
      <c r="J23" s="90" t="s">
        <v>417</v>
      </c>
      <c r="K23" s="90" t="s">
        <v>418</v>
      </c>
      <c r="L23" s="89" t="s">
        <v>412</v>
      </c>
      <c r="M23" s="89" t="s">
        <v>413</v>
      </c>
      <c r="N23" s="89" t="s">
        <v>414</v>
      </c>
      <c r="O23" s="89" t="s">
        <v>415</v>
      </c>
      <c r="P23" s="89" t="s">
        <v>416</v>
      </c>
      <c r="Q23" s="90" t="s">
        <v>417</v>
      </c>
      <c r="R23" s="90" t="s">
        <v>418</v>
      </c>
      <c r="S23" s="89" t="s">
        <v>412</v>
      </c>
      <c r="T23" s="89" t="s">
        <v>413</v>
      </c>
      <c r="U23" s="89" t="s">
        <v>414</v>
      </c>
      <c r="V23" s="89" t="s">
        <v>415</v>
      </c>
      <c r="W23" s="89" t="s">
        <v>416</v>
      </c>
      <c r="X23" s="89" t="s">
        <v>417</v>
      </c>
      <c r="Y23" s="89" t="s">
        <v>418</v>
      </c>
    </row>
    <row r="24" spans="1:26" s="83" customFormat="1" ht="25.5" customHeight="1">
      <c r="A24" s="113" t="s">
        <v>464</v>
      </c>
      <c r="B24" s="114" t="s">
        <v>465</v>
      </c>
      <c r="C24" s="814" t="s">
        <v>429</v>
      </c>
      <c r="D24" s="815"/>
      <c r="E24" s="115" t="s">
        <v>466</v>
      </c>
      <c r="F24" s="95" t="s">
        <v>430</v>
      </c>
      <c r="G24" s="115" t="s">
        <v>466</v>
      </c>
      <c r="H24" s="97" t="s">
        <v>431</v>
      </c>
      <c r="I24" s="97" t="s">
        <v>431</v>
      </c>
      <c r="J24" s="97" t="s">
        <v>431</v>
      </c>
      <c r="K24" s="97" t="s">
        <v>431</v>
      </c>
      <c r="L24" s="97" t="s">
        <v>431</v>
      </c>
      <c r="M24" s="115" t="s">
        <v>466</v>
      </c>
      <c r="N24" s="115" t="s">
        <v>466</v>
      </c>
      <c r="O24" s="98" t="s">
        <v>432</v>
      </c>
      <c r="P24" s="98" t="s">
        <v>432</v>
      </c>
      <c r="Q24" s="98" t="s">
        <v>432</v>
      </c>
      <c r="R24" s="98" t="s">
        <v>432</v>
      </c>
      <c r="S24" s="98" t="s">
        <v>432</v>
      </c>
      <c r="T24" s="115" t="s">
        <v>466</v>
      </c>
      <c r="U24" s="115" t="s">
        <v>466</v>
      </c>
      <c r="V24" s="95" t="s">
        <v>430</v>
      </c>
      <c r="W24" s="115" t="s">
        <v>466</v>
      </c>
      <c r="X24" s="116" t="s">
        <v>438</v>
      </c>
      <c r="Y24" s="116" t="s">
        <v>438</v>
      </c>
    </row>
    <row r="25" spans="1:26" s="83" customFormat="1" ht="25.5" customHeight="1">
      <c r="A25" s="83" t="s">
        <v>467</v>
      </c>
      <c r="B25" s="114" t="s">
        <v>468</v>
      </c>
      <c r="C25" s="816"/>
      <c r="D25" s="817"/>
      <c r="E25" s="115" t="s">
        <v>466</v>
      </c>
      <c r="F25" s="95" t="s">
        <v>430</v>
      </c>
      <c r="G25" s="115" t="s">
        <v>466</v>
      </c>
      <c r="H25" s="97" t="s">
        <v>431</v>
      </c>
      <c r="I25" s="97" t="s">
        <v>431</v>
      </c>
      <c r="J25" s="97" t="s">
        <v>431</v>
      </c>
      <c r="K25" s="97" t="s">
        <v>431</v>
      </c>
      <c r="L25" s="97" t="s">
        <v>431</v>
      </c>
      <c r="M25" s="115" t="s">
        <v>466</v>
      </c>
      <c r="N25" s="115" t="s">
        <v>466</v>
      </c>
      <c r="O25" s="98" t="s">
        <v>432</v>
      </c>
      <c r="P25" s="98" t="s">
        <v>432</v>
      </c>
      <c r="Q25" s="98" t="s">
        <v>432</v>
      </c>
      <c r="R25" s="98" t="s">
        <v>432</v>
      </c>
      <c r="S25" s="98" t="s">
        <v>432</v>
      </c>
      <c r="T25" s="115" t="s">
        <v>466</v>
      </c>
      <c r="U25" s="115" t="s">
        <v>466</v>
      </c>
      <c r="V25" s="95" t="s">
        <v>430</v>
      </c>
      <c r="W25" s="115" t="s">
        <v>466</v>
      </c>
      <c r="X25" s="116" t="s">
        <v>438</v>
      </c>
      <c r="Y25" s="116" t="s">
        <v>438</v>
      </c>
    </row>
    <row r="26" spans="1:26" s="83" customFormat="1" ht="25.5" customHeight="1">
      <c r="A26" s="113" t="s">
        <v>464</v>
      </c>
      <c r="B26" s="114" t="s">
        <v>469</v>
      </c>
      <c r="C26" s="818" t="s">
        <v>433</v>
      </c>
      <c r="D26" s="819"/>
      <c r="E26" s="115" t="s">
        <v>466</v>
      </c>
      <c r="F26" s="115" t="s">
        <v>466</v>
      </c>
      <c r="G26" s="95" t="s">
        <v>430</v>
      </c>
      <c r="H26" s="95" t="s">
        <v>430</v>
      </c>
      <c r="I26" s="95" t="s">
        <v>430</v>
      </c>
      <c r="J26" s="95" t="s">
        <v>430</v>
      </c>
      <c r="K26" s="95" t="s">
        <v>430</v>
      </c>
      <c r="L26" s="115" t="s">
        <v>466</v>
      </c>
      <c r="M26" s="97" t="s">
        <v>431</v>
      </c>
      <c r="N26" s="97" t="s">
        <v>431</v>
      </c>
      <c r="O26" s="97" t="s">
        <v>431</v>
      </c>
      <c r="P26" s="97" t="s">
        <v>431</v>
      </c>
      <c r="Q26" s="97" t="s">
        <v>431</v>
      </c>
      <c r="R26" s="115" t="s">
        <v>466</v>
      </c>
      <c r="S26" s="115" t="s">
        <v>466</v>
      </c>
      <c r="T26" s="98" t="s">
        <v>432</v>
      </c>
      <c r="U26" s="98" t="s">
        <v>432</v>
      </c>
      <c r="V26" s="98" t="s">
        <v>432</v>
      </c>
      <c r="W26" s="98" t="s">
        <v>432</v>
      </c>
      <c r="X26" s="115" t="s">
        <v>466</v>
      </c>
      <c r="Y26" s="116" t="s">
        <v>438</v>
      </c>
    </row>
    <row r="27" spans="1:26" s="83" customFormat="1" ht="25.5" customHeight="1">
      <c r="A27" s="83" t="s">
        <v>467</v>
      </c>
      <c r="B27" s="114" t="s">
        <v>470</v>
      </c>
      <c r="C27" s="820"/>
      <c r="D27" s="821"/>
      <c r="E27" s="115" t="s">
        <v>466</v>
      </c>
      <c r="F27" s="115" t="s">
        <v>466</v>
      </c>
      <c r="G27" s="95" t="s">
        <v>430</v>
      </c>
      <c r="H27" s="95" t="s">
        <v>430</v>
      </c>
      <c r="I27" s="95" t="s">
        <v>430</v>
      </c>
      <c r="J27" s="95" t="s">
        <v>430</v>
      </c>
      <c r="K27" s="95" t="s">
        <v>430</v>
      </c>
      <c r="L27" s="115" t="s">
        <v>466</v>
      </c>
      <c r="M27" s="97" t="s">
        <v>431</v>
      </c>
      <c r="N27" s="97" t="s">
        <v>431</v>
      </c>
      <c r="O27" s="97" t="s">
        <v>431</v>
      </c>
      <c r="P27" s="97" t="s">
        <v>431</v>
      </c>
      <c r="Q27" s="97" t="s">
        <v>431</v>
      </c>
      <c r="R27" s="115" t="s">
        <v>466</v>
      </c>
      <c r="S27" s="115" t="s">
        <v>466</v>
      </c>
      <c r="T27" s="98" t="s">
        <v>432</v>
      </c>
      <c r="U27" s="98" t="s">
        <v>432</v>
      </c>
      <c r="V27" s="98" t="s">
        <v>432</v>
      </c>
      <c r="W27" s="98" t="s">
        <v>432</v>
      </c>
      <c r="X27" s="115" t="s">
        <v>466</v>
      </c>
      <c r="Y27" s="116" t="s">
        <v>438</v>
      </c>
    </row>
    <row r="28" spans="1:26" s="83" customFormat="1" ht="25.5" customHeight="1">
      <c r="A28" s="113" t="s">
        <v>464</v>
      </c>
      <c r="B28" s="114" t="s">
        <v>471</v>
      </c>
      <c r="C28" s="822" t="s">
        <v>434</v>
      </c>
      <c r="D28" s="823"/>
      <c r="E28" s="115" t="s">
        <v>466</v>
      </c>
      <c r="F28" s="115" t="s">
        <v>466</v>
      </c>
      <c r="G28" s="98" t="s">
        <v>432</v>
      </c>
      <c r="H28" s="98" t="s">
        <v>432</v>
      </c>
      <c r="I28" s="98" t="s">
        <v>432</v>
      </c>
      <c r="J28" s="115" t="s">
        <v>466</v>
      </c>
      <c r="K28" s="115" t="s">
        <v>466</v>
      </c>
      <c r="L28" s="95" t="s">
        <v>430</v>
      </c>
      <c r="M28" s="95" t="s">
        <v>430</v>
      </c>
      <c r="N28" s="95" t="s">
        <v>430</v>
      </c>
      <c r="O28" s="95" t="s">
        <v>430</v>
      </c>
      <c r="P28" s="95" t="s">
        <v>430</v>
      </c>
      <c r="Q28" s="115" t="s">
        <v>466</v>
      </c>
      <c r="R28" s="97" t="s">
        <v>431</v>
      </c>
      <c r="S28" s="97" t="s">
        <v>431</v>
      </c>
      <c r="T28" s="97" t="s">
        <v>431</v>
      </c>
      <c r="U28" s="97" t="s">
        <v>431</v>
      </c>
      <c r="V28" s="97" t="s">
        <v>431</v>
      </c>
      <c r="W28" s="115" t="s">
        <v>466</v>
      </c>
      <c r="X28" s="115" t="s">
        <v>466</v>
      </c>
      <c r="Y28" s="116" t="s">
        <v>438</v>
      </c>
    </row>
    <row r="29" spans="1:26" s="83" customFormat="1" ht="25.5" customHeight="1">
      <c r="A29" s="83" t="s">
        <v>467</v>
      </c>
      <c r="B29" s="114" t="s">
        <v>472</v>
      </c>
      <c r="C29" s="824"/>
      <c r="D29" s="825"/>
      <c r="E29" s="115" t="s">
        <v>466</v>
      </c>
      <c r="F29" s="115" t="s">
        <v>466</v>
      </c>
      <c r="G29" s="98" t="s">
        <v>432</v>
      </c>
      <c r="H29" s="98" t="s">
        <v>432</v>
      </c>
      <c r="I29" s="98" t="s">
        <v>432</v>
      </c>
      <c r="J29" s="115" t="s">
        <v>466</v>
      </c>
      <c r="K29" s="115" t="s">
        <v>466</v>
      </c>
      <c r="L29" s="95" t="s">
        <v>430</v>
      </c>
      <c r="M29" s="95" t="s">
        <v>430</v>
      </c>
      <c r="N29" s="95" t="s">
        <v>430</v>
      </c>
      <c r="O29" s="95" t="s">
        <v>430</v>
      </c>
      <c r="P29" s="95" t="s">
        <v>430</v>
      </c>
      <c r="Q29" s="115" t="s">
        <v>466</v>
      </c>
      <c r="R29" s="97" t="s">
        <v>431</v>
      </c>
      <c r="S29" s="97" t="s">
        <v>431</v>
      </c>
      <c r="T29" s="97" t="s">
        <v>431</v>
      </c>
      <c r="U29" s="97" t="s">
        <v>431</v>
      </c>
      <c r="V29" s="97" t="s">
        <v>431</v>
      </c>
      <c r="W29" s="115" t="s">
        <v>466</v>
      </c>
      <c r="X29" s="115" t="s">
        <v>466</v>
      </c>
      <c r="Y29" s="116" t="s">
        <v>438</v>
      </c>
    </row>
    <row r="30" spans="1:26" s="83" customFormat="1" ht="25.5" customHeight="1">
      <c r="A30" s="113" t="s">
        <v>464</v>
      </c>
      <c r="B30" s="114" t="s">
        <v>473</v>
      </c>
      <c r="C30" s="826" t="s">
        <v>435</v>
      </c>
      <c r="D30" s="827"/>
      <c r="E30" s="115" t="s">
        <v>466</v>
      </c>
      <c r="F30" s="115" t="s">
        <v>466</v>
      </c>
      <c r="G30" s="97" t="s">
        <v>431</v>
      </c>
      <c r="H30" s="115" t="s">
        <v>466</v>
      </c>
      <c r="I30" s="115" t="s">
        <v>466</v>
      </c>
      <c r="J30" s="98" t="s">
        <v>432</v>
      </c>
      <c r="K30" s="98" t="s">
        <v>432</v>
      </c>
      <c r="L30" s="98" t="s">
        <v>432</v>
      </c>
      <c r="M30" s="98" t="s">
        <v>432</v>
      </c>
      <c r="N30" s="98" t="s">
        <v>432</v>
      </c>
      <c r="O30" s="115" t="s">
        <v>466</v>
      </c>
      <c r="P30" s="115" t="s">
        <v>466</v>
      </c>
      <c r="Q30" s="95" t="s">
        <v>430</v>
      </c>
      <c r="R30" s="95" t="s">
        <v>430</v>
      </c>
      <c r="S30" s="95" t="s">
        <v>430</v>
      </c>
      <c r="T30" s="95" t="s">
        <v>430</v>
      </c>
      <c r="U30" s="95" t="s">
        <v>430</v>
      </c>
      <c r="V30" s="115" t="s">
        <v>466</v>
      </c>
      <c r="W30" s="97" t="s">
        <v>431</v>
      </c>
      <c r="X30" s="116" t="s">
        <v>438</v>
      </c>
      <c r="Y30" s="116" t="s">
        <v>438</v>
      </c>
    </row>
    <row r="31" spans="1:26">
      <c r="Z31" s="83"/>
    </row>
    <row r="33" spans="4:24" ht="25.5">
      <c r="D33" s="84" t="s">
        <v>474</v>
      </c>
      <c r="E33" s="117">
        <v>1</v>
      </c>
      <c r="F33" s="118">
        <v>3</v>
      </c>
      <c r="G33" s="118">
        <v>8</v>
      </c>
      <c r="H33" s="118">
        <v>9</v>
      </c>
      <c r="I33" s="118">
        <v>9</v>
      </c>
      <c r="J33" s="118">
        <v>7</v>
      </c>
      <c r="K33" s="118">
        <v>6</v>
      </c>
      <c r="L33" s="118">
        <v>8</v>
      </c>
      <c r="M33" s="118">
        <v>8</v>
      </c>
      <c r="N33" s="86">
        <v>6</v>
      </c>
      <c r="O33" s="84">
        <v>6</v>
      </c>
      <c r="P33" s="84">
        <v>6</v>
      </c>
      <c r="Q33" s="84">
        <v>5</v>
      </c>
      <c r="R33" s="84">
        <v>5</v>
      </c>
      <c r="S33" s="84">
        <v>5</v>
      </c>
      <c r="T33" s="84">
        <v>5</v>
      </c>
      <c r="U33" s="84">
        <v>5</v>
      </c>
      <c r="V33" s="84">
        <v>6</v>
      </c>
      <c r="W33" s="84">
        <v>4</v>
      </c>
    </row>
    <row r="34" spans="4:24">
      <c r="D34" s="84" t="s">
        <v>619</v>
      </c>
      <c r="E34" s="84">
        <v>0</v>
      </c>
      <c r="F34" s="86">
        <v>0</v>
      </c>
      <c r="G34" s="86">
        <v>1</v>
      </c>
      <c r="H34" s="86">
        <v>1</v>
      </c>
      <c r="I34" s="86">
        <v>1</v>
      </c>
      <c r="J34" s="86">
        <v>1</v>
      </c>
      <c r="K34" s="86">
        <v>1</v>
      </c>
      <c r="L34" s="86">
        <v>0</v>
      </c>
      <c r="M34" s="86">
        <v>1</v>
      </c>
      <c r="N34" s="86">
        <v>7</v>
      </c>
      <c r="O34" s="84">
        <v>1</v>
      </c>
      <c r="P34" s="84">
        <v>1</v>
      </c>
      <c r="Q34" s="84">
        <v>1</v>
      </c>
      <c r="T34" s="84">
        <v>1</v>
      </c>
      <c r="U34" s="84">
        <v>1</v>
      </c>
      <c r="V34" s="84">
        <v>1</v>
      </c>
      <c r="W34" s="84">
        <v>1</v>
      </c>
      <c r="X34" s="84">
        <v>1</v>
      </c>
    </row>
    <row r="35" spans="4:24">
      <c r="D35" s="84" t="s">
        <v>475</v>
      </c>
      <c r="E35" s="84">
        <f>3*5+2</f>
        <v>17</v>
      </c>
      <c r="N35" s="119"/>
    </row>
    <row r="36" spans="4:24" ht="19.5">
      <c r="D36" s="120" t="s">
        <v>476</v>
      </c>
      <c r="E36" s="124">
        <f>SUM(E33:N34)+E35</f>
        <v>95</v>
      </c>
    </row>
    <row r="41" spans="4:24">
      <c r="F41" s="528" t="s">
        <v>615</v>
      </c>
    </row>
    <row r="42" spans="4:24">
      <c r="F42" s="529" t="s">
        <v>616</v>
      </c>
      <c r="G42" s="86">
        <v>22</v>
      </c>
    </row>
    <row r="43" spans="4:24">
      <c r="F43" s="530" t="s">
        <v>618</v>
      </c>
      <c r="G43" s="86">
        <v>53</v>
      </c>
    </row>
    <row r="44" spans="4:24">
      <c r="F44" s="531" t="s">
        <v>619</v>
      </c>
      <c r="G44" s="86">
        <v>14</v>
      </c>
    </row>
    <row r="45" spans="4:24">
      <c r="F45" s="529" t="s">
        <v>620</v>
      </c>
      <c r="G45" s="86">
        <v>87</v>
      </c>
    </row>
    <row r="46" spans="4:24">
      <c r="F46" s="527" t="s">
        <v>622</v>
      </c>
      <c r="G46" s="86">
        <v>17</v>
      </c>
    </row>
    <row r="49" spans="1:7">
      <c r="F49" s="86" t="s">
        <v>621</v>
      </c>
      <c r="G49" s="86">
        <f>SUM(G42:G48)</f>
        <v>193</v>
      </c>
    </row>
    <row r="63" spans="1:7" ht="16.5">
      <c r="A63" s="131" t="s">
        <v>518</v>
      </c>
    </row>
  </sheetData>
  <mergeCells count="11">
    <mergeCell ref="C9:D9"/>
    <mergeCell ref="M2:N2"/>
    <mergeCell ref="C5:D5"/>
    <mergeCell ref="C6:D6"/>
    <mergeCell ref="C7:D7"/>
    <mergeCell ref="C8:D8"/>
    <mergeCell ref="C23:D23"/>
    <mergeCell ref="C24:D25"/>
    <mergeCell ref="C26:D27"/>
    <mergeCell ref="C28:D29"/>
    <mergeCell ref="C30:D30"/>
  </mergeCells>
  <phoneticPr fontId="1" type="noConversion"/>
  <hyperlinks>
    <hyperlink ref="A63" r:id="rId1" display="../../../../15_%E8%AA%B2%E5%85%A7%E5%85%B1%E9%80%9A/YF 2023 %E5%B9%B4 DO%E6%94%AF%E6%8F%B4.xlsx?d=waa727c48c93b4656ba19bffda01320d4&amp;csf=1&amp;web=1&amp;e=l3urfF" xr:uid="{9501FB3F-593C-4FAF-AA91-56C618BDB1D2}"/>
  </hyperlinks>
  <pageMargins left="0.7" right="0.7" top="0.75" bottom="0.75" header="0.3" footer="0.3"/>
  <pageSetup paperSize="9" scale="74"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2">
    <pageSetUpPr fitToPage="1"/>
  </sheetPr>
  <dimension ref="A1:AE72"/>
  <sheetViews>
    <sheetView view="pageBreakPreview" topLeftCell="A31" zoomScale="85" zoomScaleNormal="100" zoomScaleSheetLayoutView="85" workbookViewId="0">
      <selection activeCell="J68" sqref="J68"/>
    </sheetView>
  </sheetViews>
  <sheetFormatPr defaultColWidth="9" defaultRowHeight="13.5"/>
  <cols>
    <col min="1" max="1" width="3.625" style="377" customWidth="1"/>
    <col min="2" max="2" width="2.125" style="377" customWidth="1"/>
    <col min="3" max="3" width="6.625" style="377" customWidth="1"/>
    <col min="4" max="14" width="8.875" style="377" customWidth="1"/>
    <col min="15" max="15" width="9" style="377" customWidth="1"/>
    <col min="16" max="16" width="3.125" style="377" customWidth="1"/>
    <col min="17" max="28" width="8.875" style="377" customWidth="1"/>
    <col min="29" max="29" width="9" style="377"/>
    <col min="30" max="30" width="2.125" style="377" customWidth="1"/>
    <col min="31" max="31" width="3.625" style="377" customWidth="1"/>
    <col min="32" max="16384" width="9" style="377"/>
  </cols>
  <sheetData>
    <row r="1" spans="1:31" ht="24.75" thickBot="1">
      <c r="A1" s="376"/>
      <c r="B1" s="376"/>
      <c r="C1" s="761" t="s">
        <v>523</v>
      </c>
      <c r="D1" s="761"/>
      <c r="E1" s="761"/>
      <c r="F1" s="761"/>
      <c r="G1" s="761"/>
      <c r="H1" s="761"/>
      <c r="I1" s="761"/>
      <c r="J1" s="761"/>
      <c r="K1" s="761"/>
      <c r="L1" s="761"/>
      <c r="M1" s="761"/>
      <c r="N1" s="761"/>
      <c r="O1" s="761"/>
      <c r="P1" s="761"/>
      <c r="Q1" s="761"/>
      <c r="R1" s="761"/>
      <c r="S1" s="761"/>
      <c r="T1" s="761"/>
      <c r="U1" s="761"/>
      <c r="V1" s="761"/>
      <c r="W1" s="761"/>
      <c r="X1" s="761"/>
      <c r="Y1" s="761"/>
      <c r="Z1" s="761"/>
      <c r="AA1" s="761"/>
      <c r="AB1" s="761"/>
      <c r="AC1" s="761"/>
      <c r="AD1" s="376"/>
      <c r="AE1" s="376"/>
    </row>
    <row r="2" spans="1:31" ht="15.75">
      <c r="A2" s="376"/>
      <c r="B2" s="378"/>
      <c r="C2" s="379" t="s">
        <v>0</v>
      </c>
      <c r="D2" s="379"/>
      <c r="E2" s="380"/>
      <c r="F2" s="380"/>
      <c r="G2" s="380"/>
      <c r="H2" s="380"/>
      <c r="I2" s="380"/>
      <c r="J2" s="380"/>
      <c r="K2" s="380"/>
      <c r="L2" s="380"/>
      <c r="M2" s="380"/>
      <c r="N2" s="380"/>
      <c r="O2" s="380"/>
      <c r="P2" s="380"/>
      <c r="Q2" s="380"/>
      <c r="R2" s="380"/>
      <c r="S2" s="380"/>
      <c r="T2" s="380"/>
      <c r="U2" s="380"/>
      <c r="V2" s="380"/>
      <c r="W2" s="380"/>
      <c r="X2" s="380"/>
      <c r="Y2" s="380"/>
      <c r="Z2" s="380"/>
      <c r="AA2" s="380"/>
      <c r="AB2" s="380"/>
      <c r="AC2" s="380"/>
      <c r="AD2" s="381"/>
      <c r="AE2" s="376"/>
    </row>
    <row r="3" spans="1:31" ht="3.75" customHeight="1">
      <c r="A3" s="376"/>
      <c r="B3" s="382"/>
      <c r="C3" s="383"/>
      <c r="D3" s="383"/>
      <c r="E3" s="384"/>
      <c r="F3" s="384"/>
      <c r="G3" s="384"/>
      <c r="H3" s="384"/>
      <c r="I3" s="384"/>
      <c r="J3" s="384"/>
      <c r="K3" s="384"/>
      <c r="L3" s="384"/>
      <c r="M3" s="384"/>
      <c r="N3" s="384"/>
      <c r="O3" s="384"/>
      <c r="P3" s="384"/>
      <c r="Q3" s="384"/>
      <c r="R3" s="384"/>
      <c r="S3" s="384"/>
      <c r="T3" s="384"/>
      <c r="U3" s="384"/>
      <c r="V3" s="384"/>
      <c r="W3" s="384"/>
      <c r="X3" s="384"/>
      <c r="Y3" s="384"/>
      <c r="Z3" s="384"/>
      <c r="AA3" s="384"/>
      <c r="AB3" s="384"/>
      <c r="AC3" s="384"/>
      <c r="AD3" s="385"/>
      <c r="AE3" s="376"/>
    </row>
    <row r="4" spans="1:31" ht="16.5">
      <c r="A4" s="376"/>
      <c r="B4" s="382"/>
      <c r="C4" s="386" t="s">
        <v>1</v>
      </c>
      <c r="D4" s="386" t="s">
        <v>2</v>
      </c>
      <c r="E4" s="376"/>
      <c r="F4" s="376"/>
      <c r="G4" s="376"/>
      <c r="H4" s="376"/>
      <c r="I4" s="376"/>
      <c r="J4" s="376"/>
      <c r="K4" s="376"/>
      <c r="L4" s="376"/>
      <c r="M4" s="376"/>
      <c r="N4" s="376"/>
      <c r="O4" s="376"/>
      <c r="P4" s="376"/>
      <c r="Q4" s="386" t="s">
        <v>3</v>
      </c>
      <c r="R4" s="386" t="s">
        <v>4</v>
      </c>
      <c r="S4" s="376"/>
      <c r="T4" s="376"/>
      <c r="U4" s="376"/>
      <c r="V4" s="376"/>
      <c r="W4" s="376"/>
      <c r="X4" s="376"/>
      <c r="Y4" s="376"/>
      <c r="Z4" s="376"/>
      <c r="AA4" s="376"/>
      <c r="AB4" s="376"/>
      <c r="AC4" s="376"/>
      <c r="AD4" s="385"/>
      <c r="AE4" s="376"/>
    </row>
    <row r="5" spans="1:31">
      <c r="A5" s="376"/>
      <c r="B5" s="382"/>
      <c r="C5" s="387" t="s">
        <v>109</v>
      </c>
      <c r="D5" s="778" t="s">
        <v>110</v>
      </c>
      <c r="E5" s="778"/>
      <c r="F5" s="778"/>
      <c r="G5" s="778"/>
      <c r="H5" s="778"/>
      <c r="I5" s="387" t="s">
        <v>111</v>
      </c>
      <c r="J5" s="779" t="s">
        <v>112</v>
      </c>
      <c r="K5" s="780"/>
      <c r="L5" s="780"/>
      <c r="M5" s="780"/>
      <c r="N5" s="780"/>
      <c r="O5" s="388"/>
      <c r="P5" s="389"/>
      <c r="Q5" s="387" t="s">
        <v>109</v>
      </c>
      <c r="R5" s="778" t="s">
        <v>110</v>
      </c>
      <c r="S5" s="778"/>
      <c r="T5" s="778"/>
      <c r="U5" s="778"/>
      <c r="V5" s="778"/>
      <c r="W5" s="387" t="s">
        <v>111</v>
      </c>
      <c r="X5" s="779" t="s">
        <v>112</v>
      </c>
      <c r="Y5" s="780"/>
      <c r="Z5" s="780"/>
      <c r="AA5" s="780"/>
      <c r="AB5" s="780"/>
      <c r="AC5" s="781"/>
      <c r="AD5" s="385"/>
      <c r="AE5" s="376"/>
    </row>
    <row r="6" spans="1:31">
      <c r="A6" s="376"/>
      <c r="B6" s="382"/>
      <c r="C6" s="387">
        <v>1</v>
      </c>
      <c r="D6" s="390" t="s">
        <v>639</v>
      </c>
      <c r="E6" s="391"/>
      <c r="F6" s="391"/>
      <c r="G6" s="391"/>
      <c r="H6" s="388"/>
      <c r="I6" s="387" t="s">
        <v>10</v>
      </c>
      <c r="J6" s="392" t="s">
        <v>642</v>
      </c>
      <c r="K6" s="393"/>
      <c r="L6" s="393"/>
      <c r="M6" s="393"/>
      <c r="N6" s="393"/>
      <c r="O6" s="394"/>
      <c r="P6" s="376"/>
      <c r="Q6" s="762">
        <v>1</v>
      </c>
      <c r="R6" s="765" t="s">
        <v>113</v>
      </c>
      <c r="S6" s="766"/>
      <c r="T6" s="766"/>
      <c r="U6" s="766"/>
      <c r="V6" s="767"/>
      <c r="W6" s="762" t="s">
        <v>10</v>
      </c>
      <c r="X6" s="526" t="s">
        <v>611</v>
      </c>
      <c r="Y6" s="391"/>
      <c r="Z6" s="391"/>
      <c r="AA6" s="391"/>
      <c r="AB6" s="391"/>
      <c r="AC6" s="388"/>
      <c r="AD6" s="385"/>
      <c r="AE6" s="376"/>
    </row>
    <row r="7" spans="1:31">
      <c r="A7" s="376"/>
      <c r="B7" s="382"/>
      <c r="C7" s="387">
        <v>2</v>
      </c>
      <c r="D7" s="392" t="s">
        <v>114</v>
      </c>
      <c r="E7" s="393"/>
      <c r="F7" s="393"/>
      <c r="G7" s="393"/>
      <c r="H7" s="395"/>
      <c r="I7" s="387" t="s">
        <v>10</v>
      </c>
      <c r="J7" s="392" t="s">
        <v>508</v>
      </c>
      <c r="K7" s="391"/>
      <c r="L7" s="391"/>
      <c r="M7" s="391"/>
      <c r="N7" s="391"/>
      <c r="O7" s="394"/>
      <c r="P7" s="376"/>
      <c r="Q7" s="764"/>
      <c r="R7" s="771"/>
      <c r="S7" s="772"/>
      <c r="T7" s="772"/>
      <c r="U7" s="772"/>
      <c r="V7" s="773"/>
      <c r="W7" s="764"/>
      <c r="X7" s="526" t="s">
        <v>612</v>
      </c>
      <c r="Y7" s="391"/>
      <c r="Z7" s="391"/>
      <c r="AA7" s="391"/>
      <c r="AB7" s="391"/>
      <c r="AC7" s="388"/>
      <c r="AD7" s="385"/>
      <c r="AE7" s="376"/>
    </row>
    <row r="8" spans="1:31">
      <c r="A8" s="376"/>
      <c r="B8" s="382"/>
      <c r="C8" s="387">
        <v>3</v>
      </c>
      <c r="D8" s="392" t="s">
        <v>640</v>
      </c>
      <c r="E8" s="393"/>
      <c r="F8" s="393"/>
      <c r="G8" s="393"/>
      <c r="H8" s="395"/>
      <c r="I8" s="387" t="s">
        <v>10</v>
      </c>
      <c r="J8" s="392" t="s">
        <v>650</v>
      </c>
      <c r="K8" s="393"/>
      <c r="L8" s="393"/>
      <c r="M8" s="393"/>
      <c r="N8" s="393"/>
      <c r="O8" s="394"/>
      <c r="P8" s="376"/>
      <c r="Q8" s="387">
        <v>2</v>
      </c>
      <c r="R8" s="392" t="s">
        <v>115</v>
      </c>
      <c r="S8" s="393"/>
      <c r="T8" s="393"/>
      <c r="U8" s="393"/>
      <c r="V8" s="395"/>
      <c r="W8" s="396" t="s">
        <v>10</v>
      </c>
      <c r="X8" s="390" t="s">
        <v>116</v>
      </c>
      <c r="Y8" s="391"/>
      <c r="Z8" s="391"/>
      <c r="AA8" s="391"/>
      <c r="AB8" s="391"/>
      <c r="AC8" s="388"/>
      <c r="AD8" s="385"/>
      <c r="AE8" s="376"/>
    </row>
    <row r="9" spans="1:31">
      <c r="A9" s="376"/>
      <c r="B9" s="382"/>
      <c r="C9" s="762">
        <v>4</v>
      </c>
      <c r="D9" s="765" t="s">
        <v>117</v>
      </c>
      <c r="E9" s="766"/>
      <c r="F9" s="766"/>
      <c r="G9" s="766"/>
      <c r="H9" s="767"/>
      <c r="I9" s="762" t="s">
        <v>10</v>
      </c>
      <c r="J9" s="392" t="s">
        <v>644</v>
      </c>
      <c r="K9" s="393"/>
      <c r="L9" s="393"/>
      <c r="M9" s="393"/>
      <c r="N9" s="393"/>
      <c r="O9" s="394"/>
      <c r="P9" s="376"/>
      <c r="Q9" s="387">
        <v>3</v>
      </c>
      <c r="R9" s="392" t="s">
        <v>118</v>
      </c>
      <c r="S9" s="393"/>
      <c r="T9" s="393"/>
      <c r="U9" s="393"/>
      <c r="V9" s="395"/>
      <c r="W9" s="396" t="s">
        <v>10</v>
      </c>
      <c r="X9" s="390" t="s">
        <v>119</v>
      </c>
      <c r="Y9" s="391"/>
      <c r="Z9" s="391"/>
      <c r="AA9" s="391"/>
      <c r="AB9" s="391"/>
      <c r="AC9" s="388"/>
      <c r="AD9" s="385"/>
      <c r="AE9" s="376"/>
    </row>
    <row r="10" spans="1:31">
      <c r="A10" s="376"/>
      <c r="B10" s="382"/>
      <c r="C10" s="764"/>
      <c r="D10" s="771"/>
      <c r="E10" s="772"/>
      <c r="F10" s="772"/>
      <c r="G10" s="772"/>
      <c r="H10" s="773"/>
      <c r="I10" s="764"/>
      <c r="J10" s="392" t="s">
        <v>643</v>
      </c>
      <c r="K10" s="393"/>
      <c r="L10" s="393"/>
      <c r="M10" s="393"/>
      <c r="N10" s="393"/>
      <c r="O10" s="394"/>
      <c r="P10" s="376"/>
      <c r="Q10" s="762">
        <v>4</v>
      </c>
      <c r="R10" s="765" t="s">
        <v>120</v>
      </c>
      <c r="S10" s="766"/>
      <c r="T10" s="766"/>
      <c r="U10" s="766"/>
      <c r="V10" s="767"/>
      <c r="W10" s="774" t="s">
        <v>10</v>
      </c>
      <c r="X10" s="390" t="s">
        <v>121</v>
      </c>
      <c r="Y10" s="391"/>
      <c r="Z10" s="391"/>
      <c r="AA10" s="391"/>
      <c r="AB10" s="391"/>
      <c r="AC10" s="388"/>
      <c r="AD10" s="385"/>
      <c r="AE10" s="376"/>
    </row>
    <row r="11" spans="1:31">
      <c r="A11" s="376"/>
      <c r="B11" s="382"/>
      <c r="C11" s="762">
        <v>5</v>
      </c>
      <c r="D11" s="765" t="s">
        <v>25</v>
      </c>
      <c r="E11" s="766"/>
      <c r="F11" s="766"/>
      <c r="G11" s="766"/>
      <c r="H11" s="767"/>
      <c r="I11" s="762" t="s">
        <v>26</v>
      </c>
      <c r="J11" s="392" t="s">
        <v>645</v>
      </c>
      <c r="K11" s="393"/>
      <c r="L11" s="393"/>
      <c r="M11" s="393"/>
      <c r="N11" s="393"/>
      <c r="O11" s="394"/>
      <c r="P11" s="376"/>
      <c r="Q11" s="764"/>
      <c r="R11" s="771"/>
      <c r="S11" s="772"/>
      <c r="T11" s="772"/>
      <c r="U11" s="772"/>
      <c r="V11" s="773"/>
      <c r="W11" s="776"/>
      <c r="X11" s="390" t="s">
        <v>122</v>
      </c>
      <c r="Y11" s="391"/>
      <c r="Z11" s="391"/>
      <c r="AA11" s="391"/>
      <c r="AB11" s="391"/>
      <c r="AC11" s="388"/>
      <c r="AD11" s="385"/>
      <c r="AE11" s="376"/>
    </row>
    <row r="12" spans="1:31">
      <c r="A12" s="376"/>
      <c r="B12" s="382"/>
      <c r="C12" s="764"/>
      <c r="D12" s="771"/>
      <c r="E12" s="772"/>
      <c r="F12" s="772"/>
      <c r="G12" s="772"/>
      <c r="H12" s="773"/>
      <c r="I12" s="764"/>
      <c r="J12" s="418" t="s">
        <v>647</v>
      </c>
      <c r="K12" s="393"/>
      <c r="L12" s="393"/>
      <c r="M12" s="393"/>
      <c r="N12" s="393"/>
      <c r="O12" s="394"/>
      <c r="P12" s="376"/>
      <c r="Q12" s="762">
        <v>5</v>
      </c>
      <c r="R12" s="765" t="s">
        <v>123</v>
      </c>
      <c r="S12" s="766"/>
      <c r="T12" s="766"/>
      <c r="U12" s="766"/>
      <c r="V12" s="767"/>
      <c r="W12" s="774" t="s">
        <v>29</v>
      </c>
      <c r="X12" s="418" t="s">
        <v>613</v>
      </c>
      <c r="Y12" s="391"/>
      <c r="Z12" s="391"/>
      <c r="AA12" s="391"/>
      <c r="AB12" s="391"/>
      <c r="AC12" s="388"/>
      <c r="AD12" s="385"/>
      <c r="AE12" s="376"/>
    </row>
    <row r="13" spans="1:31">
      <c r="A13" s="376"/>
      <c r="B13" s="382"/>
      <c r="C13" s="762">
        <v>6</v>
      </c>
      <c r="D13" s="765" t="s">
        <v>641</v>
      </c>
      <c r="E13" s="766"/>
      <c r="F13" s="766"/>
      <c r="G13" s="766"/>
      <c r="H13" s="767"/>
      <c r="I13" s="786" t="s">
        <v>661</v>
      </c>
      <c r="J13" s="418" t="s">
        <v>662</v>
      </c>
      <c r="K13" s="393"/>
      <c r="L13" s="393"/>
      <c r="M13" s="393"/>
      <c r="N13" s="393"/>
      <c r="O13" s="394"/>
      <c r="P13" s="376"/>
      <c r="Q13" s="763"/>
      <c r="R13" s="768"/>
      <c r="S13" s="769"/>
      <c r="T13" s="769"/>
      <c r="U13" s="769"/>
      <c r="V13" s="770"/>
      <c r="W13" s="775"/>
      <c r="X13" s="390" t="s">
        <v>124</v>
      </c>
      <c r="Y13" s="391"/>
      <c r="Z13" s="391"/>
      <c r="AA13" s="391"/>
      <c r="AB13" s="391"/>
      <c r="AC13" s="388"/>
      <c r="AD13" s="385"/>
      <c r="AE13" s="376"/>
    </row>
    <row r="14" spans="1:31">
      <c r="A14" s="376"/>
      <c r="B14" s="382"/>
      <c r="C14" s="763"/>
      <c r="D14" s="768"/>
      <c r="E14" s="785"/>
      <c r="F14" s="785"/>
      <c r="G14" s="785"/>
      <c r="H14" s="770"/>
      <c r="I14" s="763"/>
      <c r="J14" s="418" t="s">
        <v>648</v>
      </c>
      <c r="K14" s="393"/>
      <c r="L14" s="393"/>
      <c r="M14" s="393"/>
      <c r="N14" s="393"/>
      <c r="O14" s="394"/>
      <c r="P14" s="376"/>
      <c r="Q14" s="764"/>
      <c r="R14" s="771"/>
      <c r="S14" s="772"/>
      <c r="T14" s="772"/>
      <c r="U14" s="772"/>
      <c r="V14" s="773"/>
      <c r="W14" s="776"/>
      <c r="X14" s="390"/>
      <c r="Y14" s="391"/>
      <c r="Z14" s="391"/>
      <c r="AA14" s="391"/>
      <c r="AB14" s="391"/>
      <c r="AC14" s="388"/>
      <c r="AD14" s="385"/>
      <c r="AE14" s="376"/>
    </row>
    <row r="15" spans="1:31">
      <c r="A15" s="376"/>
      <c r="B15" s="382"/>
      <c r="C15" s="764"/>
      <c r="D15" s="771"/>
      <c r="E15" s="772"/>
      <c r="F15" s="772"/>
      <c r="G15" s="772"/>
      <c r="H15" s="773"/>
      <c r="I15" s="764"/>
      <c r="J15" s="418" t="s">
        <v>770</v>
      </c>
      <c r="K15" s="393"/>
      <c r="L15" s="393"/>
      <c r="M15" s="393"/>
      <c r="N15" s="393"/>
      <c r="O15" s="394"/>
      <c r="P15" s="376"/>
      <c r="Q15" s="376"/>
      <c r="R15" s="376"/>
      <c r="S15" s="376"/>
      <c r="T15" s="376"/>
      <c r="U15" s="376"/>
      <c r="V15" s="376"/>
      <c r="W15" s="376"/>
      <c r="X15" s="376"/>
      <c r="Y15" s="376"/>
      <c r="Z15" s="376"/>
      <c r="AA15" s="376"/>
      <c r="AB15" s="376"/>
      <c r="AC15" s="376"/>
      <c r="AD15" s="385"/>
      <c r="AE15" s="376"/>
    </row>
    <row r="16" spans="1:31">
      <c r="A16" s="376"/>
      <c r="B16" s="382"/>
      <c r="C16" s="376"/>
      <c r="D16" s="376"/>
      <c r="E16" s="376"/>
      <c r="F16" s="376"/>
      <c r="G16" s="376"/>
      <c r="H16" s="376"/>
      <c r="I16" s="376"/>
      <c r="J16" s="376"/>
      <c r="K16" s="376"/>
      <c r="L16" s="376"/>
      <c r="M16" s="376"/>
      <c r="N16" s="376"/>
      <c r="O16" s="376"/>
      <c r="P16" s="376"/>
      <c r="Q16" s="376"/>
      <c r="R16" s="376"/>
      <c r="S16" s="376"/>
      <c r="T16" s="376"/>
      <c r="U16" s="376"/>
      <c r="V16" s="376"/>
      <c r="W16" s="376"/>
      <c r="X16" s="376"/>
      <c r="Y16" s="376"/>
      <c r="Z16" s="376"/>
      <c r="AA16" s="376"/>
      <c r="AB16" s="376"/>
      <c r="AC16" s="376"/>
      <c r="AD16" s="385"/>
      <c r="AE16" s="376"/>
    </row>
    <row r="17" spans="1:31">
      <c r="A17" s="376"/>
      <c r="B17" s="382"/>
      <c r="C17" s="376"/>
      <c r="D17" s="376"/>
      <c r="E17" s="376"/>
      <c r="F17" s="376"/>
      <c r="G17" s="376"/>
      <c r="H17" s="376"/>
      <c r="I17" s="376"/>
      <c r="J17" s="678"/>
      <c r="K17" s="376"/>
      <c r="L17" s="376"/>
      <c r="M17" s="376"/>
      <c r="N17" s="376"/>
      <c r="O17" s="376"/>
      <c r="P17" s="376"/>
      <c r="Q17" s="376"/>
      <c r="R17" s="376"/>
      <c r="S17" s="376"/>
      <c r="T17" s="376"/>
      <c r="U17" s="376"/>
      <c r="V17" s="376"/>
      <c r="W17" s="376"/>
      <c r="X17" s="376"/>
      <c r="Y17" s="376"/>
      <c r="Z17" s="376"/>
      <c r="AA17" s="376"/>
      <c r="AB17" s="376"/>
      <c r="AC17" s="376"/>
      <c r="AD17" s="385"/>
      <c r="AE17" s="376"/>
    </row>
    <row r="18" spans="1:31">
      <c r="A18" s="376"/>
      <c r="B18" s="382"/>
      <c r="C18" s="376"/>
      <c r="D18" s="376"/>
      <c r="E18" s="376"/>
      <c r="F18" s="376"/>
      <c r="G18" s="376"/>
      <c r="H18" s="376"/>
      <c r="I18" s="376"/>
      <c r="J18" s="376"/>
      <c r="K18" s="376"/>
      <c r="L18" s="376"/>
      <c r="M18" s="376"/>
      <c r="N18" s="376"/>
      <c r="O18" s="376"/>
      <c r="P18" s="376"/>
      <c r="Q18" s="376"/>
      <c r="R18" s="376"/>
      <c r="S18" s="376"/>
      <c r="T18" s="376"/>
      <c r="U18" s="376"/>
      <c r="V18" s="376"/>
      <c r="W18" s="376"/>
      <c r="X18" s="376"/>
      <c r="Y18" s="376"/>
      <c r="Z18" s="376"/>
      <c r="AA18" s="376"/>
      <c r="AB18" s="376"/>
      <c r="AC18" s="376"/>
      <c r="AD18" s="385"/>
      <c r="AE18" s="376"/>
    </row>
    <row r="19" spans="1:31">
      <c r="A19" s="376"/>
      <c r="B19" s="382"/>
      <c r="C19" s="376"/>
      <c r="D19" s="376"/>
      <c r="E19" s="376"/>
      <c r="F19" s="376"/>
      <c r="G19" s="376"/>
      <c r="H19" s="376"/>
      <c r="I19" s="376"/>
      <c r="J19" s="376"/>
      <c r="K19" s="376"/>
      <c r="L19" s="376"/>
      <c r="M19" s="376"/>
      <c r="N19" s="376"/>
      <c r="O19" s="376"/>
      <c r="P19" s="376"/>
      <c r="Q19" s="376"/>
      <c r="R19" s="376"/>
      <c r="S19" s="376"/>
      <c r="T19" s="376"/>
      <c r="U19" s="376"/>
      <c r="V19" s="376"/>
      <c r="W19" s="376"/>
      <c r="X19" s="376"/>
      <c r="Y19" s="376"/>
      <c r="Z19" s="376"/>
      <c r="AA19" s="376"/>
      <c r="AB19" s="376"/>
      <c r="AC19" s="376"/>
      <c r="AD19" s="385"/>
      <c r="AE19" s="376"/>
    </row>
    <row r="20" spans="1:31">
      <c r="A20" s="376"/>
      <c r="B20" s="382"/>
      <c r="C20" s="376"/>
      <c r="D20" s="376"/>
      <c r="E20" s="376"/>
      <c r="F20" s="376"/>
      <c r="G20" s="376"/>
      <c r="H20" s="376"/>
      <c r="I20" s="376"/>
      <c r="J20" s="376"/>
      <c r="K20" s="376"/>
      <c r="L20" s="376"/>
      <c r="M20" s="376"/>
      <c r="N20" s="376"/>
      <c r="O20" s="376"/>
      <c r="P20" s="376"/>
      <c r="Q20" s="376"/>
      <c r="R20" s="376"/>
      <c r="S20" s="376"/>
      <c r="T20" s="376"/>
      <c r="U20" s="376"/>
      <c r="V20" s="376"/>
      <c r="W20" s="376"/>
      <c r="X20" s="376"/>
      <c r="Y20" s="376"/>
      <c r="Z20" s="376"/>
      <c r="AA20" s="376"/>
      <c r="AB20" s="376"/>
      <c r="AC20" s="376"/>
      <c r="AD20" s="385"/>
      <c r="AE20" s="376"/>
    </row>
    <row r="21" spans="1:31">
      <c r="A21" s="376"/>
      <c r="B21" s="382"/>
      <c r="C21" s="376"/>
      <c r="D21" s="376"/>
      <c r="E21" s="376"/>
      <c r="F21" s="376"/>
      <c r="G21" s="376"/>
      <c r="H21" s="376"/>
      <c r="I21" s="376"/>
      <c r="J21" s="376"/>
      <c r="K21" s="376"/>
      <c r="L21" s="376"/>
      <c r="M21" s="376"/>
      <c r="N21" s="376"/>
      <c r="O21" s="376"/>
      <c r="P21" s="376"/>
      <c r="Q21" s="389"/>
      <c r="R21" s="376"/>
      <c r="S21" s="376"/>
      <c r="T21" s="376"/>
      <c r="U21" s="376"/>
      <c r="V21" s="376"/>
      <c r="W21" s="397"/>
      <c r="X21" s="376"/>
      <c r="Y21" s="376"/>
      <c r="Z21" s="376"/>
      <c r="AA21" s="376"/>
      <c r="AB21" s="376"/>
      <c r="AC21" s="376"/>
      <c r="AD21" s="385"/>
      <c r="AE21" s="376"/>
    </row>
    <row r="22" spans="1:31">
      <c r="A22" s="376"/>
      <c r="B22" s="382"/>
      <c r="C22" s="376"/>
      <c r="D22" s="376"/>
      <c r="E22" s="376"/>
      <c r="F22" s="376"/>
      <c r="G22" s="376"/>
      <c r="H22" s="376"/>
      <c r="I22" s="376"/>
      <c r="J22" s="376"/>
      <c r="K22" s="376"/>
      <c r="L22" s="376"/>
      <c r="M22" s="376"/>
      <c r="N22" s="376"/>
      <c r="O22" s="376"/>
      <c r="P22" s="376"/>
      <c r="Q22" s="389"/>
      <c r="R22" s="376"/>
      <c r="S22" s="376"/>
      <c r="T22" s="376"/>
      <c r="U22" s="376"/>
      <c r="V22" s="376"/>
      <c r="W22" s="397"/>
      <c r="X22" s="376"/>
      <c r="Y22" s="376"/>
      <c r="Z22" s="376"/>
      <c r="AA22" s="376"/>
      <c r="AB22" s="376"/>
      <c r="AC22" s="376"/>
      <c r="AD22" s="385"/>
      <c r="AE22" s="376"/>
    </row>
    <row r="23" spans="1:31">
      <c r="A23" s="376"/>
      <c r="B23" s="382"/>
      <c r="C23" s="376"/>
      <c r="D23" s="376"/>
      <c r="E23" s="376"/>
      <c r="F23" s="376"/>
      <c r="G23" s="376"/>
      <c r="H23" s="376"/>
      <c r="I23" s="376"/>
      <c r="J23" s="376"/>
      <c r="K23" s="376"/>
      <c r="L23" s="376"/>
      <c r="M23" s="376"/>
      <c r="N23" s="376"/>
      <c r="O23" s="376"/>
      <c r="P23" s="376"/>
      <c r="Q23" s="389"/>
      <c r="R23" s="376"/>
      <c r="S23" s="376"/>
      <c r="T23" s="376"/>
      <c r="U23" s="376"/>
      <c r="V23" s="376"/>
      <c r="W23" s="397"/>
      <c r="X23" s="376"/>
      <c r="Y23" s="376"/>
      <c r="Z23" s="376"/>
      <c r="AA23" s="376"/>
      <c r="AB23" s="376"/>
      <c r="AC23" s="376"/>
      <c r="AD23" s="385"/>
      <c r="AE23" s="376"/>
    </row>
    <row r="24" spans="1:31">
      <c r="A24" s="376"/>
      <c r="B24" s="382"/>
      <c r="C24" s="376"/>
      <c r="D24" s="376"/>
      <c r="E24" s="376"/>
      <c r="F24" s="376"/>
      <c r="G24" s="376"/>
      <c r="H24" s="376"/>
      <c r="I24" s="376"/>
      <c r="J24" s="376"/>
      <c r="K24" s="376"/>
      <c r="L24" s="376"/>
      <c r="M24" s="376"/>
      <c r="N24" s="376"/>
      <c r="O24" s="376"/>
      <c r="P24" s="376"/>
      <c r="Q24" s="376"/>
      <c r="R24" s="376"/>
      <c r="S24" s="376"/>
      <c r="T24" s="376"/>
      <c r="U24" s="376"/>
      <c r="V24" s="376"/>
      <c r="W24" s="376"/>
      <c r="X24" s="376"/>
      <c r="Y24" s="376"/>
      <c r="Z24" s="376"/>
      <c r="AA24" s="376"/>
      <c r="AB24" s="376"/>
      <c r="AC24" s="376"/>
      <c r="AD24" s="385"/>
      <c r="AE24" s="376"/>
    </row>
    <row r="25" spans="1:31">
      <c r="A25" s="376"/>
      <c r="B25" s="382"/>
      <c r="C25" s="376"/>
      <c r="D25" s="376"/>
      <c r="E25" s="376"/>
      <c r="F25" s="376"/>
      <c r="G25" s="376"/>
      <c r="H25" s="376"/>
      <c r="I25" s="376"/>
      <c r="J25" s="376"/>
      <c r="K25" s="376"/>
      <c r="L25" s="376"/>
      <c r="M25" s="376"/>
      <c r="N25" s="376"/>
      <c r="O25" s="376"/>
      <c r="P25" s="376"/>
      <c r="Q25" s="376" t="s">
        <v>30</v>
      </c>
      <c r="R25" s="376"/>
      <c r="S25" s="376"/>
      <c r="T25" s="376"/>
      <c r="U25" s="376"/>
      <c r="V25" s="376"/>
      <c r="W25" s="376"/>
      <c r="X25" s="376"/>
      <c r="Y25" s="376"/>
      <c r="Z25" s="376"/>
      <c r="AA25" s="376"/>
      <c r="AB25" s="376"/>
      <c r="AC25" s="376"/>
      <c r="AD25" s="385"/>
      <c r="AE25" s="376"/>
    </row>
    <row r="26" spans="1:31">
      <c r="A26" s="376"/>
      <c r="B26" s="382"/>
      <c r="C26" s="376"/>
      <c r="D26" s="376"/>
      <c r="E26" s="376"/>
      <c r="F26" s="376"/>
      <c r="G26" s="376"/>
      <c r="H26" s="376"/>
      <c r="I26" s="376"/>
      <c r="J26" s="376"/>
      <c r="K26" s="376"/>
      <c r="L26" s="376"/>
      <c r="M26" s="376"/>
      <c r="N26" s="376"/>
      <c r="O26" s="376"/>
      <c r="P26" s="376"/>
      <c r="Q26" s="435" t="s">
        <v>787</v>
      </c>
      <c r="R26" s="398"/>
      <c r="S26" s="398"/>
      <c r="T26" s="398"/>
      <c r="U26" s="398"/>
      <c r="V26" s="398"/>
      <c r="W26" s="399"/>
      <c r="X26" s="398"/>
      <c r="Y26" s="398"/>
      <c r="Z26" s="398"/>
      <c r="AA26" s="398"/>
      <c r="AB26" s="398"/>
      <c r="AC26" s="400"/>
      <c r="AD26" s="385"/>
      <c r="AE26" s="376"/>
    </row>
    <row r="27" spans="1:31">
      <c r="A27" s="376"/>
      <c r="B27" s="382"/>
      <c r="C27" s="401" t="s">
        <v>32</v>
      </c>
      <c r="D27" s="376"/>
      <c r="E27" s="376"/>
      <c r="F27" s="376"/>
      <c r="G27" s="376"/>
      <c r="H27" s="376"/>
      <c r="I27" s="376"/>
      <c r="J27" s="376"/>
      <c r="K27" s="376"/>
      <c r="L27" s="376"/>
      <c r="M27" s="376"/>
      <c r="N27" s="376"/>
      <c r="O27" s="376"/>
      <c r="P27" s="376"/>
      <c r="Q27" s="696" t="s">
        <v>786</v>
      </c>
      <c r="R27" s="376"/>
      <c r="S27" s="376"/>
      <c r="T27" s="376"/>
      <c r="U27" s="376"/>
      <c r="V27" s="376"/>
      <c r="W27" s="397"/>
      <c r="X27" s="376"/>
      <c r="Y27" s="376"/>
      <c r="Z27" s="376"/>
      <c r="AA27" s="376"/>
      <c r="AB27" s="376"/>
      <c r="AC27" s="403"/>
      <c r="AD27" s="385"/>
      <c r="AE27" s="376"/>
    </row>
    <row r="28" spans="1:31" ht="15">
      <c r="A28" s="376"/>
      <c r="B28" s="382"/>
      <c r="C28" s="535" t="s">
        <v>637</v>
      </c>
      <c r="D28" s="398"/>
      <c r="E28" s="398"/>
      <c r="F28" s="398"/>
      <c r="G28" s="398"/>
      <c r="H28" s="398"/>
      <c r="I28" s="398"/>
      <c r="J28" s="398"/>
      <c r="K28" s="398"/>
      <c r="L28" s="398"/>
      <c r="M28" s="398"/>
      <c r="N28" s="398"/>
      <c r="O28" s="400"/>
      <c r="P28" s="376"/>
      <c r="Q28" s="402"/>
      <c r="R28" s="376"/>
      <c r="S28" s="376"/>
      <c r="T28" s="376"/>
      <c r="U28" s="376"/>
      <c r="V28" s="376"/>
      <c r="W28" s="397"/>
      <c r="X28" s="376"/>
      <c r="Y28" s="376"/>
      <c r="Z28" s="376"/>
      <c r="AA28" s="376"/>
      <c r="AB28" s="376"/>
      <c r="AC28" s="403"/>
      <c r="AD28" s="385"/>
      <c r="AE28" s="376"/>
    </row>
    <row r="29" spans="1:31" ht="15">
      <c r="A29" s="376"/>
      <c r="B29" s="382"/>
      <c r="C29" s="536" t="s">
        <v>638</v>
      </c>
      <c r="D29" s="376"/>
      <c r="E29" s="376"/>
      <c r="F29" s="376"/>
      <c r="G29" s="376"/>
      <c r="H29" s="376"/>
      <c r="I29" s="376"/>
      <c r="J29" s="376"/>
      <c r="K29" s="376"/>
      <c r="L29" s="376"/>
      <c r="M29" s="376"/>
      <c r="N29" s="376"/>
      <c r="O29" s="403"/>
      <c r="P29" s="376"/>
      <c r="Q29" s="402"/>
      <c r="R29" s="376"/>
      <c r="S29" s="376"/>
      <c r="T29" s="376"/>
      <c r="U29" s="376"/>
      <c r="V29" s="376"/>
      <c r="W29" s="397"/>
      <c r="X29" s="376"/>
      <c r="Y29" s="376"/>
      <c r="Z29" s="376"/>
      <c r="AA29" s="376"/>
      <c r="AB29" s="376"/>
      <c r="AC29" s="403"/>
      <c r="AD29" s="385"/>
      <c r="AE29" s="376"/>
    </row>
    <row r="30" spans="1:31">
      <c r="A30" s="376"/>
      <c r="B30" s="382"/>
      <c r="C30" s="405"/>
      <c r="D30" s="376"/>
      <c r="E30" s="376"/>
      <c r="F30" s="376"/>
      <c r="G30" s="376"/>
      <c r="H30" s="376"/>
      <c r="I30" s="376"/>
      <c r="J30" s="376"/>
      <c r="K30" s="376"/>
      <c r="L30" s="376"/>
      <c r="M30" s="376"/>
      <c r="N30" s="376"/>
      <c r="O30" s="403"/>
      <c r="P30" s="376"/>
      <c r="Q30" s="392"/>
      <c r="R30" s="393"/>
      <c r="S30" s="393"/>
      <c r="T30" s="393"/>
      <c r="U30" s="393"/>
      <c r="V30" s="393"/>
      <c r="W30" s="393"/>
      <c r="X30" s="393"/>
      <c r="Y30" s="393"/>
      <c r="Z30" s="393"/>
      <c r="AA30" s="393"/>
      <c r="AB30" s="393"/>
      <c r="AC30" s="395"/>
      <c r="AD30" s="385"/>
      <c r="AE30" s="376"/>
    </row>
    <row r="31" spans="1:31">
      <c r="A31" s="376"/>
      <c r="B31" s="382"/>
      <c r="C31" s="392"/>
      <c r="D31" s="393"/>
      <c r="E31" s="393"/>
      <c r="F31" s="393"/>
      <c r="G31" s="393"/>
      <c r="H31" s="393"/>
      <c r="I31" s="393"/>
      <c r="J31" s="393"/>
      <c r="K31" s="393"/>
      <c r="L31" s="393"/>
      <c r="M31" s="393"/>
      <c r="N31" s="393"/>
      <c r="O31" s="395"/>
      <c r="P31" s="376"/>
      <c r="Q31" s="376"/>
      <c r="R31" s="376"/>
      <c r="S31" s="376"/>
      <c r="T31" s="376"/>
      <c r="U31" s="376"/>
      <c r="V31" s="376"/>
      <c r="W31" s="376"/>
      <c r="X31" s="376"/>
      <c r="Y31" s="376"/>
      <c r="Z31" s="376"/>
      <c r="AA31" s="376"/>
      <c r="AB31" s="376"/>
      <c r="AC31" s="376"/>
      <c r="AD31" s="385"/>
      <c r="AE31" s="376"/>
    </row>
    <row r="32" spans="1:31" ht="16.5">
      <c r="A32" s="376"/>
      <c r="B32" s="382"/>
      <c r="C32" s="376"/>
      <c r="D32" s="376"/>
      <c r="E32" s="376"/>
      <c r="F32" s="376"/>
      <c r="G32" s="376"/>
      <c r="H32" s="376"/>
      <c r="I32" s="376"/>
      <c r="J32" s="376"/>
      <c r="K32" s="376"/>
      <c r="L32" s="376"/>
      <c r="M32" s="376"/>
      <c r="N32" s="376"/>
      <c r="O32" s="376"/>
      <c r="P32" s="376"/>
      <c r="Q32" s="386" t="s">
        <v>34</v>
      </c>
      <c r="R32" s="386" t="s">
        <v>35</v>
      </c>
      <c r="S32" s="386"/>
      <c r="T32" s="376"/>
      <c r="U32" s="376"/>
      <c r="V32" s="376"/>
      <c r="W32" s="376"/>
      <c r="X32" s="376"/>
      <c r="Y32" s="376"/>
      <c r="Z32" s="376"/>
      <c r="AA32" s="376"/>
      <c r="AB32" s="376"/>
      <c r="AC32" s="376"/>
      <c r="AD32" s="385"/>
      <c r="AE32" s="376"/>
    </row>
    <row r="33" spans="1:31" ht="16.5">
      <c r="A33" s="376"/>
      <c r="B33" s="382"/>
      <c r="C33" s="386" t="s">
        <v>36</v>
      </c>
      <c r="D33" s="386" t="s">
        <v>37</v>
      </c>
      <c r="E33" s="376"/>
      <c r="F33" s="376"/>
      <c r="G33" s="376"/>
      <c r="H33" s="376"/>
      <c r="I33" s="376"/>
      <c r="J33" s="376"/>
      <c r="K33" s="376"/>
      <c r="L33" s="376"/>
      <c r="M33" s="376"/>
      <c r="N33" s="376"/>
      <c r="O33" s="376"/>
      <c r="P33" s="376"/>
      <c r="Q33" s="406" t="s">
        <v>125</v>
      </c>
      <c r="R33" s="390" t="s">
        <v>110</v>
      </c>
      <c r="S33" s="391"/>
      <c r="T33" s="391"/>
      <c r="U33" s="391"/>
      <c r="V33" s="388"/>
      <c r="W33" s="406" t="s">
        <v>111</v>
      </c>
      <c r="X33" s="390" t="s">
        <v>112</v>
      </c>
      <c r="Y33" s="391"/>
      <c r="Z33" s="391"/>
      <c r="AA33" s="391"/>
      <c r="AB33" s="391"/>
      <c r="AC33" s="388"/>
      <c r="AD33" s="385"/>
      <c r="AE33" s="376"/>
    </row>
    <row r="34" spans="1:31">
      <c r="A34" s="376"/>
      <c r="B34" s="382"/>
      <c r="C34" s="387" t="s">
        <v>109</v>
      </c>
      <c r="D34" s="778" t="s">
        <v>110</v>
      </c>
      <c r="E34" s="778"/>
      <c r="F34" s="778"/>
      <c r="G34" s="778"/>
      <c r="H34" s="778"/>
      <c r="I34" s="387" t="s">
        <v>111</v>
      </c>
      <c r="J34" s="779" t="s">
        <v>112</v>
      </c>
      <c r="K34" s="780"/>
      <c r="L34" s="780"/>
      <c r="M34" s="780"/>
      <c r="N34" s="780"/>
      <c r="O34" s="388"/>
      <c r="P34" s="376"/>
      <c r="Q34" s="387">
        <v>1</v>
      </c>
      <c r="R34" s="392" t="s">
        <v>129</v>
      </c>
      <c r="S34" s="393"/>
      <c r="T34" s="393"/>
      <c r="U34" s="393"/>
      <c r="V34" s="395"/>
      <c r="W34" s="407" t="s">
        <v>26</v>
      </c>
      <c r="X34" s="752" t="s">
        <v>569</v>
      </c>
      <c r="Y34" s="753"/>
      <c r="Z34" s="753"/>
      <c r="AA34" s="753"/>
      <c r="AB34" s="753"/>
      <c r="AC34" s="754"/>
      <c r="AD34" s="385"/>
      <c r="AE34" s="376"/>
    </row>
    <row r="35" spans="1:31">
      <c r="A35" s="376"/>
      <c r="B35" s="382"/>
      <c r="C35" s="642" t="s">
        <v>39</v>
      </c>
      <c r="D35" s="408" t="s">
        <v>126</v>
      </c>
      <c r="E35" s="409"/>
      <c r="F35" s="409"/>
      <c r="G35" s="409"/>
      <c r="H35" s="410"/>
      <c r="I35" s="411" t="s">
        <v>127</v>
      </c>
      <c r="J35" s="408" t="s">
        <v>128</v>
      </c>
      <c r="K35" s="409"/>
      <c r="L35" s="409"/>
      <c r="M35" s="409"/>
      <c r="N35" s="409"/>
      <c r="O35" s="412"/>
      <c r="P35" s="376"/>
      <c r="Q35" s="387">
        <v>2</v>
      </c>
      <c r="R35" s="392" t="s">
        <v>132</v>
      </c>
      <c r="S35" s="393"/>
      <c r="T35" s="393"/>
      <c r="U35" s="393"/>
      <c r="V35" s="395"/>
      <c r="W35" s="407" t="s">
        <v>26</v>
      </c>
      <c r="X35" s="752" t="s">
        <v>569</v>
      </c>
      <c r="Y35" s="753"/>
      <c r="Z35" s="753"/>
      <c r="AA35" s="753"/>
      <c r="AB35" s="753"/>
      <c r="AC35" s="754"/>
      <c r="AD35" s="385"/>
      <c r="AE35" s="376"/>
    </row>
    <row r="36" spans="1:31">
      <c r="A36" s="376"/>
      <c r="B36" s="382"/>
      <c r="C36" s="643"/>
      <c r="D36" s="413" t="s">
        <v>130</v>
      </c>
      <c r="E36" s="414"/>
      <c r="F36" s="414"/>
      <c r="G36" s="414"/>
      <c r="H36" s="415"/>
      <c r="I36" s="416" t="s">
        <v>127</v>
      </c>
      <c r="J36" s="413" t="s">
        <v>131</v>
      </c>
      <c r="K36" s="414"/>
      <c r="L36" s="414"/>
      <c r="M36" s="414"/>
      <c r="N36" s="414"/>
      <c r="O36" s="417"/>
      <c r="P36" s="376"/>
      <c r="Q36" s="387">
        <v>3</v>
      </c>
      <c r="R36" s="418" t="s">
        <v>551</v>
      </c>
      <c r="S36" s="419"/>
      <c r="T36" s="419"/>
      <c r="U36" s="419"/>
      <c r="V36" s="420"/>
      <c r="W36" s="421">
        <v>45248</v>
      </c>
      <c r="X36" s="422" t="s">
        <v>48</v>
      </c>
      <c r="Y36" s="423"/>
      <c r="Z36" s="423"/>
      <c r="AA36" s="423"/>
      <c r="AB36" s="423"/>
      <c r="AC36" s="424"/>
      <c r="AD36" s="385"/>
      <c r="AE36" s="376"/>
    </row>
    <row r="37" spans="1:31">
      <c r="A37" s="376"/>
      <c r="B37" s="382"/>
      <c r="C37" s="644"/>
      <c r="D37" s="425" t="s">
        <v>133</v>
      </c>
      <c r="E37" s="426"/>
      <c r="F37" s="426"/>
      <c r="G37" s="426"/>
      <c r="H37" s="427"/>
      <c r="I37" s="428" t="s">
        <v>127</v>
      </c>
      <c r="J37" s="425" t="s">
        <v>134</v>
      </c>
      <c r="K37" s="426"/>
      <c r="L37" s="426"/>
      <c r="M37" s="426"/>
      <c r="N37" s="426"/>
      <c r="O37" s="429"/>
      <c r="P37" s="376"/>
      <c r="Q37" s="387">
        <v>4</v>
      </c>
      <c r="R37" s="430" t="s">
        <v>552</v>
      </c>
      <c r="S37" s="431"/>
      <c r="T37" s="431"/>
      <c r="U37" s="431"/>
      <c r="V37" s="432"/>
      <c r="W37" s="421">
        <v>45264</v>
      </c>
      <c r="X37" s="755" t="s">
        <v>495</v>
      </c>
      <c r="Y37" s="756"/>
      <c r="Z37" s="756"/>
      <c r="AA37" s="756"/>
      <c r="AB37" s="756"/>
      <c r="AC37" s="757"/>
      <c r="AD37" s="385"/>
      <c r="AE37" s="376"/>
    </row>
    <row r="38" spans="1:31">
      <c r="A38" s="376"/>
      <c r="B38" s="382"/>
      <c r="C38" s="642" t="s">
        <v>135</v>
      </c>
      <c r="D38" s="408" t="s">
        <v>136</v>
      </c>
      <c r="E38" s="409"/>
      <c r="F38" s="409"/>
      <c r="G38" s="409"/>
      <c r="H38" s="410"/>
      <c r="I38" s="411" t="s">
        <v>127</v>
      </c>
      <c r="J38" s="408" t="s">
        <v>128</v>
      </c>
      <c r="K38" s="409"/>
      <c r="L38" s="409"/>
      <c r="M38" s="409"/>
      <c r="N38" s="409"/>
      <c r="O38" s="412"/>
      <c r="P38" s="376"/>
      <c r="Q38" s="387">
        <v>5</v>
      </c>
      <c r="R38" s="418" t="s">
        <v>554</v>
      </c>
      <c r="S38" s="419"/>
      <c r="T38" s="419"/>
      <c r="U38" s="419"/>
      <c r="V38" s="420"/>
      <c r="W38" s="242" t="s">
        <v>555</v>
      </c>
      <c r="X38" s="755" t="s">
        <v>556</v>
      </c>
      <c r="Y38" s="756"/>
      <c r="Z38" s="756"/>
      <c r="AA38" s="756"/>
      <c r="AB38" s="756"/>
      <c r="AC38" s="757"/>
      <c r="AD38" s="385"/>
      <c r="AE38" s="376"/>
    </row>
    <row r="39" spans="1:31">
      <c r="A39" s="376"/>
      <c r="B39" s="382"/>
      <c r="C39" s="643"/>
      <c r="D39" s="413" t="s">
        <v>137</v>
      </c>
      <c r="E39" s="414"/>
      <c r="F39" s="414"/>
      <c r="G39" s="414"/>
      <c r="H39" s="415"/>
      <c r="I39" s="416" t="s">
        <v>127</v>
      </c>
      <c r="J39" s="413" t="s">
        <v>138</v>
      </c>
      <c r="K39" s="414"/>
      <c r="L39" s="414"/>
      <c r="M39" s="414"/>
      <c r="N39" s="414"/>
      <c r="O39" s="417"/>
      <c r="P39" s="376"/>
      <c r="Q39" s="387">
        <v>6</v>
      </c>
      <c r="R39" s="418" t="s">
        <v>778</v>
      </c>
      <c r="S39" s="419"/>
      <c r="T39" s="419"/>
      <c r="U39" s="419"/>
      <c r="V39" s="420"/>
      <c r="W39" s="682">
        <v>44200</v>
      </c>
      <c r="X39" s="633" t="s">
        <v>783</v>
      </c>
      <c r="Y39" s="433"/>
      <c r="Z39" s="433"/>
      <c r="AA39" s="433"/>
      <c r="AB39" s="433"/>
      <c r="AC39" s="434"/>
      <c r="AD39" s="385"/>
      <c r="AE39" s="376"/>
    </row>
    <row r="40" spans="1:31">
      <c r="A40" s="376"/>
      <c r="B40" s="382"/>
      <c r="C40" s="643"/>
      <c r="D40" s="413" t="s">
        <v>139</v>
      </c>
      <c r="E40" s="414"/>
      <c r="F40" s="414"/>
      <c r="G40" s="414"/>
      <c r="H40" s="415"/>
      <c r="I40" s="416" t="s">
        <v>127</v>
      </c>
      <c r="J40" s="413" t="s">
        <v>140</v>
      </c>
      <c r="K40" s="414"/>
      <c r="L40" s="414"/>
      <c r="M40" s="414"/>
      <c r="N40" s="414"/>
      <c r="O40" s="417"/>
      <c r="P40" s="376"/>
      <c r="Q40" s="387">
        <v>7</v>
      </c>
      <c r="R40" s="392"/>
      <c r="S40" s="393"/>
      <c r="T40" s="393"/>
      <c r="U40" s="393"/>
      <c r="V40" s="395"/>
      <c r="W40" s="407"/>
      <c r="X40" s="752"/>
      <c r="Y40" s="753"/>
      <c r="Z40" s="753"/>
      <c r="AA40" s="753"/>
      <c r="AB40" s="753"/>
      <c r="AC40" s="754"/>
      <c r="AD40" s="385"/>
      <c r="AE40" s="376"/>
    </row>
    <row r="41" spans="1:31">
      <c r="A41" s="376"/>
      <c r="B41" s="382"/>
      <c r="C41" s="644"/>
      <c r="D41" s="425" t="s">
        <v>141</v>
      </c>
      <c r="E41" s="426"/>
      <c r="F41" s="426"/>
      <c r="G41" s="426"/>
      <c r="H41" s="427"/>
      <c r="I41" s="428" t="s">
        <v>127</v>
      </c>
      <c r="J41" s="425" t="s">
        <v>142</v>
      </c>
      <c r="K41" s="426"/>
      <c r="L41" s="426"/>
      <c r="M41" s="426"/>
      <c r="N41" s="426"/>
      <c r="O41" s="429"/>
      <c r="P41" s="376"/>
      <c r="Q41" s="376"/>
      <c r="R41" s="376"/>
      <c r="S41" s="376"/>
      <c r="T41" s="376"/>
      <c r="U41" s="376"/>
      <c r="V41" s="376"/>
      <c r="W41" s="376"/>
      <c r="X41" s="376"/>
      <c r="Y41" s="376"/>
      <c r="Z41" s="376"/>
      <c r="AA41" s="376"/>
      <c r="AB41" s="376"/>
      <c r="AC41" s="376"/>
      <c r="AD41" s="385"/>
      <c r="AE41" s="376"/>
    </row>
    <row r="42" spans="1:31">
      <c r="A42" s="376"/>
      <c r="B42" s="382"/>
      <c r="C42" s="642" t="s">
        <v>143</v>
      </c>
      <c r="D42" s="413" t="s">
        <v>144</v>
      </c>
      <c r="E42" s="414"/>
      <c r="F42" s="414"/>
      <c r="G42" s="414"/>
      <c r="H42" s="415"/>
      <c r="I42" s="416" t="s">
        <v>60</v>
      </c>
      <c r="J42" s="635" t="s">
        <v>735</v>
      </c>
      <c r="K42" s="414"/>
      <c r="L42" s="414"/>
      <c r="M42" s="409"/>
      <c r="N42" s="409"/>
      <c r="O42" s="412"/>
      <c r="P42" s="376"/>
      <c r="Q42" s="401" t="s">
        <v>61</v>
      </c>
      <c r="R42" s="376"/>
      <c r="S42" s="376"/>
      <c r="T42" s="376"/>
      <c r="U42" s="376"/>
      <c r="V42" s="376"/>
      <c r="W42" s="397"/>
      <c r="X42" s="376"/>
      <c r="Y42" s="376"/>
      <c r="Z42" s="376"/>
      <c r="AA42" s="376"/>
      <c r="AB42" s="376"/>
      <c r="AC42" s="376"/>
      <c r="AD42" s="385"/>
      <c r="AE42" s="376"/>
    </row>
    <row r="43" spans="1:31">
      <c r="A43" s="376"/>
      <c r="B43" s="382"/>
      <c r="C43" s="643"/>
      <c r="D43" s="413" t="s">
        <v>477</v>
      </c>
      <c r="E43" s="414"/>
      <c r="F43" s="414"/>
      <c r="G43" s="414"/>
      <c r="H43" s="415"/>
      <c r="I43" s="416" t="s">
        <v>60</v>
      </c>
      <c r="J43" s="413" t="s">
        <v>487</v>
      </c>
      <c r="K43" s="414"/>
      <c r="L43" s="414"/>
      <c r="M43" s="414"/>
      <c r="N43" s="414"/>
      <c r="O43" s="417"/>
      <c r="P43" s="376"/>
      <c r="Q43" s="435" t="s">
        <v>568</v>
      </c>
      <c r="R43" s="398"/>
      <c r="S43" s="398"/>
      <c r="T43" s="398"/>
      <c r="U43" s="398"/>
      <c r="V43" s="398"/>
      <c r="W43" s="436"/>
      <c r="X43" s="398"/>
      <c r="Y43" s="398"/>
      <c r="Z43" s="398"/>
      <c r="AA43" s="398"/>
      <c r="AB43" s="398"/>
      <c r="AC43" s="400"/>
      <c r="AD43" s="385"/>
      <c r="AE43" s="376"/>
    </row>
    <row r="44" spans="1:31">
      <c r="A44" s="376"/>
      <c r="B44" s="382"/>
      <c r="C44" s="643"/>
      <c r="D44" s="413" t="s">
        <v>145</v>
      </c>
      <c r="E44" s="414"/>
      <c r="F44" s="414"/>
      <c r="G44" s="414"/>
      <c r="H44" s="415"/>
      <c r="I44" s="416" t="s">
        <v>146</v>
      </c>
      <c r="J44" s="413" t="s">
        <v>478</v>
      </c>
      <c r="K44" s="414"/>
      <c r="L44" s="414"/>
      <c r="M44" s="414"/>
      <c r="N44" s="414"/>
      <c r="O44" s="417"/>
      <c r="P44" s="376"/>
      <c r="Q44" s="437" t="s">
        <v>788</v>
      </c>
      <c r="R44" s="376"/>
      <c r="S44" s="376"/>
      <c r="T44" s="376"/>
      <c r="U44" s="376"/>
      <c r="V44" s="376"/>
      <c r="W44" s="376"/>
      <c r="X44" s="376"/>
      <c r="Y44" s="376"/>
      <c r="Z44" s="376"/>
      <c r="AA44" s="376"/>
      <c r="AB44" s="376"/>
      <c r="AC44" s="403"/>
      <c r="AD44" s="385"/>
      <c r="AE44" s="376"/>
    </row>
    <row r="45" spans="1:31">
      <c r="A45" s="376"/>
      <c r="B45" s="382"/>
      <c r="C45" s="643"/>
      <c r="D45" s="413" t="s">
        <v>147</v>
      </c>
      <c r="E45" s="414"/>
      <c r="F45" s="414"/>
      <c r="G45" s="414"/>
      <c r="H45" s="415"/>
      <c r="I45" s="416" t="s">
        <v>60</v>
      </c>
      <c r="J45" s="635" t="s">
        <v>736</v>
      </c>
      <c r="K45" s="414"/>
      <c r="L45" s="414"/>
      <c r="M45" s="414"/>
      <c r="N45" s="414"/>
      <c r="O45" s="417"/>
      <c r="P45" s="376"/>
      <c r="Q45" s="418"/>
      <c r="R45" s="393"/>
      <c r="S45" s="393"/>
      <c r="T45" s="393"/>
      <c r="U45" s="393"/>
      <c r="V45" s="393"/>
      <c r="W45" s="393"/>
      <c r="X45" s="393"/>
      <c r="Y45" s="393"/>
      <c r="Z45" s="393"/>
      <c r="AA45" s="393"/>
      <c r="AB45" s="393"/>
      <c r="AC45" s="395"/>
      <c r="AD45" s="385"/>
      <c r="AE45" s="376"/>
    </row>
    <row r="46" spans="1:31">
      <c r="A46" s="376"/>
      <c r="B46" s="382"/>
      <c r="C46" s="643"/>
      <c r="D46" s="635" t="s">
        <v>740</v>
      </c>
      <c r="E46" s="636"/>
      <c r="F46" s="636"/>
      <c r="G46" s="636"/>
      <c r="H46" s="637"/>
      <c r="I46" s="634" t="s">
        <v>738</v>
      </c>
      <c r="J46" s="638" t="s">
        <v>741</v>
      </c>
      <c r="K46" s="636"/>
      <c r="L46" s="414"/>
      <c r="M46" s="414"/>
      <c r="N46" s="414"/>
      <c r="O46" s="417"/>
      <c r="P46" s="376"/>
      <c r="Q46" s="376"/>
      <c r="R46" s="376"/>
      <c r="S46" s="376"/>
      <c r="T46" s="376"/>
      <c r="U46" s="376"/>
      <c r="V46" s="376"/>
      <c r="W46" s="376"/>
      <c r="X46" s="376"/>
      <c r="Y46" s="376"/>
      <c r="Z46" s="376"/>
      <c r="AA46" s="376"/>
      <c r="AB46" s="376"/>
      <c r="AC46" s="376"/>
      <c r="AD46" s="385"/>
      <c r="AE46" s="376"/>
    </row>
    <row r="47" spans="1:31">
      <c r="A47" s="376"/>
      <c r="B47" s="382"/>
      <c r="C47" s="642" t="s">
        <v>744</v>
      </c>
      <c r="D47" s="439" t="s">
        <v>148</v>
      </c>
      <c r="E47" s="440"/>
      <c r="F47" s="440"/>
      <c r="G47" s="440"/>
      <c r="H47" s="441"/>
      <c r="I47" s="411" t="s">
        <v>127</v>
      </c>
      <c r="J47" s="408" t="s">
        <v>149</v>
      </c>
      <c r="K47" s="409"/>
      <c r="L47" s="409"/>
      <c r="M47" s="409"/>
      <c r="N47" s="409"/>
      <c r="O47" s="412"/>
      <c r="P47" s="376"/>
      <c r="Q47" s="376" t="s">
        <v>567</v>
      </c>
      <c r="R47" s="376" t="s">
        <v>782</v>
      </c>
      <c r="S47" s="376"/>
      <c r="T47" s="376"/>
      <c r="U47" s="376"/>
      <c r="V47" s="376"/>
      <c r="W47" s="376"/>
      <c r="X47" s="376"/>
      <c r="Y47" s="376"/>
      <c r="Z47" s="376"/>
      <c r="AA47" s="376"/>
      <c r="AB47" s="376"/>
      <c r="AC47" s="376"/>
      <c r="AD47" s="385"/>
      <c r="AE47" s="376"/>
    </row>
    <row r="48" spans="1:31">
      <c r="A48" s="376"/>
      <c r="B48" s="382"/>
      <c r="C48" s="643"/>
      <c r="D48" s="442" t="s">
        <v>150</v>
      </c>
      <c r="E48" s="443"/>
      <c r="F48" s="443"/>
      <c r="G48" s="443"/>
      <c r="H48" s="444"/>
      <c r="I48" s="416" t="s">
        <v>60</v>
      </c>
      <c r="J48" s="413" t="s">
        <v>151</v>
      </c>
      <c r="K48" s="414"/>
      <c r="L48" s="414"/>
      <c r="M48" s="414"/>
      <c r="N48" s="414"/>
      <c r="O48" s="417"/>
      <c r="P48" s="376"/>
      <c r="Q48" s="438" t="s">
        <v>125</v>
      </c>
      <c r="R48" s="438" t="s">
        <v>110</v>
      </c>
      <c r="S48" s="376"/>
      <c r="T48" s="376"/>
      <c r="U48" s="376"/>
      <c r="V48" s="376"/>
      <c r="W48" s="376" t="s">
        <v>111</v>
      </c>
      <c r="X48" s="376" t="s">
        <v>112</v>
      </c>
      <c r="Y48" s="376"/>
      <c r="Z48" s="376"/>
      <c r="AA48" s="376"/>
      <c r="AB48" s="376"/>
      <c r="AC48" s="376"/>
      <c r="AD48" s="385"/>
      <c r="AE48" s="376"/>
    </row>
    <row r="49" spans="1:31">
      <c r="A49" s="376"/>
      <c r="B49" s="382"/>
      <c r="C49" s="644"/>
      <c r="D49" s="650" t="s">
        <v>747</v>
      </c>
      <c r="E49" s="445"/>
      <c r="F49" s="445"/>
      <c r="G49" s="445"/>
      <c r="H49" s="446"/>
      <c r="I49" s="649" t="s">
        <v>738</v>
      </c>
      <c r="J49" s="646" t="s">
        <v>748</v>
      </c>
      <c r="K49" s="426"/>
      <c r="L49" s="426"/>
      <c r="M49" s="426"/>
      <c r="N49" s="426"/>
      <c r="O49" s="429"/>
      <c r="P49" s="376"/>
      <c r="Q49" s="387"/>
      <c r="R49" s="777" t="s">
        <v>781</v>
      </c>
      <c r="S49" s="777"/>
      <c r="T49" s="777"/>
      <c r="U49" s="777"/>
      <c r="V49" s="777"/>
      <c r="W49" s="387"/>
      <c r="X49" s="777"/>
      <c r="Y49" s="777"/>
      <c r="Z49" s="777"/>
      <c r="AA49" s="777"/>
      <c r="AB49" s="777"/>
      <c r="AC49" s="777"/>
      <c r="AD49" s="385"/>
      <c r="AE49" s="376"/>
    </row>
    <row r="50" spans="1:31" ht="16.5" customHeight="1">
      <c r="A50" s="376"/>
      <c r="B50" s="382"/>
      <c r="C50" s="645" t="s">
        <v>745</v>
      </c>
      <c r="D50" s="408" t="s">
        <v>152</v>
      </c>
      <c r="E50" s="409"/>
      <c r="F50" s="409"/>
      <c r="G50" s="409"/>
      <c r="H50" s="410"/>
      <c r="I50" s="411" t="s">
        <v>73</v>
      </c>
      <c r="J50" s="408"/>
      <c r="K50" s="409"/>
      <c r="L50" s="409"/>
      <c r="M50" s="409"/>
      <c r="N50" s="409"/>
      <c r="O50" s="412"/>
      <c r="P50" s="376"/>
      <c r="Q50" s="387"/>
      <c r="R50" s="392"/>
      <c r="S50" s="393"/>
      <c r="T50" s="393"/>
      <c r="U50" s="393"/>
      <c r="V50" s="395"/>
      <c r="W50" s="407"/>
      <c r="X50" s="392"/>
      <c r="Y50" s="393"/>
      <c r="Z50" s="393"/>
      <c r="AA50" s="393"/>
      <c r="AB50" s="393"/>
      <c r="AC50" s="395"/>
      <c r="AD50" s="385"/>
      <c r="AE50" s="376"/>
    </row>
    <row r="51" spans="1:31">
      <c r="A51" s="376"/>
      <c r="B51" s="382"/>
      <c r="C51" s="643"/>
      <c r="D51" s="413" t="s">
        <v>153</v>
      </c>
      <c r="E51" s="414"/>
      <c r="F51" s="414"/>
      <c r="G51" s="414"/>
      <c r="H51" s="415"/>
      <c r="I51" s="416" t="s">
        <v>73</v>
      </c>
      <c r="J51" s="413" t="s">
        <v>154</v>
      </c>
      <c r="K51" s="414"/>
      <c r="L51" s="414"/>
      <c r="M51" s="414"/>
      <c r="N51" s="414"/>
      <c r="O51" s="417"/>
      <c r="P51" s="376"/>
      <c r="Q51" s="376" t="s">
        <v>790</v>
      </c>
      <c r="R51" s="376"/>
      <c r="S51" s="376"/>
      <c r="T51" s="376"/>
      <c r="U51" s="376"/>
      <c r="V51" s="376"/>
      <c r="W51" s="376"/>
      <c r="X51" s="376"/>
      <c r="Y51" s="376"/>
      <c r="Z51" s="376"/>
      <c r="AA51" s="376"/>
      <c r="AB51" s="376"/>
      <c r="AC51" s="376"/>
      <c r="AD51" s="385"/>
      <c r="AE51" s="376"/>
    </row>
    <row r="52" spans="1:31" ht="13.5" customHeight="1">
      <c r="A52" s="376"/>
      <c r="B52" s="382"/>
      <c r="C52" s="644"/>
      <c r="D52" s="425" t="s">
        <v>155</v>
      </c>
      <c r="E52" s="426"/>
      <c r="F52" s="426"/>
      <c r="G52" s="426"/>
      <c r="H52" s="427"/>
      <c r="I52" s="428" t="s">
        <v>73</v>
      </c>
      <c r="J52" s="425" t="s">
        <v>156</v>
      </c>
      <c r="K52" s="426"/>
      <c r="L52" s="426"/>
      <c r="M52" s="426"/>
      <c r="N52" s="426"/>
      <c r="O52" s="429"/>
      <c r="P52" s="376"/>
      <c r="Q52" s="404" t="s">
        <v>789</v>
      </c>
      <c r="R52" s="447"/>
      <c r="S52" s="398"/>
      <c r="T52" s="398"/>
      <c r="U52" s="398"/>
      <c r="V52" s="398"/>
      <c r="W52" s="398"/>
      <c r="X52" s="398"/>
      <c r="Y52" s="398"/>
      <c r="Z52" s="398"/>
      <c r="AA52" s="398"/>
      <c r="AB52" s="398"/>
      <c r="AC52" s="400"/>
      <c r="AD52" s="385"/>
      <c r="AE52" s="376"/>
    </row>
    <row r="53" spans="1:31">
      <c r="A53" s="376"/>
      <c r="B53" s="382"/>
      <c r="C53" s="642" t="s">
        <v>158</v>
      </c>
      <c r="D53" s="408" t="s">
        <v>479</v>
      </c>
      <c r="E53" s="409"/>
      <c r="F53" s="409"/>
      <c r="G53" s="409"/>
      <c r="H53" s="410"/>
      <c r="I53" s="411" t="s">
        <v>127</v>
      </c>
      <c r="J53" s="408" t="s">
        <v>480</v>
      </c>
      <c r="K53" s="409"/>
      <c r="L53" s="409"/>
      <c r="M53" s="409"/>
      <c r="N53" s="409"/>
      <c r="O53" s="412"/>
      <c r="P53" s="376"/>
      <c r="Q53" s="392"/>
      <c r="R53" s="393"/>
      <c r="S53" s="393"/>
      <c r="T53" s="393"/>
      <c r="U53" s="393"/>
      <c r="V53" s="393"/>
      <c r="W53" s="393"/>
      <c r="X53" s="393"/>
      <c r="Y53" s="393"/>
      <c r="Z53" s="393"/>
      <c r="AA53" s="393"/>
      <c r="AB53" s="393"/>
      <c r="AC53" s="395"/>
      <c r="AD53" s="385"/>
      <c r="AE53" s="376"/>
    </row>
    <row r="54" spans="1:31">
      <c r="A54" s="376"/>
      <c r="B54" s="382"/>
      <c r="C54" s="643"/>
      <c r="D54" s="413" t="s">
        <v>481</v>
      </c>
      <c r="E54" s="414"/>
      <c r="F54" s="414"/>
      <c r="G54" s="414"/>
      <c r="H54" s="415"/>
      <c r="I54" s="416" t="s">
        <v>73</v>
      </c>
      <c r="J54" s="413" t="s">
        <v>732</v>
      </c>
      <c r="K54" s="414"/>
      <c r="L54" s="414"/>
      <c r="M54" s="414"/>
      <c r="N54" s="414"/>
      <c r="O54" s="417"/>
      <c r="P54" s="376"/>
      <c r="Q54" s="376" t="s">
        <v>157</v>
      </c>
      <c r="R54" s="376"/>
      <c r="S54" s="376"/>
      <c r="T54" s="376"/>
      <c r="U54" s="376"/>
      <c r="V54" s="376"/>
      <c r="W54" s="376"/>
      <c r="X54" s="376"/>
      <c r="Y54" s="376"/>
      <c r="Z54" s="376"/>
      <c r="AA54" s="376"/>
      <c r="AB54" s="376"/>
      <c r="AC54" s="376"/>
      <c r="AD54" s="385"/>
      <c r="AE54" s="376"/>
    </row>
    <row r="55" spans="1:31" ht="15.75">
      <c r="A55" s="376"/>
      <c r="B55" s="382"/>
      <c r="C55" s="643"/>
      <c r="D55" s="413" t="s">
        <v>482</v>
      </c>
      <c r="E55" s="414"/>
      <c r="F55" s="414"/>
      <c r="G55" s="414"/>
      <c r="H55" s="415"/>
      <c r="I55" s="634" t="s">
        <v>734</v>
      </c>
      <c r="J55" s="635" t="s">
        <v>733</v>
      </c>
      <c r="K55" s="414"/>
      <c r="L55" s="414"/>
      <c r="M55" s="414"/>
      <c r="N55" s="414"/>
      <c r="O55" s="417"/>
      <c r="P55" s="376"/>
      <c r="Q55" s="448" t="s">
        <v>159</v>
      </c>
      <c r="R55" s="449" t="s">
        <v>81</v>
      </c>
      <c r="S55" s="455" t="s">
        <v>160</v>
      </c>
      <c r="T55" s="450"/>
      <c r="U55" s="450"/>
      <c r="V55" s="450"/>
      <c r="W55" s="450"/>
      <c r="X55" s="782" t="s">
        <v>161</v>
      </c>
      <c r="Y55" s="783"/>
      <c r="Z55" s="783"/>
      <c r="AA55" s="783"/>
      <c r="AB55" s="784"/>
      <c r="AC55" s="451" t="s">
        <v>83</v>
      </c>
      <c r="AD55" s="385"/>
      <c r="AE55" s="376"/>
    </row>
    <row r="56" spans="1:31">
      <c r="A56" s="376"/>
      <c r="B56" s="382"/>
      <c r="C56" s="643"/>
      <c r="D56" s="635" t="s">
        <v>737</v>
      </c>
      <c r="E56" s="636"/>
      <c r="F56" s="636"/>
      <c r="G56" s="636"/>
      <c r="H56" s="637"/>
      <c r="I56" s="634" t="s">
        <v>738</v>
      </c>
      <c r="J56" s="635" t="s">
        <v>739</v>
      </c>
      <c r="K56" s="636"/>
      <c r="L56" s="414"/>
      <c r="M56" s="414"/>
      <c r="N56" s="414"/>
      <c r="O56" s="417"/>
      <c r="P56" s="376"/>
      <c r="Q56" s="693">
        <v>45111</v>
      </c>
      <c r="R56" s="694" t="s">
        <v>85</v>
      </c>
      <c r="S56" s="695" t="s">
        <v>166</v>
      </c>
      <c r="T56" s="685"/>
      <c r="U56" s="685"/>
      <c r="V56" s="685"/>
      <c r="W56" s="685"/>
      <c r="X56" s="697" t="s">
        <v>785</v>
      </c>
      <c r="Y56" s="687"/>
      <c r="Z56" s="687"/>
      <c r="AA56" s="687"/>
      <c r="AB56" s="688"/>
      <c r="AC56" s="240" t="s">
        <v>485</v>
      </c>
      <c r="AD56" s="385"/>
      <c r="AE56" s="376"/>
    </row>
    <row r="57" spans="1:31">
      <c r="A57" s="376"/>
      <c r="B57" s="382"/>
      <c r="C57" s="643"/>
      <c r="D57" s="635" t="s">
        <v>746</v>
      </c>
      <c r="E57" s="414"/>
      <c r="F57" s="414"/>
      <c r="G57" s="414"/>
      <c r="H57" s="415"/>
      <c r="I57" s="634" t="s">
        <v>738</v>
      </c>
      <c r="J57" s="635" t="s">
        <v>739</v>
      </c>
      <c r="K57" s="414"/>
      <c r="L57" s="414"/>
      <c r="M57" s="414"/>
      <c r="N57" s="414"/>
      <c r="O57" s="417"/>
      <c r="P57" s="376"/>
      <c r="Q57" s="690">
        <v>45176</v>
      </c>
      <c r="R57" s="452" t="s">
        <v>101</v>
      </c>
      <c r="S57" s="453" t="s">
        <v>167</v>
      </c>
      <c r="T57" s="454"/>
      <c r="U57" s="454"/>
      <c r="V57" s="454"/>
      <c r="W57" s="454"/>
      <c r="X57" s="686" t="s">
        <v>773</v>
      </c>
      <c r="Y57" s="687"/>
      <c r="Z57" s="687"/>
      <c r="AA57" s="687"/>
      <c r="AB57" s="688"/>
      <c r="AC57" s="632" t="s">
        <v>88</v>
      </c>
      <c r="AD57" s="385"/>
      <c r="AE57" s="376"/>
    </row>
    <row r="58" spans="1:31">
      <c r="A58" s="376"/>
      <c r="B58" s="382"/>
      <c r="C58" s="644"/>
      <c r="D58" s="646"/>
      <c r="E58" s="647"/>
      <c r="F58" s="647"/>
      <c r="G58" s="647"/>
      <c r="H58" s="648"/>
      <c r="I58" s="649"/>
      <c r="J58" s="646"/>
      <c r="K58" s="647"/>
      <c r="L58" s="426"/>
      <c r="M58" s="426"/>
      <c r="N58" s="426"/>
      <c r="O58" s="429"/>
      <c r="P58" s="376"/>
      <c r="Q58" s="693">
        <v>45195</v>
      </c>
      <c r="R58" s="694" t="s">
        <v>101</v>
      </c>
      <c r="S58" s="695" t="s">
        <v>169</v>
      </c>
      <c r="T58" s="685"/>
      <c r="U58" s="685"/>
      <c r="V58" s="685"/>
      <c r="W58" s="685"/>
      <c r="X58" s="697" t="s">
        <v>785</v>
      </c>
      <c r="Y58" s="687"/>
      <c r="Z58" s="687"/>
      <c r="AA58" s="687"/>
      <c r="AB58" s="688"/>
      <c r="AC58" s="240" t="s">
        <v>485</v>
      </c>
      <c r="AD58" s="385"/>
      <c r="AE58" s="376"/>
    </row>
    <row r="59" spans="1:31">
      <c r="A59" s="376"/>
      <c r="B59" s="382"/>
      <c r="C59" s="401" t="s">
        <v>93</v>
      </c>
      <c r="D59" s="376"/>
      <c r="E59" s="376"/>
      <c r="F59" s="376"/>
      <c r="G59" s="376"/>
      <c r="H59" s="376"/>
      <c r="I59" s="376"/>
      <c r="J59" s="376"/>
      <c r="K59" s="376"/>
      <c r="L59" s="376"/>
      <c r="M59" s="376"/>
      <c r="N59" s="376"/>
      <c r="O59" s="376"/>
      <c r="P59" s="376"/>
      <c r="Q59" s="689">
        <v>45216</v>
      </c>
      <c r="R59" s="683" t="s">
        <v>101</v>
      </c>
      <c r="S59" s="684" t="s">
        <v>525</v>
      </c>
      <c r="T59" s="454"/>
      <c r="U59" s="454"/>
      <c r="V59" s="454"/>
      <c r="W59" s="454"/>
      <c r="X59" s="758" t="s">
        <v>774</v>
      </c>
      <c r="Y59" s="759"/>
      <c r="Z59" s="759"/>
      <c r="AA59" s="759"/>
      <c r="AB59" s="760"/>
      <c r="AC59" s="242" t="s">
        <v>88</v>
      </c>
      <c r="AD59" s="385"/>
      <c r="AE59" s="376"/>
    </row>
    <row r="60" spans="1:31">
      <c r="A60" s="376"/>
      <c r="B60" s="382"/>
      <c r="C60" s="639" t="s">
        <v>743</v>
      </c>
      <c r="D60" s="640"/>
      <c r="E60" s="640"/>
      <c r="F60" s="640"/>
      <c r="G60" s="398"/>
      <c r="H60" s="398"/>
      <c r="I60" s="398"/>
      <c r="J60" s="398"/>
      <c r="K60" s="398"/>
      <c r="L60" s="398"/>
      <c r="M60" s="398"/>
      <c r="N60" s="398"/>
      <c r="O60" s="400"/>
      <c r="P60" s="376"/>
      <c r="Q60" s="689">
        <v>45216</v>
      </c>
      <c r="R60" s="683" t="s">
        <v>101</v>
      </c>
      <c r="S60" s="684" t="s">
        <v>631</v>
      </c>
      <c r="T60" s="685"/>
      <c r="U60" s="685"/>
      <c r="V60" s="685"/>
      <c r="W60" s="685"/>
      <c r="X60" s="758" t="s">
        <v>774</v>
      </c>
      <c r="Y60" s="759"/>
      <c r="Z60" s="759"/>
      <c r="AA60" s="759"/>
      <c r="AB60" s="760"/>
      <c r="AC60" s="242" t="s">
        <v>88</v>
      </c>
      <c r="AD60" s="385"/>
      <c r="AE60" s="376"/>
    </row>
    <row r="61" spans="1:31">
      <c r="A61" s="376"/>
      <c r="B61" s="382"/>
      <c r="C61" s="437" t="s">
        <v>742</v>
      </c>
      <c r="D61" s="641"/>
      <c r="E61" s="641"/>
      <c r="F61" s="641"/>
      <c r="G61" s="376"/>
      <c r="H61" s="376"/>
      <c r="I61" s="376"/>
      <c r="J61" s="376"/>
      <c r="K61" s="376"/>
      <c r="L61" s="376"/>
      <c r="M61" s="376"/>
      <c r="N61" s="376"/>
      <c r="O61" s="403"/>
      <c r="P61" s="376"/>
      <c r="Q61" s="689">
        <v>45216</v>
      </c>
      <c r="R61" s="683" t="s">
        <v>101</v>
      </c>
      <c r="S61" s="684" t="s">
        <v>632</v>
      </c>
      <c r="T61" s="685"/>
      <c r="U61" s="685"/>
      <c r="V61" s="685"/>
      <c r="W61" s="685"/>
      <c r="X61" s="758" t="s">
        <v>774</v>
      </c>
      <c r="Y61" s="759"/>
      <c r="Z61" s="759"/>
      <c r="AA61" s="759"/>
      <c r="AB61" s="760"/>
      <c r="AC61" s="242" t="s">
        <v>88</v>
      </c>
      <c r="AD61" s="385"/>
      <c r="AE61" s="376"/>
    </row>
    <row r="62" spans="1:31">
      <c r="A62" s="376"/>
      <c r="B62" s="382"/>
      <c r="C62" s="437" t="s">
        <v>749</v>
      </c>
      <c r="D62" s="376"/>
      <c r="E62" s="376"/>
      <c r="F62" s="376"/>
      <c r="G62" s="376"/>
      <c r="H62" s="376"/>
      <c r="I62" s="376"/>
      <c r="J62" s="376"/>
      <c r="K62" s="376"/>
      <c r="L62" s="376"/>
      <c r="M62" s="376"/>
      <c r="N62" s="376"/>
      <c r="O62" s="403"/>
      <c r="P62" s="376"/>
      <c r="Q62" s="689">
        <v>45238</v>
      </c>
      <c r="R62" s="683" t="s">
        <v>85</v>
      </c>
      <c r="S62" s="684" t="s">
        <v>526</v>
      </c>
      <c r="T62" s="685"/>
      <c r="U62" s="685"/>
      <c r="V62" s="685"/>
      <c r="W62" s="685"/>
      <c r="X62" s="758" t="s">
        <v>785</v>
      </c>
      <c r="Y62" s="759"/>
      <c r="Z62" s="759"/>
      <c r="AA62" s="759"/>
      <c r="AB62" s="760"/>
      <c r="AC62" s="242" t="s">
        <v>88</v>
      </c>
      <c r="AD62" s="385"/>
      <c r="AE62" s="376"/>
    </row>
    <row r="63" spans="1:31" ht="14.25">
      <c r="A63" s="376"/>
      <c r="B63" s="382"/>
      <c r="C63" s="654" t="s">
        <v>754</v>
      </c>
      <c r="D63" s="376"/>
      <c r="E63" s="376"/>
      <c r="F63" s="376"/>
      <c r="G63" s="376"/>
      <c r="H63" s="376"/>
      <c r="I63" s="376"/>
      <c r="J63" s="376"/>
      <c r="K63" s="376"/>
      <c r="L63" s="376"/>
      <c r="M63" s="376"/>
      <c r="N63" s="376"/>
      <c r="O63" s="403"/>
      <c r="P63" s="376"/>
      <c r="Q63" s="689">
        <v>45238</v>
      </c>
      <c r="R63" s="683" t="s">
        <v>101</v>
      </c>
      <c r="S63" s="684" t="s">
        <v>527</v>
      </c>
      <c r="T63" s="685"/>
      <c r="U63" s="685"/>
      <c r="V63" s="685"/>
      <c r="W63" s="685"/>
      <c r="X63" s="758" t="s">
        <v>785</v>
      </c>
      <c r="Y63" s="759"/>
      <c r="Z63" s="759"/>
      <c r="AA63" s="759"/>
      <c r="AB63" s="760"/>
      <c r="AC63" s="242" t="s">
        <v>88</v>
      </c>
      <c r="AD63" s="385"/>
      <c r="AE63" s="376"/>
    </row>
    <row r="64" spans="1:31">
      <c r="A64" s="376"/>
      <c r="B64" s="382"/>
      <c r="C64" s="456"/>
      <c r="D64" s="376"/>
      <c r="E64" s="376"/>
      <c r="F64" s="376"/>
      <c r="G64" s="376"/>
      <c r="H64" s="376"/>
      <c r="I64" s="376"/>
      <c r="J64" s="376"/>
      <c r="K64" s="376"/>
      <c r="L64" s="376"/>
      <c r="M64" s="376"/>
      <c r="N64" s="376"/>
      <c r="O64" s="403"/>
      <c r="P64" s="376"/>
      <c r="Q64" s="689">
        <v>45247</v>
      </c>
      <c r="R64" s="683" t="s">
        <v>101</v>
      </c>
      <c r="S64" s="684" t="s">
        <v>633</v>
      </c>
      <c r="T64" s="685"/>
      <c r="U64" s="685"/>
      <c r="V64" s="685"/>
      <c r="W64" s="685"/>
      <c r="X64" s="758" t="s">
        <v>785</v>
      </c>
      <c r="Y64" s="759"/>
      <c r="Z64" s="759"/>
      <c r="AA64" s="759"/>
      <c r="AB64" s="760"/>
      <c r="AC64" s="242" t="s">
        <v>88</v>
      </c>
      <c r="AD64" s="385"/>
      <c r="AE64" s="376"/>
    </row>
    <row r="65" spans="1:31">
      <c r="A65" s="376"/>
      <c r="B65" s="382"/>
      <c r="C65" s="405"/>
      <c r="D65" s="376"/>
      <c r="E65" s="376"/>
      <c r="F65" s="376"/>
      <c r="G65" s="376"/>
      <c r="H65" s="376"/>
      <c r="I65" s="376"/>
      <c r="J65" s="376"/>
      <c r="K65" s="376"/>
      <c r="L65" s="376"/>
      <c r="M65" s="376"/>
      <c r="N65" s="376"/>
      <c r="O65" s="403"/>
      <c r="P65" s="376"/>
      <c r="Q65" s="689">
        <v>45247</v>
      </c>
      <c r="R65" s="683" t="s">
        <v>85</v>
      </c>
      <c r="S65" s="684" t="s">
        <v>634</v>
      </c>
      <c r="T65" s="685"/>
      <c r="U65" s="685"/>
      <c r="V65" s="685"/>
      <c r="W65" s="685"/>
      <c r="X65" s="758" t="s">
        <v>785</v>
      </c>
      <c r="Y65" s="759"/>
      <c r="Z65" s="759"/>
      <c r="AA65" s="759"/>
      <c r="AB65" s="760"/>
      <c r="AC65" s="242" t="s">
        <v>88</v>
      </c>
      <c r="AD65" s="385"/>
      <c r="AE65" s="376"/>
    </row>
    <row r="66" spans="1:31">
      <c r="A66" s="376"/>
      <c r="B66" s="382"/>
      <c r="C66" s="456"/>
      <c r="D66" s="376"/>
      <c r="E66" s="376"/>
      <c r="F66" s="376"/>
      <c r="G66" s="376"/>
      <c r="H66" s="376"/>
      <c r="I66" s="376"/>
      <c r="J66" s="376"/>
      <c r="K66" s="376"/>
      <c r="L66" s="376"/>
      <c r="M66" s="376"/>
      <c r="N66" s="376"/>
      <c r="O66" s="403"/>
      <c r="P66" s="376"/>
      <c r="Q66" s="401" t="s">
        <v>170</v>
      </c>
      <c r="R66" s="376"/>
      <c r="S66" s="376"/>
      <c r="T66" s="376"/>
      <c r="U66" s="376"/>
      <c r="V66" s="376"/>
      <c r="W66" s="376"/>
      <c r="X66" s="376"/>
      <c r="Y66" s="376"/>
      <c r="Z66" s="376"/>
      <c r="AA66" s="376"/>
      <c r="AB66" s="376"/>
      <c r="AC66" s="376"/>
      <c r="AD66" s="385"/>
      <c r="AE66" s="376"/>
    </row>
    <row r="67" spans="1:31">
      <c r="A67" s="376"/>
      <c r="B67" s="382"/>
      <c r="C67" s="456"/>
      <c r="D67" s="376"/>
      <c r="E67" s="376"/>
      <c r="F67" s="376"/>
      <c r="G67" s="376"/>
      <c r="H67" s="376"/>
      <c r="I67" s="376"/>
      <c r="J67" s="376"/>
      <c r="K67" s="376"/>
      <c r="L67" s="376"/>
      <c r="M67" s="376"/>
      <c r="N67" s="376"/>
      <c r="O67" s="403"/>
      <c r="P67" s="376"/>
      <c r="Q67" s="691" t="s">
        <v>775</v>
      </c>
      <c r="R67" s="376"/>
      <c r="S67" s="376"/>
      <c r="T67" s="376"/>
      <c r="U67" s="376"/>
      <c r="V67" s="376"/>
      <c r="W67" s="376"/>
      <c r="X67" s="376"/>
      <c r="Y67" s="376"/>
      <c r="Z67" s="376"/>
      <c r="AA67" s="376"/>
      <c r="AB67" s="376"/>
      <c r="AC67" s="376"/>
      <c r="AD67" s="385"/>
      <c r="AE67" s="376"/>
    </row>
    <row r="68" spans="1:31">
      <c r="A68" s="376"/>
      <c r="B68" s="382"/>
      <c r="C68" s="405"/>
      <c r="D68" s="376"/>
      <c r="E68" s="376"/>
      <c r="F68" s="376"/>
      <c r="G68" s="376"/>
      <c r="H68" s="376"/>
      <c r="I68" s="376"/>
      <c r="J68" s="376"/>
      <c r="K68" s="376"/>
      <c r="L68" s="376"/>
      <c r="M68" s="376"/>
      <c r="N68" s="376"/>
      <c r="O68" s="403"/>
      <c r="P68" s="376"/>
      <c r="Q68" s="692" t="s">
        <v>776</v>
      </c>
      <c r="R68" s="376"/>
      <c r="S68" s="376"/>
      <c r="T68" s="376"/>
      <c r="U68" s="376"/>
      <c r="V68" s="376"/>
      <c r="W68" s="376"/>
      <c r="X68" s="376"/>
      <c r="Y68" s="376"/>
      <c r="Z68" s="376"/>
      <c r="AA68" s="376"/>
      <c r="AB68" s="376"/>
      <c r="AC68" s="376"/>
      <c r="AD68" s="385"/>
      <c r="AE68" s="376"/>
    </row>
    <row r="69" spans="1:31">
      <c r="A69" s="376"/>
      <c r="B69" s="382"/>
      <c r="C69" s="405"/>
      <c r="D69" s="376"/>
      <c r="E69" s="376"/>
      <c r="F69" s="376"/>
      <c r="G69" s="376"/>
      <c r="H69" s="376"/>
      <c r="I69" s="376"/>
      <c r="J69" s="376"/>
      <c r="K69" s="376"/>
      <c r="L69" s="376"/>
      <c r="M69" s="376"/>
      <c r="N69" s="376"/>
      <c r="O69" s="403"/>
      <c r="P69" s="376"/>
      <c r="Q69" s="692" t="s">
        <v>777</v>
      </c>
      <c r="R69" s="376"/>
      <c r="S69" s="376"/>
      <c r="T69" s="376"/>
      <c r="U69" s="376"/>
      <c r="V69" s="376"/>
      <c r="W69" s="376"/>
      <c r="X69" s="376"/>
      <c r="Y69" s="376"/>
      <c r="Z69" s="376"/>
      <c r="AA69" s="376"/>
      <c r="AB69" s="376"/>
      <c r="AC69" s="376"/>
      <c r="AD69" s="385"/>
      <c r="AE69" s="376"/>
    </row>
    <row r="70" spans="1:31">
      <c r="A70" s="376"/>
      <c r="B70" s="382"/>
      <c r="C70" s="392"/>
      <c r="D70" s="393"/>
      <c r="E70" s="393"/>
      <c r="F70" s="393"/>
      <c r="G70" s="393"/>
      <c r="H70" s="393"/>
      <c r="I70" s="393"/>
      <c r="J70" s="393"/>
      <c r="K70" s="393"/>
      <c r="L70" s="393"/>
      <c r="M70" s="393"/>
      <c r="N70" s="393"/>
      <c r="O70" s="395"/>
      <c r="P70" s="376"/>
      <c r="Q70" s="401" t="s">
        <v>779</v>
      </c>
      <c r="R70" s="376"/>
      <c r="S70" s="376"/>
      <c r="T70" s="376"/>
      <c r="U70" s="376"/>
      <c r="V70" s="376"/>
      <c r="W70" s="376"/>
      <c r="X70" s="376"/>
      <c r="Y70" s="376"/>
      <c r="Z70" s="376"/>
      <c r="AA70" s="376"/>
      <c r="AB70" s="376"/>
      <c r="AC70" s="376"/>
      <c r="AD70" s="385"/>
      <c r="AE70" s="376"/>
    </row>
    <row r="71" spans="1:31" ht="14.25" thickBot="1">
      <c r="A71" s="376"/>
      <c r="B71" s="457"/>
      <c r="C71" s="458"/>
      <c r="D71" s="458"/>
      <c r="E71" s="458"/>
      <c r="F71" s="458"/>
      <c r="G71" s="458"/>
      <c r="H71" s="458"/>
      <c r="I71" s="458"/>
      <c r="J71" s="458"/>
      <c r="K71" s="458"/>
      <c r="L71" s="458"/>
      <c r="M71" s="458"/>
      <c r="N71" s="458"/>
      <c r="O71" s="458"/>
      <c r="P71" s="458"/>
      <c r="Q71" s="459"/>
      <c r="R71" s="458"/>
      <c r="S71" s="458"/>
      <c r="T71" s="458"/>
      <c r="U71" s="458"/>
      <c r="V71" s="458"/>
      <c r="W71" s="458"/>
      <c r="X71" s="458"/>
      <c r="Y71" s="458"/>
      <c r="Z71" s="458"/>
      <c r="AA71" s="458"/>
      <c r="AB71" s="458"/>
      <c r="AC71" s="458"/>
      <c r="AD71" s="460"/>
      <c r="AE71" s="376"/>
    </row>
    <row r="72" spans="1:31">
      <c r="A72" s="376"/>
      <c r="B72" s="376"/>
      <c r="C72" s="376"/>
      <c r="D72" s="376"/>
      <c r="E72" s="376"/>
      <c r="F72" s="376"/>
      <c r="G72" s="376"/>
      <c r="H72" s="376"/>
      <c r="I72" s="376"/>
      <c r="J72" s="376"/>
      <c r="K72" s="376"/>
      <c r="L72" s="376"/>
      <c r="M72" s="376"/>
      <c r="N72" s="376"/>
      <c r="O72" s="376"/>
      <c r="P72" s="376"/>
      <c r="Q72" s="376"/>
      <c r="R72" s="376"/>
      <c r="S72" s="376"/>
      <c r="T72" s="376"/>
      <c r="U72" s="376"/>
      <c r="V72" s="376"/>
      <c r="W72" s="376"/>
      <c r="X72" s="376"/>
      <c r="Y72" s="376"/>
      <c r="Z72" s="376"/>
      <c r="AA72" s="376"/>
      <c r="AB72" s="376"/>
      <c r="AC72" s="376"/>
      <c r="AD72" s="376"/>
      <c r="AE72" s="376"/>
    </row>
  </sheetData>
  <mergeCells count="40">
    <mergeCell ref="X63:AB63"/>
    <mergeCell ref="X64:AB64"/>
    <mergeCell ref="X65:AB65"/>
    <mergeCell ref="X61:AB61"/>
    <mergeCell ref="X62:AB62"/>
    <mergeCell ref="D5:H5"/>
    <mergeCell ref="D9:H10"/>
    <mergeCell ref="I9:I10"/>
    <mergeCell ref="X34:AC34"/>
    <mergeCell ref="Q10:Q11"/>
    <mergeCell ref="R10:V11"/>
    <mergeCell ref="W10:W11"/>
    <mergeCell ref="J5:N5"/>
    <mergeCell ref="J34:N34"/>
    <mergeCell ref="I11:I12"/>
    <mergeCell ref="I13:I15"/>
    <mergeCell ref="C9:C10"/>
    <mergeCell ref="X38:AC38"/>
    <mergeCell ref="X35:AC35"/>
    <mergeCell ref="D34:H34"/>
    <mergeCell ref="C11:C12"/>
    <mergeCell ref="D11:H12"/>
    <mergeCell ref="C13:C15"/>
    <mergeCell ref="D13:H15"/>
    <mergeCell ref="X40:AC40"/>
    <mergeCell ref="X37:AC37"/>
    <mergeCell ref="X60:AB60"/>
    <mergeCell ref="C1:AC1"/>
    <mergeCell ref="Q12:Q14"/>
    <mergeCell ref="R12:V14"/>
    <mergeCell ref="W12:W14"/>
    <mergeCell ref="R49:V49"/>
    <mergeCell ref="X49:AC49"/>
    <mergeCell ref="Q6:Q7"/>
    <mergeCell ref="R6:V7"/>
    <mergeCell ref="W6:W7"/>
    <mergeCell ref="R5:V5"/>
    <mergeCell ref="X5:AC5"/>
    <mergeCell ref="X55:AB55"/>
    <mergeCell ref="X59:AB59"/>
  </mergeCells>
  <phoneticPr fontId="1" type="noConversion"/>
  <printOptions horizontalCentered="1"/>
  <pageMargins left="0.11811023622047245" right="0.11811023622047245" top="0.15748031496062992" bottom="0.15748031496062992" header="0.31496062992125984" footer="0.31496062992125984"/>
  <pageSetup paperSize="8" scale="84"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50ABA-5C4C-4C6D-91E5-A01F029BC22E}">
  <dimension ref="B1:BX85"/>
  <sheetViews>
    <sheetView zoomScaleNormal="100" workbookViewId="0">
      <selection activeCell="D23" sqref="D23"/>
    </sheetView>
  </sheetViews>
  <sheetFormatPr defaultRowHeight="15.75"/>
  <cols>
    <col min="1" max="1" width="2.125" style="256" customWidth="1"/>
    <col min="2" max="2" width="2.625" style="256" customWidth="1"/>
    <col min="3" max="9" width="8.75" style="256"/>
    <col min="10" max="12" width="0" style="256" hidden="1" customWidth="1"/>
    <col min="13" max="13" width="13.25" style="256" bestFit="1" customWidth="1"/>
    <col min="14" max="14" width="2.625" style="256" customWidth="1"/>
    <col min="15" max="15" width="8.75" style="256"/>
    <col min="16" max="18" width="9.125" style="256" bestFit="1" customWidth="1"/>
    <col min="19" max="19" width="9.625" style="256" bestFit="1" customWidth="1"/>
    <col min="20" max="24" width="8.75" style="256"/>
    <col min="25" max="25" width="3.125" style="256" customWidth="1"/>
    <col min="26" max="257" width="8.75" style="256"/>
    <col min="258" max="258" width="2.625" style="256" customWidth="1"/>
    <col min="259" max="265" width="8.75" style="256"/>
    <col min="266" max="268" width="0" style="256" hidden="1" customWidth="1"/>
    <col min="269" max="269" width="8.75" style="256"/>
    <col min="270" max="270" width="2.625" style="256" customWidth="1"/>
    <col min="271" max="280" width="8.75" style="256"/>
    <col min="281" max="281" width="3.125" style="256" customWidth="1"/>
    <col min="282" max="513" width="8.75" style="256"/>
    <col min="514" max="514" width="2.625" style="256" customWidth="1"/>
    <col min="515" max="521" width="8.75" style="256"/>
    <col min="522" max="524" width="0" style="256" hidden="1" customWidth="1"/>
    <col min="525" max="525" width="8.75" style="256"/>
    <col min="526" max="526" width="2.625" style="256" customWidth="1"/>
    <col min="527" max="536" width="8.75" style="256"/>
    <col min="537" max="537" width="3.125" style="256" customWidth="1"/>
    <col min="538" max="769" width="8.75" style="256"/>
    <col min="770" max="770" width="2.625" style="256" customWidth="1"/>
    <col min="771" max="777" width="8.75" style="256"/>
    <col min="778" max="780" width="0" style="256" hidden="1" customWidth="1"/>
    <col min="781" max="781" width="8.75" style="256"/>
    <col min="782" max="782" width="2.625" style="256" customWidth="1"/>
    <col min="783" max="792" width="8.75" style="256"/>
    <col min="793" max="793" width="3.125" style="256" customWidth="1"/>
    <col min="794" max="1025" width="8.75" style="256"/>
    <col min="1026" max="1026" width="2.625" style="256" customWidth="1"/>
    <col min="1027" max="1033" width="8.75" style="256"/>
    <col min="1034" max="1036" width="0" style="256" hidden="1" customWidth="1"/>
    <col min="1037" max="1037" width="8.75" style="256"/>
    <col min="1038" max="1038" width="2.625" style="256" customWidth="1"/>
    <col min="1039" max="1048" width="8.75" style="256"/>
    <col min="1049" max="1049" width="3.125" style="256" customWidth="1"/>
    <col min="1050" max="1281" width="8.75" style="256"/>
    <col min="1282" max="1282" width="2.625" style="256" customWidth="1"/>
    <col min="1283" max="1289" width="8.75" style="256"/>
    <col min="1290" max="1292" width="0" style="256" hidden="1" customWidth="1"/>
    <col min="1293" max="1293" width="8.75" style="256"/>
    <col min="1294" max="1294" width="2.625" style="256" customWidth="1"/>
    <col min="1295" max="1304" width="8.75" style="256"/>
    <col min="1305" max="1305" width="3.125" style="256" customWidth="1"/>
    <col min="1306" max="1537" width="8.75" style="256"/>
    <col min="1538" max="1538" width="2.625" style="256" customWidth="1"/>
    <col min="1539" max="1545" width="8.75" style="256"/>
    <col min="1546" max="1548" width="0" style="256" hidden="1" customWidth="1"/>
    <col min="1549" max="1549" width="8.75" style="256"/>
    <col min="1550" max="1550" width="2.625" style="256" customWidth="1"/>
    <col min="1551" max="1560" width="8.75" style="256"/>
    <col min="1561" max="1561" width="3.125" style="256" customWidth="1"/>
    <col min="1562" max="1793" width="8.75" style="256"/>
    <col min="1794" max="1794" width="2.625" style="256" customWidth="1"/>
    <col min="1795" max="1801" width="8.75" style="256"/>
    <col min="1802" max="1804" width="0" style="256" hidden="1" customWidth="1"/>
    <col min="1805" max="1805" width="8.75" style="256"/>
    <col min="1806" max="1806" width="2.625" style="256" customWidth="1"/>
    <col min="1807" max="1816" width="8.75" style="256"/>
    <col min="1817" max="1817" width="3.125" style="256" customWidth="1"/>
    <col min="1818" max="2049" width="8.75" style="256"/>
    <col min="2050" max="2050" width="2.625" style="256" customWidth="1"/>
    <col min="2051" max="2057" width="8.75" style="256"/>
    <col min="2058" max="2060" width="0" style="256" hidden="1" customWidth="1"/>
    <col min="2061" max="2061" width="8.75" style="256"/>
    <col min="2062" max="2062" width="2.625" style="256" customWidth="1"/>
    <col min="2063" max="2072" width="8.75" style="256"/>
    <col min="2073" max="2073" width="3.125" style="256" customWidth="1"/>
    <col min="2074" max="2305" width="8.75" style="256"/>
    <col min="2306" max="2306" width="2.625" style="256" customWidth="1"/>
    <col min="2307" max="2313" width="8.75" style="256"/>
    <col min="2314" max="2316" width="0" style="256" hidden="1" customWidth="1"/>
    <col min="2317" max="2317" width="8.75" style="256"/>
    <col min="2318" max="2318" width="2.625" style="256" customWidth="1"/>
    <col min="2319" max="2328" width="8.75" style="256"/>
    <col min="2329" max="2329" width="3.125" style="256" customWidth="1"/>
    <col min="2330" max="2561" width="8.75" style="256"/>
    <col min="2562" max="2562" width="2.625" style="256" customWidth="1"/>
    <col min="2563" max="2569" width="8.75" style="256"/>
    <col min="2570" max="2572" width="0" style="256" hidden="1" customWidth="1"/>
    <col min="2573" max="2573" width="8.75" style="256"/>
    <col min="2574" max="2574" width="2.625" style="256" customWidth="1"/>
    <col min="2575" max="2584" width="8.75" style="256"/>
    <col min="2585" max="2585" width="3.125" style="256" customWidth="1"/>
    <col min="2586" max="2817" width="8.75" style="256"/>
    <col min="2818" max="2818" width="2.625" style="256" customWidth="1"/>
    <col min="2819" max="2825" width="8.75" style="256"/>
    <col min="2826" max="2828" width="0" style="256" hidden="1" customWidth="1"/>
    <col min="2829" max="2829" width="8.75" style="256"/>
    <col min="2830" max="2830" width="2.625" style="256" customWidth="1"/>
    <col min="2831" max="2840" width="8.75" style="256"/>
    <col min="2841" max="2841" width="3.125" style="256" customWidth="1"/>
    <col min="2842" max="3073" width="8.75" style="256"/>
    <col min="3074" max="3074" width="2.625" style="256" customWidth="1"/>
    <col min="3075" max="3081" width="8.75" style="256"/>
    <col min="3082" max="3084" width="0" style="256" hidden="1" customWidth="1"/>
    <col min="3085" max="3085" width="8.75" style="256"/>
    <col min="3086" max="3086" width="2.625" style="256" customWidth="1"/>
    <col min="3087" max="3096" width="8.75" style="256"/>
    <col min="3097" max="3097" width="3.125" style="256" customWidth="1"/>
    <col min="3098" max="3329" width="8.75" style="256"/>
    <col min="3330" max="3330" width="2.625" style="256" customWidth="1"/>
    <col min="3331" max="3337" width="8.75" style="256"/>
    <col min="3338" max="3340" width="0" style="256" hidden="1" customWidth="1"/>
    <col min="3341" max="3341" width="8.75" style="256"/>
    <col min="3342" max="3342" width="2.625" style="256" customWidth="1"/>
    <col min="3343" max="3352" width="8.75" style="256"/>
    <col min="3353" max="3353" width="3.125" style="256" customWidth="1"/>
    <col min="3354" max="3585" width="8.75" style="256"/>
    <col min="3586" max="3586" width="2.625" style="256" customWidth="1"/>
    <col min="3587" max="3593" width="8.75" style="256"/>
    <col min="3594" max="3596" width="0" style="256" hidden="1" customWidth="1"/>
    <col min="3597" max="3597" width="8.75" style="256"/>
    <col min="3598" max="3598" width="2.625" style="256" customWidth="1"/>
    <col min="3599" max="3608" width="8.75" style="256"/>
    <col min="3609" max="3609" width="3.125" style="256" customWidth="1"/>
    <col min="3610" max="3841" width="8.75" style="256"/>
    <col min="3842" max="3842" width="2.625" style="256" customWidth="1"/>
    <col min="3843" max="3849" width="8.75" style="256"/>
    <col min="3850" max="3852" width="0" style="256" hidden="1" customWidth="1"/>
    <col min="3853" max="3853" width="8.75" style="256"/>
    <col min="3854" max="3854" width="2.625" style="256" customWidth="1"/>
    <col min="3855" max="3864" width="8.75" style="256"/>
    <col min="3865" max="3865" width="3.125" style="256" customWidth="1"/>
    <col min="3866" max="4097" width="8.75" style="256"/>
    <col min="4098" max="4098" width="2.625" style="256" customWidth="1"/>
    <col min="4099" max="4105" width="8.75" style="256"/>
    <col min="4106" max="4108" width="0" style="256" hidden="1" customWidth="1"/>
    <col min="4109" max="4109" width="8.75" style="256"/>
    <col min="4110" max="4110" width="2.625" style="256" customWidth="1"/>
    <col min="4111" max="4120" width="8.75" style="256"/>
    <col min="4121" max="4121" width="3.125" style="256" customWidth="1"/>
    <col min="4122" max="4353" width="8.75" style="256"/>
    <col min="4354" max="4354" width="2.625" style="256" customWidth="1"/>
    <col min="4355" max="4361" width="8.75" style="256"/>
    <col min="4362" max="4364" width="0" style="256" hidden="1" customWidth="1"/>
    <col min="4365" max="4365" width="8.75" style="256"/>
    <col min="4366" max="4366" width="2.625" style="256" customWidth="1"/>
    <col min="4367" max="4376" width="8.75" style="256"/>
    <col min="4377" max="4377" width="3.125" style="256" customWidth="1"/>
    <col min="4378" max="4609" width="8.75" style="256"/>
    <col min="4610" max="4610" width="2.625" style="256" customWidth="1"/>
    <col min="4611" max="4617" width="8.75" style="256"/>
    <col min="4618" max="4620" width="0" style="256" hidden="1" customWidth="1"/>
    <col min="4621" max="4621" width="8.75" style="256"/>
    <col min="4622" max="4622" width="2.625" style="256" customWidth="1"/>
    <col min="4623" max="4632" width="8.75" style="256"/>
    <col min="4633" max="4633" width="3.125" style="256" customWidth="1"/>
    <col min="4634" max="4865" width="8.75" style="256"/>
    <col min="4866" max="4866" width="2.625" style="256" customWidth="1"/>
    <col min="4867" max="4873" width="8.75" style="256"/>
    <col min="4874" max="4876" width="0" style="256" hidden="1" customWidth="1"/>
    <col min="4877" max="4877" width="8.75" style="256"/>
    <col min="4878" max="4878" width="2.625" style="256" customWidth="1"/>
    <col min="4879" max="4888" width="8.75" style="256"/>
    <col min="4889" max="4889" width="3.125" style="256" customWidth="1"/>
    <col min="4890" max="5121" width="8.75" style="256"/>
    <col min="5122" max="5122" width="2.625" style="256" customWidth="1"/>
    <col min="5123" max="5129" width="8.75" style="256"/>
    <col min="5130" max="5132" width="0" style="256" hidden="1" customWidth="1"/>
    <col min="5133" max="5133" width="8.75" style="256"/>
    <col min="5134" max="5134" width="2.625" style="256" customWidth="1"/>
    <col min="5135" max="5144" width="8.75" style="256"/>
    <col min="5145" max="5145" width="3.125" style="256" customWidth="1"/>
    <col min="5146" max="5377" width="8.75" style="256"/>
    <col min="5378" max="5378" width="2.625" style="256" customWidth="1"/>
    <col min="5379" max="5385" width="8.75" style="256"/>
    <col min="5386" max="5388" width="0" style="256" hidden="1" customWidth="1"/>
    <col min="5389" max="5389" width="8.75" style="256"/>
    <col min="5390" max="5390" width="2.625" style="256" customWidth="1"/>
    <col min="5391" max="5400" width="8.75" style="256"/>
    <col min="5401" max="5401" width="3.125" style="256" customWidth="1"/>
    <col min="5402" max="5633" width="8.75" style="256"/>
    <col min="5634" max="5634" width="2.625" style="256" customWidth="1"/>
    <col min="5635" max="5641" width="8.75" style="256"/>
    <col min="5642" max="5644" width="0" style="256" hidden="1" customWidth="1"/>
    <col min="5645" max="5645" width="8.75" style="256"/>
    <col min="5646" max="5646" width="2.625" style="256" customWidth="1"/>
    <col min="5647" max="5656" width="8.75" style="256"/>
    <col min="5657" max="5657" width="3.125" style="256" customWidth="1"/>
    <col min="5658" max="5889" width="8.75" style="256"/>
    <col min="5890" max="5890" width="2.625" style="256" customWidth="1"/>
    <col min="5891" max="5897" width="8.75" style="256"/>
    <col min="5898" max="5900" width="0" style="256" hidden="1" customWidth="1"/>
    <col min="5901" max="5901" width="8.75" style="256"/>
    <col min="5902" max="5902" width="2.625" style="256" customWidth="1"/>
    <col min="5903" max="5912" width="8.75" style="256"/>
    <col min="5913" max="5913" width="3.125" style="256" customWidth="1"/>
    <col min="5914" max="6145" width="8.75" style="256"/>
    <col min="6146" max="6146" width="2.625" style="256" customWidth="1"/>
    <col min="6147" max="6153" width="8.75" style="256"/>
    <col min="6154" max="6156" width="0" style="256" hidden="1" customWidth="1"/>
    <col min="6157" max="6157" width="8.75" style="256"/>
    <col min="6158" max="6158" width="2.625" style="256" customWidth="1"/>
    <col min="6159" max="6168" width="8.75" style="256"/>
    <col min="6169" max="6169" width="3.125" style="256" customWidth="1"/>
    <col min="6170" max="6401" width="8.75" style="256"/>
    <col min="6402" max="6402" width="2.625" style="256" customWidth="1"/>
    <col min="6403" max="6409" width="8.75" style="256"/>
    <col min="6410" max="6412" width="0" style="256" hidden="1" customWidth="1"/>
    <col min="6413" max="6413" width="8.75" style="256"/>
    <col min="6414" max="6414" width="2.625" style="256" customWidth="1"/>
    <col min="6415" max="6424" width="8.75" style="256"/>
    <col min="6425" max="6425" width="3.125" style="256" customWidth="1"/>
    <col min="6426" max="6657" width="8.75" style="256"/>
    <col min="6658" max="6658" width="2.625" style="256" customWidth="1"/>
    <col min="6659" max="6665" width="8.75" style="256"/>
    <col min="6666" max="6668" width="0" style="256" hidden="1" customWidth="1"/>
    <col min="6669" max="6669" width="8.75" style="256"/>
    <col min="6670" max="6670" width="2.625" style="256" customWidth="1"/>
    <col min="6671" max="6680" width="8.75" style="256"/>
    <col min="6681" max="6681" width="3.125" style="256" customWidth="1"/>
    <col min="6682" max="6913" width="8.75" style="256"/>
    <col min="6914" max="6914" width="2.625" style="256" customWidth="1"/>
    <col min="6915" max="6921" width="8.75" style="256"/>
    <col min="6922" max="6924" width="0" style="256" hidden="1" customWidth="1"/>
    <col min="6925" max="6925" width="8.75" style="256"/>
    <col min="6926" max="6926" width="2.625" style="256" customWidth="1"/>
    <col min="6927" max="6936" width="8.75" style="256"/>
    <col min="6937" max="6937" width="3.125" style="256" customWidth="1"/>
    <col min="6938" max="7169" width="8.75" style="256"/>
    <col min="7170" max="7170" width="2.625" style="256" customWidth="1"/>
    <col min="7171" max="7177" width="8.75" style="256"/>
    <col min="7178" max="7180" width="0" style="256" hidden="1" customWidth="1"/>
    <col min="7181" max="7181" width="8.75" style="256"/>
    <col min="7182" max="7182" width="2.625" style="256" customWidth="1"/>
    <col min="7183" max="7192" width="8.75" style="256"/>
    <col min="7193" max="7193" width="3.125" style="256" customWidth="1"/>
    <col min="7194" max="7425" width="8.75" style="256"/>
    <col min="7426" max="7426" width="2.625" style="256" customWidth="1"/>
    <col min="7427" max="7433" width="8.75" style="256"/>
    <col min="7434" max="7436" width="0" style="256" hidden="1" customWidth="1"/>
    <col min="7437" max="7437" width="8.75" style="256"/>
    <col min="7438" max="7438" width="2.625" style="256" customWidth="1"/>
    <col min="7439" max="7448" width="8.75" style="256"/>
    <col min="7449" max="7449" width="3.125" style="256" customWidth="1"/>
    <col min="7450" max="7681" width="8.75" style="256"/>
    <col min="7682" max="7682" width="2.625" style="256" customWidth="1"/>
    <col min="7683" max="7689" width="8.75" style="256"/>
    <col min="7690" max="7692" width="0" style="256" hidden="1" customWidth="1"/>
    <col min="7693" max="7693" width="8.75" style="256"/>
    <col min="7694" max="7694" width="2.625" style="256" customWidth="1"/>
    <col min="7695" max="7704" width="8.75" style="256"/>
    <col min="7705" max="7705" width="3.125" style="256" customWidth="1"/>
    <col min="7706" max="7937" width="8.75" style="256"/>
    <col min="7938" max="7938" width="2.625" style="256" customWidth="1"/>
    <col min="7939" max="7945" width="8.75" style="256"/>
    <col min="7946" max="7948" width="0" style="256" hidden="1" customWidth="1"/>
    <col min="7949" max="7949" width="8.75" style="256"/>
    <col min="7950" max="7950" width="2.625" style="256" customWidth="1"/>
    <col min="7951" max="7960" width="8.75" style="256"/>
    <col min="7961" max="7961" width="3.125" style="256" customWidth="1"/>
    <col min="7962" max="8193" width="8.75" style="256"/>
    <col min="8194" max="8194" width="2.625" style="256" customWidth="1"/>
    <col min="8195" max="8201" width="8.75" style="256"/>
    <col min="8202" max="8204" width="0" style="256" hidden="1" customWidth="1"/>
    <col min="8205" max="8205" width="8.75" style="256"/>
    <col min="8206" max="8206" width="2.625" style="256" customWidth="1"/>
    <col min="8207" max="8216" width="8.75" style="256"/>
    <col min="8217" max="8217" width="3.125" style="256" customWidth="1"/>
    <col min="8218" max="8449" width="8.75" style="256"/>
    <col min="8450" max="8450" width="2.625" style="256" customWidth="1"/>
    <col min="8451" max="8457" width="8.75" style="256"/>
    <col min="8458" max="8460" width="0" style="256" hidden="1" customWidth="1"/>
    <col min="8461" max="8461" width="8.75" style="256"/>
    <col min="8462" max="8462" width="2.625" style="256" customWidth="1"/>
    <col min="8463" max="8472" width="8.75" style="256"/>
    <col min="8473" max="8473" width="3.125" style="256" customWidth="1"/>
    <col min="8474" max="8705" width="8.75" style="256"/>
    <col min="8706" max="8706" width="2.625" style="256" customWidth="1"/>
    <col min="8707" max="8713" width="8.75" style="256"/>
    <col min="8714" max="8716" width="0" style="256" hidden="1" customWidth="1"/>
    <col min="8717" max="8717" width="8.75" style="256"/>
    <col min="8718" max="8718" width="2.625" style="256" customWidth="1"/>
    <col min="8719" max="8728" width="8.75" style="256"/>
    <col min="8729" max="8729" width="3.125" style="256" customWidth="1"/>
    <col min="8730" max="8961" width="8.75" style="256"/>
    <col min="8962" max="8962" width="2.625" style="256" customWidth="1"/>
    <col min="8963" max="8969" width="8.75" style="256"/>
    <col min="8970" max="8972" width="0" style="256" hidden="1" customWidth="1"/>
    <col min="8973" max="8973" width="8.75" style="256"/>
    <col min="8974" max="8974" width="2.625" style="256" customWidth="1"/>
    <col min="8975" max="8984" width="8.75" style="256"/>
    <col min="8985" max="8985" width="3.125" style="256" customWidth="1"/>
    <col min="8986" max="9217" width="8.75" style="256"/>
    <col min="9218" max="9218" width="2.625" style="256" customWidth="1"/>
    <col min="9219" max="9225" width="8.75" style="256"/>
    <col min="9226" max="9228" width="0" style="256" hidden="1" customWidth="1"/>
    <col min="9229" max="9229" width="8.75" style="256"/>
    <col min="9230" max="9230" width="2.625" style="256" customWidth="1"/>
    <col min="9231" max="9240" width="8.75" style="256"/>
    <col min="9241" max="9241" width="3.125" style="256" customWidth="1"/>
    <col min="9242" max="9473" width="8.75" style="256"/>
    <col min="9474" max="9474" width="2.625" style="256" customWidth="1"/>
    <col min="9475" max="9481" width="8.75" style="256"/>
    <col min="9482" max="9484" width="0" style="256" hidden="1" customWidth="1"/>
    <col min="9485" max="9485" width="8.75" style="256"/>
    <col min="9486" max="9486" width="2.625" style="256" customWidth="1"/>
    <col min="9487" max="9496" width="8.75" style="256"/>
    <col min="9497" max="9497" width="3.125" style="256" customWidth="1"/>
    <col min="9498" max="9729" width="8.75" style="256"/>
    <col min="9730" max="9730" width="2.625" style="256" customWidth="1"/>
    <col min="9731" max="9737" width="8.75" style="256"/>
    <col min="9738" max="9740" width="0" style="256" hidden="1" customWidth="1"/>
    <col min="9741" max="9741" width="8.75" style="256"/>
    <col min="9742" max="9742" width="2.625" style="256" customWidth="1"/>
    <col min="9743" max="9752" width="8.75" style="256"/>
    <col min="9753" max="9753" width="3.125" style="256" customWidth="1"/>
    <col min="9754" max="9985" width="8.75" style="256"/>
    <col min="9986" max="9986" width="2.625" style="256" customWidth="1"/>
    <col min="9987" max="9993" width="8.75" style="256"/>
    <col min="9994" max="9996" width="0" style="256" hidden="1" customWidth="1"/>
    <col min="9997" max="9997" width="8.75" style="256"/>
    <col min="9998" max="9998" width="2.625" style="256" customWidth="1"/>
    <col min="9999" max="10008" width="8.75" style="256"/>
    <col min="10009" max="10009" width="3.125" style="256" customWidth="1"/>
    <col min="10010" max="10241" width="8.75" style="256"/>
    <col min="10242" max="10242" width="2.625" style="256" customWidth="1"/>
    <col min="10243" max="10249" width="8.75" style="256"/>
    <col min="10250" max="10252" width="0" style="256" hidden="1" customWidth="1"/>
    <col min="10253" max="10253" width="8.75" style="256"/>
    <col min="10254" max="10254" width="2.625" style="256" customWidth="1"/>
    <col min="10255" max="10264" width="8.75" style="256"/>
    <col min="10265" max="10265" width="3.125" style="256" customWidth="1"/>
    <col min="10266" max="10497" width="8.75" style="256"/>
    <col min="10498" max="10498" width="2.625" style="256" customWidth="1"/>
    <col min="10499" max="10505" width="8.75" style="256"/>
    <col min="10506" max="10508" width="0" style="256" hidden="1" customWidth="1"/>
    <col min="10509" max="10509" width="8.75" style="256"/>
    <col min="10510" max="10510" width="2.625" style="256" customWidth="1"/>
    <col min="10511" max="10520" width="8.75" style="256"/>
    <col min="10521" max="10521" width="3.125" style="256" customWidth="1"/>
    <col min="10522" max="10753" width="8.75" style="256"/>
    <col min="10754" max="10754" width="2.625" style="256" customWidth="1"/>
    <col min="10755" max="10761" width="8.75" style="256"/>
    <col min="10762" max="10764" width="0" style="256" hidden="1" customWidth="1"/>
    <col min="10765" max="10765" width="8.75" style="256"/>
    <col min="10766" max="10766" width="2.625" style="256" customWidth="1"/>
    <col min="10767" max="10776" width="8.75" style="256"/>
    <col min="10777" max="10777" width="3.125" style="256" customWidth="1"/>
    <col min="10778" max="11009" width="8.75" style="256"/>
    <col min="11010" max="11010" width="2.625" style="256" customWidth="1"/>
    <col min="11011" max="11017" width="8.75" style="256"/>
    <col min="11018" max="11020" width="0" style="256" hidden="1" customWidth="1"/>
    <col min="11021" max="11021" width="8.75" style="256"/>
    <col min="11022" max="11022" width="2.625" style="256" customWidth="1"/>
    <col min="11023" max="11032" width="8.75" style="256"/>
    <col min="11033" max="11033" width="3.125" style="256" customWidth="1"/>
    <col min="11034" max="11265" width="8.75" style="256"/>
    <col min="11266" max="11266" width="2.625" style="256" customWidth="1"/>
    <col min="11267" max="11273" width="8.75" style="256"/>
    <col min="11274" max="11276" width="0" style="256" hidden="1" customWidth="1"/>
    <col min="11277" max="11277" width="8.75" style="256"/>
    <col min="11278" max="11278" width="2.625" style="256" customWidth="1"/>
    <col min="11279" max="11288" width="8.75" style="256"/>
    <col min="11289" max="11289" width="3.125" style="256" customWidth="1"/>
    <col min="11290" max="11521" width="8.75" style="256"/>
    <col min="11522" max="11522" width="2.625" style="256" customWidth="1"/>
    <col min="11523" max="11529" width="8.75" style="256"/>
    <col min="11530" max="11532" width="0" style="256" hidden="1" customWidth="1"/>
    <col min="11533" max="11533" width="8.75" style="256"/>
    <col min="11534" max="11534" width="2.625" style="256" customWidth="1"/>
    <col min="11535" max="11544" width="8.75" style="256"/>
    <col min="11545" max="11545" width="3.125" style="256" customWidth="1"/>
    <col min="11546" max="11777" width="8.75" style="256"/>
    <col min="11778" max="11778" width="2.625" style="256" customWidth="1"/>
    <col min="11779" max="11785" width="8.75" style="256"/>
    <col min="11786" max="11788" width="0" style="256" hidden="1" customWidth="1"/>
    <col min="11789" max="11789" width="8.75" style="256"/>
    <col min="11790" max="11790" width="2.625" style="256" customWidth="1"/>
    <col min="11791" max="11800" width="8.75" style="256"/>
    <col min="11801" max="11801" width="3.125" style="256" customWidth="1"/>
    <col min="11802" max="12033" width="8.75" style="256"/>
    <col min="12034" max="12034" width="2.625" style="256" customWidth="1"/>
    <col min="12035" max="12041" width="8.75" style="256"/>
    <col min="12042" max="12044" width="0" style="256" hidden="1" customWidth="1"/>
    <col min="12045" max="12045" width="8.75" style="256"/>
    <col min="12046" max="12046" width="2.625" style="256" customWidth="1"/>
    <col min="12047" max="12056" width="8.75" style="256"/>
    <col min="12057" max="12057" width="3.125" style="256" customWidth="1"/>
    <col min="12058" max="12289" width="8.75" style="256"/>
    <col min="12290" max="12290" width="2.625" style="256" customWidth="1"/>
    <col min="12291" max="12297" width="8.75" style="256"/>
    <col min="12298" max="12300" width="0" style="256" hidden="1" customWidth="1"/>
    <col min="12301" max="12301" width="8.75" style="256"/>
    <col min="12302" max="12302" width="2.625" style="256" customWidth="1"/>
    <col min="12303" max="12312" width="8.75" style="256"/>
    <col min="12313" max="12313" width="3.125" style="256" customWidth="1"/>
    <col min="12314" max="12545" width="8.75" style="256"/>
    <col min="12546" max="12546" width="2.625" style="256" customWidth="1"/>
    <col min="12547" max="12553" width="8.75" style="256"/>
    <col min="12554" max="12556" width="0" style="256" hidden="1" customWidth="1"/>
    <col min="12557" max="12557" width="8.75" style="256"/>
    <col min="12558" max="12558" width="2.625" style="256" customWidth="1"/>
    <col min="12559" max="12568" width="8.75" style="256"/>
    <col min="12569" max="12569" width="3.125" style="256" customWidth="1"/>
    <col min="12570" max="12801" width="8.75" style="256"/>
    <col min="12802" max="12802" width="2.625" style="256" customWidth="1"/>
    <col min="12803" max="12809" width="8.75" style="256"/>
    <col min="12810" max="12812" width="0" style="256" hidden="1" customWidth="1"/>
    <col min="12813" max="12813" width="8.75" style="256"/>
    <col min="12814" max="12814" width="2.625" style="256" customWidth="1"/>
    <col min="12815" max="12824" width="8.75" style="256"/>
    <col min="12825" max="12825" width="3.125" style="256" customWidth="1"/>
    <col min="12826" max="13057" width="8.75" style="256"/>
    <col min="13058" max="13058" width="2.625" style="256" customWidth="1"/>
    <col min="13059" max="13065" width="8.75" style="256"/>
    <col min="13066" max="13068" width="0" style="256" hidden="1" customWidth="1"/>
    <col min="13069" max="13069" width="8.75" style="256"/>
    <col min="13070" max="13070" width="2.625" style="256" customWidth="1"/>
    <col min="13071" max="13080" width="8.75" style="256"/>
    <col min="13081" max="13081" width="3.125" style="256" customWidth="1"/>
    <col min="13082" max="13313" width="8.75" style="256"/>
    <col min="13314" max="13314" width="2.625" style="256" customWidth="1"/>
    <col min="13315" max="13321" width="8.75" style="256"/>
    <col min="13322" max="13324" width="0" style="256" hidden="1" customWidth="1"/>
    <col min="13325" max="13325" width="8.75" style="256"/>
    <col min="13326" max="13326" width="2.625" style="256" customWidth="1"/>
    <col min="13327" max="13336" width="8.75" style="256"/>
    <col min="13337" max="13337" width="3.125" style="256" customWidth="1"/>
    <col min="13338" max="13569" width="8.75" style="256"/>
    <col min="13570" max="13570" width="2.625" style="256" customWidth="1"/>
    <col min="13571" max="13577" width="8.75" style="256"/>
    <col min="13578" max="13580" width="0" style="256" hidden="1" customWidth="1"/>
    <col min="13581" max="13581" width="8.75" style="256"/>
    <col min="13582" max="13582" width="2.625" style="256" customWidth="1"/>
    <col min="13583" max="13592" width="8.75" style="256"/>
    <col min="13593" max="13593" width="3.125" style="256" customWidth="1"/>
    <col min="13594" max="13825" width="8.75" style="256"/>
    <col min="13826" max="13826" width="2.625" style="256" customWidth="1"/>
    <col min="13827" max="13833" width="8.75" style="256"/>
    <col min="13834" max="13836" width="0" style="256" hidden="1" customWidth="1"/>
    <col min="13837" max="13837" width="8.75" style="256"/>
    <col min="13838" max="13838" width="2.625" style="256" customWidth="1"/>
    <col min="13839" max="13848" width="8.75" style="256"/>
    <col min="13849" max="13849" width="3.125" style="256" customWidth="1"/>
    <col min="13850" max="14081" width="8.75" style="256"/>
    <col min="14082" max="14082" width="2.625" style="256" customWidth="1"/>
    <col min="14083" max="14089" width="8.75" style="256"/>
    <col min="14090" max="14092" width="0" style="256" hidden="1" customWidth="1"/>
    <col min="14093" max="14093" width="8.75" style="256"/>
    <col min="14094" max="14094" width="2.625" style="256" customWidth="1"/>
    <col min="14095" max="14104" width="8.75" style="256"/>
    <col min="14105" max="14105" width="3.125" style="256" customWidth="1"/>
    <col min="14106" max="14337" width="8.75" style="256"/>
    <col min="14338" max="14338" width="2.625" style="256" customWidth="1"/>
    <col min="14339" max="14345" width="8.75" style="256"/>
    <col min="14346" max="14348" width="0" style="256" hidden="1" customWidth="1"/>
    <col min="14349" max="14349" width="8.75" style="256"/>
    <col min="14350" max="14350" width="2.625" style="256" customWidth="1"/>
    <col min="14351" max="14360" width="8.75" style="256"/>
    <col min="14361" max="14361" width="3.125" style="256" customWidth="1"/>
    <col min="14362" max="14593" width="8.75" style="256"/>
    <col min="14594" max="14594" width="2.625" style="256" customWidth="1"/>
    <col min="14595" max="14601" width="8.75" style="256"/>
    <col min="14602" max="14604" width="0" style="256" hidden="1" customWidth="1"/>
    <col min="14605" max="14605" width="8.75" style="256"/>
    <col min="14606" max="14606" width="2.625" style="256" customWidth="1"/>
    <col min="14607" max="14616" width="8.75" style="256"/>
    <col min="14617" max="14617" width="3.125" style="256" customWidth="1"/>
    <col min="14618" max="14849" width="8.75" style="256"/>
    <col min="14850" max="14850" width="2.625" style="256" customWidth="1"/>
    <col min="14851" max="14857" width="8.75" style="256"/>
    <col min="14858" max="14860" width="0" style="256" hidden="1" customWidth="1"/>
    <col min="14861" max="14861" width="8.75" style="256"/>
    <col min="14862" max="14862" width="2.625" style="256" customWidth="1"/>
    <col min="14863" max="14872" width="8.75" style="256"/>
    <col min="14873" max="14873" width="3.125" style="256" customWidth="1"/>
    <col min="14874" max="15105" width="8.75" style="256"/>
    <col min="15106" max="15106" width="2.625" style="256" customWidth="1"/>
    <col min="15107" max="15113" width="8.75" style="256"/>
    <col min="15114" max="15116" width="0" style="256" hidden="1" customWidth="1"/>
    <col min="15117" max="15117" width="8.75" style="256"/>
    <col min="15118" max="15118" width="2.625" style="256" customWidth="1"/>
    <col min="15119" max="15128" width="8.75" style="256"/>
    <col min="15129" max="15129" width="3.125" style="256" customWidth="1"/>
    <col min="15130" max="15361" width="8.75" style="256"/>
    <col min="15362" max="15362" width="2.625" style="256" customWidth="1"/>
    <col min="15363" max="15369" width="8.75" style="256"/>
    <col min="15370" max="15372" width="0" style="256" hidden="1" customWidth="1"/>
    <col min="15373" max="15373" width="8.75" style="256"/>
    <col min="15374" max="15374" width="2.625" style="256" customWidth="1"/>
    <col min="15375" max="15384" width="8.75" style="256"/>
    <col min="15385" max="15385" width="3.125" style="256" customWidth="1"/>
    <col min="15386" max="15617" width="8.75" style="256"/>
    <col min="15618" max="15618" width="2.625" style="256" customWidth="1"/>
    <col min="15619" max="15625" width="8.75" style="256"/>
    <col min="15626" max="15628" width="0" style="256" hidden="1" customWidth="1"/>
    <col min="15629" max="15629" width="8.75" style="256"/>
    <col min="15630" max="15630" width="2.625" style="256" customWidth="1"/>
    <col min="15631" max="15640" width="8.75" style="256"/>
    <col min="15641" max="15641" width="3.125" style="256" customWidth="1"/>
    <col min="15642" max="15873" width="8.75" style="256"/>
    <col min="15874" max="15874" width="2.625" style="256" customWidth="1"/>
    <col min="15875" max="15881" width="8.75" style="256"/>
    <col min="15882" max="15884" width="0" style="256" hidden="1" customWidth="1"/>
    <col min="15885" max="15885" width="8.75" style="256"/>
    <col min="15886" max="15886" width="2.625" style="256" customWidth="1"/>
    <col min="15887" max="15896" width="8.75" style="256"/>
    <col min="15897" max="15897" width="3.125" style="256" customWidth="1"/>
    <col min="15898" max="16129" width="8.75" style="256"/>
    <col min="16130" max="16130" width="2.625" style="256" customWidth="1"/>
    <col min="16131" max="16137" width="8.75" style="256"/>
    <col min="16138" max="16140" width="0" style="256" hidden="1" customWidth="1"/>
    <col min="16141" max="16141" width="8.75" style="256"/>
    <col min="16142" max="16142" width="2.625" style="256" customWidth="1"/>
    <col min="16143" max="16152" width="8.75" style="256"/>
    <col min="16153" max="16153" width="3.125" style="256" customWidth="1"/>
    <col min="16154" max="16384" width="8.75" style="256"/>
  </cols>
  <sheetData>
    <row r="1" spans="2:76" ht="23.25">
      <c r="B1" s="255"/>
      <c r="C1" s="788" t="s">
        <v>539</v>
      </c>
      <c r="D1" s="788"/>
      <c r="E1" s="788"/>
      <c r="F1" s="788"/>
      <c r="G1" s="788"/>
      <c r="H1" s="788"/>
      <c r="I1" s="788"/>
      <c r="J1" s="788"/>
      <c r="K1" s="788"/>
      <c r="L1" s="788"/>
      <c r="M1" s="788"/>
      <c r="N1" s="788"/>
      <c r="O1" s="788"/>
      <c r="P1" s="788"/>
      <c r="Q1" s="788"/>
      <c r="R1" s="788"/>
      <c r="S1" s="788"/>
      <c r="T1" s="788"/>
      <c r="U1" s="788"/>
      <c r="V1" s="788"/>
      <c r="W1" s="788"/>
      <c r="X1" s="788"/>
      <c r="Y1" s="461"/>
      <c r="Z1" s="462"/>
      <c r="AA1" s="462"/>
      <c r="AB1" s="462"/>
      <c r="AC1" s="462"/>
      <c r="AD1" s="462"/>
      <c r="AE1" s="462"/>
      <c r="AF1" s="462"/>
      <c r="AG1" s="462"/>
      <c r="AH1" s="462"/>
      <c r="AI1" s="462"/>
      <c r="AJ1" s="462"/>
      <c r="AK1" s="462"/>
      <c r="AL1" s="462"/>
      <c r="AM1" s="462"/>
      <c r="AN1" s="462"/>
      <c r="AO1" s="462"/>
      <c r="AP1" s="462"/>
      <c r="AQ1" s="462"/>
      <c r="AR1" s="462"/>
      <c r="AS1" s="462"/>
      <c r="AT1" s="462"/>
      <c r="AU1" s="462"/>
      <c r="AV1" s="462"/>
      <c r="AW1" s="462"/>
      <c r="AX1" s="462"/>
      <c r="AY1" s="462"/>
      <c r="AZ1" s="462"/>
      <c r="BA1" s="462"/>
      <c r="BB1" s="462"/>
      <c r="BC1" s="462"/>
      <c r="BD1" s="462"/>
      <c r="BE1" s="462"/>
      <c r="BF1" s="462"/>
      <c r="BG1" s="462"/>
      <c r="BH1" s="462"/>
      <c r="BI1" s="462"/>
      <c r="BJ1" s="462"/>
      <c r="BK1" s="462"/>
      <c r="BL1" s="462"/>
      <c r="BM1" s="462"/>
      <c r="BN1" s="462"/>
      <c r="BO1" s="462"/>
      <c r="BP1" s="462"/>
      <c r="BQ1" s="462"/>
      <c r="BR1" s="462"/>
      <c r="BS1" s="462"/>
      <c r="BT1" s="462"/>
      <c r="BU1" s="462"/>
      <c r="BV1" s="462"/>
      <c r="BW1" s="462"/>
      <c r="BX1" s="462"/>
    </row>
    <row r="2" spans="2:76">
      <c r="B2" s="257"/>
      <c r="X2" s="463"/>
      <c r="Y2" s="464"/>
      <c r="Z2" s="463"/>
    </row>
    <row r="3" spans="2:76">
      <c r="B3" s="257"/>
      <c r="C3" s="76" t="s">
        <v>171</v>
      </c>
      <c r="M3" s="258" t="s">
        <v>172</v>
      </c>
      <c r="O3" s="76" t="s">
        <v>173</v>
      </c>
      <c r="V3" s="259"/>
      <c r="W3" s="259"/>
      <c r="Y3" s="260"/>
    </row>
    <row r="4" spans="2:76">
      <c r="B4" s="257"/>
      <c r="C4" s="465" t="s">
        <v>174</v>
      </c>
      <c r="D4" s="466"/>
      <c r="E4" s="466"/>
      <c r="F4" s="466"/>
      <c r="G4" s="466"/>
      <c r="H4" s="466"/>
      <c r="I4" s="466"/>
      <c r="J4" s="467"/>
      <c r="K4" s="467"/>
      <c r="L4" s="467"/>
      <c r="M4" s="468"/>
      <c r="O4" s="679" t="s">
        <v>571</v>
      </c>
      <c r="P4" s="469"/>
      <c r="Q4" s="469"/>
      <c r="R4" s="469"/>
      <c r="S4" s="469"/>
      <c r="T4" s="469"/>
      <c r="U4" s="469"/>
      <c r="V4" s="469"/>
      <c r="W4" s="469"/>
      <c r="X4" s="470"/>
      <c r="Y4" s="260"/>
    </row>
    <row r="5" spans="2:76">
      <c r="B5" s="257"/>
      <c r="C5" s="471" t="s">
        <v>175</v>
      </c>
      <c r="D5" s="472" t="s">
        <v>176</v>
      </c>
      <c r="E5" s="473"/>
      <c r="F5" s="473"/>
      <c r="G5" s="473"/>
      <c r="H5" s="473"/>
      <c r="I5" s="473"/>
      <c r="J5" s="473"/>
      <c r="K5" s="473"/>
      <c r="L5" s="473"/>
      <c r="M5" s="474" t="s">
        <v>177</v>
      </c>
      <c r="O5" s="264" t="s">
        <v>178</v>
      </c>
      <c r="P5" s="265" t="s">
        <v>179</v>
      </c>
      <c r="Q5" s="265" t="s">
        <v>180</v>
      </c>
      <c r="R5" s="265" t="s">
        <v>181</v>
      </c>
      <c r="S5" s="266" t="s">
        <v>182</v>
      </c>
      <c r="T5" s="475"/>
      <c r="U5" s="476"/>
      <c r="V5" s="476"/>
      <c r="W5" s="476"/>
      <c r="X5" s="477"/>
      <c r="Y5" s="260"/>
    </row>
    <row r="6" spans="2:76">
      <c r="B6" s="257"/>
      <c r="C6" s="478" t="s">
        <v>183</v>
      </c>
      <c r="D6" s="473" t="s">
        <v>572</v>
      </c>
      <c r="E6" s="473"/>
      <c r="F6" s="473"/>
      <c r="G6" s="473"/>
      <c r="H6" s="473"/>
      <c r="I6" s="473"/>
      <c r="J6" s="473"/>
      <c r="K6" s="473"/>
      <c r="L6" s="473"/>
      <c r="M6" s="474" t="s">
        <v>177</v>
      </c>
      <c r="O6" s="268" t="s">
        <v>184</v>
      </c>
      <c r="P6" s="479">
        <v>0</v>
      </c>
      <c r="Q6" s="479">
        <v>0</v>
      </c>
      <c r="R6" s="480" t="s">
        <v>186</v>
      </c>
      <c r="S6" s="481">
        <v>45245</v>
      </c>
      <c r="T6" s="475"/>
      <c r="U6" s="476"/>
      <c r="V6" s="476"/>
      <c r="W6" s="476"/>
      <c r="X6" s="477"/>
      <c r="Y6" s="260"/>
    </row>
    <row r="7" spans="2:76">
      <c r="B7" s="257"/>
      <c r="C7" s="482"/>
      <c r="D7" s="473"/>
      <c r="E7" s="473"/>
      <c r="F7" s="473"/>
      <c r="G7" s="473"/>
      <c r="H7" s="473"/>
      <c r="I7" s="473"/>
      <c r="J7" s="473"/>
      <c r="K7" s="473"/>
      <c r="L7" s="473"/>
      <c r="M7" s="483"/>
      <c r="O7" s="268" t="s">
        <v>187</v>
      </c>
      <c r="P7" s="479">
        <v>1</v>
      </c>
      <c r="Q7" s="479">
        <v>1</v>
      </c>
      <c r="R7" s="480">
        <f>Q7/P7</f>
        <v>1</v>
      </c>
      <c r="S7" s="481">
        <v>45247</v>
      </c>
      <c r="T7" s="475"/>
      <c r="U7" s="476"/>
      <c r="V7" s="476"/>
      <c r="W7" s="476"/>
      <c r="X7" s="477"/>
      <c r="Y7" s="260"/>
    </row>
    <row r="8" spans="2:76">
      <c r="B8" s="257"/>
      <c r="C8" s="482"/>
      <c r="D8" s="473"/>
      <c r="E8" s="473"/>
      <c r="F8" s="473"/>
      <c r="G8" s="473"/>
      <c r="H8" s="473"/>
      <c r="I8" s="473"/>
      <c r="J8" s="473"/>
      <c r="K8" s="473"/>
      <c r="L8" s="473"/>
      <c r="M8" s="483"/>
      <c r="O8" s="268" t="s">
        <v>188</v>
      </c>
      <c r="P8" s="479">
        <v>1</v>
      </c>
      <c r="Q8" s="479">
        <v>1</v>
      </c>
      <c r="R8" s="480">
        <f>Q8/P8</f>
        <v>1</v>
      </c>
      <c r="S8" s="680" t="s">
        <v>771</v>
      </c>
      <c r="T8" s="475"/>
      <c r="U8" s="476"/>
      <c r="V8" s="476"/>
      <c r="W8" s="476"/>
      <c r="X8" s="477"/>
      <c r="Y8" s="260"/>
    </row>
    <row r="9" spans="2:76">
      <c r="B9" s="257"/>
      <c r="C9" s="482"/>
      <c r="D9" s="473"/>
      <c r="E9" s="473"/>
      <c r="F9" s="473"/>
      <c r="G9" s="473"/>
      <c r="H9" s="473"/>
      <c r="I9" s="473"/>
      <c r="J9" s="473"/>
      <c r="K9" s="473"/>
      <c r="L9" s="473"/>
      <c r="M9" s="483"/>
      <c r="O9" s="270" t="s">
        <v>189</v>
      </c>
      <c r="P9" s="484">
        <v>0</v>
      </c>
      <c r="Q9" s="484">
        <v>0</v>
      </c>
      <c r="R9" s="485" t="s">
        <v>185</v>
      </c>
      <c r="S9" s="681" t="s">
        <v>772</v>
      </c>
      <c r="T9" s="475"/>
      <c r="U9" s="476"/>
      <c r="V9" s="476"/>
      <c r="W9" s="476"/>
      <c r="X9" s="477"/>
      <c r="Y9" s="260"/>
    </row>
    <row r="10" spans="2:76">
      <c r="B10" s="257"/>
      <c r="C10" s="482"/>
      <c r="D10" s="473"/>
      <c r="E10" s="473"/>
      <c r="F10" s="473"/>
      <c r="G10" s="473"/>
      <c r="H10" s="473"/>
      <c r="I10" s="473"/>
      <c r="J10" s="473"/>
      <c r="K10" s="473"/>
      <c r="L10" s="473"/>
      <c r="M10" s="483"/>
      <c r="O10" s="486" t="s">
        <v>573</v>
      </c>
      <c r="P10" s="476"/>
      <c r="Q10" s="476"/>
      <c r="R10" s="476"/>
      <c r="S10" s="476"/>
      <c r="T10" s="476"/>
      <c r="U10" s="476"/>
      <c r="V10" s="476"/>
      <c r="W10" s="476"/>
      <c r="X10" s="477"/>
      <c r="Y10" s="260"/>
    </row>
    <row r="11" spans="2:76">
      <c r="B11" s="257"/>
      <c r="C11" s="482"/>
      <c r="D11" s="473"/>
      <c r="E11" s="473"/>
      <c r="F11" s="473"/>
      <c r="G11" s="473"/>
      <c r="H11" s="473"/>
      <c r="I11" s="473"/>
      <c r="J11" s="473"/>
      <c r="K11" s="473"/>
      <c r="L11" s="473"/>
      <c r="M11" s="483"/>
      <c r="O11" s="486"/>
      <c r="P11" s="476"/>
      <c r="Q11" s="476"/>
      <c r="R11" s="476"/>
      <c r="S11" s="476"/>
      <c r="T11" s="476"/>
      <c r="U11" s="476"/>
      <c r="V11" s="476"/>
      <c r="W11" s="476"/>
      <c r="X11" s="477"/>
      <c r="Y11" s="260"/>
    </row>
    <row r="12" spans="2:76">
      <c r="B12" s="257"/>
      <c r="C12" s="482" t="s">
        <v>190</v>
      </c>
      <c r="D12" s="473"/>
      <c r="E12" s="473"/>
      <c r="F12" s="473"/>
      <c r="G12" s="473"/>
      <c r="H12" s="473"/>
      <c r="I12" s="473"/>
      <c r="J12" s="473"/>
      <c r="K12" s="473"/>
      <c r="L12" s="473"/>
      <c r="M12" s="483"/>
      <c r="O12" s="486" t="s">
        <v>191</v>
      </c>
      <c r="P12" s="476"/>
      <c r="Q12" s="476"/>
      <c r="R12" s="476"/>
      <c r="S12" s="476"/>
      <c r="T12" s="476"/>
      <c r="U12" s="476"/>
      <c r="V12" s="476"/>
      <c r="W12" s="476"/>
      <c r="X12" s="477"/>
      <c r="Y12" s="260"/>
    </row>
    <row r="13" spans="2:76">
      <c r="B13" s="257"/>
      <c r="C13" s="478" t="s">
        <v>175</v>
      </c>
      <c r="D13" s="473" t="s">
        <v>192</v>
      </c>
      <c r="E13" s="473"/>
      <c r="F13" s="473"/>
      <c r="G13" s="473"/>
      <c r="H13" s="473"/>
      <c r="I13" s="473"/>
      <c r="J13" s="473"/>
      <c r="K13" s="473"/>
      <c r="L13" s="473"/>
      <c r="M13" s="474" t="s">
        <v>193</v>
      </c>
      <c r="O13" s="487" t="s">
        <v>175</v>
      </c>
      <c r="P13" s="476" t="s">
        <v>574</v>
      </c>
      <c r="Q13" s="476"/>
      <c r="R13" s="476"/>
      <c r="S13" s="476"/>
      <c r="T13" s="476"/>
      <c r="U13" s="476"/>
      <c r="V13" s="476"/>
      <c r="W13" s="476"/>
      <c r="X13" s="477"/>
      <c r="Y13" s="260"/>
    </row>
    <row r="14" spans="2:76">
      <c r="B14" s="257"/>
      <c r="C14" s="478" t="s">
        <v>183</v>
      </c>
      <c r="D14" s="473" t="s">
        <v>575</v>
      </c>
      <c r="E14" s="473"/>
      <c r="F14" s="473"/>
      <c r="G14" s="473"/>
      <c r="H14" s="473"/>
      <c r="I14" s="473"/>
      <c r="J14" s="473"/>
      <c r="K14" s="473"/>
      <c r="L14" s="473"/>
      <c r="M14" s="474" t="s">
        <v>193</v>
      </c>
      <c r="O14" s="487" t="s">
        <v>576</v>
      </c>
      <c r="P14" s="476" t="s">
        <v>577</v>
      </c>
      <c r="Q14" s="488"/>
      <c r="R14" s="488"/>
      <c r="S14" s="488"/>
      <c r="T14" s="488"/>
      <c r="U14" s="488"/>
      <c r="V14" s="488"/>
      <c r="W14" s="488"/>
      <c r="X14" s="489"/>
      <c r="Y14" s="260"/>
    </row>
    <row r="15" spans="2:76">
      <c r="B15" s="257"/>
      <c r="C15" s="471" t="s">
        <v>194</v>
      </c>
      <c r="D15" s="473" t="s">
        <v>196</v>
      </c>
      <c r="E15" s="473"/>
      <c r="F15" s="473"/>
      <c r="G15" s="473"/>
      <c r="H15" s="473"/>
      <c r="I15" s="473"/>
      <c r="J15" s="473"/>
      <c r="K15" s="473"/>
      <c r="L15" s="473"/>
      <c r="M15" s="474">
        <v>45291</v>
      </c>
      <c r="O15" s="487" t="s">
        <v>194</v>
      </c>
      <c r="P15" s="490" t="s">
        <v>578</v>
      </c>
      <c r="Q15" s="491"/>
      <c r="R15" s="491"/>
      <c r="S15" s="491"/>
      <c r="T15" s="476"/>
      <c r="U15" s="476"/>
      <c r="V15" s="476"/>
      <c r="W15" s="476"/>
      <c r="X15" s="477"/>
      <c r="Y15" s="260"/>
    </row>
    <row r="16" spans="2:76" ht="17.25" customHeight="1">
      <c r="B16" s="257"/>
      <c r="C16" s="471" t="s">
        <v>195</v>
      </c>
      <c r="D16" s="473" t="s">
        <v>579</v>
      </c>
      <c r="E16" s="473"/>
      <c r="F16" s="473"/>
      <c r="G16" s="473"/>
      <c r="H16" s="473"/>
      <c r="I16" s="473"/>
      <c r="J16" s="473"/>
      <c r="K16" s="473"/>
      <c r="L16" s="473"/>
      <c r="M16" s="474" t="s">
        <v>193</v>
      </c>
      <c r="O16" s="487" t="s">
        <v>195</v>
      </c>
      <c r="P16" s="490" t="s">
        <v>580</v>
      </c>
      <c r="Q16" s="491"/>
      <c r="R16" s="491"/>
      <c r="S16" s="491"/>
      <c r="T16" s="476"/>
      <c r="U16" s="476"/>
      <c r="V16" s="476"/>
      <c r="W16" s="476"/>
      <c r="X16" s="477"/>
      <c r="Y16" s="260"/>
    </row>
    <row r="17" spans="2:27" ht="17.25" customHeight="1">
      <c r="B17" s="257"/>
      <c r="C17" s="482"/>
      <c r="D17" s="473"/>
      <c r="E17" s="473"/>
      <c r="F17" s="473"/>
      <c r="G17" s="473"/>
      <c r="H17" s="473"/>
      <c r="I17" s="473"/>
      <c r="J17" s="473"/>
      <c r="K17" s="473"/>
      <c r="L17" s="473"/>
      <c r="M17" s="483"/>
      <c r="O17" s="486"/>
      <c r="P17" s="490"/>
      <c r="Q17" s="490"/>
      <c r="R17" s="490"/>
      <c r="S17" s="490"/>
      <c r="T17" s="490"/>
      <c r="U17" s="490"/>
      <c r="V17" s="490"/>
      <c r="W17" s="490"/>
      <c r="X17" s="492"/>
      <c r="Y17" s="260"/>
    </row>
    <row r="18" spans="2:27" ht="17.25" customHeight="1">
      <c r="B18" s="257"/>
      <c r="C18" s="482"/>
      <c r="D18" s="473"/>
      <c r="E18" s="473"/>
      <c r="F18" s="473"/>
      <c r="G18" s="473"/>
      <c r="H18" s="473"/>
      <c r="I18" s="473"/>
      <c r="J18" s="473"/>
      <c r="K18" s="473"/>
      <c r="L18" s="473"/>
      <c r="M18" s="483"/>
      <c r="O18" s="486" t="s">
        <v>198</v>
      </c>
      <c r="P18" s="490"/>
      <c r="Q18" s="490"/>
      <c r="R18" s="490"/>
      <c r="S18" s="490"/>
      <c r="T18" s="490"/>
      <c r="U18" s="490"/>
      <c r="V18" s="490"/>
      <c r="W18" s="490"/>
      <c r="X18" s="492"/>
      <c r="Y18" s="260"/>
    </row>
    <row r="19" spans="2:27" ht="17.25" customHeight="1">
      <c r="B19" s="257"/>
      <c r="C19" s="482" t="s">
        <v>197</v>
      </c>
      <c r="D19" s="473"/>
      <c r="E19" s="473"/>
      <c r="F19" s="473"/>
      <c r="G19" s="473"/>
      <c r="H19" s="473"/>
      <c r="I19" s="473"/>
      <c r="J19" s="473"/>
      <c r="K19" s="473"/>
      <c r="L19" s="473"/>
      <c r="M19" s="474" t="s">
        <v>177</v>
      </c>
      <c r="O19" s="487" t="s">
        <v>175</v>
      </c>
      <c r="P19" s="476" t="s">
        <v>581</v>
      </c>
      <c r="Q19" s="476"/>
      <c r="R19" s="476"/>
      <c r="S19" s="476"/>
      <c r="T19" s="476"/>
      <c r="U19" s="476"/>
      <c r="V19" s="476"/>
      <c r="W19" s="476"/>
      <c r="X19" s="477"/>
      <c r="Y19" s="260"/>
      <c r="AA19" s="493"/>
    </row>
    <row r="20" spans="2:27" ht="16.5" customHeight="1">
      <c r="B20" s="257"/>
      <c r="C20" s="478" t="s">
        <v>175</v>
      </c>
      <c r="D20" s="473" t="s">
        <v>199</v>
      </c>
      <c r="E20" s="473"/>
      <c r="F20" s="473"/>
      <c r="G20" s="473"/>
      <c r="H20" s="473"/>
      <c r="I20" s="473"/>
      <c r="J20" s="473"/>
      <c r="K20" s="473"/>
      <c r="L20" s="473"/>
      <c r="M20" s="474"/>
      <c r="O20" s="487"/>
      <c r="P20" s="476" t="s">
        <v>582</v>
      </c>
      <c r="Q20" s="476"/>
      <c r="R20" s="476"/>
      <c r="S20" s="476"/>
      <c r="T20" s="476"/>
      <c r="U20" s="476"/>
      <c r="V20" s="476"/>
      <c r="W20" s="476"/>
      <c r="X20" s="477"/>
      <c r="Y20" s="260"/>
    </row>
    <row r="21" spans="2:27" ht="16.5" customHeight="1">
      <c r="B21" s="257"/>
      <c r="C21" s="478" t="s">
        <v>183</v>
      </c>
      <c r="D21" s="472" t="s">
        <v>200</v>
      </c>
      <c r="E21" s="473"/>
      <c r="F21" s="473"/>
      <c r="G21" s="473"/>
      <c r="H21" s="473"/>
      <c r="I21" s="473"/>
      <c r="J21" s="473"/>
      <c r="K21" s="473"/>
      <c r="L21" s="473"/>
      <c r="M21" s="474">
        <v>45260</v>
      </c>
      <c r="O21" s="487" t="s">
        <v>183</v>
      </c>
      <c r="P21" s="476" t="s">
        <v>583</v>
      </c>
      <c r="Q21" s="476"/>
      <c r="R21" s="476"/>
      <c r="S21" s="476"/>
      <c r="T21" s="476"/>
      <c r="U21" s="476"/>
      <c r="V21" s="476"/>
      <c r="W21" s="476"/>
      <c r="X21" s="477"/>
      <c r="Y21" s="260"/>
    </row>
    <row r="22" spans="2:27" ht="16.5" customHeight="1">
      <c r="B22" s="257"/>
      <c r="C22" s="471" t="s">
        <v>194</v>
      </c>
      <c r="D22" s="473" t="s">
        <v>649</v>
      </c>
      <c r="E22" s="473"/>
      <c r="F22" s="473"/>
      <c r="G22" s="473"/>
      <c r="H22" s="473"/>
      <c r="I22" s="473"/>
      <c r="J22" s="473"/>
      <c r="K22" s="473"/>
      <c r="L22" s="473"/>
      <c r="M22" s="474" t="s">
        <v>177</v>
      </c>
      <c r="O22" s="487" t="s">
        <v>194</v>
      </c>
      <c r="P22" s="476" t="s">
        <v>584</v>
      </c>
      <c r="Q22" s="476"/>
      <c r="R22" s="476"/>
      <c r="S22" s="476"/>
      <c r="T22" s="476"/>
      <c r="U22" s="476"/>
      <c r="V22" s="476"/>
      <c r="W22" s="476"/>
      <c r="X22" s="477"/>
      <c r="Y22" s="260"/>
    </row>
    <row r="23" spans="2:27">
      <c r="B23" s="257"/>
      <c r="C23" s="471" t="s">
        <v>195</v>
      </c>
      <c r="D23" s="473" t="s">
        <v>585</v>
      </c>
      <c r="E23" s="473"/>
      <c r="F23" s="473"/>
      <c r="G23" s="473"/>
      <c r="H23" s="473"/>
      <c r="I23" s="473"/>
      <c r="J23" s="473"/>
      <c r="K23" s="473"/>
      <c r="L23" s="473"/>
      <c r="M23" s="474" t="s">
        <v>177</v>
      </c>
      <c r="O23" s="487" t="s">
        <v>195</v>
      </c>
      <c r="P23" s="476" t="s">
        <v>586</v>
      </c>
      <c r="Q23" s="476"/>
      <c r="R23" s="476"/>
      <c r="S23" s="476"/>
      <c r="T23" s="476"/>
      <c r="U23" s="476"/>
      <c r="V23" s="476"/>
      <c r="W23" s="476"/>
      <c r="X23" s="477"/>
      <c r="Y23" s="260"/>
    </row>
    <row r="24" spans="2:27">
      <c r="B24" s="257"/>
      <c r="C24" s="482"/>
      <c r="D24" s="473"/>
      <c r="E24" s="473"/>
      <c r="F24" s="473"/>
      <c r="G24" s="473"/>
      <c r="H24" s="473"/>
      <c r="I24" s="473"/>
      <c r="J24" s="473"/>
      <c r="K24" s="473"/>
      <c r="L24" s="473"/>
      <c r="M24" s="483"/>
      <c r="O24" s="487"/>
      <c r="P24" s="476"/>
      <c r="Q24" s="476"/>
      <c r="R24" s="476"/>
      <c r="S24" s="476"/>
      <c r="T24" s="476"/>
      <c r="U24" s="476"/>
      <c r="V24" s="476"/>
      <c r="W24" s="476"/>
      <c r="X24" s="477"/>
      <c r="Y24" s="260"/>
    </row>
    <row r="25" spans="2:27">
      <c r="B25" s="257"/>
      <c r="C25" s="482"/>
      <c r="D25" s="473"/>
      <c r="E25" s="473"/>
      <c r="F25" s="473"/>
      <c r="G25" s="473"/>
      <c r="H25" s="473"/>
      <c r="I25" s="473"/>
      <c r="J25" s="473"/>
      <c r="K25" s="473"/>
      <c r="L25" s="473"/>
      <c r="M25" s="483"/>
      <c r="O25" s="487"/>
      <c r="P25" s="476"/>
      <c r="Q25" s="476"/>
      <c r="R25" s="476"/>
      <c r="S25" s="476"/>
      <c r="T25" s="476"/>
      <c r="U25" s="476"/>
      <c r="V25" s="476"/>
      <c r="W25" s="476"/>
      <c r="X25" s="477"/>
      <c r="Y25" s="260"/>
    </row>
    <row r="26" spans="2:27">
      <c r="B26" s="257"/>
      <c r="C26" s="482" t="s">
        <v>201</v>
      </c>
      <c r="D26" s="473"/>
      <c r="E26" s="473"/>
      <c r="F26" s="473"/>
      <c r="G26" s="473"/>
      <c r="H26" s="473"/>
      <c r="I26" s="473"/>
      <c r="J26" s="473"/>
      <c r="K26" s="473"/>
      <c r="L26" s="473"/>
      <c r="M26" s="483"/>
      <c r="O26" s="486" t="s">
        <v>201</v>
      </c>
      <c r="P26" s="476"/>
      <c r="Q26" s="476"/>
      <c r="R26" s="476"/>
      <c r="S26" s="476"/>
      <c r="T26" s="476"/>
      <c r="U26" s="476"/>
      <c r="V26" s="476"/>
      <c r="W26" s="476"/>
      <c r="X26" s="477"/>
      <c r="Y26" s="260"/>
    </row>
    <row r="27" spans="2:27">
      <c r="B27" s="257"/>
      <c r="C27" s="478" t="s">
        <v>175</v>
      </c>
      <c r="D27" s="472" t="s">
        <v>202</v>
      </c>
      <c r="E27" s="494"/>
      <c r="F27" s="494"/>
      <c r="G27" s="494"/>
      <c r="H27" s="494"/>
      <c r="I27" s="494"/>
      <c r="J27" s="473"/>
      <c r="K27" s="473"/>
      <c r="L27" s="473"/>
      <c r="M27" s="474" t="s">
        <v>177</v>
      </c>
      <c r="O27" s="487" t="s">
        <v>175</v>
      </c>
      <c r="P27" s="476" t="s">
        <v>587</v>
      </c>
      <c r="Q27" s="491"/>
      <c r="R27" s="491"/>
      <c r="S27" s="476"/>
      <c r="T27" s="476"/>
      <c r="U27" s="476"/>
      <c r="V27" s="476"/>
      <c r="W27" s="476"/>
      <c r="X27" s="477"/>
      <c r="Y27" s="260"/>
    </row>
    <row r="28" spans="2:27">
      <c r="B28" s="257"/>
      <c r="C28" s="478" t="s">
        <v>183</v>
      </c>
      <c r="D28" s="472" t="s">
        <v>203</v>
      </c>
      <c r="E28" s="494"/>
      <c r="F28" s="494"/>
      <c r="G28" s="494"/>
      <c r="H28" s="494"/>
      <c r="I28" s="494"/>
      <c r="J28" s="473"/>
      <c r="K28" s="473"/>
      <c r="L28" s="473"/>
      <c r="M28" s="474" t="s">
        <v>177</v>
      </c>
      <c r="O28" s="487" t="s">
        <v>183</v>
      </c>
      <c r="P28" s="476" t="s">
        <v>588</v>
      </c>
      <c r="Q28" s="476"/>
      <c r="R28" s="476"/>
      <c r="S28" s="476"/>
      <c r="T28" s="476"/>
      <c r="U28" s="476"/>
      <c r="V28" s="476"/>
      <c r="W28" s="476"/>
      <c r="X28" s="477"/>
      <c r="Y28" s="260"/>
    </row>
    <row r="29" spans="2:27">
      <c r="B29" s="257"/>
      <c r="C29" s="471" t="s">
        <v>194</v>
      </c>
      <c r="D29" s="472" t="s">
        <v>204</v>
      </c>
      <c r="E29" s="494"/>
      <c r="F29" s="494"/>
      <c r="G29" s="494"/>
      <c r="H29" s="494"/>
      <c r="I29" s="494"/>
      <c r="J29" s="473"/>
      <c r="K29" s="473"/>
      <c r="L29" s="473"/>
      <c r="M29" s="474" t="s">
        <v>177</v>
      </c>
      <c r="O29" s="487" t="s">
        <v>194</v>
      </c>
      <c r="P29" s="476" t="s">
        <v>589</v>
      </c>
      <c r="Q29" s="476"/>
      <c r="R29" s="476"/>
      <c r="S29" s="491"/>
      <c r="T29" s="476"/>
      <c r="U29" s="476"/>
      <c r="V29" s="476"/>
      <c r="W29" s="476"/>
      <c r="X29" s="477"/>
      <c r="Y29" s="260"/>
    </row>
    <row r="30" spans="2:27">
      <c r="B30" s="257"/>
      <c r="C30" s="471" t="s">
        <v>195</v>
      </c>
      <c r="D30" s="472" t="s">
        <v>205</v>
      </c>
      <c r="E30" s="494"/>
      <c r="F30" s="494"/>
      <c r="G30" s="494"/>
      <c r="H30" s="494"/>
      <c r="I30" s="494"/>
      <c r="J30" s="473"/>
      <c r="K30" s="473"/>
      <c r="L30" s="473"/>
      <c r="M30" s="474" t="s">
        <v>177</v>
      </c>
      <c r="O30" s="487" t="s">
        <v>195</v>
      </c>
      <c r="P30" s="476" t="s">
        <v>590</v>
      </c>
      <c r="Q30" s="491"/>
      <c r="R30" s="491"/>
      <c r="S30" s="476"/>
      <c r="T30" s="476"/>
      <c r="U30" s="476"/>
      <c r="V30" s="476"/>
      <c r="W30" s="476"/>
      <c r="X30" s="477"/>
      <c r="Y30" s="260"/>
    </row>
    <row r="31" spans="2:27">
      <c r="B31" s="257"/>
      <c r="C31" s="471"/>
      <c r="D31" s="472"/>
      <c r="E31" s="494"/>
      <c r="F31" s="494"/>
      <c r="G31" s="494"/>
      <c r="H31" s="494"/>
      <c r="I31" s="494"/>
      <c r="J31" s="473"/>
      <c r="K31" s="473"/>
      <c r="L31" s="473"/>
      <c r="M31" s="474"/>
      <c r="O31" s="487"/>
      <c r="P31" s="476"/>
      <c r="Q31" s="476"/>
      <c r="R31" s="476"/>
      <c r="S31" s="476"/>
      <c r="T31" s="476"/>
      <c r="U31" s="476"/>
      <c r="V31" s="476"/>
      <c r="W31" s="476"/>
      <c r="X31" s="477"/>
      <c r="Y31" s="260"/>
    </row>
    <row r="32" spans="2:27">
      <c r="B32" s="257"/>
      <c r="C32" s="471"/>
      <c r="D32" s="472"/>
      <c r="E32" s="494"/>
      <c r="F32" s="494"/>
      <c r="G32" s="494"/>
      <c r="H32" s="494"/>
      <c r="I32" s="494"/>
      <c r="J32" s="473"/>
      <c r="K32" s="473"/>
      <c r="L32" s="473"/>
      <c r="M32" s="474"/>
      <c r="O32" s="487"/>
      <c r="P32" s="476"/>
      <c r="Q32" s="491"/>
      <c r="R32" s="491"/>
      <c r="S32" s="491"/>
      <c r="T32" s="476"/>
      <c r="U32" s="476"/>
      <c r="V32" s="476"/>
      <c r="W32" s="476"/>
      <c r="X32" s="477"/>
      <c r="Y32" s="260"/>
    </row>
    <row r="33" spans="2:27">
      <c r="B33" s="257"/>
      <c r="C33" s="482" t="s">
        <v>206</v>
      </c>
      <c r="D33" s="473"/>
      <c r="E33" s="473"/>
      <c r="F33" s="473"/>
      <c r="G33" s="473"/>
      <c r="H33" s="473"/>
      <c r="I33" s="473"/>
      <c r="J33" s="495"/>
      <c r="K33" s="473"/>
      <c r="L33" s="473"/>
      <c r="M33" s="474"/>
      <c r="O33" s="486" t="s">
        <v>207</v>
      </c>
      <c r="P33" s="496"/>
      <c r="Q33" s="496"/>
      <c r="R33" s="491"/>
      <c r="S33" s="491"/>
      <c r="T33" s="476"/>
      <c r="U33" s="476"/>
      <c r="V33" s="476"/>
      <c r="W33" s="476"/>
      <c r="X33" s="477"/>
      <c r="Y33" s="260"/>
    </row>
    <row r="34" spans="2:27">
      <c r="B34" s="257"/>
      <c r="C34" s="478" t="s">
        <v>175</v>
      </c>
      <c r="D34" s="473" t="s">
        <v>208</v>
      </c>
      <c r="E34" s="473"/>
      <c r="F34" s="473"/>
      <c r="G34" s="473"/>
      <c r="H34" s="473"/>
      <c r="I34" s="473"/>
      <c r="J34" s="497">
        <v>45291</v>
      </c>
      <c r="K34" s="473"/>
      <c r="L34" s="473"/>
      <c r="M34" s="474" t="s">
        <v>177</v>
      </c>
      <c r="O34" s="487" t="s">
        <v>175</v>
      </c>
      <c r="P34" s="496" t="s">
        <v>635</v>
      </c>
      <c r="Q34" s="496"/>
      <c r="R34" s="496"/>
      <c r="S34" s="496"/>
      <c r="T34" s="476"/>
      <c r="U34" s="476"/>
      <c r="V34" s="476"/>
      <c r="W34" s="476"/>
      <c r="X34" s="477"/>
      <c r="Y34" s="260"/>
    </row>
    <row r="35" spans="2:27">
      <c r="B35" s="257"/>
      <c r="C35" s="478" t="s">
        <v>183</v>
      </c>
      <c r="D35" s="473" t="s">
        <v>209</v>
      </c>
      <c r="E35" s="473"/>
      <c r="F35" s="473"/>
      <c r="G35" s="473"/>
      <c r="H35" s="473"/>
      <c r="I35" s="473"/>
      <c r="J35" s="497">
        <v>45291</v>
      </c>
      <c r="K35" s="473"/>
      <c r="L35" s="473"/>
      <c r="M35" s="474" t="s">
        <v>177</v>
      </c>
      <c r="O35" s="487"/>
      <c r="P35" s="498" t="s">
        <v>591</v>
      </c>
      <c r="Q35" s="496"/>
      <c r="R35" s="496"/>
      <c r="S35" s="496"/>
      <c r="T35" s="476"/>
      <c r="U35" s="476"/>
      <c r="V35" s="476"/>
      <c r="W35" s="476"/>
      <c r="X35" s="477"/>
      <c r="Y35" s="260"/>
    </row>
    <row r="36" spans="2:27">
      <c r="B36" s="257"/>
      <c r="C36" s="478"/>
      <c r="D36" s="473"/>
      <c r="E36" s="473"/>
      <c r="F36" s="473"/>
      <c r="G36" s="473"/>
      <c r="H36" s="473"/>
      <c r="I36" s="473"/>
      <c r="J36" s="497"/>
      <c r="K36" s="473"/>
      <c r="L36" s="473"/>
      <c r="M36" s="474"/>
      <c r="O36" s="487"/>
      <c r="P36" s="499" t="s">
        <v>592</v>
      </c>
      <c r="Q36" s="496"/>
      <c r="R36" s="496"/>
      <c r="S36" s="496"/>
      <c r="T36" s="476"/>
      <c r="U36" s="476"/>
      <c r="V36" s="476"/>
      <c r="W36" s="476"/>
      <c r="X36" s="477"/>
      <c r="Y36" s="260"/>
    </row>
    <row r="37" spans="2:27">
      <c r="B37" s="257"/>
      <c r="C37" s="478"/>
      <c r="D37" s="473"/>
      <c r="E37" s="473"/>
      <c r="F37" s="473"/>
      <c r="G37" s="473"/>
      <c r="H37" s="473"/>
      <c r="I37" s="473"/>
      <c r="J37" s="497"/>
      <c r="K37" s="473"/>
      <c r="L37" s="473"/>
      <c r="M37" s="474"/>
      <c r="O37" s="487"/>
      <c r="P37" s="496" t="s">
        <v>593</v>
      </c>
      <c r="Q37" s="496"/>
      <c r="R37" s="496"/>
      <c r="S37" s="496"/>
      <c r="T37" s="476"/>
      <c r="U37" s="476"/>
      <c r="V37" s="476"/>
      <c r="W37" s="476"/>
      <c r="X37" s="477"/>
      <c r="Y37" s="260"/>
    </row>
    <row r="38" spans="2:27">
      <c r="B38" s="257"/>
      <c r="C38" s="482"/>
      <c r="D38" s="473"/>
      <c r="E38" s="473"/>
      <c r="F38" s="473"/>
      <c r="G38" s="473"/>
      <c r="H38" s="473"/>
      <c r="I38" s="473"/>
      <c r="J38" s="497"/>
      <c r="K38" s="473"/>
      <c r="L38" s="473"/>
      <c r="M38" s="474"/>
      <c r="O38" s="500"/>
      <c r="P38" s="496" t="s">
        <v>594</v>
      </c>
      <c r="Q38" s="496"/>
      <c r="R38" s="496"/>
      <c r="S38" s="496"/>
      <c r="T38" s="476"/>
      <c r="U38" s="476"/>
      <c r="V38" s="476"/>
      <c r="W38" s="476"/>
      <c r="X38" s="477"/>
      <c r="Y38" s="260"/>
    </row>
    <row r="39" spans="2:27">
      <c r="B39" s="257"/>
      <c r="C39" s="501"/>
      <c r="D39" s="473"/>
      <c r="E39" s="473"/>
      <c r="F39" s="473"/>
      <c r="G39" s="473"/>
      <c r="H39" s="473"/>
      <c r="I39" s="473"/>
      <c r="J39" s="497"/>
      <c r="K39" s="473"/>
      <c r="L39" s="473"/>
      <c r="M39" s="474"/>
      <c r="O39" s="487"/>
      <c r="P39" s="496" t="s">
        <v>595</v>
      </c>
      <c r="Q39" s="496"/>
      <c r="R39" s="496"/>
      <c r="S39" s="496"/>
      <c r="T39" s="476"/>
      <c r="U39" s="476"/>
      <c r="V39" s="476"/>
      <c r="W39" s="476"/>
      <c r="X39" s="477"/>
      <c r="Y39" s="260"/>
    </row>
    <row r="40" spans="2:27">
      <c r="B40" s="257"/>
      <c r="C40" s="501"/>
      <c r="D40" s="473"/>
      <c r="E40" s="473"/>
      <c r="F40" s="473"/>
      <c r="G40" s="473"/>
      <c r="H40" s="473"/>
      <c r="I40" s="473"/>
      <c r="J40" s="502"/>
      <c r="K40" s="473"/>
      <c r="L40" s="473"/>
      <c r="M40" s="474"/>
      <c r="O40" s="487"/>
      <c r="P40" s="496" t="s">
        <v>596</v>
      </c>
      <c r="Q40" s="496"/>
      <c r="R40" s="496"/>
      <c r="S40" s="496"/>
      <c r="T40" s="476"/>
      <c r="U40" s="476"/>
      <c r="V40" s="476"/>
      <c r="W40" s="476"/>
      <c r="X40" s="477"/>
      <c r="Y40" s="260"/>
    </row>
    <row r="41" spans="2:27">
      <c r="B41" s="257"/>
      <c r="C41" s="482"/>
      <c r="D41" s="473"/>
      <c r="E41" s="473"/>
      <c r="F41" s="473"/>
      <c r="G41" s="473"/>
      <c r="H41" s="473"/>
      <c r="I41" s="473"/>
      <c r="J41" s="473"/>
      <c r="K41" s="473"/>
      <c r="L41" s="473"/>
      <c r="M41" s="474"/>
      <c r="O41" s="487"/>
      <c r="P41" s="496" t="s">
        <v>597</v>
      </c>
      <c r="Q41" s="490"/>
      <c r="R41" s="496"/>
      <c r="S41" s="496"/>
      <c r="T41" s="476"/>
      <c r="U41" s="476"/>
      <c r="V41" s="476"/>
      <c r="W41" s="476"/>
      <c r="X41" s="477"/>
      <c r="Y41" s="260"/>
    </row>
    <row r="42" spans="2:27">
      <c r="B42" s="257"/>
      <c r="C42" s="482"/>
      <c r="D42" s="473"/>
      <c r="E42" s="473"/>
      <c r="F42" s="473"/>
      <c r="G42" s="473"/>
      <c r="H42" s="473"/>
      <c r="I42" s="473"/>
      <c r="J42" s="502"/>
      <c r="K42" s="473"/>
      <c r="L42" s="473"/>
      <c r="M42" s="474"/>
      <c r="O42" s="500"/>
      <c r="P42" s="496" t="s">
        <v>598</v>
      </c>
      <c r="Q42" s="490"/>
      <c r="R42" s="496"/>
      <c r="S42" s="496"/>
      <c r="T42" s="476"/>
      <c r="U42" s="476"/>
      <c r="V42" s="476"/>
      <c r="W42" s="476"/>
      <c r="X42" s="477"/>
      <c r="Y42" s="260"/>
    </row>
    <row r="43" spans="2:27">
      <c r="B43" s="257"/>
      <c r="C43" s="482"/>
      <c r="D43" s="473"/>
      <c r="E43" s="473"/>
      <c r="F43" s="473"/>
      <c r="G43" s="473"/>
      <c r="H43" s="473"/>
      <c r="I43" s="473"/>
      <c r="J43" s="497"/>
      <c r="K43" s="473"/>
      <c r="L43" s="473"/>
      <c r="M43" s="474"/>
      <c r="O43" s="487"/>
      <c r="P43" s="496" t="s">
        <v>599</v>
      </c>
      <c r="Q43" s="490"/>
      <c r="R43" s="490"/>
      <c r="S43" s="490"/>
      <c r="T43" s="490"/>
      <c r="U43" s="490"/>
      <c r="V43" s="490"/>
      <c r="W43" s="490"/>
      <c r="X43" s="492"/>
      <c r="Y43" s="260"/>
    </row>
    <row r="44" spans="2:27">
      <c r="B44" s="257"/>
      <c r="C44" s="482"/>
      <c r="D44" s="473"/>
      <c r="E44" s="473"/>
      <c r="F44" s="473"/>
      <c r="G44" s="473"/>
      <c r="H44" s="473"/>
      <c r="I44" s="473"/>
      <c r="J44" s="497"/>
      <c r="K44" s="473"/>
      <c r="L44" s="473"/>
      <c r="M44" s="474"/>
      <c r="O44" s="487" t="s">
        <v>183</v>
      </c>
      <c r="P44" s="496" t="s">
        <v>209</v>
      </c>
      <c r="Q44" s="490"/>
      <c r="R44" s="490"/>
      <c r="S44" s="490"/>
      <c r="T44" s="490"/>
      <c r="U44" s="490"/>
      <c r="V44" s="490"/>
      <c r="W44" s="490"/>
      <c r="X44" s="492"/>
      <c r="Y44" s="260"/>
    </row>
    <row r="45" spans="2:27">
      <c r="B45" s="257"/>
      <c r="C45" s="501"/>
      <c r="D45" s="473"/>
      <c r="E45" s="473"/>
      <c r="F45" s="473"/>
      <c r="G45" s="473"/>
      <c r="H45" s="473"/>
      <c r="I45" s="473"/>
      <c r="J45" s="502"/>
      <c r="K45" s="473"/>
      <c r="L45" s="473"/>
      <c r="M45" s="474"/>
      <c r="O45" s="500"/>
      <c r="P45" s="496" t="s">
        <v>600</v>
      </c>
      <c r="Q45" s="496"/>
      <c r="R45" s="490"/>
      <c r="S45" s="490"/>
      <c r="T45" s="490"/>
      <c r="U45" s="490"/>
      <c r="V45" s="490"/>
      <c r="W45" s="490"/>
      <c r="X45" s="492"/>
      <c r="Y45" s="260"/>
      <c r="AA45" s="76"/>
    </row>
    <row r="46" spans="2:27">
      <c r="B46" s="257"/>
      <c r="C46" s="482"/>
      <c r="D46" s="473"/>
      <c r="E46" s="503"/>
      <c r="F46" s="503"/>
      <c r="G46" s="503"/>
      <c r="H46" s="503"/>
      <c r="I46" s="503"/>
      <c r="J46" s="502"/>
      <c r="K46" s="473"/>
      <c r="L46" s="473"/>
      <c r="M46" s="474"/>
      <c r="O46" s="487"/>
      <c r="P46" s="496"/>
      <c r="Q46" s="490"/>
      <c r="R46" s="490"/>
      <c r="S46" s="490"/>
      <c r="T46" s="490"/>
      <c r="U46" s="490"/>
      <c r="V46" s="490"/>
      <c r="W46" s="490"/>
      <c r="X46" s="492"/>
      <c r="Y46" s="260"/>
    </row>
    <row r="47" spans="2:27">
      <c r="B47" s="257"/>
      <c r="C47" s="482"/>
      <c r="D47" s="473"/>
      <c r="E47" s="473"/>
      <c r="F47" s="473"/>
      <c r="G47" s="473"/>
      <c r="H47" s="473"/>
      <c r="I47" s="473"/>
      <c r="J47" s="474"/>
      <c r="K47" s="473"/>
      <c r="L47" s="473"/>
      <c r="M47" s="474"/>
      <c r="O47" s="500"/>
      <c r="P47" s="496"/>
      <c r="Q47" s="496"/>
      <c r="R47" s="496"/>
      <c r="S47" s="496"/>
      <c r="T47" s="476"/>
      <c r="U47" s="476"/>
      <c r="V47" s="476"/>
      <c r="W47" s="476"/>
      <c r="X47" s="477"/>
      <c r="Y47" s="260"/>
    </row>
    <row r="48" spans="2:27" ht="16.5" customHeight="1">
      <c r="B48" s="257"/>
      <c r="C48" s="482"/>
      <c r="D48" s="473"/>
      <c r="E48" s="473"/>
      <c r="F48" s="473"/>
      <c r="G48" s="473"/>
      <c r="H48" s="473"/>
      <c r="I48" s="473"/>
      <c r="J48" s="502"/>
      <c r="K48" s="473"/>
      <c r="L48" s="473"/>
      <c r="M48" s="474"/>
      <c r="O48" s="504"/>
      <c r="P48" s="496"/>
      <c r="Q48" s="496"/>
      <c r="R48" s="496"/>
      <c r="S48" s="496"/>
      <c r="T48" s="476"/>
      <c r="U48" s="476"/>
      <c r="V48" s="476"/>
      <c r="W48" s="476"/>
      <c r="X48" s="477"/>
      <c r="Y48" s="260"/>
    </row>
    <row r="49" spans="2:28" ht="16.5" customHeight="1">
      <c r="B49" s="257"/>
      <c r="C49" s="482" t="s">
        <v>210</v>
      </c>
      <c r="D49" s="473"/>
      <c r="E49" s="473"/>
      <c r="F49" s="473"/>
      <c r="G49" s="473"/>
      <c r="H49" s="473"/>
      <c r="I49" s="473"/>
      <c r="J49" s="502"/>
      <c r="K49" s="473"/>
      <c r="L49" s="473"/>
      <c r="M49" s="474"/>
      <c r="O49" s="505" t="s">
        <v>211</v>
      </c>
      <c r="P49" s="490"/>
      <c r="Q49" s="496"/>
      <c r="R49" s="496"/>
      <c r="S49" s="496"/>
      <c r="T49" s="476"/>
      <c r="U49" s="476"/>
      <c r="V49" s="476"/>
      <c r="W49" s="476"/>
      <c r="X49" s="477"/>
      <c r="Y49" s="260"/>
    </row>
    <row r="50" spans="2:28" ht="16.5" customHeight="1">
      <c r="B50" s="257"/>
      <c r="C50" s="478" t="s">
        <v>175</v>
      </c>
      <c r="D50" s="473" t="s">
        <v>212</v>
      </c>
      <c r="E50" s="473"/>
      <c r="F50" s="473"/>
      <c r="G50" s="473"/>
      <c r="H50" s="473"/>
      <c r="I50" s="473"/>
      <c r="J50" s="497">
        <v>45291</v>
      </c>
      <c r="K50" s="473"/>
      <c r="L50" s="473"/>
      <c r="M50" s="474" t="s">
        <v>177</v>
      </c>
      <c r="O50" s="487" t="s">
        <v>175</v>
      </c>
      <c r="P50" s="496" t="s">
        <v>601</v>
      </c>
      <c r="Q50" s="496"/>
      <c r="R50" s="496"/>
      <c r="S50" s="496"/>
      <c r="T50" s="476"/>
      <c r="U50" s="476"/>
      <c r="V50" s="476"/>
      <c r="W50" s="476"/>
      <c r="X50" s="477"/>
      <c r="Y50" s="260"/>
    </row>
    <row r="51" spans="2:28" ht="16.5" customHeight="1">
      <c r="B51" s="257"/>
      <c r="C51" s="478" t="s">
        <v>183</v>
      </c>
      <c r="D51" s="473" t="s">
        <v>602</v>
      </c>
      <c r="E51" s="473"/>
      <c r="F51" s="473"/>
      <c r="G51" s="473"/>
      <c r="H51" s="473"/>
      <c r="I51" s="473"/>
      <c r="J51" s="502"/>
      <c r="K51" s="473"/>
      <c r="L51" s="473"/>
      <c r="M51" s="474">
        <v>45260</v>
      </c>
      <c r="O51" s="487" t="s">
        <v>183</v>
      </c>
      <c r="P51" s="476" t="s">
        <v>646</v>
      </c>
      <c r="Q51" s="506"/>
      <c r="R51" s="506"/>
      <c r="S51" s="506"/>
      <c r="T51" s="506"/>
      <c r="U51" s="506"/>
      <c r="V51" s="507"/>
      <c r="W51" s="476"/>
      <c r="X51" s="477"/>
      <c r="Y51" s="260"/>
    </row>
    <row r="52" spans="2:28" ht="16.5" customHeight="1">
      <c r="B52" s="257"/>
      <c r="C52" s="471"/>
      <c r="D52" s="473"/>
      <c r="E52" s="473"/>
      <c r="F52" s="473"/>
      <c r="G52" s="473"/>
      <c r="H52" s="473"/>
      <c r="I52" s="473"/>
      <c r="J52" s="497"/>
      <c r="K52" s="473"/>
      <c r="L52" s="473"/>
      <c r="M52" s="474"/>
      <c r="O52" s="500"/>
      <c r="P52" s="490"/>
      <c r="Q52" s="496"/>
      <c r="R52" s="496"/>
      <c r="S52" s="496"/>
      <c r="T52" s="476"/>
      <c r="U52" s="476"/>
      <c r="V52" s="476"/>
      <c r="W52" s="476"/>
      <c r="X52" s="477"/>
      <c r="Y52" s="260"/>
    </row>
    <row r="53" spans="2:28" ht="16.5" customHeight="1">
      <c r="B53" s="257"/>
      <c r="C53" s="471"/>
      <c r="D53" s="473"/>
      <c r="E53" s="473"/>
      <c r="F53" s="473"/>
      <c r="G53" s="473"/>
      <c r="H53" s="473"/>
      <c r="I53" s="473"/>
      <c r="J53" s="502"/>
      <c r="K53" s="473"/>
      <c r="L53" s="473"/>
      <c r="M53" s="474"/>
      <c r="O53" s="487"/>
      <c r="P53" s="476"/>
      <c r="Q53" s="496"/>
      <c r="R53" s="496"/>
      <c r="S53" s="496"/>
      <c r="T53" s="476"/>
      <c r="U53" s="476"/>
      <c r="V53" s="476"/>
      <c r="W53" s="476"/>
      <c r="X53" s="477"/>
      <c r="Y53" s="260"/>
    </row>
    <row r="54" spans="2:28" ht="16.5" customHeight="1">
      <c r="B54" s="257"/>
      <c r="C54" s="471"/>
      <c r="D54" s="473"/>
      <c r="E54" s="473"/>
      <c r="F54" s="473"/>
      <c r="G54" s="473"/>
      <c r="H54" s="473"/>
      <c r="I54" s="473"/>
      <c r="J54" s="502"/>
      <c r="K54" s="473"/>
      <c r="L54" s="473"/>
      <c r="M54" s="474"/>
      <c r="O54" s="487"/>
      <c r="P54" s="476"/>
      <c r="Q54" s="496"/>
      <c r="R54" s="496"/>
      <c r="S54" s="496"/>
      <c r="T54" s="476"/>
      <c r="U54" s="476"/>
      <c r="V54" s="476"/>
      <c r="W54" s="476"/>
      <c r="X54" s="477"/>
      <c r="Y54" s="260"/>
      <c r="AB54" s="473"/>
    </row>
    <row r="55" spans="2:28" ht="16.5" customHeight="1">
      <c r="B55" s="257"/>
      <c r="C55" s="482"/>
      <c r="D55" s="472"/>
      <c r="E55" s="473"/>
      <c r="F55" s="473"/>
      <c r="G55" s="473"/>
      <c r="H55" s="473"/>
      <c r="I55" s="473"/>
      <c r="J55" s="508"/>
      <c r="K55" s="473"/>
      <c r="L55" s="473"/>
      <c r="M55" s="497"/>
      <c r="O55" s="487"/>
      <c r="P55" s="476"/>
      <c r="Q55" s="496"/>
      <c r="R55" s="496"/>
      <c r="S55" s="496"/>
      <c r="T55" s="476"/>
      <c r="U55" s="476"/>
      <c r="V55" s="476"/>
      <c r="W55" s="476"/>
      <c r="X55" s="477"/>
      <c r="Y55" s="260"/>
      <c r="AB55" s="473"/>
    </row>
    <row r="56" spans="2:28" ht="16.5" customHeight="1">
      <c r="B56" s="257"/>
      <c r="C56" s="482" t="s">
        <v>213</v>
      </c>
      <c r="D56" s="472"/>
      <c r="E56" s="473"/>
      <c r="F56" s="473"/>
      <c r="G56" s="473"/>
      <c r="H56" s="473"/>
      <c r="I56" s="473"/>
      <c r="J56" s="508"/>
      <c r="K56" s="473"/>
      <c r="L56" s="473"/>
      <c r="M56" s="497"/>
      <c r="O56" s="486" t="s">
        <v>213</v>
      </c>
      <c r="P56" s="476"/>
      <c r="Q56" s="496"/>
      <c r="R56" s="496"/>
      <c r="S56" s="496"/>
      <c r="T56" s="496"/>
      <c r="U56" s="496"/>
      <c r="V56" s="496"/>
      <c r="W56" s="496"/>
      <c r="X56" s="509"/>
      <c r="Y56" s="260"/>
      <c r="AB56" s="473"/>
    </row>
    <row r="57" spans="2:28" ht="16.5" customHeight="1">
      <c r="B57" s="257"/>
      <c r="C57" s="478" t="s">
        <v>175</v>
      </c>
      <c r="D57" s="472" t="s">
        <v>214</v>
      </c>
      <c r="E57" s="473"/>
      <c r="F57" s="473"/>
      <c r="G57" s="473"/>
      <c r="H57" s="473"/>
      <c r="I57" s="473"/>
      <c r="J57" s="508"/>
      <c r="K57" s="473"/>
      <c r="L57" s="473"/>
      <c r="M57" s="474" t="s">
        <v>177</v>
      </c>
      <c r="O57" s="487" t="s">
        <v>175</v>
      </c>
      <c r="P57" s="476" t="s">
        <v>603</v>
      </c>
      <c r="Q57" s="488"/>
      <c r="R57" s="488"/>
      <c r="S57" s="488"/>
      <c r="T57" s="488"/>
      <c r="U57" s="488"/>
      <c r="V57" s="488"/>
      <c r="W57" s="488"/>
      <c r="X57" s="489"/>
      <c r="Y57" s="260"/>
    </row>
    <row r="58" spans="2:28" ht="16.5" customHeight="1">
      <c r="B58" s="257"/>
      <c r="C58" s="478" t="s">
        <v>183</v>
      </c>
      <c r="D58" s="472" t="s">
        <v>604</v>
      </c>
      <c r="E58" s="473"/>
      <c r="F58" s="473"/>
      <c r="G58" s="473"/>
      <c r="H58" s="473"/>
      <c r="I58" s="473"/>
      <c r="J58" s="508"/>
      <c r="K58" s="473"/>
      <c r="L58" s="473"/>
      <c r="M58" s="474" t="s">
        <v>177</v>
      </c>
      <c r="O58" s="487" t="s">
        <v>183</v>
      </c>
      <c r="P58" s="496" t="s">
        <v>605</v>
      </c>
      <c r="Q58" s="488"/>
      <c r="R58" s="488"/>
      <c r="S58" s="488"/>
      <c r="T58" s="488"/>
      <c r="U58" s="488"/>
      <c r="V58" s="488"/>
      <c r="W58" s="488"/>
      <c r="X58" s="489"/>
      <c r="Y58" s="260"/>
    </row>
    <row r="59" spans="2:28" ht="16.5" customHeight="1">
      <c r="B59" s="257"/>
      <c r="C59" s="471"/>
      <c r="D59" s="472"/>
      <c r="E59" s="473"/>
      <c r="F59" s="473"/>
      <c r="G59" s="473"/>
      <c r="H59" s="473"/>
      <c r="I59" s="473"/>
      <c r="J59" s="508"/>
      <c r="K59" s="473"/>
      <c r="L59" s="473"/>
      <c r="M59" s="474"/>
      <c r="O59" s="500"/>
      <c r="P59" s="490" t="s">
        <v>606</v>
      </c>
      <c r="Q59" s="488"/>
      <c r="R59" s="488"/>
      <c r="S59" s="488"/>
      <c r="T59" s="488"/>
      <c r="U59" s="488"/>
      <c r="V59" s="488"/>
      <c r="W59" s="488"/>
      <c r="X59" s="489"/>
      <c r="Y59" s="260"/>
    </row>
    <row r="60" spans="2:28" ht="16.5" customHeight="1">
      <c r="B60" s="257"/>
      <c r="C60" s="510"/>
      <c r="D60" s="511"/>
      <c r="E60" s="476"/>
      <c r="F60" s="476"/>
      <c r="G60" s="476"/>
      <c r="H60" s="476"/>
      <c r="I60" s="476"/>
      <c r="J60" s="508"/>
      <c r="M60" s="474"/>
      <c r="O60" s="500"/>
      <c r="P60" s="496" t="s">
        <v>607</v>
      </c>
      <c r="Q60" s="506"/>
      <c r="R60" s="506"/>
      <c r="S60" s="506"/>
      <c r="T60" s="506"/>
      <c r="U60" s="506"/>
      <c r="V60" s="506"/>
      <c r="W60" s="506"/>
      <c r="X60" s="512"/>
      <c r="Y60" s="260"/>
    </row>
    <row r="61" spans="2:28" ht="16.5" customHeight="1">
      <c r="B61" s="257"/>
      <c r="C61" s="478"/>
      <c r="D61" s="511"/>
      <c r="E61" s="476"/>
      <c r="F61" s="476"/>
      <c r="G61" s="476"/>
      <c r="H61" s="476"/>
      <c r="I61" s="476"/>
      <c r="J61" s="508"/>
      <c r="M61" s="474"/>
      <c r="O61" s="478"/>
      <c r="P61" s="513"/>
      <c r="Q61" s="514"/>
      <c r="R61" s="514"/>
      <c r="S61" s="514"/>
      <c r="T61" s="514"/>
      <c r="U61" s="514"/>
      <c r="V61" s="514"/>
      <c r="W61" s="514"/>
      <c r="X61" s="515"/>
      <c r="Y61" s="260"/>
    </row>
    <row r="62" spans="2:28" ht="16.5" customHeight="1">
      <c r="B62" s="257"/>
      <c r="C62" s="471"/>
      <c r="D62" s="511"/>
      <c r="E62" s="476"/>
      <c r="F62" s="476"/>
      <c r="G62" s="476"/>
      <c r="H62" s="476"/>
      <c r="I62" s="476"/>
      <c r="J62" s="508"/>
      <c r="M62" s="474"/>
      <c r="O62" s="271"/>
      <c r="P62" s="516"/>
      <c r="Q62" s="514"/>
      <c r="R62" s="514"/>
      <c r="S62" s="514"/>
      <c r="T62" s="514"/>
      <c r="U62" s="514"/>
      <c r="V62" s="514"/>
      <c r="W62" s="514"/>
      <c r="X62" s="515"/>
      <c r="Y62" s="260"/>
    </row>
    <row r="63" spans="2:28" ht="16.5" customHeight="1">
      <c r="B63" s="257"/>
      <c r="C63" s="510"/>
      <c r="D63" s="511"/>
      <c r="E63" s="476"/>
      <c r="F63" s="476"/>
      <c r="G63" s="476"/>
      <c r="H63" s="476"/>
      <c r="I63" s="476"/>
      <c r="J63" s="508"/>
      <c r="M63" s="474"/>
      <c r="O63" s="271"/>
      <c r="P63" s="516"/>
      <c r="Q63" s="511"/>
      <c r="R63" s="511"/>
      <c r="S63" s="511"/>
      <c r="T63" s="493"/>
      <c r="U63" s="493"/>
      <c r="V63" s="493"/>
      <c r="W63" s="493"/>
      <c r="X63" s="517"/>
      <c r="Y63" s="260"/>
    </row>
    <row r="64" spans="2:28" ht="16.5" customHeight="1">
      <c r="B64" s="257"/>
      <c r="C64" s="478"/>
      <c r="D64" s="511"/>
      <c r="E64" s="476"/>
      <c r="F64" s="476"/>
      <c r="G64" s="476"/>
      <c r="H64" s="476"/>
      <c r="I64" s="476"/>
      <c r="J64" s="508"/>
      <c r="M64" s="497"/>
      <c r="O64" s="271"/>
      <c r="P64" s="516"/>
      <c r="Q64" s="511"/>
      <c r="R64" s="511"/>
      <c r="S64" s="511"/>
      <c r="T64" s="493"/>
      <c r="U64" s="493"/>
      <c r="V64" s="493"/>
      <c r="W64" s="493"/>
      <c r="X64" s="517"/>
      <c r="Y64" s="260"/>
    </row>
    <row r="65" spans="2:25">
      <c r="B65" s="257"/>
      <c r="C65" s="518"/>
      <c r="D65" s="259"/>
      <c r="E65" s="259"/>
      <c r="F65" s="259"/>
      <c r="G65" s="259"/>
      <c r="H65" s="259"/>
      <c r="I65" s="259"/>
      <c r="J65" s="259"/>
      <c r="K65" s="259"/>
      <c r="L65" s="259"/>
      <c r="M65" s="272"/>
      <c r="O65" s="273"/>
      <c r="P65" s="259"/>
      <c r="Q65" s="259"/>
      <c r="R65" s="259"/>
      <c r="S65" s="259"/>
      <c r="T65" s="259"/>
      <c r="U65" s="259"/>
      <c r="V65" s="259"/>
      <c r="W65" s="259"/>
      <c r="X65" s="274"/>
      <c r="Y65" s="260"/>
    </row>
    <row r="66" spans="2:25">
      <c r="B66" s="257"/>
      <c r="C66" s="275" t="s">
        <v>636</v>
      </c>
      <c r="D66" s="275"/>
      <c r="E66" s="275"/>
      <c r="F66" s="275"/>
      <c r="G66" s="275"/>
      <c r="H66" s="275"/>
      <c r="I66" s="275"/>
      <c r="J66" s="275"/>
      <c r="K66" s="275"/>
      <c r="L66" s="275"/>
      <c r="M66" s="275"/>
      <c r="N66" s="76"/>
      <c r="O66" s="76" t="s">
        <v>215</v>
      </c>
      <c r="P66" s="76"/>
      <c r="Y66" s="260"/>
    </row>
    <row r="67" spans="2:25">
      <c r="B67" s="257"/>
      <c r="C67" s="519" t="s">
        <v>216</v>
      </c>
      <c r="D67" s="261"/>
      <c r="E67" s="261"/>
      <c r="F67" s="261"/>
      <c r="G67" s="261"/>
      <c r="H67" s="261"/>
      <c r="I67" s="261"/>
      <c r="J67" s="261"/>
      <c r="K67" s="261"/>
      <c r="L67" s="261"/>
      <c r="M67" s="263"/>
      <c r="O67" s="262" t="s">
        <v>217</v>
      </c>
      <c r="P67" s="261"/>
      <c r="Q67" s="261"/>
      <c r="R67" s="261"/>
      <c r="S67" s="261"/>
      <c r="T67" s="261"/>
      <c r="U67" s="261"/>
      <c r="V67" s="261"/>
      <c r="W67" s="261"/>
      <c r="X67" s="263"/>
      <c r="Y67" s="260"/>
    </row>
    <row r="68" spans="2:25">
      <c r="B68" s="257"/>
      <c r="C68" s="486" t="s">
        <v>608</v>
      </c>
      <c r="D68" s="493"/>
      <c r="E68" s="493"/>
      <c r="F68" s="493"/>
      <c r="G68" s="493"/>
      <c r="H68" s="493"/>
      <c r="M68" s="267"/>
      <c r="O68" s="486" t="s">
        <v>609</v>
      </c>
      <c r="X68" s="267"/>
      <c r="Y68" s="260"/>
    </row>
    <row r="69" spans="2:25">
      <c r="B69" s="257"/>
      <c r="C69" s="520" t="s">
        <v>218</v>
      </c>
      <c r="D69" s="493"/>
      <c r="E69" s="493"/>
      <c r="F69" s="493"/>
      <c r="G69" s="493"/>
      <c r="H69" s="493"/>
      <c r="M69" s="267"/>
      <c r="O69" s="269"/>
      <c r="X69" s="267"/>
      <c r="Y69" s="260"/>
    </row>
    <row r="70" spans="2:25">
      <c r="B70" s="257"/>
      <c r="C70" s="520" t="s">
        <v>219</v>
      </c>
      <c r="D70" s="493"/>
      <c r="E70" s="493"/>
      <c r="F70" s="493"/>
      <c r="G70" s="493"/>
      <c r="H70" s="493"/>
      <c r="M70" s="267"/>
      <c r="O70" s="269"/>
      <c r="X70" s="267"/>
      <c r="Y70" s="260"/>
    </row>
    <row r="71" spans="2:25">
      <c r="B71" s="257"/>
      <c r="C71" s="520" t="s">
        <v>220</v>
      </c>
      <c r="D71" s="493"/>
      <c r="E71" s="493"/>
      <c r="F71" s="493"/>
      <c r="G71" s="493"/>
      <c r="H71" s="493"/>
      <c r="M71" s="267"/>
      <c r="O71" s="269"/>
      <c r="X71" s="267"/>
      <c r="Y71" s="260"/>
    </row>
    <row r="72" spans="2:25">
      <c r="B72" s="257"/>
      <c r="C72" s="520" t="s">
        <v>221</v>
      </c>
      <c r="D72" s="521"/>
      <c r="E72" s="521"/>
      <c r="F72" s="521"/>
      <c r="M72" s="267"/>
      <c r="O72" s="273"/>
      <c r="P72" s="259"/>
      <c r="Q72" s="259"/>
      <c r="R72" s="259"/>
      <c r="S72" s="259"/>
      <c r="T72" s="259"/>
      <c r="U72" s="259"/>
      <c r="V72" s="259"/>
      <c r="W72" s="259"/>
      <c r="X72" s="274"/>
      <c r="Y72" s="260"/>
    </row>
    <row r="73" spans="2:25">
      <c r="B73" s="257"/>
      <c r="C73" s="520" t="s">
        <v>222</v>
      </c>
      <c r="D73" s="521"/>
      <c r="E73" s="521"/>
      <c r="F73" s="521"/>
      <c r="M73" s="267"/>
      <c r="O73" s="76" t="s">
        <v>157</v>
      </c>
      <c r="Y73" s="260"/>
    </row>
    <row r="74" spans="2:25" ht="16.5" thickBot="1">
      <c r="B74" s="257"/>
      <c r="C74" s="520" t="s">
        <v>223</v>
      </c>
      <c r="M74" s="267"/>
      <c r="O74" s="522" t="s">
        <v>80</v>
      </c>
      <c r="P74" s="523" t="s">
        <v>81</v>
      </c>
      <c r="Q74" s="787" t="s">
        <v>160</v>
      </c>
      <c r="R74" s="787"/>
      <c r="S74" s="787"/>
      <c r="T74" s="787"/>
      <c r="U74" s="787"/>
      <c r="V74" s="787"/>
      <c r="W74" s="524" t="s">
        <v>83</v>
      </c>
      <c r="X74" s="524" t="s">
        <v>224</v>
      </c>
      <c r="Y74" s="260"/>
    </row>
    <row r="75" spans="2:25" ht="16.5" thickTop="1">
      <c r="B75" s="257"/>
      <c r="C75" s="520" t="s">
        <v>225</v>
      </c>
      <c r="M75" s="267"/>
      <c r="O75" s="524"/>
      <c r="P75" s="525"/>
      <c r="Q75" s="787"/>
      <c r="R75" s="787"/>
      <c r="S75" s="787"/>
      <c r="T75" s="787"/>
      <c r="U75" s="787"/>
      <c r="V75" s="787"/>
      <c r="W75" s="525"/>
      <c r="X75" s="525"/>
      <c r="Y75" s="260"/>
    </row>
    <row r="76" spans="2:25">
      <c r="B76" s="257"/>
      <c r="C76" s="520" t="s">
        <v>226</v>
      </c>
      <c r="M76" s="267"/>
      <c r="O76" s="524"/>
      <c r="P76" s="525"/>
      <c r="Q76" s="787"/>
      <c r="R76" s="787"/>
      <c r="S76" s="787"/>
      <c r="T76" s="787"/>
      <c r="U76" s="787"/>
      <c r="V76" s="787"/>
      <c r="W76" s="525"/>
      <c r="X76" s="525"/>
      <c r="Y76" s="260"/>
    </row>
    <row r="77" spans="2:25">
      <c r="B77" s="257"/>
      <c r="C77" s="520" t="s">
        <v>227</v>
      </c>
      <c r="M77" s="267"/>
      <c r="O77" s="524"/>
      <c r="P77" s="525"/>
      <c r="Q77" s="787"/>
      <c r="R77" s="787"/>
      <c r="S77" s="787"/>
      <c r="T77" s="787"/>
      <c r="U77" s="787"/>
      <c r="V77" s="787"/>
      <c r="W77" s="525"/>
      <c r="X77" s="525"/>
      <c r="Y77" s="260"/>
    </row>
    <row r="78" spans="2:25">
      <c r="B78" s="257"/>
      <c r="C78" s="273" t="s">
        <v>228</v>
      </c>
      <c r="D78" s="259"/>
      <c r="E78" s="259"/>
      <c r="F78" s="259"/>
      <c r="G78" s="259"/>
      <c r="H78" s="259"/>
      <c r="I78" s="259"/>
      <c r="J78" s="259"/>
      <c r="K78" s="259"/>
      <c r="L78" s="259"/>
      <c r="M78" s="274"/>
      <c r="O78" s="524"/>
      <c r="P78" s="525"/>
      <c r="Q78" s="787"/>
      <c r="R78" s="787"/>
      <c r="S78" s="787"/>
      <c r="T78" s="787"/>
      <c r="U78" s="787"/>
      <c r="V78" s="787"/>
      <c r="W78" s="525"/>
      <c r="X78" s="525"/>
      <c r="Y78" s="260"/>
    </row>
    <row r="79" spans="2:25">
      <c r="B79" s="257"/>
      <c r="C79" s="76" t="s">
        <v>229</v>
      </c>
      <c r="O79" s="261"/>
      <c r="P79" s="261"/>
      <c r="Q79" s="261"/>
      <c r="R79" s="261"/>
      <c r="S79" s="261"/>
      <c r="T79" s="261"/>
      <c r="U79" s="261"/>
      <c r="V79" s="261"/>
      <c r="W79" s="261"/>
      <c r="X79" s="261"/>
      <c r="Y79" s="260"/>
    </row>
    <row r="80" spans="2:25">
      <c r="B80" s="257"/>
      <c r="C80" s="476" t="s">
        <v>610</v>
      </c>
      <c r="Y80" s="260"/>
    </row>
    <row r="81" spans="2:25">
      <c r="B81" s="257"/>
      <c r="C81" s="493"/>
      <c r="Y81" s="260"/>
    </row>
    <row r="82" spans="2:25">
      <c r="B82" s="257"/>
      <c r="C82" s="493"/>
      <c r="Y82" s="260"/>
    </row>
    <row r="83" spans="2:25">
      <c r="B83" s="257"/>
      <c r="Y83" s="260"/>
    </row>
    <row r="84" spans="2:25">
      <c r="B84" s="257"/>
      <c r="Y84" s="260"/>
    </row>
    <row r="85" spans="2:25" ht="16.5" thickBot="1">
      <c r="B85" s="276"/>
      <c r="C85" s="277"/>
      <c r="D85" s="277"/>
      <c r="E85" s="277"/>
      <c r="F85" s="277"/>
      <c r="G85" s="277"/>
      <c r="H85" s="277"/>
      <c r="I85" s="277"/>
      <c r="J85" s="277"/>
      <c r="K85" s="277"/>
      <c r="L85" s="277"/>
      <c r="M85" s="277"/>
      <c r="N85" s="277"/>
      <c r="O85" s="277"/>
      <c r="P85" s="277"/>
      <c r="Q85" s="277"/>
      <c r="R85" s="277"/>
      <c r="S85" s="277"/>
      <c r="T85" s="277"/>
      <c r="U85" s="277"/>
      <c r="V85" s="277"/>
      <c r="W85" s="277"/>
      <c r="X85" s="277"/>
      <c r="Y85" s="278"/>
    </row>
  </sheetData>
  <mergeCells count="6">
    <mergeCell ref="Q78:V78"/>
    <mergeCell ref="C1:X1"/>
    <mergeCell ref="Q74:V74"/>
    <mergeCell ref="Q75:V75"/>
    <mergeCell ref="Q76:V76"/>
    <mergeCell ref="Q77:V77"/>
  </mergeCells>
  <phoneticPr fontId="1" type="noConversion"/>
  <printOptions horizontalCentered="1"/>
  <pageMargins left="0.11811023622047245" right="0.11811023622047245" top="0.55118110236220474" bottom="0.15748031496062992" header="0.31496062992125984" footer="0.31496062992125984"/>
  <pageSetup paperSize="8" scale="82"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工作表4"/>
  <dimension ref="B1:BX70"/>
  <sheetViews>
    <sheetView topLeftCell="A7" zoomScale="85" zoomScaleNormal="85" workbookViewId="0">
      <selection activeCell="Q31" sqref="Q31"/>
    </sheetView>
  </sheetViews>
  <sheetFormatPr defaultRowHeight="15.75"/>
  <cols>
    <col min="1" max="1" width="2.125" style="256" customWidth="1"/>
    <col min="2" max="2" width="2.625" style="256" customWidth="1"/>
    <col min="3" max="9" width="9" style="256"/>
    <col min="10" max="12" width="0" style="256" hidden="1" customWidth="1"/>
    <col min="13" max="13" width="9" style="256"/>
    <col min="14" max="14" width="2.625" style="256" customWidth="1"/>
    <col min="15" max="15" width="10" style="256" bestFit="1" customWidth="1"/>
    <col min="16" max="24" width="9" style="256"/>
    <col min="25" max="25" width="3.125" style="256" customWidth="1"/>
    <col min="26" max="257" width="9" style="256"/>
    <col min="258" max="258" width="2.625" style="256" customWidth="1"/>
    <col min="259" max="265" width="9" style="256"/>
    <col min="266" max="268" width="0" style="256" hidden="1" customWidth="1"/>
    <col min="269" max="269" width="9" style="256"/>
    <col min="270" max="270" width="2.625" style="256" customWidth="1"/>
    <col min="271" max="280" width="9" style="256"/>
    <col min="281" max="281" width="3.125" style="256" customWidth="1"/>
    <col min="282" max="513" width="9" style="256"/>
    <col min="514" max="514" width="2.625" style="256" customWidth="1"/>
    <col min="515" max="521" width="9" style="256"/>
    <col min="522" max="524" width="0" style="256" hidden="1" customWidth="1"/>
    <col min="525" max="525" width="9" style="256"/>
    <col min="526" max="526" width="2.625" style="256" customWidth="1"/>
    <col min="527" max="536" width="9" style="256"/>
    <col min="537" max="537" width="3.125" style="256" customWidth="1"/>
    <col min="538" max="769" width="9" style="256"/>
    <col min="770" max="770" width="2.625" style="256" customWidth="1"/>
    <col min="771" max="777" width="9" style="256"/>
    <col min="778" max="780" width="0" style="256" hidden="1" customWidth="1"/>
    <col min="781" max="781" width="9" style="256"/>
    <col min="782" max="782" width="2.625" style="256" customWidth="1"/>
    <col min="783" max="792" width="9" style="256"/>
    <col min="793" max="793" width="3.125" style="256" customWidth="1"/>
    <col min="794" max="1025" width="9" style="256"/>
    <col min="1026" max="1026" width="2.625" style="256" customWidth="1"/>
    <col min="1027" max="1033" width="9" style="256"/>
    <col min="1034" max="1036" width="0" style="256" hidden="1" customWidth="1"/>
    <col min="1037" max="1037" width="9" style="256"/>
    <col min="1038" max="1038" width="2.625" style="256" customWidth="1"/>
    <col min="1039" max="1048" width="9" style="256"/>
    <col min="1049" max="1049" width="3.125" style="256" customWidth="1"/>
    <col min="1050" max="1281" width="9" style="256"/>
    <col min="1282" max="1282" width="2.625" style="256" customWidth="1"/>
    <col min="1283" max="1289" width="9" style="256"/>
    <col min="1290" max="1292" width="0" style="256" hidden="1" customWidth="1"/>
    <col min="1293" max="1293" width="9" style="256"/>
    <col min="1294" max="1294" width="2.625" style="256" customWidth="1"/>
    <col min="1295" max="1304" width="9" style="256"/>
    <col min="1305" max="1305" width="3.125" style="256" customWidth="1"/>
    <col min="1306" max="1537" width="9" style="256"/>
    <col min="1538" max="1538" width="2.625" style="256" customWidth="1"/>
    <col min="1539" max="1545" width="9" style="256"/>
    <col min="1546" max="1548" width="0" style="256" hidden="1" customWidth="1"/>
    <col min="1549" max="1549" width="9" style="256"/>
    <col min="1550" max="1550" width="2.625" style="256" customWidth="1"/>
    <col min="1551" max="1560" width="9" style="256"/>
    <col min="1561" max="1561" width="3.125" style="256" customWidth="1"/>
    <col min="1562" max="1793" width="9" style="256"/>
    <col min="1794" max="1794" width="2.625" style="256" customWidth="1"/>
    <col min="1795" max="1801" width="9" style="256"/>
    <col min="1802" max="1804" width="0" style="256" hidden="1" customWidth="1"/>
    <col min="1805" max="1805" width="9" style="256"/>
    <col min="1806" max="1806" width="2.625" style="256" customWidth="1"/>
    <col min="1807" max="1816" width="9" style="256"/>
    <col min="1817" max="1817" width="3.125" style="256" customWidth="1"/>
    <col min="1818" max="2049" width="9" style="256"/>
    <col min="2050" max="2050" width="2.625" style="256" customWidth="1"/>
    <col min="2051" max="2057" width="9" style="256"/>
    <col min="2058" max="2060" width="0" style="256" hidden="1" customWidth="1"/>
    <col min="2061" max="2061" width="9" style="256"/>
    <col min="2062" max="2062" width="2.625" style="256" customWidth="1"/>
    <col min="2063" max="2072" width="9" style="256"/>
    <col min="2073" max="2073" width="3.125" style="256" customWidth="1"/>
    <col min="2074" max="2305" width="9" style="256"/>
    <col min="2306" max="2306" width="2.625" style="256" customWidth="1"/>
    <col min="2307" max="2313" width="9" style="256"/>
    <col min="2314" max="2316" width="0" style="256" hidden="1" customWidth="1"/>
    <col min="2317" max="2317" width="9" style="256"/>
    <col min="2318" max="2318" width="2.625" style="256" customWidth="1"/>
    <col min="2319" max="2328" width="9" style="256"/>
    <col min="2329" max="2329" width="3.125" style="256" customWidth="1"/>
    <col min="2330" max="2561" width="9" style="256"/>
    <col min="2562" max="2562" width="2.625" style="256" customWidth="1"/>
    <col min="2563" max="2569" width="9" style="256"/>
    <col min="2570" max="2572" width="0" style="256" hidden="1" customWidth="1"/>
    <col min="2573" max="2573" width="9" style="256"/>
    <col min="2574" max="2574" width="2.625" style="256" customWidth="1"/>
    <col min="2575" max="2584" width="9" style="256"/>
    <col min="2585" max="2585" width="3.125" style="256" customWidth="1"/>
    <col min="2586" max="2817" width="9" style="256"/>
    <col min="2818" max="2818" width="2.625" style="256" customWidth="1"/>
    <col min="2819" max="2825" width="9" style="256"/>
    <col min="2826" max="2828" width="0" style="256" hidden="1" customWidth="1"/>
    <col min="2829" max="2829" width="9" style="256"/>
    <col min="2830" max="2830" width="2.625" style="256" customWidth="1"/>
    <col min="2831" max="2840" width="9" style="256"/>
    <col min="2841" max="2841" width="3.125" style="256" customWidth="1"/>
    <col min="2842" max="3073" width="9" style="256"/>
    <col min="3074" max="3074" width="2.625" style="256" customWidth="1"/>
    <col min="3075" max="3081" width="9" style="256"/>
    <col min="3082" max="3084" width="0" style="256" hidden="1" customWidth="1"/>
    <col min="3085" max="3085" width="9" style="256"/>
    <col min="3086" max="3086" width="2.625" style="256" customWidth="1"/>
    <col min="3087" max="3096" width="9" style="256"/>
    <col min="3097" max="3097" width="3.125" style="256" customWidth="1"/>
    <col min="3098" max="3329" width="9" style="256"/>
    <col min="3330" max="3330" width="2.625" style="256" customWidth="1"/>
    <col min="3331" max="3337" width="9" style="256"/>
    <col min="3338" max="3340" width="0" style="256" hidden="1" customWidth="1"/>
    <col min="3341" max="3341" width="9" style="256"/>
    <col min="3342" max="3342" width="2.625" style="256" customWidth="1"/>
    <col min="3343" max="3352" width="9" style="256"/>
    <col min="3353" max="3353" width="3.125" style="256" customWidth="1"/>
    <col min="3354" max="3585" width="9" style="256"/>
    <col min="3586" max="3586" width="2.625" style="256" customWidth="1"/>
    <col min="3587" max="3593" width="9" style="256"/>
    <col min="3594" max="3596" width="0" style="256" hidden="1" customWidth="1"/>
    <col min="3597" max="3597" width="9" style="256"/>
    <col min="3598" max="3598" width="2.625" style="256" customWidth="1"/>
    <col min="3599" max="3608" width="9" style="256"/>
    <col min="3609" max="3609" width="3.125" style="256" customWidth="1"/>
    <col min="3610" max="3841" width="9" style="256"/>
    <col min="3842" max="3842" width="2.625" style="256" customWidth="1"/>
    <col min="3843" max="3849" width="9" style="256"/>
    <col min="3850" max="3852" width="0" style="256" hidden="1" customWidth="1"/>
    <col min="3853" max="3853" width="9" style="256"/>
    <col min="3854" max="3854" width="2.625" style="256" customWidth="1"/>
    <col min="3855" max="3864" width="9" style="256"/>
    <col min="3865" max="3865" width="3.125" style="256" customWidth="1"/>
    <col min="3866" max="4097" width="9" style="256"/>
    <col min="4098" max="4098" width="2.625" style="256" customWidth="1"/>
    <col min="4099" max="4105" width="9" style="256"/>
    <col min="4106" max="4108" width="0" style="256" hidden="1" customWidth="1"/>
    <col min="4109" max="4109" width="9" style="256"/>
    <col min="4110" max="4110" width="2.625" style="256" customWidth="1"/>
    <col min="4111" max="4120" width="9" style="256"/>
    <col min="4121" max="4121" width="3.125" style="256" customWidth="1"/>
    <col min="4122" max="4353" width="9" style="256"/>
    <col min="4354" max="4354" width="2.625" style="256" customWidth="1"/>
    <col min="4355" max="4361" width="9" style="256"/>
    <col min="4362" max="4364" width="0" style="256" hidden="1" customWidth="1"/>
    <col min="4365" max="4365" width="9" style="256"/>
    <col min="4366" max="4366" width="2.625" style="256" customWidth="1"/>
    <col min="4367" max="4376" width="9" style="256"/>
    <col min="4377" max="4377" width="3.125" style="256" customWidth="1"/>
    <col min="4378" max="4609" width="9" style="256"/>
    <col min="4610" max="4610" width="2.625" style="256" customWidth="1"/>
    <col min="4611" max="4617" width="9" style="256"/>
    <col min="4618" max="4620" width="0" style="256" hidden="1" customWidth="1"/>
    <col min="4621" max="4621" width="9" style="256"/>
    <col min="4622" max="4622" width="2.625" style="256" customWidth="1"/>
    <col min="4623" max="4632" width="9" style="256"/>
    <col min="4633" max="4633" width="3.125" style="256" customWidth="1"/>
    <col min="4634" max="4865" width="9" style="256"/>
    <col min="4866" max="4866" width="2.625" style="256" customWidth="1"/>
    <col min="4867" max="4873" width="9" style="256"/>
    <col min="4874" max="4876" width="0" style="256" hidden="1" customWidth="1"/>
    <col min="4877" max="4877" width="9" style="256"/>
    <col min="4878" max="4878" width="2.625" style="256" customWidth="1"/>
    <col min="4879" max="4888" width="9" style="256"/>
    <col min="4889" max="4889" width="3.125" style="256" customWidth="1"/>
    <col min="4890" max="5121" width="9" style="256"/>
    <col min="5122" max="5122" width="2.625" style="256" customWidth="1"/>
    <col min="5123" max="5129" width="9" style="256"/>
    <col min="5130" max="5132" width="0" style="256" hidden="1" customWidth="1"/>
    <col min="5133" max="5133" width="9" style="256"/>
    <col min="5134" max="5134" width="2.625" style="256" customWidth="1"/>
    <col min="5135" max="5144" width="9" style="256"/>
    <col min="5145" max="5145" width="3.125" style="256" customWidth="1"/>
    <col min="5146" max="5377" width="9" style="256"/>
    <col min="5378" max="5378" width="2.625" style="256" customWidth="1"/>
    <col min="5379" max="5385" width="9" style="256"/>
    <col min="5386" max="5388" width="0" style="256" hidden="1" customWidth="1"/>
    <col min="5389" max="5389" width="9" style="256"/>
    <col min="5390" max="5390" width="2.625" style="256" customWidth="1"/>
    <col min="5391" max="5400" width="9" style="256"/>
    <col min="5401" max="5401" width="3.125" style="256" customWidth="1"/>
    <col min="5402" max="5633" width="9" style="256"/>
    <col min="5634" max="5634" width="2.625" style="256" customWidth="1"/>
    <col min="5635" max="5641" width="9" style="256"/>
    <col min="5642" max="5644" width="0" style="256" hidden="1" customWidth="1"/>
    <col min="5645" max="5645" width="9" style="256"/>
    <col min="5646" max="5646" width="2.625" style="256" customWidth="1"/>
    <col min="5647" max="5656" width="9" style="256"/>
    <col min="5657" max="5657" width="3.125" style="256" customWidth="1"/>
    <col min="5658" max="5889" width="9" style="256"/>
    <col min="5890" max="5890" width="2.625" style="256" customWidth="1"/>
    <col min="5891" max="5897" width="9" style="256"/>
    <col min="5898" max="5900" width="0" style="256" hidden="1" customWidth="1"/>
    <col min="5901" max="5901" width="9" style="256"/>
    <col min="5902" max="5902" width="2.625" style="256" customWidth="1"/>
    <col min="5903" max="5912" width="9" style="256"/>
    <col min="5913" max="5913" width="3.125" style="256" customWidth="1"/>
    <col min="5914" max="6145" width="9" style="256"/>
    <col min="6146" max="6146" width="2.625" style="256" customWidth="1"/>
    <col min="6147" max="6153" width="9" style="256"/>
    <col min="6154" max="6156" width="0" style="256" hidden="1" customWidth="1"/>
    <col min="6157" max="6157" width="9" style="256"/>
    <col min="6158" max="6158" width="2.625" style="256" customWidth="1"/>
    <col min="6159" max="6168" width="9" style="256"/>
    <col min="6169" max="6169" width="3.125" style="256" customWidth="1"/>
    <col min="6170" max="6401" width="9" style="256"/>
    <col min="6402" max="6402" width="2.625" style="256" customWidth="1"/>
    <col min="6403" max="6409" width="9" style="256"/>
    <col min="6410" max="6412" width="0" style="256" hidden="1" customWidth="1"/>
    <col min="6413" max="6413" width="9" style="256"/>
    <col min="6414" max="6414" width="2.625" style="256" customWidth="1"/>
    <col min="6415" max="6424" width="9" style="256"/>
    <col min="6425" max="6425" width="3.125" style="256" customWidth="1"/>
    <col min="6426" max="6657" width="9" style="256"/>
    <col min="6658" max="6658" width="2.625" style="256" customWidth="1"/>
    <col min="6659" max="6665" width="9" style="256"/>
    <col min="6666" max="6668" width="0" style="256" hidden="1" customWidth="1"/>
    <col min="6669" max="6669" width="9" style="256"/>
    <col min="6670" max="6670" width="2.625" style="256" customWidth="1"/>
    <col min="6671" max="6680" width="9" style="256"/>
    <col min="6681" max="6681" width="3.125" style="256" customWidth="1"/>
    <col min="6682" max="6913" width="9" style="256"/>
    <col min="6914" max="6914" width="2.625" style="256" customWidth="1"/>
    <col min="6915" max="6921" width="9" style="256"/>
    <col min="6922" max="6924" width="0" style="256" hidden="1" customWidth="1"/>
    <col min="6925" max="6925" width="9" style="256"/>
    <col min="6926" max="6926" width="2.625" style="256" customWidth="1"/>
    <col min="6927" max="6936" width="9" style="256"/>
    <col min="6937" max="6937" width="3.125" style="256" customWidth="1"/>
    <col min="6938" max="7169" width="9" style="256"/>
    <col min="7170" max="7170" width="2.625" style="256" customWidth="1"/>
    <col min="7171" max="7177" width="9" style="256"/>
    <col min="7178" max="7180" width="0" style="256" hidden="1" customWidth="1"/>
    <col min="7181" max="7181" width="9" style="256"/>
    <col min="7182" max="7182" width="2.625" style="256" customWidth="1"/>
    <col min="7183" max="7192" width="9" style="256"/>
    <col min="7193" max="7193" width="3.125" style="256" customWidth="1"/>
    <col min="7194" max="7425" width="9" style="256"/>
    <col min="7426" max="7426" width="2.625" style="256" customWidth="1"/>
    <col min="7427" max="7433" width="9" style="256"/>
    <col min="7434" max="7436" width="0" style="256" hidden="1" customWidth="1"/>
    <col min="7437" max="7437" width="9" style="256"/>
    <col min="7438" max="7438" width="2.625" style="256" customWidth="1"/>
    <col min="7439" max="7448" width="9" style="256"/>
    <col min="7449" max="7449" width="3.125" style="256" customWidth="1"/>
    <col min="7450" max="7681" width="9" style="256"/>
    <col min="7682" max="7682" width="2.625" style="256" customWidth="1"/>
    <col min="7683" max="7689" width="9" style="256"/>
    <col min="7690" max="7692" width="0" style="256" hidden="1" customWidth="1"/>
    <col min="7693" max="7693" width="9" style="256"/>
    <col min="7694" max="7694" width="2.625" style="256" customWidth="1"/>
    <col min="7695" max="7704" width="9" style="256"/>
    <col min="7705" max="7705" width="3.125" style="256" customWidth="1"/>
    <col min="7706" max="7937" width="9" style="256"/>
    <col min="7938" max="7938" width="2.625" style="256" customWidth="1"/>
    <col min="7939" max="7945" width="9" style="256"/>
    <col min="7946" max="7948" width="0" style="256" hidden="1" customWidth="1"/>
    <col min="7949" max="7949" width="9" style="256"/>
    <col min="7950" max="7950" width="2.625" style="256" customWidth="1"/>
    <col min="7951" max="7960" width="9" style="256"/>
    <col min="7961" max="7961" width="3.125" style="256" customWidth="1"/>
    <col min="7962" max="8193" width="9" style="256"/>
    <col min="8194" max="8194" width="2.625" style="256" customWidth="1"/>
    <col min="8195" max="8201" width="9" style="256"/>
    <col min="8202" max="8204" width="0" style="256" hidden="1" customWidth="1"/>
    <col min="8205" max="8205" width="9" style="256"/>
    <col min="8206" max="8206" width="2.625" style="256" customWidth="1"/>
    <col min="8207" max="8216" width="9" style="256"/>
    <col min="8217" max="8217" width="3.125" style="256" customWidth="1"/>
    <col min="8218" max="8449" width="9" style="256"/>
    <col min="8450" max="8450" width="2.625" style="256" customWidth="1"/>
    <col min="8451" max="8457" width="9" style="256"/>
    <col min="8458" max="8460" width="0" style="256" hidden="1" customWidth="1"/>
    <col min="8461" max="8461" width="9" style="256"/>
    <col min="8462" max="8462" width="2.625" style="256" customWidth="1"/>
    <col min="8463" max="8472" width="9" style="256"/>
    <col min="8473" max="8473" width="3.125" style="256" customWidth="1"/>
    <col min="8474" max="8705" width="9" style="256"/>
    <col min="8706" max="8706" width="2.625" style="256" customWidth="1"/>
    <col min="8707" max="8713" width="9" style="256"/>
    <col min="8714" max="8716" width="0" style="256" hidden="1" customWidth="1"/>
    <col min="8717" max="8717" width="9" style="256"/>
    <col min="8718" max="8718" width="2.625" style="256" customWidth="1"/>
    <col min="8719" max="8728" width="9" style="256"/>
    <col min="8729" max="8729" width="3.125" style="256" customWidth="1"/>
    <col min="8730" max="8961" width="9" style="256"/>
    <col min="8962" max="8962" width="2.625" style="256" customWidth="1"/>
    <col min="8963" max="8969" width="9" style="256"/>
    <col min="8970" max="8972" width="0" style="256" hidden="1" customWidth="1"/>
    <col min="8973" max="8973" width="9" style="256"/>
    <col min="8974" max="8974" width="2.625" style="256" customWidth="1"/>
    <col min="8975" max="8984" width="9" style="256"/>
    <col min="8985" max="8985" width="3.125" style="256" customWidth="1"/>
    <col min="8986" max="9217" width="9" style="256"/>
    <col min="9218" max="9218" width="2.625" style="256" customWidth="1"/>
    <col min="9219" max="9225" width="9" style="256"/>
    <col min="9226" max="9228" width="0" style="256" hidden="1" customWidth="1"/>
    <col min="9229" max="9229" width="9" style="256"/>
    <col min="9230" max="9230" width="2.625" style="256" customWidth="1"/>
    <col min="9231" max="9240" width="9" style="256"/>
    <col min="9241" max="9241" width="3.125" style="256" customWidth="1"/>
    <col min="9242" max="9473" width="9" style="256"/>
    <col min="9474" max="9474" width="2.625" style="256" customWidth="1"/>
    <col min="9475" max="9481" width="9" style="256"/>
    <col min="9482" max="9484" width="0" style="256" hidden="1" customWidth="1"/>
    <col min="9485" max="9485" width="9" style="256"/>
    <col min="9486" max="9486" width="2.625" style="256" customWidth="1"/>
    <col min="9487" max="9496" width="9" style="256"/>
    <col min="9497" max="9497" width="3.125" style="256" customWidth="1"/>
    <col min="9498" max="9729" width="9" style="256"/>
    <col min="9730" max="9730" width="2.625" style="256" customWidth="1"/>
    <col min="9731" max="9737" width="9" style="256"/>
    <col min="9738" max="9740" width="0" style="256" hidden="1" customWidth="1"/>
    <col min="9741" max="9741" width="9" style="256"/>
    <col min="9742" max="9742" width="2.625" style="256" customWidth="1"/>
    <col min="9743" max="9752" width="9" style="256"/>
    <col min="9753" max="9753" width="3.125" style="256" customWidth="1"/>
    <col min="9754" max="9985" width="9" style="256"/>
    <col min="9986" max="9986" width="2.625" style="256" customWidth="1"/>
    <col min="9987" max="9993" width="9" style="256"/>
    <col min="9994" max="9996" width="0" style="256" hidden="1" customWidth="1"/>
    <col min="9997" max="9997" width="9" style="256"/>
    <col min="9998" max="9998" width="2.625" style="256" customWidth="1"/>
    <col min="9999" max="10008" width="9" style="256"/>
    <col min="10009" max="10009" width="3.125" style="256" customWidth="1"/>
    <col min="10010" max="10241" width="9" style="256"/>
    <col min="10242" max="10242" width="2.625" style="256" customWidth="1"/>
    <col min="10243" max="10249" width="9" style="256"/>
    <col min="10250" max="10252" width="0" style="256" hidden="1" customWidth="1"/>
    <col min="10253" max="10253" width="9" style="256"/>
    <col min="10254" max="10254" width="2.625" style="256" customWidth="1"/>
    <col min="10255" max="10264" width="9" style="256"/>
    <col min="10265" max="10265" width="3.125" style="256" customWidth="1"/>
    <col min="10266" max="10497" width="9" style="256"/>
    <col min="10498" max="10498" width="2.625" style="256" customWidth="1"/>
    <col min="10499" max="10505" width="9" style="256"/>
    <col min="10506" max="10508" width="0" style="256" hidden="1" customWidth="1"/>
    <col min="10509" max="10509" width="9" style="256"/>
    <col min="10510" max="10510" width="2.625" style="256" customWidth="1"/>
    <col min="10511" max="10520" width="9" style="256"/>
    <col min="10521" max="10521" width="3.125" style="256" customWidth="1"/>
    <col min="10522" max="10753" width="9" style="256"/>
    <col min="10754" max="10754" width="2.625" style="256" customWidth="1"/>
    <col min="10755" max="10761" width="9" style="256"/>
    <col min="10762" max="10764" width="0" style="256" hidden="1" customWidth="1"/>
    <col min="10765" max="10765" width="9" style="256"/>
    <col min="10766" max="10766" width="2.625" style="256" customWidth="1"/>
    <col min="10767" max="10776" width="9" style="256"/>
    <col min="10777" max="10777" width="3.125" style="256" customWidth="1"/>
    <col min="10778" max="11009" width="9" style="256"/>
    <col min="11010" max="11010" width="2.625" style="256" customWidth="1"/>
    <col min="11011" max="11017" width="9" style="256"/>
    <col min="11018" max="11020" width="0" style="256" hidden="1" customWidth="1"/>
    <col min="11021" max="11021" width="9" style="256"/>
    <col min="11022" max="11022" width="2.625" style="256" customWidth="1"/>
    <col min="11023" max="11032" width="9" style="256"/>
    <col min="11033" max="11033" width="3.125" style="256" customWidth="1"/>
    <col min="11034" max="11265" width="9" style="256"/>
    <col min="11266" max="11266" width="2.625" style="256" customWidth="1"/>
    <col min="11267" max="11273" width="9" style="256"/>
    <col min="11274" max="11276" width="0" style="256" hidden="1" customWidth="1"/>
    <col min="11277" max="11277" width="9" style="256"/>
    <col min="11278" max="11278" width="2.625" style="256" customWidth="1"/>
    <col min="11279" max="11288" width="9" style="256"/>
    <col min="11289" max="11289" width="3.125" style="256" customWidth="1"/>
    <col min="11290" max="11521" width="9" style="256"/>
    <col min="11522" max="11522" width="2.625" style="256" customWidth="1"/>
    <col min="11523" max="11529" width="9" style="256"/>
    <col min="11530" max="11532" width="0" style="256" hidden="1" customWidth="1"/>
    <col min="11533" max="11533" width="9" style="256"/>
    <col min="11534" max="11534" width="2.625" style="256" customWidth="1"/>
    <col min="11535" max="11544" width="9" style="256"/>
    <col min="11545" max="11545" width="3.125" style="256" customWidth="1"/>
    <col min="11546" max="11777" width="9" style="256"/>
    <col min="11778" max="11778" width="2.625" style="256" customWidth="1"/>
    <col min="11779" max="11785" width="9" style="256"/>
    <col min="11786" max="11788" width="0" style="256" hidden="1" customWidth="1"/>
    <col min="11789" max="11789" width="9" style="256"/>
    <col min="11790" max="11790" width="2.625" style="256" customWidth="1"/>
    <col min="11791" max="11800" width="9" style="256"/>
    <col min="11801" max="11801" width="3.125" style="256" customWidth="1"/>
    <col min="11802" max="12033" width="9" style="256"/>
    <col min="12034" max="12034" width="2.625" style="256" customWidth="1"/>
    <col min="12035" max="12041" width="9" style="256"/>
    <col min="12042" max="12044" width="0" style="256" hidden="1" customWidth="1"/>
    <col min="12045" max="12045" width="9" style="256"/>
    <col min="12046" max="12046" width="2.625" style="256" customWidth="1"/>
    <col min="12047" max="12056" width="9" style="256"/>
    <col min="12057" max="12057" width="3.125" style="256" customWidth="1"/>
    <col min="12058" max="12289" width="9" style="256"/>
    <col min="12290" max="12290" width="2.625" style="256" customWidth="1"/>
    <col min="12291" max="12297" width="9" style="256"/>
    <col min="12298" max="12300" width="0" style="256" hidden="1" customWidth="1"/>
    <col min="12301" max="12301" width="9" style="256"/>
    <col min="12302" max="12302" width="2.625" style="256" customWidth="1"/>
    <col min="12303" max="12312" width="9" style="256"/>
    <col min="12313" max="12313" width="3.125" style="256" customWidth="1"/>
    <col min="12314" max="12545" width="9" style="256"/>
    <col min="12546" max="12546" width="2.625" style="256" customWidth="1"/>
    <col min="12547" max="12553" width="9" style="256"/>
    <col min="12554" max="12556" width="0" style="256" hidden="1" customWidth="1"/>
    <col min="12557" max="12557" width="9" style="256"/>
    <col min="12558" max="12558" width="2.625" style="256" customWidth="1"/>
    <col min="12559" max="12568" width="9" style="256"/>
    <col min="12569" max="12569" width="3.125" style="256" customWidth="1"/>
    <col min="12570" max="12801" width="9" style="256"/>
    <col min="12802" max="12802" width="2.625" style="256" customWidth="1"/>
    <col min="12803" max="12809" width="9" style="256"/>
    <col min="12810" max="12812" width="0" style="256" hidden="1" customWidth="1"/>
    <col min="12813" max="12813" width="9" style="256"/>
    <col min="12814" max="12814" width="2.625" style="256" customWidth="1"/>
    <col min="12815" max="12824" width="9" style="256"/>
    <col min="12825" max="12825" width="3.125" style="256" customWidth="1"/>
    <col min="12826" max="13057" width="9" style="256"/>
    <col min="13058" max="13058" width="2.625" style="256" customWidth="1"/>
    <col min="13059" max="13065" width="9" style="256"/>
    <col min="13066" max="13068" width="0" style="256" hidden="1" customWidth="1"/>
    <col min="13069" max="13069" width="9" style="256"/>
    <col min="13070" max="13070" width="2.625" style="256" customWidth="1"/>
    <col min="13071" max="13080" width="9" style="256"/>
    <col min="13081" max="13081" width="3.125" style="256" customWidth="1"/>
    <col min="13082" max="13313" width="9" style="256"/>
    <col min="13314" max="13314" width="2.625" style="256" customWidth="1"/>
    <col min="13315" max="13321" width="9" style="256"/>
    <col min="13322" max="13324" width="0" style="256" hidden="1" customWidth="1"/>
    <col min="13325" max="13325" width="9" style="256"/>
    <col min="13326" max="13326" width="2.625" style="256" customWidth="1"/>
    <col min="13327" max="13336" width="9" style="256"/>
    <col min="13337" max="13337" width="3.125" style="256" customWidth="1"/>
    <col min="13338" max="13569" width="9" style="256"/>
    <col min="13570" max="13570" width="2.625" style="256" customWidth="1"/>
    <col min="13571" max="13577" width="9" style="256"/>
    <col min="13578" max="13580" width="0" style="256" hidden="1" customWidth="1"/>
    <col min="13581" max="13581" width="9" style="256"/>
    <col min="13582" max="13582" width="2.625" style="256" customWidth="1"/>
    <col min="13583" max="13592" width="9" style="256"/>
    <col min="13593" max="13593" width="3.125" style="256" customWidth="1"/>
    <col min="13594" max="13825" width="9" style="256"/>
    <col min="13826" max="13826" width="2.625" style="256" customWidth="1"/>
    <col min="13827" max="13833" width="9" style="256"/>
    <col min="13834" max="13836" width="0" style="256" hidden="1" customWidth="1"/>
    <col min="13837" max="13837" width="9" style="256"/>
    <col min="13838" max="13838" width="2.625" style="256" customWidth="1"/>
    <col min="13839" max="13848" width="9" style="256"/>
    <col min="13849" max="13849" width="3.125" style="256" customWidth="1"/>
    <col min="13850" max="14081" width="9" style="256"/>
    <col min="14082" max="14082" width="2.625" style="256" customWidth="1"/>
    <col min="14083" max="14089" width="9" style="256"/>
    <col min="14090" max="14092" width="0" style="256" hidden="1" customWidth="1"/>
    <col min="14093" max="14093" width="9" style="256"/>
    <col min="14094" max="14094" width="2.625" style="256" customWidth="1"/>
    <col min="14095" max="14104" width="9" style="256"/>
    <col min="14105" max="14105" width="3.125" style="256" customWidth="1"/>
    <col min="14106" max="14337" width="9" style="256"/>
    <col min="14338" max="14338" width="2.625" style="256" customWidth="1"/>
    <col min="14339" max="14345" width="9" style="256"/>
    <col min="14346" max="14348" width="0" style="256" hidden="1" customWidth="1"/>
    <col min="14349" max="14349" width="9" style="256"/>
    <col min="14350" max="14350" width="2.625" style="256" customWidth="1"/>
    <col min="14351" max="14360" width="9" style="256"/>
    <col min="14361" max="14361" width="3.125" style="256" customWidth="1"/>
    <col min="14362" max="14593" width="9" style="256"/>
    <col min="14594" max="14594" width="2.625" style="256" customWidth="1"/>
    <col min="14595" max="14601" width="9" style="256"/>
    <col min="14602" max="14604" width="0" style="256" hidden="1" customWidth="1"/>
    <col min="14605" max="14605" width="9" style="256"/>
    <col min="14606" max="14606" width="2.625" style="256" customWidth="1"/>
    <col min="14607" max="14616" width="9" style="256"/>
    <col min="14617" max="14617" width="3.125" style="256" customWidth="1"/>
    <col min="14618" max="14849" width="9" style="256"/>
    <col min="14850" max="14850" width="2.625" style="256" customWidth="1"/>
    <col min="14851" max="14857" width="9" style="256"/>
    <col min="14858" max="14860" width="0" style="256" hidden="1" customWidth="1"/>
    <col min="14861" max="14861" width="9" style="256"/>
    <col min="14862" max="14862" width="2.625" style="256" customWidth="1"/>
    <col min="14863" max="14872" width="9" style="256"/>
    <col min="14873" max="14873" width="3.125" style="256" customWidth="1"/>
    <col min="14874" max="15105" width="9" style="256"/>
    <col min="15106" max="15106" width="2.625" style="256" customWidth="1"/>
    <col min="15107" max="15113" width="9" style="256"/>
    <col min="15114" max="15116" width="0" style="256" hidden="1" customWidth="1"/>
    <col min="15117" max="15117" width="9" style="256"/>
    <col min="15118" max="15118" width="2.625" style="256" customWidth="1"/>
    <col min="15119" max="15128" width="9" style="256"/>
    <col min="15129" max="15129" width="3.125" style="256" customWidth="1"/>
    <col min="15130" max="15361" width="9" style="256"/>
    <col min="15362" max="15362" width="2.625" style="256" customWidth="1"/>
    <col min="15363" max="15369" width="9" style="256"/>
    <col min="15370" max="15372" width="0" style="256" hidden="1" customWidth="1"/>
    <col min="15373" max="15373" width="9" style="256"/>
    <col min="15374" max="15374" width="2.625" style="256" customWidth="1"/>
    <col min="15375" max="15384" width="9" style="256"/>
    <col min="15385" max="15385" width="3.125" style="256" customWidth="1"/>
    <col min="15386" max="15617" width="9" style="256"/>
    <col min="15618" max="15618" width="2.625" style="256" customWidth="1"/>
    <col min="15619" max="15625" width="9" style="256"/>
    <col min="15626" max="15628" width="0" style="256" hidden="1" customWidth="1"/>
    <col min="15629" max="15629" width="9" style="256"/>
    <col min="15630" max="15630" width="2.625" style="256" customWidth="1"/>
    <col min="15631" max="15640" width="9" style="256"/>
    <col min="15641" max="15641" width="3.125" style="256" customWidth="1"/>
    <col min="15642" max="15873" width="9" style="256"/>
    <col min="15874" max="15874" width="2.625" style="256" customWidth="1"/>
    <col min="15875" max="15881" width="9" style="256"/>
    <col min="15882" max="15884" width="0" style="256" hidden="1" customWidth="1"/>
    <col min="15885" max="15885" width="9" style="256"/>
    <col min="15886" max="15886" width="2.625" style="256" customWidth="1"/>
    <col min="15887" max="15896" width="9" style="256"/>
    <col min="15897" max="15897" width="3.125" style="256" customWidth="1"/>
    <col min="15898" max="16129" width="9" style="256"/>
    <col min="16130" max="16130" width="2.625" style="256" customWidth="1"/>
    <col min="16131" max="16137" width="9" style="256"/>
    <col min="16138" max="16140" width="0" style="256" hidden="1" customWidth="1"/>
    <col min="16141" max="16141" width="9" style="256"/>
    <col min="16142" max="16142" width="2.625" style="256" customWidth="1"/>
    <col min="16143" max="16152" width="9" style="256"/>
    <col min="16153" max="16153" width="3.125" style="256" customWidth="1"/>
    <col min="16154" max="16384" width="9" style="256"/>
  </cols>
  <sheetData>
    <row r="1" spans="2:76" ht="23.25">
      <c r="B1" s="255"/>
      <c r="C1" s="789" t="s">
        <v>664</v>
      </c>
      <c r="D1" s="789"/>
      <c r="E1" s="789"/>
      <c r="F1" s="789"/>
      <c r="G1" s="789"/>
      <c r="H1" s="789"/>
      <c r="I1" s="789"/>
      <c r="J1" s="789"/>
      <c r="K1" s="789"/>
      <c r="L1" s="789"/>
      <c r="M1" s="789"/>
      <c r="N1" s="789"/>
      <c r="O1" s="789"/>
      <c r="P1" s="789"/>
      <c r="Q1" s="789"/>
      <c r="R1" s="789"/>
      <c r="S1" s="789"/>
      <c r="T1" s="789"/>
      <c r="U1" s="789"/>
      <c r="V1" s="789"/>
      <c r="W1" s="789"/>
      <c r="X1" s="789"/>
      <c r="Y1" s="461"/>
      <c r="Z1" s="462"/>
      <c r="AA1" s="462"/>
      <c r="AB1" s="462"/>
      <c r="AC1" s="462"/>
      <c r="AD1" s="462"/>
      <c r="AE1" s="462"/>
      <c r="AF1" s="462"/>
      <c r="AG1" s="462"/>
      <c r="AH1" s="462"/>
      <c r="AI1" s="462"/>
      <c r="AJ1" s="462"/>
      <c r="AK1" s="462"/>
      <c r="AL1" s="462"/>
      <c r="AM1" s="462"/>
      <c r="AN1" s="462"/>
      <c r="AO1" s="462"/>
      <c r="AP1" s="462"/>
      <c r="AQ1" s="462"/>
      <c r="AR1" s="462"/>
      <c r="AS1" s="462"/>
      <c r="AT1" s="462"/>
      <c r="AU1" s="462"/>
      <c r="AV1" s="462"/>
      <c r="AW1" s="462"/>
      <c r="AX1" s="462"/>
      <c r="AY1" s="462"/>
      <c r="AZ1" s="462"/>
      <c r="BA1" s="462"/>
      <c r="BB1" s="462"/>
      <c r="BC1" s="462"/>
      <c r="BD1" s="462"/>
      <c r="BE1" s="462"/>
      <c r="BF1" s="462"/>
      <c r="BG1" s="462"/>
      <c r="BH1" s="462"/>
      <c r="BI1" s="462"/>
      <c r="BJ1" s="462"/>
      <c r="BK1" s="462"/>
      <c r="BL1" s="462"/>
      <c r="BM1" s="462"/>
      <c r="BN1" s="462"/>
      <c r="BO1" s="462"/>
      <c r="BP1" s="462"/>
      <c r="BQ1" s="462"/>
      <c r="BR1" s="462"/>
      <c r="BS1" s="462"/>
      <c r="BT1" s="462"/>
      <c r="BU1" s="462"/>
      <c r="BV1" s="462"/>
      <c r="BW1" s="462"/>
      <c r="BX1" s="462"/>
    </row>
    <row r="2" spans="2:76">
      <c r="B2" s="257"/>
      <c r="X2" s="463"/>
      <c r="Y2" s="464"/>
      <c r="Z2" s="463"/>
    </row>
    <row r="3" spans="2:76">
      <c r="B3" s="257"/>
      <c r="C3" s="76" t="s">
        <v>171</v>
      </c>
      <c r="M3" s="258" t="s">
        <v>172</v>
      </c>
      <c r="O3" s="76" t="s">
        <v>173</v>
      </c>
      <c r="V3" s="259"/>
      <c r="W3" s="259"/>
      <c r="Y3" s="260"/>
    </row>
    <row r="4" spans="2:76">
      <c r="B4" s="257"/>
      <c r="C4" s="519"/>
      <c r="D4" s="538"/>
      <c r="E4" s="538"/>
      <c r="F4" s="538"/>
      <c r="G4" s="538"/>
      <c r="H4" s="538"/>
      <c r="I4" s="538"/>
      <c r="J4" s="538"/>
      <c r="K4" s="538"/>
      <c r="L4" s="538"/>
      <c r="M4" s="539"/>
      <c r="N4" s="493"/>
      <c r="O4" s="519"/>
      <c r="P4" s="538"/>
      <c r="Q4" s="538"/>
      <c r="R4" s="538"/>
      <c r="S4" s="538"/>
      <c r="T4" s="538"/>
      <c r="U4" s="538"/>
      <c r="V4" s="538"/>
      <c r="W4" s="538"/>
      <c r="X4" s="539"/>
      <c r="Y4" s="260"/>
    </row>
    <row r="5" spans="2:76">
      <c r="B5" s="257"/>
      <c r="C5" s="520" t="s">
        <v>230</v>
      </c>
      <c r="D5" s="493"/>
      <c r="E5" s="493"/>
      <c r="F5" s="493"/>
      <c r="G5" s="493"/>
      <c r="H5" s="493"/>
      <c r="I5" s="493"/>
      <c r="J5" s="493"/>
      <c r="K5" s="493"/>
      <c r="L5" s="493"/>
      <c r="M5" s="517"/>
      <c r="N5" s="493"/>
      <c r="O5" s="520" t="s">
        <v>231</v>
      </c>
      <c r="P5" s="493"/>
      <c r="Q5" s="493"/>
      <c r="R5" s="493"/>
      <c r="S5" s="493"/>
      <c r="T5" s="493"/>
      <c r="U5" s="540" t="s">
        <v>232</v>
      </c>
      <c r="V5" s="540" t="s">
        <v>67</v>
      </c>
      <c r="W5" s="541" t="s">
        <v>233</v>
      </c>
      <c r="X5" s="517"/>
      <c r="Y5" s="260"/>
    </row>
    <row r="6" spans="2:76">
      <c r="B6" s="257"/>
      <c r="C6" s="542" t="s">
        <v>665</v>
      </c>
      <c r="D6" s="493"/>
      <c r="E6" s="493"/>
      <c r="F6" s="493"/>
      <c r="G6" s="493"/>
      <c r="H6" s="540" t="s">
        <v>232</v>
      </c>
      <c r="I6" s="540" t="s">
        <v>67</v>
      </c>
      <c r="J6" s="493"/>
      <c r="K6" s="493"/>
      <c r="L6" s="493"/>
      <c r="M6" s="543" t="s">
        <v>234</v>
      </c>
      <c r="N6" s="493"/>
      <c r="O6" s="520" t="s">
        <v>235</v>
      </c>
      <c r="P6" s="493"/>
      <c r="Q6" s="493"/>
      <c r="R6" s="493"/>
      <c r="S6" s="493"/>
      <c r="T6" s="493"/>
      <c r="U6" s="540" t="s">
        <v>232</v>
      </c>
      <c r="V6" s="540" t="s">
        <v>67</v>
      </c>
      <c r="W6" s="541" t="s">
        <v>233</v>
      </c>
      <c r="X6" s="517"/>
      <c r="Y6" s="260"/>
    </row>
    <row r="7" spans="2:76">
      <c r="B7" s="257"/>
      <c r="C7" s="545" t="s">
        <v>725</v>
      </c>
      <c r="D7" s="493"/>
      <c r="E7" s="493"/>
      <c r="F7" s="493"/>
      <c r="G7" s="493"/>
      <c r="H7" s="493"/>
      <c r="I7" s="493"/>
      <c r="J7" s="493"/>
      <c r="K7" s="493"/>
      <c r="L7" s="493"/>
      <c r="M7" s="517"/>
      <c r="N7" s="493"/>
      <c r="O7" s="520" t="s">
        <v>236</v>
      </c>
      <c r="P7" s="493"/>
      <c r="Q7" s="493"/>
      <c r="R7" s="493"/>
      <c r="S7" s="493"/>
      <c r="T7" s="493"/>
      <c r="U7" s="540" t="s">
        <v>232</v>
      </c>
      <c r="V7" s="540" t="s">
        <v>67</v>
      </c>
      <c r="W7" s="541" t="s">
        <v>233</v>
      </c>
      <c r="X7" s="517"/>
      <c r="Y7" s="260"/>
    </row>
    <row r="8" spans="2:76" ht="15.75" customHeight="1">
      <c r="B8" s="544"/>
      <c r="C8" s="545" t="s">
        <v>727</v>
      </c>
      <c r="D8" s="493"/>
      <c r="E8" s="493"/>
      <c r="F8" s="493"/>
      <c r="G8" s="493"/>
      <c r="H8" s="540"/>
      <c r="I8" s="540"/>
      <c r="J8" s="493"/>
      <c r="K8" s="493"/>
      <c r="L8" s="493"/>
      <c r="M8" s="546"/>
      <c r="N8" s="493"/>
      <c r="O8" s="520" t="s">
        <v>237</v>
      </c>
      <c r="P8" s="493"/>
      <c r="Q8" s="493"/>
      <c r="R8" s="493"/>
      <c r="S8" s="493"/>
      <c r="T8" s="493"/>
      <c r="U8" s="540" t="s">
        <v>232</v>
      </c>
      <c r="V8" s="540" t="s">
        <v>67</v>
      </c>
      <c r="W8" s="541" t="s">
        <v>233</v>
      </c>
      <c r="X8" s="517"/>
      <c r="Y8" s="260"/>
    </row>
    <row r="9" spans="2:76" ht="16.5">
      <c r="B9" s="257"/>
      <c r="C9" s="631" t="s">
        <v>731</v>
      </c>
      <c r="D9" s="493"/>
      <c r="E9" s="493"/>
      <c r="F9" s="493"/>
      <c r="G9" s="493"/>
      <c r="H9" s="493"/>
      <c r="I9" s="493"/>
      <c r="J9" s="493"/>
      <c r="K9" s="493"/>
      <c r="L9" s="493"/>
      <c r="M9" s="517"/>
      <c r="N9" s="493"/>
      <c r="O9" s="520" t="s">
        <v>666</v>
      </c>
      <c r="P9" s="547"/>
      <c r="Q9" s="547"/>
      <c r="R9" s="547"/>
      <c r="S9" s="547"/>
      <c r="T9" s="493"/>
      <c r="U9" s="540" t="s">
        <v>232</v>
      </c>
      <c r="V9" s="540" t="s">
        <v>67</v>
      </c>
      <c r="W9" s="548" t="s">
        <v>238</v>
      </c>
      <c r="X9" s="517"/>
      <c r="Y9" s="260"/>
    </row>
    <row r="10" spans="2:76">
      <c r="B10" s="257"/>
      <c r="C10" s="520"/>
      <c r="D10" s="493"/>
      <c r="E10" s="493"/>
      <c r="F10" s="493"/>
      <c r="G10" s="493"/>
      <c r="H10" s="540"/>
      <c r="I10" s="540"/>
      <c r="J10" s="493"/>
      <c r="K10" s="493"/>
      <c r="L10" s="493"/>
      <c r="M10" s="546"/>
      <c r="N10" s="493"/>
      <c r="O10" s="520" t="s">
        <v>239</v>
      </c>
      <c r="P10" s="547"/>
      <c r="Q10" s="547"/>
      <c r="R10" s="547"/>
      <c r="S10" s="547"/>
      <c r="T10" s="493"/>
      <c r="U10" s="540" t="s">
        <v>232</v>
      </c>
      <c r="V10" s="540" t="s">
        <v>67</v>
      </c>
      <c r="W10" s="541" t="s">
        <v>240</v>
      </c>
      <c r="X10" s="517"/>
      <c r="Y10" s="260"/>
    </row>
    <row r="11" spans="2:76">
      <c r="B11" s="257"/>
      <c r="C11" s="520"/>
      <c r="D11" s="493"/>
      <c r="E11" s="493"/>
      <c r="F11" s="493"/>
      <c r="G11" s="493"/>
      <c r="H11" s="493"/>
      <c r="I11" s="493"/>
      <c r="J11" s="493"/>
      <c r="K11" s="493"/>
      <c r="L11" s="493"/>
      <c r="M11" s="517"/>
      <c r="N11" s="493"/>
      <c r="O11" s="520" t="s">
        <v>667</v>
      </c>
      <c r="P11" s="549"/>
      <c r="Q11" s="549"/>
      <c r="R11" s="549"/>
      <c r="S11" s="549"/>
      <c r="T11" s="493"/>
      <c r="U11" s="540" t="s">
        <v>232</v>
      </c>
      <c r="V11" s="540" t="s">
        <v>67</v>
      </c>
      <c r="W11" s="541" t="s">
        <v>233</v>
      </c>
      <c r="X11" s="517"/>
      <c r="Y11" s="260"/>
    </row>
    <row r="12" spans="2:76">
      <c r="B12" s="257"/>
      <c r="C12" s="520"/>
      <c r="D12" s="493"/>
      <c r="E12" s="493"/>
      <c r="F12" s="493"/>
      <c r="G12" s="493"/>
      <c r="H12" s="493"/>
      <c r="I12" s="493"/>
      <c r="J12" s="493"/>
      <c r="K12" s="493"/>
      <c r="L12" s="493"/>
      <c r="M12" s="517"/>
      <c r="N12" s="493"/>
      <c r="O12" s="520" t="s">
        <v>668</v>
      </c>
      <c r="P12" s="493"/>
      <c r="Q12" s="493"/>
      <c r="R12" s="493"/>
      <c r="S12" s="493"/>
      <c r="T12" s="493"/>
      <c r="U12" s="540" t="s">
        <v>232</v>
      </c>
      <c r="V12" s="540" t="s">
        <v>67</v>
      </c>
      <c r="W12" s="550" t="s">
        <v>234</v>
      </c>
      <c r="X12" s="517"/>
      <c r="Y12" s="260"/>
    </row>
    <row r="13" spans="2:76">
      <c r="B13" s="257"/>
      <c r="C13" s="520"/>
      <c r="D13" s="493"/>
      <c r="E13" s="493"/>
      <c r="F13" s="493"/>
      <c r="G13" s="493"/>
      <c r="H13" s="493"/>
      <c r="I13" s="493"/>
      <c r="J13" s="493"/>
      <c r="K13" s="493"/>
      <c r="L13" s="493"/>
      <c r="M13" s="517"/>
      <c r="N13" s="493"/>
      <c r="O13" s="520" t="s">
        <v>669</v>
      </c>
      <c r="P13" s="493"/>
      <c r="Q13" s="493"/>
      <c r="R13" s="493"/>
      <c r="S13" s="493"/>
      <c r="T13" s="493"/>
      <c r="U13" s="540" t="s">
        <v>232</v>
      </c>
      <c r="V13" s="540" t="s">
        <v>67</v>
      </c>
      <c r="W13" s="541" t="s">
        <v>233</v>
      </c>
      <c r="X13" s="517"/>
      <c r="Y13" s="260"/>
    </row>
    <row r="14" spans="2:76">
      <c r="B14" s="257"/>
      <c r="C14" s="520"/>
      <c r="D14" s="493"/>
      <c r="E14" s="493"/>
      <c r="F14" s="493"/>
      <c r="G14" s="493"/>
      <c r="H14" s="493"/>
      <c r="I14" s="493"/>
      <c r="J14" s="493"/>
      <c r="K14" s="493"/>
      <c r="L14" s="493"/>
      <c r="M14" s="517"/>
      <c r="N14" s="493"/>
      <c r="O14" s="486" t="s">
        <v>670</v>
      </c>
      <c r="P14" s="493"/>
      <c r="Q14" s="493"/>
      <c r="R14" s="493"/>
      <c r="S14" s="493"/>
      <c r="T14" s="493"/>
      <c r="U14" s="479" t="s">
        <v>232</v>
      </c>
      <c r="V14" s="479" t="s">
        <v>146</v>
      </c>
      <c r="W14" s="541" t="s">
        <v>233</v>
      </c>
      <c r="X14" s="517"/>
      <c r="Y14" s="260"/>
    </row>
    <row r="15" spans="2:76">
      <c r="B15" s="257"/>
      <c r="C15" s="520"/>
      <c r="D15" s="493"/>
      <c r="E15" s="493"/>
      <c r="F15" s="493"/>
      <c r="G15" s="493"/>
      <c r="H15" s="493"/>
      <c r="I15" s="493"/>
      <c r="J15" s="493"/>
      <c r="K15" s="493"/>
      <c r="L15" s="493"/>
      <c r="M15" s="517"/>
      <c r="N15" s="493"/>
      <c r="O15" s="486" t="s">
        <v>672</v>
      </c>
      <c r="P15" s="493"/>
      <c r="Q15" s="493"/>
      <c r="R15" s="493"/>
      <c r="S15" s="493"/>
      <c r="T15" s="493"/>
      <c r="U15" s="479" t="s">
        <v>232</v>
      </c>
      <c r="V15" s="479" t="s">
        <v>146</v>
      </c>
      <c r="W15" s="541" t="s">
        <v>233</v>
      </c>
      <c r="X15" s="517"/>
      <c r="Y15" s="260"/>
    </row>
    <row r="16" spans="2:76">
      <c r="B16" s="257"/>
      <c r="C16" s="520"/>
      <c r="D16" s="493"/>
      <c r="E16" s="493"/>
      <c r="F16" s="493"/>
      <c r="G16" s="493"/>
      <c r="H16" s="540"/>
      <c r="I16" s="540"/>
      <c r="J16" s="493"/>
      <c r="K16" s="493"/>
      <c r="L16" s="493"/>
      <c r="M16" s="517"/>
      <c r="N16" s="493"/>
      <c r="O16" s="486" t="s">
        <v>673</v>
      </c>
      <c r="P16" s="493"/>
      <c r="Q16" s="493"/>
      <c r="R16" s="493"/>
      <c r="S16" s="493"/>
      <c r="T16" s="493"/>
      <c r="U16" s="479" t="s">
        <v>232</v>
      </c>
      <c r="V16" s="479" t="s">
        <v>146</v>
      </c>
      <c r="W16" s="541" t="s">
        <v>233</v>
      </c>
      <c r="X16" s="551"/>
      <c r="Y16" s="260"/>
    </row>
    <row r="17" spans="2:25" ht="15.75" customHeight="1">
      <c r="B17" s="257"/>
      <c r="C17" s="486" t="s">
        <v>671</v>
      </c>
      <c r="D17" s="493"/>
      <c r="E17" s="493"/>
      <c r="F17" s="493"/>
      <c r="G17" s="493"/>
      <c r="H17" s="540" t="s">
        <v>232</v>
      </c>
      <c r="I17" s="540" t="s">
        <v>146</v>
      </c>
      <c r="J17" s="493"/>
      <c r="K17" s="493"/>
      <c r="L17" s="493"/>
      <c r="M17" s="543" t="s">
        <v>241</v>
      </c>
      <c r="N17" s="493"/>
      <c r="O17" s="520"/>
      <c r="P17" s="493"/>
      <c r="Q17" s="493"/>
      <c r="R17" s="493"/>
      <c r="S17" s="493"/>
      <c r="T17" s="493"/>
      <c r="U17" s="585"/>
      <c r="V17" s="585"/>
      <c r="W17" s="585"/>
      <c r="X17" s="517"/>
      <c r="Y17" s="260"/>
    </row>
    <row r="18" spans="2:25" ht="15.75" customHeight="1">
      <c r="B18" s="257"/>
      <c r="C18" s="486" t="s">
        <v>687</v>
      </c>
      <c r="D18" s="493"/>
      <c r="E18" s="493"/>
      <c r="F18" s="493"/>
      <c r="G18" s="493"/>
      <c r="H18" s="540"/>
      <c r="I18" s="540"/>
      <c r="J18" s="493"/>
      <c r="K18" s="493"/>
      <c r="L18" s="493"/>
      <c r="M18" s="546"/>
      <c r="N18" s="493"/>
      <c r="O18" s="520"/>
      <c r="P18" s="493"/>
      <c r="Q18" s="493"/>
      <c r="R18" s="493"/>
      <c r="S18" s="493"/>
      <c r="T18" s="493"/>
      <c r="U18" s="585"/>
      <c r="V18" s="585"/>
      <c r="W18" s="585"/>
      <c r="X18" s="517"/>
      <c r="Y18" s="260"/>
    </row>
    <row r="19" spans="2:25" ht="15.75" customHeight="1">
      <c r="B19" s="257"/>
      <c r="C19" s="520"/>
      <c r="D19" s="493"/>
      <c r="E19" s="493"/>
      <c r="F19" s="493"/>
      <c r="G19" s="493"/>
      <c r="H19" s="540"/>
      <c r="I19" s="540"/>
      <c r="J19" s="493"/>
      <c r="K19" s="493"/>
      <c r="L19" s="493"/>
      <c r="M19" s="546"/>
      <c r="N19" s="493"/>
      <c r="O19" s="520"/>
      <c r="P19" s="493"/>
      <c r="Q19" s="493"/>
      <c r="R19" s="493"/>
      <c r="S19" s="493"/>
      <c r="T19" s="493"/>
      <c r="U19" s="585"/>
      <c r="V19" s="585"/>
      <c r="W19" s="585"/>
      <c r="X19" s="517"/>
      <c r="Y19" s="260"/>
    </row>
    <row r="20" spans="2:25">
      <c r="B20" s="257"/>
      <c r="C20" s="520" t="s">
        <v>242</v>
      </c>
      <c r="D20" s="493"/>
      <c r="E20" s="493"/>
      <c r="F20" s="493"/>
      <c r="G20" s="493"/>
      <c r="H20" s="540" t="s">
        <v>232</v>
      </c>
      <c r="I20" s="540" t="s">
        <v>730</v>
      </c>
      <c r="J20" s="493"/>
      <c r="K20" s="493"/>
      <c r="L20" s="493"/>
      <c r="M20" s="543" t="s">
        <v>243</v>
      </c>
      <c r="N20" s="493"/>
      <c r="O20" s="520"/>
      <c r="P20" s="493"/>
      <c r="Q20" s="493"/>
      <c r="R20" s="493"/>
      <c r="S20" s="493"/>
      <c r="T20" s="493"/>
      <c r="U20" s="493"/>
      <c r="V20" s="493"/>
      <c r="W20" s="493"/>
      <c r="X20" s="517"/>
      <c r="Y20" s="260"/>
    </row>
    <row r="21" spans="2:25">
      <c r="B21" s="257"/>
      <c r="C21" s="520" t="s">
        <v>688</v>
      </c>
      <c r="D21" s="493"/>
      <c r="E21" s="493"/>
      <c r="F21" s="493"/>
      <c r="G21" s="493"/>
      <c r="H21" s="540"/>
      <c r="I21" s="540"/>
      <c r="J21" s="493"/>
      <c r="K21" s="493"/>
      <c r="L21" s="493"/>
      <c r="M21" s="546"/>
      <c r="N21" s="493"/>
      <c r="O21" s="520"/>
      <c r="P21" s="493"/>
      <c r="Q21" s="493"/>
      <c r="R21" s="493"/>
      <c r="S21" s="493"/>
      <c r="T21" s="493"/>
      <c r="U21" s="493"/>
      <c r="V21" s="493"/>
      <c r="W21" s="493"/>
      <c r="X21" s="517"/>
      <c r="Y21" s="260"/>
    </row>
    <row r="22" spans="2:25">
      <c r="B22" s="257"/>
      <c r="C22" s="520" t="s">
        <v>689</v>
      </c>
      <c r="D22" s="493"/>
      <c r="E22" s="493"/>
      <c r="F22" s="493"/>
      <c r="G22" s="493"/>
      <c r="H22" s="493"/>
      <c r="I22" s="493"/>
      <c r="J22" s="493"/>
      <c r="K22" s="493"/>
      <c r="L22" s="493"/>
      <c r="M22" s="517"/>
      <c r="N22" s="493"/>
      <c r="O22" s="520"/>
      <c r="P22" s="549"/>
      <c r="Q22" s="549"/>
      <c r="R22" s="549"/>
      <c r="S22" s="549"/>
      <c r="T22" s="493"/>
      <c r="U22" s="540"/>
      <c r="V22" s="540"/>
      <c r="W22" s="540"/>
      <c r="X22" s="517"/>
      <c r="Y22" s="260"/>
    </row>
    <row r="23" spans="2:25">
      <c r="B23" s="257"/>
      <c r="C23" s="486" t="s">
        <v>729</v>
      </c>
      <c r="D23" s="493"/>
      <c r="E23" s="493"/>
      <c r="F23" s="493"/>
      <c r="G23" s="493"/>
      <c r="H23" s="493"/>
      <c r="I23" s="493"/>
      <c r="J23" s="493"/>
      <c r="K23" s="493"/>
      <c r="L23" s="493"/>
      <c r="M23" s="517"/>
      <c r="N23" s="493"/>
      <c r="O23" s="520"/>
      <c r="P23" s="549"/>
      <c r="Q23" s="549"/>
      <c r="R23" s="549"/>
      <c r="S23" s="549"/>
      <c r="T23" s="493"/>
      <c r="U23" s="493"/>
      <c r="V23" s="493"/>
      <c r="W23" s="493"/>
      <c r="X23" s="517"/>
      <c r="Y23" s="260"/>
    </row>
    <row r="24" spans="2:25">
      <c r="B24" s="257"/>
      <c r="C24" s="486" t="s">
        <v>674</v>
      </c>
      <c r="D24" s="493"/>
      <c r="E24" s="493"/>
      <c r="F24" s="493"/>
      <c r="G24" s="493"/>
      <c r="H24" s="540"/>
      <c r="J24" s="493"/>
      <c r="K24" s="493"/>
      <c r="L24" s="493"/>
      <c r="M24" s="517"/>
      <c r="N24" s="493"/>
      <c r="O24" s="520"/>
      <c r="P24" s="549"/>
      <c r="Q24" s="549"/>
      <c r="R24" s="549"/>
      <c r="S24" s="549"/>
      <c r="T24" s="493"/>
      <c r="U24" s="493"/>
      <c r="V24" s="493"/>
      <c r="W24" s="493"/>
      <c r="X24" s="517"/>
      <c r="Y24" s="260"/>
    </row>
    <row r="25" spans="2:25">
      <c r="B25" s="257"/>
      <c r="C25" s="486" t="s">
        <v>675</v>
      </c>
      <c r="D25" s="493"/>
      <c r="E25" s="493"/>
      <c r="F25" s="493"/>
      <c r="G25" s="493"/>
      <c r="H25" s="540" t="s">
        <v>232</v>
      </c>
      <c r="I25" s="540" t="s">
        <v>146</v>
      </c>
      <c r="J25" s="493"/>
      <c r="K25" s="493"/>
      <c r="L25" s="493"/>
      <c r="M25" s="543" t="s">
        <v>233</v>
      </c>
      <c r="N25" s="493"/>
      <c r="O25" s="520"/>
      <c r="P25" s="549"/>
      <c r="Q25" s="549"/>
      <c r="R25" s="549"/>
      <c r="S25" s="549"/>
      <c r="T25" s="493"/>
      <c r="U25" s="493"/>
      <c r="V25" s="493"/>
      <c r="W25" s="493"/>
      <c r="X25" s="517"/>
      <c r="Y25" s="260"/>
    </row>
    <row r="26" spans="2:25">
      <c r="B26" s="257"/>
      <c r="C26" s="520"/>
      <c r="D26" s="493"/>
      <c r="E26" s="493"/>
      <c r="F26" s="493"/>
      <c r="G26" s="493"/>
      <c r="H26" s="493"/>
      <c r="I26" s="493"/>
      <c r="J26" s="493"/>
      <c r="K26" s="493"/>
      <c r="L26" s="493"/>
      <c r="M26" s="517"/>
      <c r="N26" s="493"/>
      <c r="O26" s="520"/>
      <c r="P26" s="549"/>
      <c r="Q26" s="549"/>
      <c r="R26" s="549"/>
      <c r="S26" s="549"/>
      <c r="T26" s="493"/>
      <c r="U26" s="493"/>
      <c r="V26" s="493"/>
      <c r="W26" s="493"/>
      <c r="X26" s="517"/>
      <c r="Y26" s="260"/>
    </row>
    <row r="27" spans="2:25">
      <c r="B27" s="257"/>
      <c r="C27" s="520"/>
      <c r="D27" s="493"/>
      <c r="E27" s="493"/>
      <c r="F27" s="493"/>
      <c r="G27" s="493"/>
      <c r="H27" s="540"/>
      <c r="I27" s="540"/>
      <c r="J27" s="493"/>
      <c r="K27" s="493"/>
      <c r="L27" s="493"/>
      <c r="M27" s="546"/>
      <c r="N27" s="493"/>
      <c r="O27" s="520"/>
      <c r="P27" s="549"/>
      <c r="Q27" s="549"/>
      <c r="R27" s="549"/>
      <c r="S27" s="549"/>
      <c r="T27" s="493"/>
      <c r="U27" s="493"/>
      <c r="V27" s="493"/>
      <c r="W27" s="493"/>
      <c r="X27" s="517"/>
      <c r="Y27" s="260"/>
    </row>
    <row r="28" spans="2:25">
      <c r="B28" s="257"/>
      <c r="C28" s="520"/>
      <c r="D28" s="493"/>
      <c r="E28" s="493"/>
      <c r="F28" s="493"/>
      <c r="G28" s="493"/>
      <c r="H28" s="540"/>
      <c r="I28" s="540"/>
      <c r="J28" s="493"/>
      <c r="K28" s="493"/>
      <c r="L28" s="493"/>
      <c r="M28" s="546"/>
      <c r="N28" s="493"/>
      <c r="O28" s="520"/>
      <c r="P28" s="549"/>
      <c r="Q28" s="549"/>
      <c r="R28" s="549"/>
      <c r="S28" s="549"/>
      <c r="T28" s="493"/>
      <c r="U28" s="493"/>
      <c r="V28" s="493"/>
      <c r="W28" s="493"/>
      <c r="X28" s="517"/>
      <c r="Y28" s="260"/>
    </row>
    <row r="29" spans="2:25">
      <c r="B29" s="257"/>
      <c r="C29" s="520"/>
      <c r="D29" s="493"/>
      <c r="E29" s="493"/>
      <c r="F29" s="493"/>
      <c r="G29" s="493"/>
      <c r="H29" s="540"/>
      <c r="I29" s="540"/>
      <c r="J29" s="493"/>
      <c r="K29" s="493"/>
      <c r="L29" s="493"/>
      <c r="M29" s="546"/>
      <c r="N29" s="493"/>
      <c r="O29" s="520"/>
      <c r="P29" s="549"/>
      <c r="Q29" s="549"/>
      <c r="R29" s="549"/>
      <c r="S29" s="549"/>
      <c r="T29" s="493"/>
      <c r="U29" s="493"/>
      <c r="V29" s="493"/>
      <c r="W29" s="493"/>
      <c r="X29" s="517"/>
      <c r="Y29" s="260"/>
    </row>
    <row r="30" spans="2:25">
      <c r="B30" s="257"/>
      <c r="C30" s="520"/>
      <c r="D30" s="493"/>
      <c r="E30" s="493"/>
      <c r="F30" s="493"/>
      <c r="G30" s="493"/>
      <c r="H30" s="540"/>
      <c r="I30" s="540"/>
      <c r="J30" s="493"/>
      <c r="K30" s="493"/>
      <c r="L30" s="493"/>
      <c r="M30" s="546"/>
      <c r="N30" s="493"/>
      <c r="O30" s="520"/>
      <c r="P30" s="549"/>
      <c r="Q30" s="549"/>
      <c r="R30" s="549"/>
      <c r="S30" s="549"/>
      <c r="T30" s="493"/>
      <c r="U30" s="493"/>
      <c r="V30" s="493"/>
      <c r="W30" s="493"/>
      <c r="X30" s="517"/>
      <c r="Y30" s="260"/>
    </row>
    <row r="31" spans="2:25">
      <c r="B31" s="257"/>
      <c r="C31" s="520"/>
      <c r="D31" s="493"/>
      <c r="E31" s="493"/>
      <c r="F31" s="493"/>
      <c r="G31" s="493"/>
      <c r="H31" s="493"/>
      <c r="I31" s="493"/>
      <c r="J31" s="493"/>
      <c r="K31" s="493"/>
      <c r="L31" s="493"/>
      <c r="M31" s="517"/>
      <c r="N31" s="493"/>
      <c r="O31" s="520"/>
      <c r="P31" s="549"/>
      <c r="Q31" s="549"/>
      <c r="R31" s="549"/>
      <c r="S31" s="549"/>
      <c r="T31" s="493"/>
      <c r="U31" s="493"/>
      <c r="V31" s="493"/>
      <c r="W31" s="493"/>
      <c r="X31" s="517"/>
      <c r="Y31" s="260"/>
    </row>
    <row r="32" spans="2:25">
      <c r="B32" s="257"/>
      <c r="C32" s="520"/>
      <c r="D32" s="493"/>
      <c r="E32" s="493"/>
      <c r="F32" s="493"/>
      <c r="G32" s="493"/>
      <c r="H32" s="493"/>
      <c r="I32" s="493"/>
      <c r="J32" s="493"/>
      <c r="K32" s="493"/>
      <c r="L32" s="493"/>
      <c r="M32" s="517"/>
      <c r="N32" s="493"/>
      <c r="O32" s="520"/>
      <c r="P32" s="549"/>
      <c r="Q32" s="549"/>
      <c r="R32" s="549"/>
      <c r="S32" s="549"/>
      <c r="T32" s="493"/>
      <c r="U32" s="493"/>
      <c r="V32" s="493"/>
      <c r="W32" s="493"/>
      <c r="X32" s="517"/>
      <c r="Y32" s="260"/>
    </row>
    <row r="33" spans="2:25">
      <c r="B33" s="257"/>
      <c r="C33" s="545" t="s">
        <v>728</v>
      </c>
      <c r="D33" s="493"/>
      <c r="E33" s="493"/>
      <c r="F33" s="493"/>
      <c r="G33" s="493"/>
      <c r="H33" s="540"/>
      <c r="I33" s="540"/>
      <c r="J33" s="493"/>
      <c r="K33" s="493"/>
      <c r="L33" s="493"/>
      <c r="M33" s="517"/>
      <c r="N33" s="493"/>
      <c r="O33" s="520"/>
      <c r="P33" s="549"/>
      <c r="Q33" s="549"/>
      <c r="R33" s="549"/>
      <c r="S33" s="549"/>
      <c r="T33" s="493"/>
      <c r="U33" s="493"/>
      <c r="V33" s="493"/>
      <c r="W33" s="493"/>
      <c r="X33" s="517"/>
      <c r="Y33" s="260"/>
    </row>
    <row r="34" spans="2:25">
      <c r="B34" s="257"/>
      <c r="C34" s="520"/>
      <c r="D34" s="493"/>
      <c r="E34" s="493"/>
      <c r="F34" s="493"/>
      <c r="G34" s="493"/>
      <c r="H34" s="540"/>
      <c r="I34" s="540"/>
      <c r="J34" s="493"/>
      <c r="K34" s="493"/>
      <c r="L34" s="493"/>
      <c r="M34" s="517"/>
      <c r="N34" s="493"/>
      <c r="O34" s="520"/>
      <c r="P34" s="549"/>
      <c r="Q34" s="549"/>
      <c r="R34" s="549"/>
      <c r="S34" s="549"/>
      <c r="T34" s="493"/>
      <c r="U34" s="493"/>
      <c r="V34" s="493"/>
      <c r="W34" s="493"/>
      <c r="X34" s="517"/>
      <c r="Y34" s="260"/>
    </row>
    <row r="35" spans="2:25">
      <c r="B35" s="257"/>
      <c r="C35" s="505" t="s">
        <v>686</v>
      </c>
      <c r="D35" s="493"/>
      <c r="E35" s="493"/>
      <c r="F35" s="493"/>
      <c r="G35" s="493"/>
      <c r="H35" s="493"/>
      <c r="I35" s="493"/>
      <c r="J35" s="493"/>
      <c r="K35" s="493"/>
      <c r="L35" s="493"/>
      <c r="M35" s="517"/>
      <c r="N35" s="493"/>
      <c r="O35" s="520"/>
      <c r="P35" s="549"/>
      <c r="Q35" s="549"/>
      <c r="R35" s="549"/>
      <c r="S35" s="549"/>
      <c r="T35" s="493"/>
      <c r="U35" s="493"/>
      <c r="V35" s="493"/>
      <c r="W35" s="493"/>
      <c r="X35" s="517"/>
      <c r="Y35" s="260"/>
    </row>
    <row r="36" spans="2:25">
      <c r="B36" s="257"/>
      <c r="C36" s="486" t="s">
        <v>685</v>
      </c>
      <c r="D36" s="493"/>
      <c r="G36" s="493"/>
      <c r="H36" s="493"/>
      <c r="I36" s="493"/>
      <c r="J36" s="493"/>
      <c r="K36" s="493"/>
      <c r="L36" s="493"/>
      <c r="M36" s="517"/>
      <c r="N36" s="493"/>
      <c r="O36" s="520"/>
      <c r="P36" s="549"/>
      <c r="Q36" s="549"/>
      <c r="R36" s="493"/>
      <c r="S36" s="549"/>
      <c r="T36" s="493"/>
      <c r="U36" s="493"/>
      <c r="V36" s="493"/>
      <c r="W36" s="493"/>
      <c r="X36" s="517"/>
      <c r="Y36" s="260"/>
    </row>
    <row r="37" spans="2:25">
      <c r="B37" s="257"/>
      <c r="C37" s="520"/>
      <c r="D37" s="493"/>
      <c r="E37" s="493"/>
      <c r="F37" s="493"/>
      <c r="G37" s="493"/>
      <c r="H37" s="493"/>
      <c r="I37" s="493"/>
      <c r="J37" s="493"/>
      <c r="K37" s="493"/>
      <c r="L37" s="493"/>
      <c r="M37" s="517"/>
      <c r="N37" s="493"/>
      <c r="O37" s="520"/>
      <c r="P37" s="549"/>
      <c r="Q37" s="549"/>
      <c r="R37" s="549"/>
      <c r="S37" s="549"/>
      <c r="T37" s="493"/>
      <c r="U37" s="493"/>
      <c r="V37" s="493"/>
      <c r="W37" s="493"/>
      <c r="X37" s="517"/>
      <c r="Y37" s="260"/>
    </row>
    <row r="38" spans="2:25">
      <c r="B38" s="257"/>
      <c r="C38" s="520"/>
      <c r="D38" s="493"/>
      <c r="E38" s="493"/>
      <c r="F38" s="493"/>
      <c r="G38" s="493"/>
      <c r="H38" s="493"/>
      <c r="I38" s="493"/>
      <c r="J38" s="493"/>
      <c r="K38" s="493"/>
      <c r="L38" s="493"/>
      <c r="M38" s="517"/>
      <c r="N38" s="493"/>
      <c r="O38" s="520"/>
      <c r="P38" s="549"/>
      <c r="Q38" s="549"/>
      <c r="R38" s="549"/>
      <c r="S38" s="549"/>
      <c r="T38" s="493"/>
      <c r="U38" s="493"/>
      <c r="V38" s="493"/>
      <c r="W38" s="493"/>
      <c r="X38" s="517"/>
      <c r="Y38" s="260"/>
    </row>
    <row r="39" spans="2:25">
      <c r="B39" s="257"/>
      <c r="C39" s="520"/>
      <c r="D39" s="493"/>
      <c r="E39" s="493"/>
      <c r="F39" s="493"/>
      <c r="G39" s="493"/>
      <c r="H39" s="493"/>
      <c r="I39" s="493"/>
      <c r="J39" s="493"/>
      <c r="K39" s="493"/>
      <c r="L39" s="493"/>
      <c r="M39" s="517"/>
      <c r="N39" s="493"/>
      <c r="O39" s="520"/>
      <c r="P39" s="549"/>
      <c r="Q39" s="549"/>
      <c r="R39" s="549"/>
      <c r="S39" s="549"/>
      <c r="T39" s="493"/>
      <c r="U39" s="493"/>
      <c r="V39" s="493"/>
      <c r="W39" s="493"/>
      <c r="X39" s="517"/>
      <c r="Y39" s="260"/>
    </row>
    <row r="40" spans="2:25">
      <c r="B40" s="257"/>
      <c r="C40" s="520"/>
      <c r="D40" s="493"/>
      <c r="E40" s="493"/>
      <c r="F40" s="493"/>
      <c r="G40" s="493"/>
      <c r="H40" s="493"/>
      <c r="I40" s="493"/>
      <c r="J40" s="493"/>
      <c r="K40" s="493"/>
      <c r="L40" s="493"/>
      <c r="M40" s="517"/>
      <c r="N40" s="493"/>
      <c r="O40" s="520"/>
      <c r="P40" s="549"/>
      <c r="Q40" s="549"/>
      <c r="R40" s="549"/>
      <c r="S40" s="549"/>
      <c r="T40" s="493"/>
      <c r="U40" s="493"/>
      <c r="V40" s="493"/>
      <c r="W40" s="493"/>
      <c r="X40" s="583"/>
      <c r="Y40" s="260"/>
    </row>
    <row r="41" spans="2:25">
      <c r="B41" s="257"/>
      <c r="C41" s="520"/>
      <c r="D41" s="493"/>
      <c r="E41" s="493"/>
      <c r="F41" s="493"/>
      <c r="G41" s="493"/>
      <c r="H41" s="493"/>
      <c r="I41" s="493"/>
      <c r="J41" s="493"/>
      <c r="K41" s="493"/>
      <c r="L41" s="493"/>
      <c r="M41" s="517"/>
      <c r="N41" s="493"/>
      <c r="O41" s="520"/>
      <c r="P41" s="549"/>
      <c r="Q41" s="549"/>
      <c r="R41" s="549"/>
      <c r="S41" s="549"/>
      <c r="T41" s="493"/>
      <c r="U41" s="493"/>
      <c r="V41" s="493"/>
      <c r="W41" s="493"/>
      <c r="X41" s="583"/>
      <c r="Y41" s="260"/>
    </row>
    <row r="42" spans="2:25">
      <c r="B42" s="257"/>
      <c r="C42" s="520"/>
      <c r="D42" s="493"/>
      <c r="E42" s="493"/>
      <c r="F42" s="493"/>
      <c r="G42" s="493"/>
      <c r="H42" s="493"/>
      <c r="I42" s="493"/>
      <c r="J42" s="493"/>
      <c r="K42" s="493"/>
      <c r="L42" s="493"/>
      <c r="M42" s="517"/>
      <c r="N42" s="493"/>
      <c r="O42" s="520"/>
      <c r="P42" s="549"/>
      <c r="Q42" s="549"/>
      <c r="R42" s="549"/>
      <c r="S42" s="549"/>
      <c r="T42" s="493"/>
      <c r="U42" s="493"/>
      <c r="V42" s="493"/>
      <c r="W42" s="493"/>
      <c r="X42" s="583"/>
      <c r="Y42" s="260"/>
    </row>
    <row r="43" spans="2:25">
      <c r="B43" s="257"/>
      <c r="C43" s="520"/>
      <c r="D43" s="493"/>
      <c r="E43" s="493"/>
      <c r="F43" s="493"/>
      <c r="G43" s="493"/>
      <c r="H43" s="493"/>
      <c r="I43" s="493"/>
      <c r="J43" s="493"/>
      <c r="K43" s="493"/>
      <c r="L43" s="493"/>
      <c r="M43" s="517"/>
      <c r="N43" s="493"/>
      <c r="O43" s="559"/>
      <c r="P43" s="549"/>
      <c r="Q43" s="549"/>
      <c r="R43" s="549"/>
      <c r="S43" s="549"/>
      <c r="T43" s="493"/>
      <c r="U43" s="493"/>
      <c r="V43" s="493"/>
      <c r="W43" s="493"/>
      <c r="X43" s="583"/>
      <c r="Y43" s="260"/>
    </row>
    <row r="44" spans="2:25">
      <c r="B44" s="257"/>
      <c r="C44" s="520"/>
      <c r="D44" s="493"/>
      <c r="E44" s="493"/>
      <c r="F44" s="493"/>
      <c r="G44" s="493"/>
      <c r="H44" s="493"/>
      <c r="I44" s="493"/>
      <c r="J44" s="493"/>
      <c r="K44" s="493"/>
      <c r="L44" s="493"/>
      <c r="M44" s="517"/>
      <c r="N44" s="493"/>
      <c r="O44" s="538"/>
      <c r="P44" s="553"/>
      <c r="Q44" s="553"/>
      <c r="R44" s="553"/>
      <c r="S44" s="553"/>
      <c r="T44" s="538"/>
      <c r="U44" s="538"/>
      <c r="V44" s="538"/>
      <c r="W44" s="538"/>
      <c r="X44" s="538"/>
      <c r="Y44" s="260"/>
    </row>
    <row r="45" spans="2:25">
      <c r="B45" s="257"/>
      <c r="C45" s="520" t="s">
        <v>676</v>
      </c>
      <c r="D45" s="493"/>
      <c r="E45" s="493"/>
      <c r="F45" s="493"/>
      <c r="G45" s="493"/>
      <c r="H45" s="540" t="s">
        <v>232</v>
      </c>
      <c r="I45" s="540" t="s">
        <v>146</v>
      </c>
      <c r="J45" s="493"/>
      <c r="K45" s="493"/>
      <c r="L45" s="493"/>
      <c r="M45" s="543" t="s">
        <v>234</v>
      </c>
      <c r="N45" s="493"/>
      <c r="O45" s="554" t="s">
        <v>215</v>
      </c>
      <c r="P45" s="554"/>
      <c r="Q45" s="493"/>
      <c r="R45" s="493"/>
      <c r="S45" s="493"/>
      <c r="T45" s="493"/>
      <c r="U45" s="493"/>
      <c r="V45" s="493"/>
      <c r="W45" s="493"/>
      <c r="X45" s="493"/>
      <c r="Y45" s="260"/>
    </row>
    <row r="46" spans="2:25">
      <c r="B46" s="257"/>
      <c r="C46" s="555" t="s">
        <v>677</v>
      </c>
      <c r="D46" s="493"/>
      <c r="E46" s="493"/>
      <c r="F46" s="493"/>
      <c r="G46" s="493"/>
      <c r="H46" s="493"/>
      <c r="I46" s="493"/>
      <c r="J46" s="493"/>
      <c r="K46" s="493"/>
      <c r="L46" s="493"/>
      <c r="M46" s="517"/>
      <c r="N46" s="493"/>
      <c r="O46" s="519"/>
      <c r="P46" s="538"/>
      <c r="Q46" s="538"/>
      <c r="R46" s="538"/>
      <c r="S46" s="538"/>
      <c r="T46" s="538"/>
      <c r="U46" s="538"/>
      <c r="V46" s="538"/>
      <c r="W46" s="538"/>
      <c r="X46" s="539"/>
      <c r="Y46" s="260"/>
    </row>
    <row r="47" spans="2:25">
      <c r="B47" s="257"/>
      <c r="C47" s="555" t="s">
        <v>678</v>
      </c>
      <c r="D47" s="493"/>
      <c r="E47" s="493"/>
      <c r="F47" s="493"/>
      <c r="G47" s="493"/>
      <c r="H47" s="493"/>
      <c r="I47" s="493"/>
      <c r="J47" s="493"/>
      <c r="K47" s="493"/>
      <c r="L47" s="493"/>
      <c r="M47" s="517"/>
      <c r="N47" s="493"/>
      <c r="O47" s="520"/>
      <c r="P47" s="493"/>
      <c r="Q47" s="493"/>
      <c r="R47" s="493"/>
      <c r="S47" s="493"/>
      <c r="T47" s="493"/>
      <c r="U47" s="493"/>
      <c r="V47" s="493"/>
      <c r="W47" s="493"/>
      <c r="X47" s="517"/>
      <c r="Y47" s="260"/>
    </row>
    <row r="48" spans="2:25">
      <c r="B48" s="257"/>
      <c r="C48" s="555" t="s">
        <v>679</v>
      </c>
      <c r="D48" s="493"/>
      <c r="E48" s="493"/>
      <c r="F48" s="493"/>
      <c r="G48" s="493"/>
      <c r="H48" s="493"/>
      <c r="I48" s="493"/>
      <c r="J48" s="493"/>
      <c r="K48" s="493"/>
      <c r="L48" s="493"/>
      <c r="M48" s="517"/>
      <c r="N48" s="493"/>
      <c r="O48" s="520"/>
      <c r="P48" s="493"/>
      <c r="Q48" s="493"/>
      <c r="R48" s="493"/>
      <c r="S48" s="493"/>
      <c r="T48" s="493"/>
      <c r="U48" s="493"/>
      <c r="V48" s="493"/>
      <c r="W48" s="493"/>
      <c r="X48" s="517"/>
      <c r="Y48" s="260"/>
    </row>
    <row r="49" spans="2:25" ht="18" customHeight="1">
      <c r="B49" s="257"/>
      <c r="C49" s="555" t="s">
        <v>680</v>
      </c>
      <c r="D49" s="493"/>
      <c r="E49" s="493"/>
      <c r="F49" s="493"/>
      <c r="G49" s="493"/>
      <c r="H49" s="493"/>
      <c r="I49" s="493"/>
      <c r="J49" s="493"/>
      <c r="K49" s="493"/>
      <c r="L49" s="493"/>
      <c r="M49" s="517"/>
      <c r="N49" s="493"/>
      <c r="O49" s="520"/>
      <c r="P49" s="493"/>
      <c r="Q49" s="493"/>
      <c r="R49" s="493"/>
      <c r="S49" s="493"/>
      <c r="T49" s="493"/>
      <c r="U49" s="493"/>
      <c r="V49" s="493"/>
      <c r="W49" s="493"/>
      <c r="X49" s="517"/>
      <c r="Y49" s="260"/>
    </row>
    <row r="50" spans="2:25" ht="20.25" customHeight="1">
      <c r="B50" s="257"/>
      <c r="C50" s="556" t="s">
        <v>681</v>
      </c>
      <c r="D50" s="493"/>
      <c r="E50" s="493"/>
      <c r="F50" s="493"/>
      <c r="G50" s="493"/>
      <c r="H50" s="493"/>
      <c r="I50" s="493"/>
      <c r="J50" s="493"/>
      <c r="K50" s="493"/>
      <c r="L50" s="493"/>
      <c r="M50" s="517"/>
      <c r="N50" s="493"/>
      <c r="O50" s="520"/>
      <c r="P50" s="493"/>
      <c r="Q50" s="493"/>
      <c r="R50" s="493"/>
      <c r="S50" s="493"/>
      <c r="T50" s="493"/>
      <c r="U50" s="493"/>
      <c r="V50" s="493"/>
      <c r="W50" s="493"/>
      <c r="X50" s="517"/>
      <c r="Y50" s="260"/>
    </row>
    <row r="51" spans="2:25">
      <c r="B51" s="257"/>
      <c r="C51" s="556" t="s">
        <v>663</v>
      </c>
      <c r="D51" s="557"/>
      <c r="E51" s="557"/>
      <c r="F51" s="557"/>
      <c r="G51" s="557"/>
      <c r="H51" s="557"/>
      <c r="I51" s="557"/>
      <c r="J51" s="557"/>
      <c r="K51" s="557"/>
      <c r="L51" s="557"/>
      <c r="M51" s="558"/>
      <c r="N51" s="493"/>
      <c r="O51" s="559"/>
      <c r="P51" s="557"/>
      <c r="Q51" s="557"/>
      <c r="R51" s="557"/>
      <c r="S51" s="557"/>
      <c r="T51" s="557"/>
      <c r="U51" s="557"/>
      <c r="V51" s="557"/>
      <c r="W51" s="557"/>
      <c r="X51" s="558"/>
      <c r="Y51" s="260"/>
    </row>
    <row r="52" spans="2:25">
      <c r="B52" s="257"/>
      <c r="C52" s="560" t="s">
        <v>690</v>
      </c>
      <c r="D52" s="560"/>
      <c r="E52" s="560"/>
      <c r="F52" s="560"/>
      <c r="G52" s="560"/>
      <c r="H52" s="560"/>
      <c r="I52" s="560"/>
      <c r="J52" s="560"/>
      <c r="K52" s="560"/>
      <c r="L52" s="560"/>
      <c r="M52" s="560"/>
      <c r="N52" s="554"/>
      <c r="O52" s="554" t="s">
        <v>157</v>
      </c>
      <c r="P52" s="493"/>
      <c r="Q52" s="493"/>
      <c r="R52" s="493"/>
      <c r="S52" s="493"/>
      <c r="T52" s="493"/>
      <c r="U52" s="493"/>
      <c r="V52" s="493"/>
      <c r="W52" s="493"/>
      <c r="X52" s="493"/>
      <c r="Y52" s="260"/>
    </row>
    <row r="53" spans="2:25">
      <c r="B53" s="257"/>
      <c r="C53" s="561" t="s">
        <v>723</v>
      </c>
      <c r="D53" s="538"/>
      <c r="E53" s="538"/>
      <c r="F53" s="538"/>
      <c r="G53" s="538"/>
      <c r="H53" s="538"/>
      <c r="I53" s="538"/>
      <c r="J53" s="538"/>
      <c r="K53" s="538"/>
      <c r="L53" s="538"/>
      <c r="M53" s="539"/>
      <c r="N53" s="493"/>
      <c r="O53" s="562" t="s">
        <v>80</v>
      </c>
      <c r="P53" s="563" t="s">
        <v>81</v>
      </c>
      <c r="Q53" s="790" t="s">
        <v>160</v>
      </c>
      <c r="R53" s="790"/>
      <c r="S53" s="790"/>
      <c r="T53" s="790"/>
      <c r="U53" s="790"/>
      <c r="V53" s="790"/>
      <c r="W53" s="524" t="s">
        <v>83</v>
      </c>
      <c r="X53" s="524" t="s">
        <v>224</v>
      </c>
      <c r="Y53" s="260"/>
    </row>
    <row r="54" spans="2:25">
      <c r="B54" s="257"/>
      <c r="C54" s="555" t="s">
        <v>244</v>
      </c>
      <c r="D54" s="493"/>
      <c r="E54" s="493"/>
      <c r="F54" s="493"/>
      <c r="G54" s="493"/>
      <c r="H54" s="493"/>
      <c r="I54" s="493"/>
      <c r="J54" s="493"/>
      <c r="K54" s="493"/>
      <c r="L54" s="493"/>
      <c r="M54" s="517"/>
      <c r="N54" s="493"/>
      <c r="O54" s="564" t="s">
        <v>91</v>
      </c>
      <c r="P54" s="565" t="s">
        <v>85</v>
      </c>
      <c r="Q54" s="566" t="s">
        <v>92</v>
      </c>
      <c r="R54" s="567"/>
      <c r="S54" s="567"/>
      <c r="T54" s="567"/>
      <c r="U54" s="567"/>
      <c r="V54" s="568"/>
      <c r="W54" s="569"/>
      <c r="X54" s="569" t="s">
        <v>88</v>
      </c>
      <c r="Y54" s="260"/>
    </row>
    <row r="55" spans="2:25">
      <c r="B55" s="257"/>
      <c r="C55" s="555" t="s">
        <v>245</v>
      </c>
      <c r="D55" s="493"/>
      <c r="E55" s="493"/>
      <c r="F55" s="493"/>
      <c r="G55" s="493"/>
      <c r="H55" s="493"/>
      <c r="I55" s="493"/>
      <c r="J55" s="493"/>
      <c r="K55" s="493"/>
      <c r="L55" s="493"/>
      <c r="M55" s="517"/>
      <c r="N55" s="493"/>
      <c r="O55" s="564" t="s">
        <v>94</v>
      </c>
      <c r="P55" s="565" t="s">
        <v>85</v>
      </c>
      <c r="Q55" s="566" t="s">
        <v>162</v>
      </c>
      <c r="R55" s="567"/>
      <c r="S55" s="567"/>
      <c r="T55" s="567"/>
      <c r="U55" s="567"/>
      <c r="V55" s="568"/>
      <c r="W55" s="569"/>
      <c r="X55" s="569" t="s">
        <v>88</v>
      </c>
      <c r="Y55" s="260"/>
    </row>
    <row r="56" spans="2:25">
      <c r="B56" s="257"/>
      <c r="C56" s="555" t="s">
        <v>246</v>
      </c>
      <c r="D56" s="493"/>
      <c r="E56" s="493"/>
      <c r="F56" s="493"/>
      <c r="G56" s="493"/>
      <c r="H56" s="493"/>
      <c r="I56" s="493"/>
      <c r="J56" s="493"/>
      <c r="K56" s="493"/>
      <c r="L56" s="493"/>
      <c r="M56" s="517"/>
      <c r="N56" s="493"/>
      <c r="O56" s="564" t="s">
        <v>94</v>
      </c>
      <c r="P56" s="565" t="s">
        <v>85</v>
      </c>
      <c r="Q56" s="791" t="s">
        <v>164</v>
      </c>
      <c r="R56" s="792"/>
      <c r="S56" s="792"/>
      <c r="T56" s="792"/>
      <c r="U56" s="792"/>
      <c r="V56" s="793"/>
      <c r="W56" s="569"/>
      <c r="X56" s="569" t="s">
        <v>88</v>
      </c>
      <c r="Y56" s="260"/>
    </row>
    <row r="57" spans="2:25">
      <c r="B57" s="257"/>
      <c r="C57" s="555" t="s">
        <v>682</v>
      </c>
      <c r="D57" s="493"/>
      <c r="E57" s="493"/>
      <c r="F57" s="493"/>
      <c r="G57" s="493"/>
      <c r="H57" s="493"/>
      <c r="I57" s="493"/>
      <c r="J57" s="493"/>
      <c r="K57" s="493"/>
      <c r="L57" s="493"/>
      <c r="M57" s="517"/>
      <c r="N57" s="493"/>
      <c r="O57" s="570">
        <v>45111</v>
      </c>
      <c r="P57" s="565" t="s">
        <v>85</v>
      </c>
      <c r="Q57" s="566" t="s">
        <v>166</v>
      </c>
      <c r="R57" s="567"/>
      <c r="S57" s="567"/>
      <c r="T57" s="567"/>
      <c r="U57" s="567"/>
      <c r="V57" s="568"/>
      <c r="W57" s="569"/>
      <c r="X57" s="569" t="s">
        <v>88</v>
      </c>
      <c r="Y57" s="260"/>
    </row>
    <row r="58" spans="2:25">
      <c r="B58" s="257"/>
      <c r="C58" s="555" t="s">
        <v>683</v>
      </c>
      <c r="D58" s="493"/>
      <c r="E58" s="493"/>
      <c r="F58" s="493"/>
      <c r="G58" s="493"/>
      <c r="H58" s="493"/>
      <c r="I58" s="493"/>
      <c r="J58" s="493"/>
      <c r="K58" s="493"/>
      <c r="L58" s="493"/>
      <c r="M58" s="517"/>
      <c r="N58" s="493"/>
      <c r="O58" s="570">
        <v>45155</v>
      </c>
      <c r="P58" s="571" t="s">
        <v>247</v>
      </c>
      <c r="Q58" s="572" t="s">
        <v>684</v>
      </c>
      <c r="R58" s="573"/>
      <c r="S58" s="573"/>
      <c r="T58" s="573"/>
      <c r="U58" s="573"/>
      <c r="V58" s="574"/>
      <c r="W58" s="575"/>
      <c r="X58" s="569" t="s">
        <v>88</v>
      </c>
      <c r="Y58" s="260"/>
    </row>
    <row r="59" spans="2:25" ht="17.25" customHeight="1">
      <c r="B59" s="257"/>
      <c r="C59" s="555" t="s">
        <v>724</v>
      </c>
      <c r="D59" s="493"/>
      <c r="E59" s="493"/>
      <c r="F59" s="493"/>
      <c r="G59" s="493"/>
      <c r="H59" s="493"/>
      <c r="I59" s="493"/>
      <c r="J59" s="493"/>
      <c r="K59" s="493"/>
      <c r="L59" s="493"/>
      <c r="M59" s="517"/>
      <c r="N59" s="493"/>
      <c r="O59" s="570">
        <v>45176</v>
      </c>
      <c r="P59" s="571" t="s">
        <v>247</v>
      </c>
      <c r="Q59" s="572" t="s">
        <v>374</v>
      </c>
      <c r="R59" s="573"/>
      <c r="S59" s="573"/>
      <c r="T59" s="573"/>
      <c r="U59" s="573"/>
      <c r="V59" s="574"/>
      <c r="W59" s="575"/>
      <c r="X59" s="569" t="s">
        <v>88</v>
      </c>
      <c r="Y59" s="260"/>
    </row>
    <row r="60" spans="2:25" ht="17.25" customHeight="1">
      <c r="B60" s="257"/>
      <c r="C60" s="273" t="s">
        <v>726</v>
      </c>
      <c r="D60" s="259"/>
      <c r="E60" s="259"/>
      <c r="F60" s="259"/>
      <c r="G60" s="259"/>
      <c r="H60" s="259"/>
      <c r="I60" s="259"/>
      <c r="J60" s="259"/>
      <c r="K60" s="259"/>
      <c r="L60" s="259"/>
      <c r="M60" s="274"/>
      <c r="O60" s="576"/>
      <c r="P60" s="577"/>
      <c r="Q60" s="578"/>
      <c r="R60" s="579"/>
      <c r="S60" s="579"/>
      <c r="T60" s="579"/>
      <c r="U60" s="579"/>
      <c r="V60" s="580"/>
      <c r="W60" s="576"/>
      <c r="X60" s="576"/>
      <c r="Y60" s="260"/>
    </row>
    <row r="61" spans="2:25">
      <c r="B61" s="257"/>
      <c r="C61" s="76" t="s">
        <v>229</v>
      </c>
      <c r="Y61" s="260"/>
    </row>
    <row r="62" spans="2:25">
      <c r="B62" s="257"/>
      <c r="C62" s="377"/>
      <c r="D62" s="377"/>
      <c r="E62" s="377"/>
      <c r="F62" s="377"/>
      <c r="G62" s="377"/>
      <c r="H62" s="377"/>
      <c r="I62" s="377"/>
      <c r="J62" s="377"/>
      <c r="K62" s="377"/>
      <c r="L62" s="377"/>
      <c r="M62" s="377"/>
      <c r="N62" s="377"/>
      <c r="O62" s="377"/>
      <c r="Y62" s="260"/>
    </row>
    <row r="63" spans="2:25">
      <c r="B63" s="257"/>
      <c r="C63" s="581"/>
      <c r="D63" s="377"/>
      <c r="E63" s="377"/>
      <c r="F63" s="377"/>
      <c r="G63" s="377"/>
      <c r="H63" s="377"/>
      <c r="I63" s="377"/>
      <c r="J63" s="377"/>
      <c r="K63" s="377"/>
      <c r="L63" s="377"/>
      <c r="M63" s="377"/>
      <c r="N63" s="377"/>
      <c r="O63" s="377"/>
      <c r="Y63" s="260"/>
    </row>
    <row r="64" spans="2:25">
      <c r="B64" s="257"/>
      <c r="C64" s="377"/>
      <c r="D64" s="377"/>
      <c r="E64" s="377"/>
      <c r="F64" s="377"/>
      <c r="G64" s="377"/>
      <c r="H64" s="377"/>
      <c r="I64" s="377"/>
      <c r="J64" s="377"/>
      <c r="K64" s="377"/>
      <c r="L64" s="377"/>
      <c r="M64" s="377"/>
      <c r="N64" s="377"/>
      <c r="O64" s="377"/>
      <c r="Y64" s="260"/>
    </row>
    <row r="65" spans="2:25">
      <c r="B65" s="257"/>
      <c r="C65" s="581"/>
      <c r="D65" s="377"/>
      <c r="E65" s="377"/>
      <c r="F65" s="377"/>
      <c r="G65" s="377"/>
      <c r="H65" s="377"/>
      <c r="I65" s="377"/>
      <c r="J65" s="377"/>
      <c r="K65" s="377"/>
      <c r="L65" s="377"/>
      <c r="M65" s="377"/>
      <c r="N65" s="377"/>
      <c r="O65" s="377"/>
      <c r="Y65" s="260"/>
    </row>
    <row r="66" spans="2:25">
      <c r="B66" s="257"/>
      <c r="C66" s="582"/>
      <c r="D66" s="377"/>
      <c r="E66" s="377"/>
      <c r="F66" s="377"/>
      <c r="G66" s="377"/>
      <c r="H66" s="377"/>
      <c r="I66" s="377"/>
      <c r="J66" s="377"/>
      <c r="K66" s="377"/>
      <c r="L66" s="377"/>
      <c r="M66" s="377"/>
      <c r="N66" s="377"/>
      <c r="O66" s="377"/>
      <c r="Y66" s="260"/>
    </row>
    <row r="67" spans="2:25">
      <c r="B67" s="257"/>
      <c r="C67" s="377"/>
      <c r="D67" s="377"/>
      <c r="E67" s="377"/>
      <c r="F67" s="377"/>
      <c r="G67" s="377"/>
      <c r="H67" s="377"/>
      <c r="I67" s="377"/>
      <c r="J67" s="377"/>
      <c r="K67" s="377"/>
      <c r="L67" s="377"/>
      <c r="M67" s="377"/>
      <c r="N67" s="377"/>
      <c r="O67" s="377"/>
      <c r="Y67" s="260"/>
    </row>
    <row r="68" spans="2:25">
      <c r="B68" s="257"/>
      <c r="C68" s="581"/>
      <c r="D68" s="377"/>
      <c r="E68" s="377"/>
      <c r="F68" s="377"/>
      <c r="G68" s="377"/>
      <c r="H68" s="377"/>
      <c r="I68" s="377"/>
      <c r="J68" s="377"/>
      <c r="K68" s="377"/>
      <c r="L68" s="377"/>
      <c r="M68" s="377"/>
      <c r="N68" s="377"/>
      <c r="O68" s="377"/>
      <c r="Y68" s="260"/>
    </row>
    <row r="69" spans="2:25">
      <c r="B69" s="257"/>
      <c r="C69" s="582"/>
      <c r="D69" s="377"/>
      <c r="E69" s="377"/>
      <c r="F69" s="377"/>
      <c r="G69" s="377"/>
      <c r="H69" s="377"/>
      <c r="I69" s="377"/>
      <c r="J69" s="377"/>
      <c r="K69" s="377"/>
      <c r="L69" s="377"/>
      <c r="M69" s="377"/>
      <c r="N69" s="377"/>
      <c r="O69" s="377"/>
      <c r="Y69" s="260"/>
    </row>
    <row r="70" spans="2:25">
      <c r="B70" s="276"/>
      <c r="C70" s="277"/>
      <c r="D70" s="277"/>
      <c r="E70" s="277"/>
      <c r="F70" s="277"/>
      <c r="G70" s="277"/>
      <c r="H70" s="277"/>
      <c r="I70" s="277"/>
      <c r="J70" s="277"/>
      <c r="K70" s="277"/>
      <c r="L70" s="277"/>
      <c r="M70" s="277"/>
      <c r="N70" s="277"/>
      <c r="O70" s="277"/>
      <c r="P70" s="277"/>
      <c r="Q70" s="277"/>
      <c r="R70" s="277"/>
      <c r="S70" s="277"/>
      <c r="T70" s="277"/>
      <c r="U70" s="277"/>
      <c r="V70" s="277"/>
      <c r="W70" s="277"/>
      <c r="X70" s="277"/>
      <c r="Y70" s="278"/>
    </row>
  </sheetData>
  <mergeCells count="3">
    <mergeCell ref="C1:X1"/>
    <mergeCell ref="Q53:V53"/>
    <mergeCell ref="Q56:V56"/>
  </mergeCells>
  <phoneticPr fontId="1" type="noConversion"/>
  <printOptions horizontalCentered="1"/>
  <pageMargins left="0.11811023622047245" right="0.11811023622047245" top="0.55118110236220474" bottom="0.15748031496062992" header="0.31496062992125984" footer="0.31496062992125984"/>
  <pageSetup paperSize="8" scale="82"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3BB9D-B8B5-4F11-8AEA-FA0772448BEF}">
  <sheetPr codeName="工作表5"/>
  <dimension ref="B1:BX84"/>
  <sheetViews>
    <sheetView topLeftCell="A43" zoomScaleNormal="100" workbookViewId="0">
      <selection activeCell="C74" sqref="C74"/>
    </sheetView>
  </sheetViews>
  <sheetFormatPr defaultRowHeight="15.75"/>
  <cols>
    <col min="1" max="1" width="2.125" style="256" customWidth="1"/>
    <col min="2" max="2" width="2.625" style="256" customWidth="1"/>
    <col min="3" max="9" width="9" style="256" bestFit="1"/>
    <col min="10" max="12" width="0" style="256" hidden="1" customWidth="1"/>
    <col min="13" max="13" width="9" style="256" bestFit="1"/>
    <col min="14" max="14" width="2.625" style="256" customWidth="1"/>
    <col min="15" max="15" width="13.625" style="256" customWidth="1"/>
    <col min="16" max="24" width="9" style="256" bestFit="1"/>
    <col min="25" max="25" width="3.125" style="256" customWidth="1"/>
    <col min="26" max="257" width="9" style="256" bestFit="1"/>
    <col min="258" max="258" width="2.625" style="256" customWidth="1"/>
    <col min="259" max="265" width="9" style="256" bestFit="1"/>
    <col min="266" max="268" width="0" style="256" hidden="1" customWidth="1"/>
    <col min="269" max="269" width="9" style="256" bestFit="1"/>
    <col min="270" max="270" width="2.625" style="256" customWidth="1"/>
    <col min="271" max="280" width="9" style="256" bestFit="1"/>
    <col min="281" max="281" width="3.125" style="256" customWidth="1"/>
    <col min="282" max="513" width="9" style="256" bestFit="1"/>
    <col min="514" max="514" width="2.625" style="256" customWidth="1"/>
    <col min="515" max="521" width="9" style="256" bestFit="1"/>
    <col min="522" max="524" width="0" style="256" hidden="1" customWidth="1"/>
    <col min="525" max="525" width="9" style="256" bestFit="1"/>
    <col min="526" max="526" width="2.625" style="256" customWidth="1"/>
    <col min="527" max="536" width="9" style="256" bestFit="1"/>
    <col min="537" max="537" width="3.125" style="256" customWidth="1"/>
    <col min="538" max="769" width="9" style="256" bestFit="1"/>
    <col min="770" max="770" width="2.625" style="256" customWidth="1"/>
    <col min="771" max="777" width="9" style="256" bestFit="1"/>
    <col min="778" max="780" width="0" style="256" hidden="1" customWidth="1"/>
    <col min="781" max="781" width="9" style="256" bestFit="1"/>
    <col min="782" max="782" width="2.625" style="256" customWidth="1"/>
    <col min="783" max="792" width="9" style="256" bestFit="1"/>
    <col min="793" max="793" width="3.125" style="256" customWidth="1"/>
    <col min="794" max="1025" width="9" style="256" bestFit="1"/>
    <col min="1026" max="1026" width="2.625" style="256" customWidth="1"/>
    <col min="1027" max="1033" width="9" style="256" bestFit="1"/>
    <col min="1034" max="1036" width="0" style="256" hidden="1" customWidth="1"/>
    <col min="1037" max="1037" width="9" style="256" bestFit="1"/>
    <col min="1038" max="1038" width="2.625" style="256" customWidth="1"/>
    <col min="1039" max="1048" width="9" style="256" bestFit="1"/>
    <col min="1049" max="1049" width="3.125" style="256" customWidth="1"/>
    <col min="1050" max="1281" width="9" style="256" bestFit="1"/>
    <col min="1282" max="1282" width="2.625" style="256" customWidth="1"/>
    <col min="1283" max="1289" width="9" style="256" bestFit="1"/>
    <col min="1290" max="1292" width="0" style="256" hidden="1" customWidth="1"/>
    <col min="1293" max="1293" width="9" style="256" bestFit="1"/>
    <col min="1294" max="1294" width="2.625" style="256" customWidth="1"/>
    <col min="1295" max="1304" width="9" style="256" bestFit="1"/>
    <col min="1305" max="1305" width="3.125" style="256" customWidth="1"/>
    <col min="1306" max="1537" width="9" style="256" bestFit="1"/>
    <col min="1538" max="1538" width="2.625" style="256" customWidth="1"/>
    <col min="1539" max="1545" width="9" style="256" bestFit="1"/>
    <col min="1546" max="1548" width="0" style="256" hidden="1" customWidth="1"/>
    <col min="1549" max="1549" width="9" style="256" bestFit="1"/>
    <col min="1550" max="1550" width="2.625" style="256" customWidth="1"/>
    <col min="1551" max="1560" width="9" style="256" bestFit="1"/>
    <col min="1561" max="1561" width="3.125" style="256" customWidth="1"/>
    <col min="1562" max="1793" width="9" style="256" bestFit="1"/>
    <col min="1794" max="1794" width="2.625" style="256" customWidth="1"/>
    <col min="1795" max="1801" width="9" style="256" bestFit="1"/>
    <col min="1802" max="1804" width="0" style="256" hidden="1" customWidth="1"/>
    <col min="1805" max="1805" width="9" style="256" bestFit="1"/>
    <col min="1806" max="1806" width="2.625" style="256" customWidth="1"/>
    <col min="1807" max="1816" width="9" style="256" bestFit="1"/>
    <col min="1817" max="1817" width="3.125" style="256" customWidth="1"/>
    <col min="1818" max="2049" width="9" style="256" bestFit="1"/>
    <col min="2050" max="2050" width="2.625" style="256" customWidth="1"/>
    <col min="2051" max="2057" width="9" style="256" bestFit="1"/>
    <col min="2058" max="2060" width="0" style="256" hidden="1" customWidth="1"/>
    <col min="2061" max="2061" width="9" style="256" bestFit="1"/>
    <col min="2062" max="2062" width="2.625" style="256" customWidth="1"/>
    <col min="2063" max="2072" width="9" style="256" bestFit="1"/>
    <col min="2073" max="2073" width="3.125" style="256" customWidth="1"/>
    <col min="2074" max="2305" width="9" style="256" bestFit="1"/>
    <col min="2306" max="2306" width="2.625" style="256" customWidth="1"/>
    <col min="2307" max="2313" width="9" style="256" bestFit="1"/>
    <col min="2314" max="2316" width="0" style="256" hidden="1" customWidth="1"/>
    <col min="2317" max="2317" width="9" style="256" bestFit="1"/>
    <col min="2318" max="2318" width="2.625" style="256" customWidth="1"/>
    <col min="2319" max="2328" width="9" style="256" bestFit="1"/>
    <col min="2329" max="2329" width="3.125" style="256" customWidth="1"/>
    <col min="2330" max="2561" width="9" style="256" bestFit="1"/>
    <col min="2562" max="2562" width="2.625" style="256" customWidth="1"/>
    <col min="2563" max="2569" width="9" style="256" bestFit="1"/>
    <col min="2570" max="2572" width="0" style="256" hidden="1" customWidth="1"/>
    <col min="2573" max="2573" width="9" style="256" bestFit="1"/>
    <col min="2574" max="2574" width="2.625" style="256" customWidth="1"/>
    <col min="2575" max="2584" width="9" style="256" bestFit="1"/>
    <col min="2585" max="2585" width="3.125" style="256" customWidth="1"/>
    <col min="2586" max="2817" width="9" style="256" bestFit="1"/>
    <col min="2818" max="2818" width="2.625" style="256" customWidth="1"/>
    <col min="2819" max="2825" width="9" style="256" bestFit="1"/>
    <col min="2826" max="2828" width="0" style="256" hidden="1" customWidth="1"/>
    <col min="2829" max="2829" width="9" style="256" bestFit="1"/>
    <col min="2830" max="2830" width="2.625" style="256" customWidth="1"/>
    <col min="2831" max="2840" width="9" style="256" bestFit="1"/>
    <col min="2841" max="2841" width="3.125" style="256" customWidth="1"/>
    <col min="2842" max="3073" width="9" style="256" bestFit="1"/>
    <col min="3074" max="3074" width="2.625" style="256" customWidth="1"/>
    <col min="3075" max="3081" width="9" style="256" bestFit="1"/>
    <col min="3082" max="3084" width="0" style="256" hidden="1" customWidth="1"/>
    <col min="3085" max="3085" width="9" style="256" bestFit="1"/>
    <col min="3086" max="3086" width="2.625" style="256" customWidth="1"/>
    <col min="3087" max="3096" width="9" style="256" bestFit="1"/>
    <col min="3097" max="3097" width="3.125" style="256" customWidth="1"/>
    <col min="3098" max="3329" width="9" style="256" bestFit="1"/>
    <col min="3330" max="3330" width="2.625" style="256" customWidth="1"/>
    <col min="3331" max="3337" width="9" style="256" bestFit="1"/>
    <col min="3338" max="3340" width="0" style="256" hidden="1" customWidth="1"/>
    <col min="3341" max="3341" width="9" style="256" bestFit="1"/>
    <col min="3342" max="3342" width="2.625" style="256" customWidth="1"/>
    <col min="3343" max="3352" width="9" style="256" bestFit="1"/>
    <col min="3353" max="3353" width="3.125" style="256" customWidth="1"/>
    <col min="3354" max="3585" width="9" style="256" bestFit="1"/>
    <col min="3586" max="3586" width="2.625" style="256" customWidth="1"/>
    <col min="3587" max="3593" width="9" style="256" bestFit="1"/>
    <col min="3594" max="3596" width="0" style="256" hidden="1" customWidth="1"/>
    <col min="3597" max="3597" width="9" style="256" bestFit="1"/>
    <col min="3598" max="3598" width="2.625" style="256" customWidth="1"/>
    <col min="3599" max="3608" width="9" style="256" bestFit="1"/>
    <col min="3609" max="3609" width="3.125" style="256" customWidth="1"/>
    <col min="3610" max="3841" width="9" style="256" bestFit="1"/>
    <col min="3842" max="3842" width="2.625" style="256" customWidth="1"/>
    <col min="3843" max="3849" width="9" style="256" bestFit="1"/>
    <col min="3850" max="3852" width="0" style="256" hidden="1" customWidth="1"/>
    <col min="3853" max="3853" width="9" style="256" bestFit="1"/>
    <col min="3854" max="3854" width="2.625" style="256" customWidth="1"/>
    <col min="3855" max="3864" width="9" style="256" bestFit="1"/>
    <col min="3865" max="3865" width="3.125" style="256" customWidth="1"/>
    <col min="3866" max="4097" width="9" style="256" bestFit="1"/>
    <col min="4098" max="4098" width="2.625" style="256" customWidth="1"/>
    <col min="4099" max="4105" width="9" style="256" bestFit="1"/>
    <col min="4106" max="4108" width="0" style="256" hidden="1" customWidth="1"/>
    <col min="4109" max="4109" width="9" style="256" bestFit="1"/>
    <col min="4110" max="4110" width="2.625" style="256" customWidth="1"/>
    <col min="4111" max="4120" width="9" style="256" bestFit="1"/>
    <col min="4121" max="4121" width="3.125" style="256" customWidth="1"/>
    <col min="4122" max="4353" width="9" style="256" bestFit="1"/>
    <col min="4354" max="4354" width="2.625" style="256" customWidth="1"/>
    <col min="4355" max="4361" width="9" style="256" bestFit="1"/>
    <col min="4362" max="4364" width="0" style="256" hidden="1" customWidth="1"/>
    <col min="4365" max="4365" width="9" style="256" bestFit="1"/>
    <col min="4366" max="4366" width="2.625" style="256" customWidth="1"/>
    <col min="4367" max="4376" width="9" style="256" bestFit="1"/>
    <col min="4377" max="4377" width="3.125" style="256" customWidth="1"/>
    <col min="4378" max="4609" width="9" style="256" bestFit="1"/>
    <col min="4610" max="4610" width="2.625" style="256" customWidth="1"/>
    <col min="4611" max="4617" width="9" style="256" bestFit="1"/>
    <col min="4618" max="4620" width="0" style="256" hidden="1" customWidth="1"/>
    <col min="4621" max="4621" width="9" style="256" bestFit="1"/>
    <col min="4622" max="4622" width="2.625" style="256" customWidth="1"/>
    <col min="4623" max="4632" width="9" style="256" bestFit="1"/>
    <col min="4633" max="4633" width="3.125" style="256" customWidth="1"/>
    <col min="4634" max="4865" width="9" style="256" bestFit="1"/>
    <col min="4866" max="4866" width="2.625" style="256" customWidth="1"/>
    <col min="4867" max="4873" width="9" style="256" bestFit="1"/>
    <col min="4874" max="4876" width="0" style="256" hidden="1" customWidth="1"/>
    <col min="4877" max="4877" width="9" style="256" bestFit="1"/>
    <col min="4878" max="4878" width="2.625" style="256" customWidth="1"/>
    <col min="4879" max="4888" width="9" style="256" bestFit="1"/>
    <col min="4889" max="4889" width="3.125" style="256" customWidth="1"/>
    <col min="4890" max="5121" width="9" style="256" bestFit="1"/>
    <col min="5122" max="5122" width="2.625" style="256" customWidth="1"/>
    <col min="5123" max="5129" width="9" style="256" bestFit="1"/>
    <col min="5130" max="5132" width="0" style="256" hidden="1" customWidth="1"/>
    <col min="5133" max="5133" width="9" style="256" bestFit="1"/>
    <col min="5134" max="5134" width="2.625" style="256" customWidth="1"/>
    <col min="5135" max="5144" width="9" style="256" bestFit="1"/>
    <col min="5145" max="5145" width="3.125" style="256" customWidth="1"/>
    <col min="5146" max="5377" width="9" style="256" bestFit="1"/>
    <col min="5378" max="5378" width="2.625" style="256" customWidth="1"/>
    <col min="5379" max="5385" width="9" style="256" bestFit="1"/>
    <col min="5386" max="5388" width="0" style="256" hidden="1" customWidth="1"/>
    <col min="5389" max="5389" width="9" style="256" bestFit="1"/>
    <col min="5390" max="5390" width="2.625" style="256" customWidth="1"/>
    <col min="5391" max="5400" width="9" style="256" bestFit="1"/>
    <col min="5401" max="5401" width="3.125" style="256" customWidth="1"/>
    <col min="5402" max="5633" width="9" style="256" bestFit="1"/>
    <col min="5634" max="5634" width="2.625" style="256" customWidth="1"/>
    <col min="5635" max="5641" width="9" style="256" bestFit="1"/>
    <col min="5642" max="5644" width="0" style="256" hidden="1" customWidth="1"/>
    <col min="5645" max="5645" width="9" style="256" bestFit="1"/>
    <col min="5646" max="5646" width="2.625" style="256" customWidth="1"/>
    <col min="5647" max="5656" width="9" style="256" bestFit="1"/>
    <col min="5657" max="5657" width="3.125" style="256" customWidth="1"/>
    <col min="5658" max="5889" width="9" style="256" bestFit="1"/>
    <col min="5890" max="5890" width="2.625" style="256" customWidth="1"/>
    <col min="5891" max="5897" width="9" style="256" bestFit="1"/>
    <col min="5898" max="5900" width="0" style="256" hidden="1" customWidth="1"/>
    <col min="5901" max="5901" width="9" style="256" bestFit="1"/>
    <col min="5902" max="5902" width="2.625" style="256" customWidth="1"/>
    <col min="5903" max="5912" width="9" style="256" bestFit="1"/>
    <col min="5913" max="5913" width="3.125" style="256" customWidth="1"/>
    <col min="5914" max="6145" width="9" style="256" bestFit="1"/>
    <col min="6146" max="6146" width="2.625" style="256" customWidth="1"/>
    <col min="6147" max="6153" width="9" style="256" bestFit="1"/>
    <col min="6154" max="6156" width="0" style="256" hidden="1" customWidth="1"/>
    <col min="6157" max="6157" width="9" style="256" bestFit="1"/>
    <col min="6158" max="6158" width="2.625" style="256" customWidth="1"/>
    <col min="6159" max="6168" width="9" style="256" bestFit="1"/>
    <col min="6169" max="6169" width="3.125" style="256" customWidth="1"/>
    <col min="6170" max="6401" width="9" style="256" bestFit="1"/>
    <col min="6402" max="6402" width="2.625" style="256" customWidth="1"/>
    <col min="6403" max="6409" width="9" style="256" bestFit="1"/>
    <col min="6410" max="6412" width="0" style="256" hidden="1" customWidth="1"/>
    <col min="6413" max="6413" width="9" style="256" bestFit="1"/>
    <col min="6414" max="6414" width="2.625" style="256" customWidth="1"/>
    <col min="6415" max="6424" width="9" style="256" bestFit="1"/>
    <col min="6425" max="6425" width="3.125" style="256" customWidth="1"/>
    <col min="6426" max="6657" width="9" style="256" bestFit="1"/>
    <col min="6658" max="6658" width="2.625" style="256" customWidth="1"/>
    <col min="6659" max="6665" width="9" style="256" bestFit="1"/>
    <col min="6666" max="6668" width="0" style="256" hidden="1" customWidth="1"/>
    <col min="6669" max="6669" width="9" style="256" bestFit="1"/>
    <col min="6670" max="6670" width="2.625" style="256" customWidth="1"/>
    <col min="6671" max="6680" width="9" style="256" bestFit="1"/>
    <col min="6681" max="6681" width="3.125" style="256" customWidth="1"/>
    <col min="6682" max="6913" width="9" style="256" bestFit="1"/>
    <col min="6914" max="6914" width="2.625" style="256" customWidth="1"/>
    <col min="6915" max="6921" width="9" style="256" bestFit="1"/>
    <col min="6922" max="6924" width="0" style="256" hidden="1" customWidth="1"/>
    <col min="6925" max="6925" width="9" style="256" bestFit="1"/>
    <col min="6926" max="6926" width="2.625" style="256" customWidth="1"/>
    <col min="6927" max="6936" width="9" style="256" bestFit="1"/>
    <col min="6937" max="6937" width="3.125" style="256" customWidth="1"/>
    <col min="6938" max="7169" width="9" style="256" bestFit="1"/>
    <col min="7170" max="7170" width="2.625" style="256" customWidth="1"/>
    <col min="7171" max="7177" width="9" style="256" bestFit="1"/>
    <col min="7178" max="7180" width="0" style="256" hidden="1" customWidth="1"/>
    <col min="7181" max="7181" width="9" style="256" bestFit="1"/>
    <col min="7182" max="7182" width="2.625" style="256" customWidth="1"/>
    <col min="7183" max="7192" width="9" style="256" bestFit="1"/>
    <col min="7193" max="7193" width="3.125" style="256" customWidth="1"/>
    <col min="7194" max="7425" width="9" style="256" bestFit="1"/>
    <col min="7426" max="7426" width="2.625" style="256" customWidth="1"/>
    <col min="7427" max="7433" width="9" style="256" bestFit="1"/>
    <col min="7434" max="7436" width="0" style="256" hidden="1" customWidth="1"/>
    <col min="7437" max="7437" width="9" style="256" bestFit="1"/>
    <col min="7438" max="7438" width="2.625" style="256" customWidth="1"/>
    <col min="7439" max="7448" width="9" style="256" bestFit="1"/>
    <col min="7449" max="7449" width="3.125" style="256" customWidth="1"/>
    <col min="7450" max="7681" width="9" style="256" bestFit="1"/>
    <col min="7682" max="7682" width="2.625" style="256" customWidth="1"/>
    <col min="7683" max="7689" width="9" style="256" bestFit="1"/>
    <col min="7690" max="7692" width="0" style="256" hidden="1" customWidth="1"/>
    <col min="7693" max="7693" width="9" style="256" bestFit="1"/>
    <col min="7694" max="7694" width="2.625" style="256" customWidth="1"/>
    <col min="7695" max="7704" width="9" style="256" bestFit="1"/>
    <col min="7705" max="7705" width="3.125" style="256" customWidth="1"/>
    <col min="7706" max="7937" width="9" style="256" bestFit="1"/>
    <col min="7938" max="7938" width="2.625" style="256" customWidth="1"/>
    <col min="7939" max="7945" width="9" style="256" bestFit="1"/>
    <col min="7946" max="7948" width="0" style="256" hidden="1" customWidth="1"/>
    <col min="7949" max="7949" width="9" style="256" bestFit="1"/>
    <col min="7950" max="7950" width="2.625" style="256" customWidth="1"/>
    <col min="7951" max="7960" width="9" style="256" bestFit="1"/>
    <col min="7961" max="7961" width="3.125" style="256" customWidth="1"/>
    <col min="7962" max="8193" width="9" style="256" bestFit="1"/>
    <col min="8194" max="8194" width="2.625" style="256" customWidth="1"/>
    <col min="8195" max="8201" width="9" style="256" bestFit="1"/>
    <col min="8202" max="8204" width="0" style="256" hidden="1" customWidth="1"/>
    <col min="8205" max="8205" width="9" style="256" bestFit="1"/>
    <col min="8206" max="8206" width="2.625" style="256" customWidth="1"/>
    <col min="8207" max="8216" width="9" style="256" bestFit="1"/>
    <col min="8217" max="8217" width="3.125" style="256" customWidth="1"/>
    <col min="8218" max="8449" width="9" style="256" bestFit="1"/>
    <col min="8450" max="8450" width="2.625" style="256" customWidth="1"/>
    <col min="8451" max="8457" width="9" style="256" bestFit="1"/>
    <col min="8458" max="8460" width="0" style="256" hidden="1" customWidth="1"/>
    <col min="8461" max="8461" width="9" style="256" bestFit="1"/>
    <col min="8462" max="8462" width="2.625" style="256" customWidth="1"/>
    <col min="8463" max="8472" width="9" style="256" bestFit="1"/>
    <col min="8473" max="8473" width="3.125" style="256" customWidth="1"/>
    <col min="8474" max="8705" width="9" style="256" bestFit="1"/>
    <col min="8706" max="8706" width="2.625" style="256" customWidth="1"/>
    <col min="8707" max="8713" width="9" style="256" bestFit="1"/>
    <col min="8714" max="8716" width="0" style="256" hidden="1" customWidth="1"/>
    <col min="8717" max="8717" width="9" style="256" bestFit="1"/>
    <col min="8718" max="8718" width="2.625" style="256" customWidth="1"/>
    <col min="8719" max="8728" width="9" style="256" bestFit="1"/>
    <col min="8729" max="8729" width="3.125" style="256" customWidth="1"/>
    <col min="8730" max="8961" width="9" style="256" bestFit="1"/>
    <col min="8962" max="8962" width="2.625" style="256" customWidth="1"/>
    <col min="8963" max="8969" width="9" style="256" bestFit="1"/>
    <col min="8970" max="8972" width="0" style="256" hidden="1" customWidth="1"/>
    <col min="8973" max="8973" width="9" style="256" bestFit="1"/>
    <col min="8974" max="8974" width="2.625" style="256" customWidth="1"/>
    <col min="8975" max="8984" width="9" style="256" bestFit="1"/>
    <col min="8985" max="8985" width="3.125" style="256" customWidth="1"/>
    <col min="8986" max="9217" width="9" style="256" bestFit="1"/>
    <col min="9218" max="9218" width="2.625" style="256" customWidth="1"/>
    <col min="9219" max="9225" width="9" style="256" bestFit="1"/>
    <col min="9226" max="9228" width="0" style="256" hidden="1" customWidth="1"/>
    <col min="9229" max="9229" width="9" style="256" bestFit="1"/>
    <col min="9230" max="9230" width="2.625" style="256" customWidth="1"/>
    <col min="9231" max="9240" width="9" style="256" bestFit="1"/>
    <col min="9241" max="9241" width="3.125" style="256" customWidth="1"/>
    <col min="9242" max="9473" width="9" style="256" bestFit="1"/>
    <col min="9474" max="9474" width="2.625" style="256" customWidth="1"/>
    <col min="9475" max="9481" width="9" style="256" bestFit="1"/>
    <col min="9482" max="9484" width="0" style="256" hidden="1" customWidth="1"/>
    <col min="9485" max="9485" width="9" style="256" bestFit="1"/>
    <col min="9486" max="9486" width="2.625" style="256" customWidth="1"/>
    <col min="9487" max="9496" width="9" style="256" bestFit="1"/>
    <col min="9497" max="9497" width="3.125" style="256" customWidth="1"/>
    <col min="9498" max="9729" width="9" style="256" bestFit="1"/>
    <col min="9730" max="9730" width="2.625" style="256" customWidth="1"/>
    <col min="9731" max="9737" width="9" style="256" bestFit="1"/>
    <col min="9738" max="9740" width="0" style="256" hidden="1" customWidth="1"/>
    <col min="9741" max="9741" width="9" style="256" bestFit="1"/>
    <col min="9742" max="9742" width="2.625" style="256" customWidth="1"/>
    <col min="9743" max="9752" width="9" style="256" bestFit="1"/>
    <col min="9753" max="9753" width="3.125" style="256" customWidth="1"/>
    <col min="9754" max="9985" width="9" style="256" bestFit="1"/>
    <col min="9986" max="9986" width="2.625" style="256" customWidth="1"/>
    <col min="9987" max="9993" width="9" style="256" bestFit="1"/>
    <col min="9994" max="9996" width="0" style="256" hidden="1" customWidth="1"/>
    <col min="9997" max="9997" width="9" style="256" bestFit="1"/>
    <col min="9998" max="9998" width="2.625" style="256" customWidth="1"/>
    <col min="9999" max="10008" width="9" style="256" bestFit="1"/>
    <col min="10009" max="10009" width="3.125" style="256" customWidth="1"/>
    <col min="10010" max="10241" width="9" style="256" bestFit="1"/>
    <col min="10242" max="10242" width="2.625" style="256" customWidth="1"/>
    <col min="10243" max="10249" width="9" style="256" bestFit="1"/>
    <col min="10250" max="10252" width="0" style="256" hidden="1" customWidth="1"/>
    <col min="10253" max="10253" width="9" style="256" bestFit="1"/>
    <col min="10254" max="10254" width="2.625" style="256" customWidth="1"/>
    <col min="10255" max="10264" width="9" style="256" bestFit="1"/>
    <col min="10265" max="10265" width="3.125" style="256" customWidth="1"/>
    <col min="10266" max="10497" width="9" style="256" bestFit="1"/>
    <col min="10498" max="10498" width="2.625" style="256" customWidth="1"/>
    <col min="10499" max="10505" width="9" style="256" bestFit="1"/>
    <col min="10506" max="10508" width="0" style="256" hidden="1" customWidth="1"/>
    <col min="10509" max="10509" width="9" style="256" bestFit="1"/>
    <col min="10510" max="10510" width="2.625" style="256" customWidth="1"/>
    <col min="10511" max="10520" width="9" style="256" bestFit="1"/>
    <col min="10521" max="10521" width="3.125" style="256" customWidth="1"/>
    <col min="10522" max="10753" width="9" style="256" bestFit="1"/>
    <col min="10754" max="10754" width="2.625" style="256" customWidth="1"/>
    <col min="10755" max="10761" width="9" style="256" bestFit="1"/>
    <col min="10762" max="10764" width="0" style="256" hidden="1" customWidth="1"/>
    <col min="10765" max="10765" width="9" style="256" bestFit="1"/>
    <col min="10766" max="10766" width="2.625" style="256" customWidth="1"/>
    <col min="10767" max="10776" width="9" style="256" bestFit="1"/>
    <col min="10777" max="10777" width="3.125" style="256" customWidth="1"/>
    <col min="10778" max="11009" width="9" style="256" bestFit="1"/>
    <col min="11010" max="11010" width="2.625" style="256" customWidth="1"/>
    <col min="11011" max="11017" width="9" style="256" bestFit="1"/>
    <col min="11018" max="11020" width="0" style="256" hidden="1" customWidth="1"/>
    <col min="11021" max="11021" width="9" style="256" bestFit="1"/>
    <col min="11022" max="11022" width="2.625" style="256" customWidth="1"/>
    <col min="11023" max="11032" width="9" style="256" bestFit="1"/>
    <col min="11033" max="11033" width="3.125" style="256" customWidth="1"/>
    <col min="11034" max="11265" width="9" style="256" bestFit="1"/>
    <col min="11266" max="11266" width="2.625" style="256" customWidth="1"/>
    <col min="11267" max="11273" width="9" style="256" bestFit="1"/>
    <col min="11274" max="11276" width="0" style="256" hidden="1" customWidth="1"/>
    <col min="11277" max="11277" width="9" style="256" bestFit="1"/>
    <col min="11278" max="11278" width="2.625" style="256" customWidth="1"/>
    <col min="11279" max="11288" width="9" style="256" bestFit="1"/>
    <col min="11289" max="11289" width="3.125" style="256" customWidth="1"/>
    <col min="11290" max="11521" width="9" style="256" bestFit="1"/>
    <col min="11522" max="11522" width="2.625" style="256" customWidth="1"/>
    <col min="11523" max="11529" width="9" style="256" bestFit="1"/>
    <col min="11530" max="11532" width="0" style="256" hidden="1" customWidth="1"/>
    <col min="11533" max="11533" width="9" style="256" bestFit="1"/>
    <col min="11534" max="11534" width="2.625" style="256" customWidth="1"/>
    <col min="11535" max="11544" width="9" style="256" bestFit="1"/>
    <col min="11545" max="11545" width="3.125" style="256" customWidth="1"/>
    <col min="11546" max="11777" width="9" style="256" bestFit="1"/>
    <col min="11778" max="11778" width="2.625" style="256" customWidth="1"/>
    <col min="11779" max="11785" width="9" style="256" bestFit="1"/>
    <col min="11786" max="11788" width="0" style="256" hidden="1" customWidth="1"/>
    <col min="11789" max="11789" width="9" style="256" bestFit="1"/>
    <col min="11790" max="11790" width="2.625" style="256" customWidth="1"/>
    <col min="11791" max="11800" width="9" style="256" bestFit="1"/>
    <col min="11801" max="11801" width="3.125" style="256" customWidth="1"/>
    <col min="11802" max="12033" width="9" style="256" bestFit="1"/>
    <col min="12034" max="12034" width="2.625" style="256" customWidth="1"/>
    <col min="12035" max="12041" width="9" style="256" bestFit="1"/>
    <col min="12042" max="12044" width="0" style="256" hidden="1" customWidth="1"/>
    <col min="12045" max="12045" width="9" style="256" bestFit="1"/>
    <col min="12046" max="12046" width="2.625" style="256" customWidth="1"/>
    <col min="12047" max="12056" width="9" style="256" bestFit="1"/>
    <col min="12057" max="12057" width="3.125" style="256" customWidth="1"/>
    <col min="12058" max="12289" width="9" style="256" bestFit="1"/>
    <col min="12290" max="12290" width="2.625" style="256" customWidth="1"/>
    <col min="12291" max="12297" width="9" style="256" bestFit="1"/>
    <col min="12298" max="12300" width="0" style="256" hidden="1" customWidth="1"/>
    <col min="12301" max="12301" width="9" style="256" bestFit="1"/>
    <col min="12302" max="12302" width="2.625" style="256" customWidth="1"/>
    <col min="12303" max="12312" width="9" style="256" bestFit="1"/>
    <col min="12313" max="12313" width="3.125" style="256" customWidth="1"/>
    <col min="12314" max="12545" width="9" style="256" bestFit="1"/>
    <col min="12546" max="12546" width="2.625" style="256" customWidth="1"/>
    <col min="12547" max="12553" width="9" style="256" bestFit="1"/>
    <col min="12554" max="12556" width="0" style="256" hidden="1" customWidth="1"/>
    <col min="12557" max="12557" width="9" style="256" bestFit="1"/>
    <col min="12558" max="12558" width="2.625" style="256" customWidth="1"/>
    <col min="12559" max="12568" width="9" style="256" bestFit="1"/>
    <col min="12569" max="12569" width="3.125" style="256" customWidth="1"/>
    <col min="12570" max="12801" width="9" style="256" bestFit="1"/>
    <col min="12802" max="12802" width="2.625" style="256" customWidth="1"/>
    <col min="12803" max="12809" width="9" style="256" bestFit="1"/>
    <col min="12810" max="12812" width="0" style="256" hidden="1" customWidth="1"/>
    <col min="12813" max="12813" width="9" style="256" bestFit="1"/>
    <col min="12814" max="12814" width="2.625" style="256" customWidth="1"/>
    <col min="12815" max="12824" width="9" style="256" bestFit="1"/>
    <col min="12825" max="12825" width="3.125" style="256" customWidth="1"/>
    <col min="12826" max="13057" width="9" style="256" bestFit="1"/>
    <col min="13058" max="13058" width="2.625" style="256" customWidth="1"/>
    <col min="13059" max="13065" width="9" style="256" bestFit="1"/>
    <col min="13066" max="13068" width="0" style="256" hidden="1" customWidth="1"/>
    <col min="13069" max="13069" width="9" style="256" bestFit="1"/>
    <col min="13070" max="13070" width="2.625" style="256" customWidth="1"/>
    <col min="13071" max="13080" width="9" style="256" bestFit="1"/>
    <col min="13081" max="13081" width="3.125" style="256" customWidth="1"/>
    <col min="13082" max="13313" width="9" style="256" bestFit="1"/>
    <col min="13314" max="13314" width="2.625" style="256" customWidth="1"/>
    <col min="13315" max="13321" width="9" style="256" bestFit="1"/>
    <col min="13322" max="13324" width="0" style="256" hidden="1" customWidth="1"/>
    <col min="13325" max="13325" width="9" style="256" bestFit="1"/>
    <col min="13326" max="13326" width="2.625" style="256" customWidth="1"/>
    <col min="13327" max="13336" width="9" style="256" bestFit="1"/>
    <col min="13337" max="13337" width="3.125" style="256" customWidth="1"/>
    <col min="13338" max="13569" width="9" style="256" bestFit="1"/>
    <col min="13570" max="13570" width="2.625" style="256" customWidth="1"/>
    <col min="13571" max="13577" width="9" style="256" bestFit="1"/>
    <col min="13578" max="13580" width="0" style="256" hidden="1" customWidth="1"/>
    <col min="13581" max="13581" width="9" style="256" bestFit="1"/>
    <col min="13582" max="13582" width="2.625" style="256" customWidth="1"/>
    <col min="13583" max="13592" width="9" style="256" bestFit="1"/>
    <col min="13593" max="13593" width="3.125" style="256" customWidth="1"/>
    <col min="13594" max="13825" width="9" style="256" bestFit="1"/>
    <col min="13826" max="13826" width="2.625" style="256" customWidth="1"/>
    <col min="13827" max="13833" width="9" style="256" bestFit="1"/>
    <col min="13834" max="13836" width="0" style="256" hidden="1" customWidth="1"/>
    <col min="13837" max="13837" width="9" style="256" bestFit="1"/>
    <col min="13838" max="13838" width="2.625" style="256" customWidth="1"/>
    <col min="13839" max="13848" width="9" style="256" bestFit="1"/>
    <col min="13849" max="13849" width="3.125" style="256" customWidth="1"/>
    <col min="13850" max="14081" width="9" style="256" bestFit="1"/>
    <col min="14082" max="14082" width="2.625" style="256" customWidth="1"/>
    <col min="14083" max="14089" width="9" style="256" bestFit="1"/>
    <col min="14090" max="14092" width="0" style="256" hidden="1" customWidth="1"/>
    <col min="14093" max="14093" width="9" style="256" bestFit="1"/>
    <col min="14094" max="14094" width="2.625" style="256" customWidth="1"/>
    <col min="14095" max="14104" width="9" style="256" bestFit="1"/>
    <col min="14105" max="14105" width="3.125" style="256" customWidth="1"/>
    <col min="14106" max="14337" width="9" style="256" bestFit="1"/>
    <col min="14338" max="14338" width="2.625" style="256" customWidth="1"/>
    <col min="14339" max="14345" width="9" style="256" bestFit="1"/>
    <col min="14346" max="14348" width="0" style="256" hidden="1" customWidth="1"/>
    <col min="14349" max="14349" width="9" style="256" bestFit="1"/>
    <col min="14350" max="14350" width="2.625" style="256" customWidth="1"/>
    <col min="14351" max="14360" width="9" style="256" bestFit="1"/>
    <col min="14361" max="14361" width="3.125" style="256" customWidth="1"/>
    <col min="14362" max="14593" width="9" style="256" bestFit="1"/>
    <col min="14594" max="14594" width="2.625" style="256" customWidth="1"/>
    <col min="14595" max="14601" width="9" style="256" bestFit="1"/>
    <col min="14602" max="14604" width="0" style="256" hidden="1" customWidth="1"/>
    <col min="14605" max="14605" width="9" style="256" bestFit="1"/>
    <col min="14606" max="14606" width="2.625" style="256" customWidth="1"/>
    <col min="14607" max="14616" width="9" style="256" bestFit="1"/>
    <col min="14617" max="14617" width="3.125" style="256" customWidth="1"/>
    <col min="14618" max="14849" width="9" style="256" bestFit="1"/>
    <col min="14850" max="14850" width="2.625" style="256" customWidth="1"/>
    <col min="14851" max="14857" width="9" style="256" bestFit="1"/>
    <col min="14858" max="14860" width="0" style="256" hidden="1" customWidth="1"/>
    <col min="14861" max="14861" width="9" style="256" bestFit="1"/>
    <col min="14862" max="14862" width="2.625" style="256" customWidth="1"/>
    <col min="14863" max="14872" width="9" style="256" bestFit="1"/>
    <col min="14873" max="14873" width="3.125" style="256" customWidth="1"/>
    <col min="14874" max="15105" width="9" style="256" bestFit="1"/>
    <col min="15106" max="15106" width="2.625" style="256" customWidth="1"/>
    <col min="15107" max="15113" width="9" style="256" bestFit="1"/>
    <col min="15114" max="15116" width="0" style="256" hidden="1" customWidth="1"/>
    <col min="15117" max="15117" width="9" style="256" bestFit="1"/>
    <col min="15118" max="15118" width="2.625" style="256" customWidth="1"/>
    <col min="15119" max="15128" width="9" style="256" bestFit="1"/>
    <col min="15129" max="15129" width="3.125" style="256" customWidth="1"/>
    <col min="15130" max="15361" width="9" style="256" bestFit="1"/>
    <col min="15362" max="15362" width="2.625" style="256" customWidth="1"/>
    <col min="15363" max="15369" width="9" style="256" bestFit="1"/>
    <col min="15370" max="15372" width="0" style="256" hidden="1" customWidth="1"/>
    <col min="15373" max="15373" width="9" style="256" bestFit="1"/>
    <col min="15374" max="15374" width="2.625" style="256" customWidth="1"/>
    <col min="15375" max="15384" width="9" style="256" bestFit="1"/>
    <col min="15385" max="15385" width="3.125" style="256" customWidth="1"/>
    <col min="15386" max="15617" width="9" style="256" bestFit="1"/>
    <col min="15618" max="15618" width="2.625" style="256" customWidth="1"/>
    <col min="15619" max="15625" width="9" style="256" bestFit="1"/>
    <col min="15626" max="15628" width="0" style="256" hidden="1" customWidth="1"/>
    <col min="15629" max="15629" width="9" style="256" bestFit="1"/>
    <col min="15630" max="15630" width="2.625" style="256" customWidth="1"/>
    <col min="15631" max="15640" width="9" style="256" bestFit="1"/>
    <col min="15641" max="15641" width="3.125" style="256" customWidth="1"/>
    <col min="15642" max="15873" width="9" style="256" bestFit="1"/>
    <col min="15874" max="15874" width="2.625" style="256" customWidth="1"/>
    <col min="15875" max="15881" width="9" style="256" bestFit="1"/>
    <col min="15882" max="15884" width="0" style="256" hidden="1" customWidth="1"/>
    <col min="15885" max="15885" width="9" style="256" bestFit="1"/>
    <col min="15886" max="15886" width="2.625" style="256" customWidth="1"/>
    <col min="15887" max="15896" width="9" style="256" bestFit="1"/>
    <col min="15897" max="15897" width="3.125" style="256" customWidth="1"/>
    <col min="15898" max="16129" width="9" style="256" bestFit="1"/>
    <col min="16130" max="16130" width="2.625" style="256" customWidth="1"/>
    <col min="16131" max="16137" width="9" style="256" bestFit="1"/>
    <col min="16138" max="16140" width="0" style="256" hidden="1" customWidth="1"/>
    <col min="16141" max="16141" width="9" style="256" bestFit="1"/>
    <col min="16142" max="16142" width="2.625" style="256" customWidth="1"/>
    <col min="16143" max="16152" width="9" style="256" bestFit="1"/>
    <col min="16153" max="16153" width="3.125" style="256" customWidth="1"/>
    <col min="16154" max="16384" width="9" style="256"/>
  </cols>
  <sheetData>
    <row r="1" spans="2:76" ht="23.25">
      <c r="B1" s="255"/>
      <c r="C1" s="789" t="s">
        <v>696</v>
      </c>
      <c r="D1" s="789"/>
      <c r="E1" s="789"/>
      <c r="F1" s="789"/>
      <c r="G1" s="789"/>
      <c r="H1" s="789"/>
      <c r="I1" s="789"/>
      <c r="J1" s="789"/>
      <c r="K1" s="789"/>
      <c r="L1" s="789"/>
      <c r="M1" s="789"/>
      <c r="N1" s="789"/>
      <c r="O1" s="789"/>
      <c r="P1" s="789"/>
      <c r="Q1" s="789"/>
      <c r="R1" s="789"/>
      <c r="S1" s="789"/>
      <c r="T1" s="789"/>
      <c r="U1" s="789"/>
      <c r="V1" s="789"/>
      <c r="W1" s="789"/>
      <c r="X1" s="789"/>
      <c r="Y1" s="461"/>
      <c r="Z1" s="462"/>
      <c r="AA1" s="462"/>
      <c r="AB1" s="462"/>
      <c r="AC1" s="462"/>
      <c r="AD1" s="462"/>
      <c r="AE1" s="462"/>
      <c r="AF1" s="462"/>
      <c r="AG1" s="462"/>
      <c r="AH1" s="462"/>
      <c r="AI1" s="462"/>
      <c r="AJ1" s="462"/>
      <c r="AK1" s="462"/>
      <c r="AL1" s="462"/>
      <c r="AM1" s="462"/>
      <c r="AN1" s="462"/>
      <c r="AO1" s="462"/>
      <c r="AP1" s="462"/>
      <c r="AQ1" s="462"/>
      <c r="AR1" s="462"/>
      <c r="AS1" s="462"/>
      <c r="AT1" s="462"/>
      <c r="AU1" s="462"/>
      <c r="AV1" s="462"/>
      <c r="AW1" s="462"/>
      <c r="AX1" s="462"/>
      <c r="AY1" s="462"/>
      <c r="AZ1" s="462"/>
      <c r="BA1" s="462"/>
      <c r="BB1" s="462"/>
      <c r="BC1" s="462"/>
      <c r="BD1" s="462"/>
      <c r="BE1" s="462"/>
      <c r="BF1" s="462"/>
      <c r="BG1" s="462"/>
      <c r="BH1" s="462"/>
      <c r="BI1" s="462"/>
      <c r="BJ1" s="462"/>
      <c r="BK1" s="462"/>
      <c r="BL1" s="462"/>
      <c r="BM1" s="462"/>
      <c r="BN1" s="462"/>
      <c r="BO1" s="462"/>
      <c r="BP1" s="462"/>
      <c r="BQ1" s="462"/>
      <c r="BR1" s="462"/>
      <c r="BS1" s="462"/>
      <c r="BT1" s="462"/>
      <c r="BU1" s="462"/>
      <c r="BV1" s="462"/>
      <c r="BW1" s="462"/>
      <c r="BX1" s="462"/>
    </row>
    <row r="2" spans="2:76">
      <c r="B2" s="257"/>
      <c r="X2" s="463"/>
      <c r="Y2" s="464"/>
      <c r="Z2" s="463"/>
    </row>
    <row r="3" spans="2:76">
      <c r="B3" s="257"/>
      <c r="C3" s="76" t="s">
        <v>171</v>
      </c>
      <c r="M3" s="258" t="s">
        <v>172</v>
      </c>
      <c r="O3" s="601" t="s">
        <v>173</v>
      </c>
      <c r="V3" s="259"/>
      <c r="W3" s="259"/>
      <c r="Y3" s="260"/>
    </row>
    <row r="4" spans="2:76">
      <c r="B4" s="602"/>
      <c r="C4" s="261" t="s">
        <v>248</v>
      </c>
      <c r="D4" s="261"/>
      <c r="E4" s="261"/>
      <c r="F4" s="261"/>
      <c r="G4" s="261"/>
      <c r="H4" s="261"/>
      <c r="I4" s="261"/>
      <c r="J4" s="261"/>
      <c r="K4" s="261"/>
      <c r="L4" s="261"/>
      <c r="M4" s="263"/>
      <c r="O4" s="520" t="s">
        <v>249</v>
      </c>
      <c r="P4" s="261"/>
      <c r="Q4" s="261"/>
      <c r="R4" s="261"/>
      <c r="S4" s="261"/>
      <c r="T4" s="261"/>
      <c r="U4" s="261"/>
      <c r="V4" s="261"/>
      <c r="W4" s="261"/>
      <c r="X4" s="263"/>
      <c r="Y4" s="260"/>
    </row>
    <row r="5" spans="2:76">
      <c r="B5" s="602"/>
      <c r="C5" s="256" t="s">
        <v>250</v>
      </c>
      <c r="M5" s="267"/>
      <c r="O5" s="520" t="s">
        <v>251</v>
      </c>
      <c r="P5" s="493"/>
      <c r="Q5" s="493"/>
      <c r="R5" s="493"/>
      <c r="S5" s="493"/>
      <c r="T5" s="603"/>
      <c r="U5" s="603"/>
      <c r="V5" s="603"/>
      <c r="X5" s="267"/>
      <c r="Y5" s="260"/>
    </row>
    <row r="6" spans="2:76">
      <c r="B6" s="602"/>
      <c r="D6" s="256" t="s">
        <v>252</v>
      </c>
      <c r="M6" s="267"/>
      <c r="O6" s="269" t="s">
        <v>253</v>
      </c>
      <c r="Q6" s="493"/>
      <c r="R6" s="493"/>
      <c r="S6" s="493"/>
      <c r="T6" s="603"/>
      <c r="U6" s="603"/>
      <c r="V6" s="603"/>
      <c r="X6" s="267"/>
      <c r="Y6" s="260"/>
    </row>
    <row r="7" spans="2:76">
      <c r="B7" s="602"/>
      <c r="D7" s="256" t="s">
        <v>254</v>
      </c>
      <c r="M7" s="267"/>
      <c r="O7" s="520" t="s">
        <v>255</v>
      </c>
      <c r="P7" s="493"/>
      <c r="Q7" s="493"/>
      <c r="R7" s="493"/>
      <c r="S7" s="493"/>
      <c r="T7" s="603"/>
      <c r="U7" s="603"/>
      <c r="V7" s="603"/>
      <c r="X7" s="267"/>
      <c r="Y7" s="260"/>
    </row>
    <row r="8" spans="2:76">
      <c r="B8" s="602"/>
      <c r="D8" s="256" t="s">
        <v>256</v>
      </c>
      <c r="M8" s="267"/>
      <c r="O8" s="269" t="s">
        <v>257</v>
      </c>
      <c r="X8" s="267"/>
      <c r="Y8" s="260"/>
    </row>
    <row r="9" spans="2:76">
      <c r="B9" s="602"/>
      <c r="D9" s="256" t="s">
        <v>697</v>
      </c>
      <c r="M9" s="267"/>
      <c r="O9" s="520" t="s">
        <v>258</v>
      </c>
      <c r="P9" s="493"/>
      <c r="Q9" s="493"/>
      <c r="R9" s="493"/>
      <c r="S9" s="493"/>
      <c r="T9" s="493"/>
      <c r="X9" s="267"/>
      <c r="Y9" s="260"/>
    </row>
    <row r="10" spans="2:76">
      <c r="B10" s="602"/>
      <c r="M10" s="267"/>
      <c r="O10" s="269" t="s">
        <v>698</v>
      </c>
      <c r="P10" s="493"/>
      <c r="Q10" s="493"/>
      <c r="R10" s="493"/>
      <c r="S10" s="493"/>
      <c r="T10" s="493"/>
      <c r="X10" s="267"/>
      <c r="Y10" s="260"/>
    </row>
    <row r="11" spans="2:76">
      <c r="B11" s="602"/>
      <c r="D11" s="604" t="s">
        <v>259</v>
      </c>
      <c r="M11" s="267" t="s">
        <v>260</v>
      </c>
      <c r="O11" s="269" t="s">
        <v>261</v>
      </c>
      <c r="X11" s="267"/>
      <c r="Y11" s="260"/>
    </row>
    <row r="12" spans="2:76">
      <c r="B12" s="602"/>
      <c r="M12" s="267"/>
      <c r="O12" s="269" t="s">
        <v>262</v>
      </c>
      <c r="X12" s="267"/>
      <c r="Y12" s="260"/>
    </row>
    <row r="13" spans="2:76">
      <c r="B13" s="602"/>
      <c r="M13" s="267"/>
      <c r="O13" s="269" t="s">
        <v>699</v>
      </c>
      <c r="Q13" s="605"/>
      <c r="R13" s="605"/>
      <c r="S13" s="605"/>
      <c r="T13" s="603"/>
      <c r="U13" s="603"/>
      <c r="X13" s="267"/>
      <c r="Y13" s="260"/>
    </row>
    <row r="14" spans="2:76">
      <c r="B14" s="602"/>
      <c r="C14" s="256" t="s">
        <v>263</v>
      </c>
      <c r="M14" s="267"/>
      <c r="O14" s="606" t="s">
        <v>700</v>
      </c>
      <c r="P14" s="607"/>
      <c r="Q14" s="607"/>
      <c r="R14" s="607"/>
      <c r="S14" s="607"/>
      <c r="T14" s="607"/>
      <c r="U14" s="607"/>
      <c r="V14" s="607"/>
      <c r="W14" s="607"/>
      <c r="X14" s="608"/>
      <c r="Y14" s="260"/>
    </row>
    <row r="15" spans="2:76">
      <c r="B15" s="602"/>
      <c r="D15" s="256" t="s">
        <v>264</v>
      </c>
      <c r="M15" s="267"/>
      <c r="O15" s="269" t="s">
        <v>265</v>
      </c>
      <c r="P15" s="605"/>
      <c r="Q15" s="605"/>
      <c r="R15" s="605"/>
      <c r="S15" s="605"/>
      <c r="T15" s="603"/>
      <c r="U15" s="603"/>
      <c r="X15" s="267"/>
      <c r="Y15" s="260"/>
    </row>
    <row r="16" spans="2:76">
      <c r="B16" s="602"/>
      <c r="D16" s="473" t="s">
        <v>701</v>
      </c>
      <c r="M16" s="267"/>
      <c r="O16" s="269" t="s">
        <v>266</v>
      </c>
      <c r="X16" s="267"/>
      <c r="Y16" s="260"/>
    </row>
    <row r="17" spans="2:25" ht="17.25" thickBot="1">
      <c r="B17" s="602"/>
      <c r="D17" s="473" t="s">
        <v>267</v>
      </c>
      <c r="M17" s="267"/>
      <c r="O17" s="269"/>
      <c r="P17" s="609" t="s">
        <v>268</v>
      </c>
      <c r="X17" s="267"/>
      <c r="Y17" s="260"/>
    </row>
    <row r="18" spans="2:25" ht="17.25" customHeight="1" thickBot="1">
      <c r="B18" s="602"/>
      <c r="D18" s="256" t="s">
        <v>269</v>
      </c>
      <c r="M18" s="267"/>
      <c r="O18" s="269"/>
      <c r="P18" s="610" t="s">
        <v>270</v>
      </c>
      <c r="Q18" s="611" t="s">
        <v>271</v>
      </c>
      <c r="R18" s="611" t="s">
        <v>272</v>
      </c>
      <c r="X18" s="267"/>
      <c r="Y18" s="260"/>
    </row>
    <row r="19" spans="2:25" ht="16.5" thickBot="1">
      <c r="B19" s="602"/>
      <c r="D19" s="256" t="s">
        <v>273</v>
      </c>
      <c r="M19" s="267"/>
      <c r="O19" s="520"/>
      <c r="P19" s="612" t="s">
        <v>274</v>
      </c>
      <c r="Q19" s="613">
        <v>1000</v>
      </c>
      <c r="R19" s="613">
        <v>1000</v>
      </c>
      <c r="S19" s="603"/>
      <c r="X19" s="267"/>
      <c r="Y19" s="260"/>
    </row>
    <row r="20" spans="2:25" ht="17.25" thickBot="1">
      <c r="B20" s="602"/>
      <c r="M20" s="267"/>
      <c r="O20" s="269"/>
      <c r="P20" s="614" t="s">
        <v>275</v>
      </c>
      <c r="Q20" s="615">
        <v>1500</v>
      </c>
      <c r="R20" s="615">
        <v>600</v>
      </c>
      <c r="X20" s="267"/>
      <c r="Y20" s="260"/>
    </row>
    <row r="21" spans="2:25" ht="16.5" customHeight="1">
      <c r="B21" s="602"/>
      <c r="M21" s="267"/>
      <c r="O21" s="520" t="s">
        <v>276</v>
      </c>
      <c r="P21" s="547"/>
      <c r="X21" s="267"/>
      <c r="Y21" s="260"/>
    </row>
    <row r="22" spans="2:25" ht="16.5" customHeight="1">
      <c r="B22" s="602"/>
      <c r="M22" s="267"/>
      <c r="O22" s="520" t="s">
        <v>702</v>
      </c>
      <c r="P22" s="507"/>
      <c r="X22" s="267"/>
      <c r="Y22" s="260"/>
    </row>
    <row r="23" spans="2:25">
      <c r="B23" s="602"/>
      <c r="M23" s="267"/>
      <c r="N23" s="616"/>
      <c r="O23" s="493" t="s">
        <v>277</v>
      </c>
      <c r="Q23" s="547"/>
      <c r="R23" s="547"/>
      <c r="S23" s="547"/>
      <c r="T23" s="493"/>
      <c r="U23" s="493"/>
      <c r="V23" s="493"/>
      <c r="X23" s="267"/>
      <c r="Y23" s="260"/>
    </row>
    <row r="24" spans="2:25">
      <c r="B24" s="602"/>
      <c r="M24" s="267"/>
      <c r="N24" s="616"/>
      <c r="O24" s="493" t="s">
        <v>278</v>
      </c>
      <c r="Q24" s="507"/>
      <c r="R24" s="507"/>
      <c r="S24" s="507"/>
      <c r="T24" s="476"/>
      <c r="U24" s="493"/>
      <c r="V24" s="493"/>
      <c r="X24" s="267"/>
      <c r="Y24" s="260"/>
    </row>
    <row r="25" spans="2:25">
      <c r="B25" s="602"/>
      <c r="C25" s="256" t="s">
        <v>279</v>
      </c>
      <c r="M25" s="267"/>
      <c r="N25" s="616"/>
      <c r="O25" s="493" t="s">
        <v>703</v>
      </c>
      <c r="P25" s="507"/>
      <c r="Q25" s="507"/>
      <c r="R25" s="507"/>
      <c r="S25" s="507"/>
      <c r="T25" s="476"/>
      <c r="U25" s="493"/>
      <c r="V25" s="493"/>
      <c r="X25" s="267"/>
      <c r="Y25" s="260"/>
    </row>
    <row r="26" spans="2:25">
      <c r="B26" s="602"/>
      <c r="C26" s="256" t="s">
        <v>280</v>
      </c>
      <c r="F26" s="617" t="s">
        <v>281</v>
      </c>
      <c r="M26" s="267" t="s">
        <v>193</v>
      </c>
      <c r="N26" s="616"/>
      <c r="O26" s="493" t="s">
        <v>282</v>
      </c>
      <c r="P26" s="507"/>
      <c r="Q26" s="507"/>
      <c r="R26" s="507"/>
      <c r="S26" s="507"/>
      <c r="T26" s="476"/>
      <c r="X26" s="267"/>
      <c r="Y26" s="260"/>
    </row>
    <row r="27" spans="2:25">
      <c r="B27" s="602"/>
      <c r="D27" s="256" t="s">
        <v>283</v>
      </c>
      <c r="M27" s="267"/>
      <c r="N27" s="616"/>
      <c r="O27" s="493" t="s">
        <v>704</v>
      </c>
      <c r="P27" s="618"/>
      <c r="Q27" s="549"/>
      <c r="R27" s="549"/>
      <c r="S27" s="549"/>
      <c r="X27" s="267"/>
      <c r="Y27" s="260"/>
    </row>
    <row r="28" spans="2:25">
      <c r="B28" s="602"/>
      <c r="D28" s="256" t="s">
        <v>284</v>
      </c>
      <c r="M28" s="267"/>
      <c r="N28" s="616"/>
      <c r="O28" s="493" t="s">
        <v>285</v>
      </c>
      <c r="P28" s="507"/>
      <c r="Q28" s="619"/>
      <c r="R28" s="619"/>
      <c r="S28" s="619"/>
      <c r="T28" s="620"/>
      <c r="U28" s="620"/>
      <c r="V28" s="620"/>
      <c r="W28" s="620"/>
      <c r="X28" s="621"/>
      <c r="Y28" s="260"/>
    </row>
    <row r="29" spans="2:25">
      <c r="B29" s="602"/>
      <c r="D29" s="256" t="s">
        <v>286</v>
      </c>
      <c r="M29" s="267"/>
      <c r="N29" s="616"/>
      <c r="O29" s="493" t="s">
        <v>287</v>
      </c>
      <c r="P29" s="476"/>
      <c r="Q29" s="620"/>
      <c r="R29" s="620"/>
      <c r="S29" s="620"/>
      <c r="T29" s="620"/>
      <c r="U29" s="620"/>
      <c r="V29" s="620"/>
      <c r="W29" s="620"/>
      <c r="X29" s="621"/>
      <c r="Y29" s="260"/>
    </row>
    <row r="30" spans="2:25">
      <c r="B30" s="602"/>
      <c r="M30" s="267"/>
      <c r="O30" s="520" t="s">
        <v>288</v>
      </c>
      <c r="P30" s="476"/>
      <c r="Q30" s="620"/>
      <c r="R30" s="620"/>
      <c r="S30" s="620"/>
      <c r="T30" s="620"/>
      <c r="U30" s="620"/>
      <c r="V30" s="620"/>
      <c r="W30" s="620"/>
      <c r="X30" s="621"/>
      <c r="Y30" s="260"/>
    </row>
    <row r="31" spans="2:25">
      <c r="B31" s="602"/>
      <c r="M31" s="267"/>
      <c r="O31" s="520" t="s">
        <v>289</v>
      </c>
      <c r="P31" s="493"/>
      <c r="Q31" s="493"/>
      <c r="R31" s="493"/>
      <c r="S31" s="493"/>
      <c r="T31" s="493"/>
      <c r="U31" s="493"/>
      <c r="V31" s="493"/>
      <c r="W31" s="493"/>
      <c r="X31" s="517"/>
      <c r="Y31" s="260"/>
    </row>
    <row r="32" spans="2:25">
      <c r="B32" s="602"/>
      <c r="C32" s="256" t="s">
        <v>290</v>
      </c>
      <c r="M32" s="267"/>
      <c r="O32" s="520" t="s">
        <v>291</v>
      </c>
      <c r="P32" s="493"/>
      <c r="Q32" s="493"/>
      <c r="R32" s="493"/>
      <c r="S32" s="493"/>
      <c r="T32" s="493"/>
      <c r="U32" s="493"/>
      <c r="V32" s="493"/>
      <c r="W32" s="493"/>
      <c r="X32" s="517"/>
      <c r="Y32" s="260"/>
    </row>
    <row r="33" spans="2:25">
      <c r="B33" s="602"/>
      <c r="C33" s="256" t="s">
        <v>292</v>
      </c>
      <c r="H33" s="617" t="s">
        <v>293</v>
      </c>
      <c r="M33" s="267"/>
      <c r="O33" s="520" t="s">
        <v>705</v>
      </c>
      <c r="P33" s="493"/>
      <c r="Q33" s="493"/>
      <c r="R33" s="493"/>
      <c r="S33" s="493"/>
      <c r="T33" s="493"/>
      <c r="U33" s="493"/>
      <c r="V33" s="493"/>
      <c r="W33" s="493"/>
      <c r="X33" s="517"/>
      <c r="Y33" s="260"/>
    </row>
    <row r="34" spans="2:25">
      <c r="B34" s="602"/>
      <c r="D34" s="256" t="s">
        <v>294</v>
      </c>
      <c r="M34" s="267"/>
      <c r="O34" s="520" t="s">
        <v>295</v>
      </c>
      <c r="P34" s="493"/>
      <c r="Q34" s="493"/>
      <c r="R34" s="493"/>
      <c r="S34" s="493"/>
      <c r="T34" s="493"/>
      <c r="U34" s="493"/>
      <c r="V34" s="493"/>
      <c r="W34" s="493"/>
      <c r="X34" s="517"/>
      <c r="Y34" s="260"/>
    </row>
    <row r="35" spans="2:25">
      <c r="B35" s="602"/>
      <c r="D35" s="256" t="s">
        <v>296</v>
      </c>
      <c r="M35" s="267"/>
      <c r="O35" s="520" t="s">
        <v>297</v>
      </c>
      <c r="P35" s="493"/>
      <c r="Q35" s="493"/>
      <c r="R35" s="493"/>
      <c r="S35" s="493"/>
      <c r="T35" s="493"/>
      <c r="U35" s="493"/>
      <c r="V35" s="493"/>
      <c r="W35" s="493"/>
      <c r="X35" s="517"/>
      <c r="Y35" s="260"/>
    </row>
    <row r="36" spans="2:25">
      <c r="B36" s="602"/>
      <c r="D36" s="256" t="s">
        <v>706</v>
      </c>
      <c r="M36" s="267"/>
      <c r="O36" s="520" t="s">
        <v>298</v>
      </c>
      <c r="P36" s="549"/>
      <c r="Q36" s="549"/>
      <c r="R36" s="549"/>
      <c r="S36" s="549"/>
      <c r="T36" s="493"/>
      <c r="U36" s="493"/>
      <c r="V36" s="493"/>
      <c r="W36" s="493"/>
      <c r="X36" s="517"/>
      <c r="Y36" s="260"/>
    </row>
    <row r="37" spans="2:25">
      <c r="B37" s="602"/>
      <c r="D37" s="256" t="s">
        <v>707</v>
      </c>
      <c r="M37" s="267"/>
      <c r="O37" s="520" t="s">
        <v>299</v>
      </c>
      <c r="P37" s="549"/>
      <c r="Q37" s="549"/>
      <c r="R37" s="549"/>
      <c r="S37" s="619"/>
      <c r="T37" s="620"/>
      <c r="U37" s="620"/>
      <c r="V37" s="620"/>
      <c r="W37" s="620"/>
      <c r="X37" s="621"/>
      <c r="Y37" s="260"/>
    </row>
    <row r="38" spans="2:25">
      <c r="B38" s="602"/>
      <c r="D38" s="256" t="s">
        <v>708</v>
      </c>
      <c r="M38" s="267" t="s">
        <v>260</v>
      </c>
      <c r="O38" s="520" t="s">
        <v>300</v>
      </c>
      <c r="P38" s="549"/>
      <c r="Q38" s="549"/>
      <c r="R38" s="549"/>
      <c r="S38" s="619"/>
      <c r="T38" s="620"/>
      <c r="U38" s="620"/>
      <c r="V38" s="620"/>
      <c r="W38" s="620"/>
      <c r="X38" s="621"/>
      <c r="Y38" s="260"/>
    </row>
    <row r="39" spans="2:25">
      <c r="B39" s="602"/>
      <c r="D39" s="617"/>
      <c r="M39" s="267"/>
      <c r="N39" s="616"/>
      <c r="O39" s="520" t="s">
        <v>301</v>
      </c>
      <c r="P39" s="549"/>
      <c r="Q39" s="549"/>
      <c r="R39" s="549"/>
      <c r="S39" s="549"/>
      <c r="X39" s="267"/>
      <c r="Y39" s="260"/>
    </row>
    <row r="40" spans="2:25">
      <c r="B40" s="602"/>
      <c r="C40" s="256" t="s">
        <v>302</v>
      </c>
      <c r="F40" s="603"/>
      <c r="G40" s="603"/>
      <c r="H40" s="603"/>
      <c r="I40" s="603"/>
      <c r="M40" s="267"/>
      <c r="O40" s="486" t="s">
        <v>528</v>
      </c>
      <c r="P40" s="549"/>
      <c r="Q40" s="549"/>
      <c r="R40" s="549"/>
      <c r="S40" s="622"/>
      <c r="V40" s="603"/>
      <c r="X40" s="267"/>
      <c r="Y40" s="260"/>
    </row>
    <row r="41" spans="2:25">
      <c r="B41" s="602"/>
      <c r="D41" s="256" t="s">
        <v>303</v>
      </c>
      <c r="F41" s="493"/>
      <c r="G41" s="493"/>
      <c r="H41" s="493"/>
      <c r="I41" s="603"/>
      <c r="M41" s="267"/>
      <c r="O41" s="486" t="s">
        <v>529</v>
      </c>
      <c r="P41" s="622"/>
      <c r="Q41" s="622"/>
      <c r="R41" s="622"/>
      <c r="S41" s="622"/>
      <c r="V41" s="603"/>
      <c r="X41" s="267"/>
      <c r="Y41" s="260"/>
    </row>
    <row r="42" spans="2:25">
      <c r="B42" s="602"/>
      <c r="D42" s="256" t="s">
        <v>304</v>
      </c>
      <c r="F42" s="493"/>
      <c r="G42" s="493"/>
      <c r="H42" s="493"/>
      <c r="I42" s="603"/>
      <c r="M42" s="267"/>
      <c r="O42" s="486" t="s">
        <v>530</v>
      </c>
      <c r="P42" s="622"/>
      <c r="Q42" s="622"/>
      <c r="R42" s="622"/>
      <c r="S42" s="622"/>
      <c r="V42" s="603"/>
      <c r="X42" s="267"/>
      <c r="Y42" s="260"/>
    </row>
    <row r="43" spans="2:25">
      <c r="B43" s="602"/>
      <c r="D43" s="256" t="s">
        <v>709</v>
      </c>
      <c r="F43" s="603"/>
      <c r="G43" s="603"/>
      <c r="H43" s="603"/>
      <c r="I43" s="603"/>
      <c r="M43" s="267"/>
      <c r="O43" s="486" t="s">
        <v>531</v>
      </c>
      <c r="P43" s="622"/>
      <c r="Q43" s="622"/>
      <c r="R43" s="622"/>
      <c r="S43" s="622"/>
      <c r="V43" s="603"/>
      <c r="X43" s="267"/>
      <c r="Y43" s="260"/>
    </row>
    <row r="44" spans="2:25">
      <c r="B44" s="602"/>
      <c r="F44" s="603"/>
      <c r="G44" s="603"/>
      <c r="H44" s="603"/>
      <c r="I44" s="603"/>
      <c r="M44" s="267"/>
      <c r="O44" s="486" t="s">
        <v>533</v>
      </c>
      <c r="P44" s="622"/>
      <c r="Q44" s="622"/>
      <c r="R44" s="622"/>
      <c r="S44" s="622"/>
      <c r="V44" s="603"/>
      <c r="X44" s="267"/>
      <c r="Y44" s="260"/>
    </row>
    <row r="45" spans="2:25">
      <c r="B45" s="602"/>
      <c r="C45" s="256" t="s">
        <v>710</v>
      </c>
      <c r="F45" s="603"/>
      <c r="G45" s="603"/>
      <c r="H45" s="603"/>
      <c r="I45" s="603"/>
      <c r="M45" s="267"/>
      <c r="O45" s="486" t="s">
        <v>538</v>
      </c>
      <c r="P45" s="622"/>
      <c r="Q45" s="622"/>
      <c r="R45" s="622"/>
      <c r="S45" s="622"/>
      <c r="V45" s="603"/>
      <c r="X45" s="267"/>
      <c r="Y45" s="260"/>
    </row>
    <row r="46" spans="2:25">
      <c r="B46" s="602"/>
      <c r="D46" s="256" t="s">
        <v>305</v>
      </c>
      <c r="F46" s="603"/>
      <c r="G46" s="603"/>
      <c r="H46" s="603"/>
      <c r="I46" s="603"/>
      <c r="M46" s="267" t="s">
        <v>260</v>
      </c>
      <c r="O46" s="269"/>
      <c r="P46" s="622"/>
      <c r="Q46" s="622"/>
      <c r="R46" s="622"/>
      <c r="S46" s="622"/>
      <c r="V46" s="603"/>
      <c r="X46" s="267"/>
      <c r="Y46" s="260"/>
    </row>
    <row r="47" spans="2:25">
      <c r="B47" s="602"/>
      <c r="F47" s="603"/>
      <c r="G47" s="603"/>
      <c r="H47" s="603"/>
      <c r="I47" s="603"/>
      <c r="M47" s="267"/>
      <c r="O47" s="269"/>
      <c r="P47" s="622"/>
      <c r="Q47" s="622"/>
      <c r="R47" s="622"/>
      <c r="S47" s="622"/>
      <c r="V47" s="603"/>
      <c r="X47" s="267"/>
      <c r="Y47" s="260"/>
    </row>
    <row r="48" spans="2:25">
      <c r="B48" s="602"/>
      <c r="F48" s="603"/>
      <c r="G48" s="603"/>
      <c r="H48" s="603"/>
      <c r="I48" s="603"/>
      <c r="M48" s="267"/>
      <c r="O48" s="269"/>
      <c r="P48" s="622"/>
      <c r="Q48" s="622"/>
      <c r="R48" s="622"/>
      <c r="S48" s="622"/>
      <c r="V48" s="603"/>
      <c r="X48" s="267"/>
      <c r="Y48" s="260"/>
    </row>
    <row r="49" spans="2:25">
      <c r="B49" s="602"/>
      <c r="F49" s="603"/>
      <c r="G49" s="603"/>
      <c r="H49" s="603"/>
      <c r="I49" s="603"/>
      <c r="M49" s="267"/>
      <c r="O49" s="269"/>
      <c r="P49" s="622"/>
      <c r="Q49" s="622"/>
      <c r="R49" s="622"/>
      <c r="S49" s="622"/>
      <c r="V49" s="603"/>
      <c r="X49" s="267"/>
      <c r="Y49" s="260"/>
    </row>
    <row r="50" spans="2:25">
      <c r="B50" s="602"/>
      <c r="C50" s="256" t="s">
        <v>711</v>
      </c>
      <c r="F50" s="603"/>
      <c r="G50" s="603"/>
      <c r="H50" s="603"/>
      <c r="I50" s="603"/>
      <c r="M50" s="267" t="s">
        <v>260</v>
      </c>
      <c r="O50" s="269"/>
      <c r="P50" s="622"/>
      <c r="Q50" s="622"/>
      <c r="R50" s="622"/>
      <c r="S50" s="622"/>
      <c r="V50" s="603"/>
      <c r="X50" s="267"/>
      <c r="Y50" s="260"/>
    </row>
    <row r="51" spans="2:25">
      <c r="B51" s="602"/>
      <c r="D51" s="256" t="s">
        <v>306</v>
      </c>
      <c r="F51" s="603"/>
      <c r="G51" s="603"/>
      <c r="H51" s="603"/>
      <c r="I51" s="603"/>
      <c r="M51" s="267"/>
      <c r="O51" s="269"/>
      <c r="P51" s="622"/>
      <c r="Q51" s="622"/>
      <c r="R51" s="622"/>
      <c r="S51" s="622"/>
      <c r="V51" s="603"/>
      <c r="X51" s="267"/>
      <c r="Y51" s="260"/>
    </row>
    <row r="52" spans="2:25">
      <c r="B52" s="602"/>
      <c r="D52" s="256" t="s">
        <v>307</v>
      </c>
      <c r="F52" s="603"/>
      <c r="G52" s="603"/>
      <c r="H52" s="603"/>
      <c r="I52" s="603"/>
      <c r="M52" s="267"/>
      <c r="O52" s="269"/>
      <c r="P52" s="622"/>
      <c r="Q52" s="622"/>
      <c r="R52" s="622"/>
      <c r="S52" s="622"/>
      <c r="V52" s="603"/>
      <c r="X52" s="267"/>
      <c r="Y52" s="260"/>
    </row>
    <row r="53" spans="2:25">
      <c r="B53" s="602"/>
      <c r="F53" s="603"/>
      <c r="G53" s="603"/>
      <c r="H53" s="603"/>
      <c r="I53" s="603"/>
      <c r="M53" s="267"/>
      <c r="O53" s="269"/>
      <c r="P53" s="622"/>
      <c r="Q53" s="622"/>
      <c r="R53" s="622"/>
      <c r="S53" s="622"/>
      <c r="V53" s="603"/>
      <c r="X53" s="267"/>
      <c r="Y53" s="260"/>
    </row>
    <row r="54" spans="2:25">
      <c r="B54" s="602"/>
      <c r="F54" s="603"/>
      <c r="G54" s="603"/>
      <c r="H54" s="603"/>
      <c r="I54" s="603"/>
      <c r="M54" s="267"/>
      <c r="O54" s="269"/>
      <c r="P54" s="622"/>
      <c r="Q54" s="622"/>
      <c r="R54" s="622"/>
      <c r="S54" s="622"/>
      <c r="V54" s="603"/>
      <c r="X54" s="267"/>
      <c r="Y54" s="260"/>
    </row>
    <row r="55" spans="2:25">
      <c r="B55" s="602"/>
      <c r="C55" s="256" t="s">
        <v>712</v>
      </c>
      <c r="F55" s="603"/>
      <c r="G55" s="603"/>
      <c r="H55" s="603"/>
      <c r="I55" s="603"/>
      <c r="M55" s="267" t="s">
        <v>260</v>
      </c>
      <c r="O55" s="520"/>
      <c r="P55" s="549"/>
      <c r="Q55" s="549"/>
      <c r="R55" s="549"/>
      <c r="S55" s="549"/>
      <c r="T55" s="493"/>
      <c r="U55" s="493"/>
      <c r="V55" s="603"/>
      <c r="X55" s="267"/>
      <c r="Y55" s="260"/>
    </row>
    <row r="56" spans="2:25">
      <c r="B56" s="602"/>
      <c r="D56" s="256" t="s">
        <v>713</v>
      </c>
      <c r="E56" s="603"/>
      <c r="F56" s="603"/>
      <c r="G56" s="603"/>
      <c r="H56" s="603"/>
      <c r="I56" s="603"/>
      <c r="M56" s="267"/>
      <c r="O56" s="520"/>
      <c r="P56" s="549"/>
      <c r="Q56" s="549"/>
      <c r="R56" s="549"/>
      <c r="S56" s="549"/>
      <c r="T56" s="549"/>
      <c r="U56" s="493"/>
      <c r="V56" s="603"/>
      <c r="X56" s="267"/>
      <c r="Y56" s="260"/>
    </row>
    <row r="57" spans="2:25">
      <c r="B57" s="602"/>
      <c r="D57" s="617" t="s">
        <v>714</v>
      </c>
      <c r="E57" s="603"/>
      <c r="F57" s="603"/>
      <c r="G57" s="603"/>
      <c r="H57" s="603"/>
      <c r="I57" s="603"/>
      <c r="M57" s="267"/>
      <c r="O57" s="794"/>
      <c r="P57" s="795"/>
      <c r="Q57" s="795"/>
      <c r="R57" s="795"/>
      <c r="S57" s="795"/>
      <c r="T57" s="795"/>
      <c r="U57" s="795"/>
      <c r="V57" s="618"/>
      <c r="X57" s="267"/>
      <c r="Y57" s="260"/>
    </row>
    <row r="58" spans="2:25">
      <c r="B58" s="602"/>
      <c r="D58" s="603"/>
      <c r="E58" s="603"/>
      <c r="F58" s="603"/>
      <c r="G58" s="603"/>
      <c r="H58" s="603"/>
      <c r="I58" s="603"/>
      <c r="M58" s="267"/>
      <c r="O58" s="584"/>
      <c r="P58" s="514"/>
      <c r="Q58" s="514"/>
      <c r="R58" s="514"/>
      <c r="S58" s="514"/>
      <c r="T58" s="514"/>
      <c r="U58" s="549"/>
      <c r="V58" s="618"/>
      <c r="X58" s="267"/>
      <c r="Y58" s="260"/>
    </row>
    <row r="59" spans="2:25">
      <c r="B59" s="602"/>
      <c r="C59" s="603"/>
      <c r="D59" s="259"/>
      <c r="E59" s="259"/>
      <c r="F59" s="259"/>
      <c r="G59" s="259"/>
      <c r="H59" s="259"/>
      <c r="I59" s="259"/>
      <c r="J59" s="259"/>
      <c r="K59" s="259"/>
      <c r="L59" s="259"/>
      <c r="M59" s="274"/>
      <c r="O59" s="559"/>
      <c r="P59" s="557"/>
      <c r="Q59" s="557"/>
      <c r="R59" s="557"/>
      <c r="S59" s="557"/>
      <c r="T59" s="557"/>
      <c r="U59" s="557"/>
      <c r="V59" s="259"/>
      <c r="W59" s="259"/>
      <c r="X59" s="274"/>
      <c r="Y59" s="260"/>
    </row>
    <row r="60" spans="2:25">
      <c r="B60" s="257"/>
      <c r="C60" s="623" t="s">
        <v>715</v>
      </c>
      <c r="D60" s="560"/>
      <c r="E60" s="275"/>
      <c r="F60" s="275"/>
      <c r="G60" s="275"/>
      <c r="H60" s="275"/>
      <c r="I60" s="275"/>
      <c r="J60" s="275"/>
      <c r="K60" s="275"/>
      <c r="L60" s="275"/>
      <c r="M60" s="275"/>
      <c r="N60" s="76"/>
      <c r="O60" s="554" t="s">
        <v>215</v>
      </c>
      <c r="P60" s="554"/>
      <c r="Q60" s="493"/>
      <c r="R60" s="493"/>
      <c r="S60" s="493"/>
      <c r="T60" s="493"/>
      <c r="U60" s="493"/>
      <c r="Y60" s="260"/>
    </row>
    <row r="61" spans="2:25" ht="16.5">
      <c r="B61" s="257"/>
      <c r="C61" s="520" t="s">
        <v>308</v>
      </c>
      <c r="D61" s="538"/>
      <c r="E61" s="538"/>
      <c r="F61" s="538"/>
      <c r="G61" s="261"/>
      <c r="H61" s="261"/>
      <c r="I61" s="261"/>
      <c r="J61" s="261"/>
      <c r="K61" s="261"/>
      <c r="L61" s="261"/>
      <c r="M61" s="263"/>
      <c r="O61" s="519" t="s">
        <v>716</v>
      </c>
      <c r="P61" s="538"/>
      <c r="Q61" s="538"/>
      <c r="R61" s="538"/>
      <c r="S61" s="538"/>
      <c r="T61" s="538"/>
      <c r="U61" s="538"/>
      <c r="V61" s="261"/>
      <c r="W61" s="261"/>
      <c r="X61" s="263"/>
      <c r="Y61" s="260"/>
    </row>
    <row r="62" spans="2:25" ht="16.5">
      <c r="B62" s="257"/>
      <c r="C62" s="520" t="s">
        <v>717</v>
      </c>
      <c r="D62" s="493"/>
      <c r="E62" s="493"/>
      <c r="F62" s="493"/>
      <c r="G62" s="493"/>
      <c r="H62" s="493"/>
      <c r="M62" s="267"/>
      <c r="O62" s="520" t="s">
        <v>718</v>
      </c>
      <c r="P62" s="493"/>
      <c r="Q62" s="493"/>
      <c r="R62" s="493"/>
      <c r="S62" s="493"/>
      <c r="T62" s="493"/>
      <c r="U62" s="493"/>
      <c r="X62" s="267"/>
      <c r="Y62" s="260"/>
    </row>
    <row r="63" spans="2:25">
      <c r="B63" s="257"/>
      <c r="C63" s="520" t="s">
        <v>532</v>
      </c>
      <c r="D63" s="493"/>
      <c r="E63" s="493"/>
      <c r="F63" s="493"/>
      <c r="G63" s="493"/>
      <c r="H63" s="493"/>
      <c r="M63" s="267"/>
      <c r="O63" s="269"/>
      <c r="X63" s="267"/>
      <c r="Y63" s="260"/>
    </row>
    <row r="64" spans="2:25">
      <c r="B64" s="602"/>
      <c r="C64" s="493" t="s">
        <v>719</v>
      </c>
      <c r="D64" s="493"/>
      <c r="E64" s="493"/>
      <c r="F64" s="493"/>
      <c r="G64" s="493"/>
      <c r="H64" s="493"/>
      <c r="M64" s="267"/>
      <c r="O64" s="269"/>
      <c r="X64" s="267"/>
      <c r="Y64" s="260"/>
    </row>
    <row r="65" spans="2:27">
      <c r="B65" s="602"/>
      <c r="C65" s="493" t="s">
        <v>720</v>
      </c>
      <c r="D65" s="493"/>
      <c r="E65" s="493"/>
      <c r="F65" s="493"/>
      <c r="G65" s="493"/>
      <c r="H65" s="493"/>
      <c r="M65" s="267"/>
      <c r="O65" s="269"/>
      <c r="X65" s="267"/>
      <c r="Y65" s="260"/>
      <c r="AA65" s="624"/>
    </row>
    <row r="66" spans="2:27">
      <c r="B66" s="602"/>
      <c r="C66" s="493" t="s">
        <v>534</v>
      </c>
      <c r="D66" s="493"/>
      <c r="E66" s="493"/>
      <c r="F66" s="493"/>
      <c r="M66" s="267"/>
      <c r="O66" s="273"/>
      <c r="P66" s="259"/>
      <c r="Q66" s="259"/>
      <c r="R66" s="259"/>
      <c r="S66" s="259"/>
      <c r="T66" s="259"/>
      <c r="U66" s="259"/>
      <c r="V66" s="259"/>
      <c r="W66" s="259"/>
      <c r="X66" s="274"/>
      <c r="Y66" s="260"/>
    </row>
    <row r="67" spans="2:27">
      <c r="B67" s="602"/>
      <c r="C67" s="493" t="s">
        <v>535</v>
      </c>
      <c r="D67" s="493"/>
      <c r="E67" s="493"/>
      <c r="F67" s="493"/>
      <c r="M67" s="267"/>
      <c r="O67" s="76" t="s">
        <v>157</v>
      </c>
      <c r="Y67" s="260"/>
    </row>
    <row r="68" spans="2:27">
      <c r="B68" s="602"/>
      <c r="C68" s="476" t="s">
        <v>536</v>
      </c>
      <c r="D68" s="493"/>
      <c r="E68" s="493"/>
      <c r="F68" s="493"/>
      <c r="G68" s="493"/>
      <c r="H68" s="493"/>
      <c r="I68" s="493"/>
      <c r="M68" s="267"/>
      <c r="O68" s="625" t="s">
        <v>80</v>
      </c>
      <c r="P68" s="537" t="s">
        <v>81</v>
      </c>
      <c r="Q68" s="787" t="s">
        <v>160</v>
      </c>
      <c r="R68" s="787"/>
      <c r="S68" s="787"/>
      <c r="T68" s="787"/>
      <c r="U68" s="787"/>
      <c r="V68" s="787"/>
      <c r="W68" s="524" t="s">
        <v>83</v>
      </c>
      <c r="X68" s="524" t="s">
        <v>224</v>
      </c>
      <c r="Y68" s="260"/>
    </row>
    <row r="69" spans="2:27">
      <c r="B69" s="602"/>
      <c r="C69" s="476" t="s">
        <v>537</v>
      </c>
      <c r="D69" s="493"/>
      <c r="E69" s="493"/>
      <c r="F69" s="493"/>
      <c r="G69" s="493"/>
      <c r="H69" s="493"/>
      <c r="I69" s="493"/>
      <c r="M69" s="267"/>
      <c r="O69" s="524" t="s">
        <v>84</v>
      </c>
      <c r="P69" s="626" t="s">
        <v>85</v>
      </c>
      <c r="Q69" s="627" t="s">
        <v>721</v>
      </c>
      <c r="R69" s="628"/>
      <c r="S69" s="628"/>
      <c r="T69" s="628"/>
      <c r="U69" s="628"/>
      <c r="V69" s="629"/>
      <c r="W69" s="525"/>
      <c r="X69" s="525" t="s">
        <v>309</v>
      </c>
      <c r="Y69" s="260"/>
    </row>
    <row r="70" spans="2:27">
      <c r="B70" s="602"/>
      <c r="C70" s="476" t="s">
        <v>570</v>
      </c>
      <c r="D70" s="493"/>
      <c r="E70" s="493"/>
      <c r="F70" s="493"/>
      <c r="G70" s="493"/>
      <c r="H70" s="493"/>
      <c r="I70" s="493"/>
      <c r="M70" s="267"/>
      <c r="O70" s="630">
        <v>45182</v>
      </c>
      <c r="P70" s="626" t="s">
        <v>85</v>
      </c>
      <c r="Q70" s="627" t="s">
        <v>722</v>
      </c>
      <c r="R70" s="628"/>
      <c r="S70" s="628"/>
      <c r="T70" s="628"/>
      <c r="U70" s="628"/>
      <c r="V70" s="629"/>
      <c r="W70" s="525"/>
      <c r="X70" s="525" t="s">
        <v>309</v>
      </c>
      <c r="Y70" s="260"/>
    </row>
    <row r="71" spans="2:27">
      <c r="B71" s="602"/>
      <c r="C71" s="493"/>
      <c r="D71" s="493"/>
      <c r="E71" s="493"/>
      <c r="F71" s="493"/>
      <c r="G71" s="493"/>
      <c r="H71" s="493"/>
      <c r="I71" s="493"/>
      <c r="M71" s="267"/>
      <c r="O71" s="669">
        <v>45216</v>
      </c>
      <c r="P71" s="670" t="s">
        <v>524</v>
      </c>
      <c r="Q71" s="671" t="s">
        <v>525</v>
      </c>
      <c r="R71" s="672"/>
      <c r="S71" s="672"/>
      <c r="T71" s="672"/>
      <c r="U71" s="672"/>
      <c r="V71" s="673"/>
      <c r="W71" s="674"/>
      <c r="X71" s="674" t="s">
        <v>309</v>
      </c>
      <c r="Y71" s="260"/>
    </row>
    <row r="72" spans="2:27">
      <c r="B72" s="602"/>
      <c r="C72" s="559"/>
      <c r="D72" s="557"/>
      <c r="E72" s="557"/>
      <c r="F72" s="557"/>
      <c r="G72" s="557"/>
      <c r="H72" s="557"/>
      <c r="I72" s="557"/>
      <c r="J72" s="259"/>
      <c r="K72" s="259"/>
      <c r="L72" s="259"/>
      <c r="M72" s="274"/>
      <c r="O72" s="669">
        <v>45244</v>
      </c>
      <c r="P72" s="670" t="s">
        <v>85</v>
      </c>
      <c r="Q72" s="671" t="s">
        <v>526</v>
      </c>
      <c r="R72" s="672"/>
      <c r="S72" s="672"/>
      <c r="T72" s="672"/>
      <c r="U72" s="672"/>
      <c r="V72" s="673"/>
      <c r="W72" s="674"/>
      <c r="X72" s="674" t="s">
        <v>309</v>
      </c>
      <c r="Y72" s="260"/>
    </row>
    <row r="73" spans="2:27">
      <c r="B73" s="257"/>
      <c r="C73" s="76" t="s">
        <v>229</v>
      </c>
      <c r="O73" s="669">
        <v>45245</v>
      </c>
      <c r="P73" s="670" t="s">
        <v>524</v>
      </c>
      <c r="Q73" s="671" t="s">
        <v>527</v>
      </c>
      <c r="R73" s="672"/>
      <c r="S73" s="672"/>
      <c r="T73" s="672"/>
      <c r="U73" s="672"/>
      <c r="V73" s="673"/>
      <c r="W73" s="674"/>
      <c r="X73" s="674" t="s">
        <v>309</v>
      </c>
      <c r="Y73" s="260"/>
    </row>
    <row r="74" spans="2:27">
      <c r="B74" s="257"/>
      <c r="C74" s="256" t="s">
        <v>310</v>
      </c>
      <c r="Y74" s="260"/>
    </row>
    <row r="75" spans="2:27">
      <c r="B75" s="257"/>
      <c r="Y75" s="260"/>
    </row>
    <row r="76" spans="2:27">
      <c r="B76" s="257"/>
      <c r="Y76" s="260"/>
    </row>
    <row r="77" spans="2:27">
      <c r="B77" s="257"/>
      <c r="Y77" s="260"/>
    </row>
    <row r="78" spans="2:27">
      <c r="B78" s="257"/>
      <c r="Y78" s="260"/>
    </row>
    <row r="79" spans="2:27" ht="16.5" thickBot="1">
      <c r="B79" s="276"/>
      <c r="C79" s="277"/>
      <c r="D79" s="277"/>
      <c r="E79" s="277"/>
      <c r="F79" s="277"/>
      <c r="G79" s="277"/>
      <c r="H79" s="277"/>
      <c r="I79" s="277"/>
      <c r="J79" s="277"/>
      <c r="K79" s="277"/>
      <c r="L79" s="277"/>
      <c r="M79" s="277"/>
      <c r="N79" s="277"/>
      <c r="O79" s="277"/>
      <c r="P79" s="277"/>
      <c r="Q79" s="277"/>
      <c r="R79" s="277"/>
      <c r="S79" s="277"/>
      <c r="T79" s="277"/>
      <c r="U79" s="277"/>
      <c r="V79" s="277"/>
      <c r="W79" s="277"/>
      <c r="X79" s="277"/>
      <c r="Y79" s="278"/>
    </row>
    <row r="82" spans="3:3">
      <c r="C82" s="256" t="s">
        <v>311</v>
      </c>
    </row>
    <row r="83" spans="3:3">
      <c r="C83" s="256" t="s">
        <v>312</v>
      </c>
    </row>
    <row r="84" spans="3:3">
      <c r="C84" s="256" t="s">
        <v>313</v>
      </c>
    </row>
  </sheetData>
  <mergeCells count="3">
    <mergeCell ref="C1:X1"/>
    <mergeCell ref="O57:U57"/>
    <mergeCell ref="Q68:V68"/>
  </mergeCells>
  <phoneticPr fontId="1" type="noConversion"/>
  <hyperlinks>
    <hyperlink ref="D57" r:id="rId1" display="../../../../../PN11/01_%E9%83%A8%E5%85%A7%E5%85%B1%E9%80%9A/001%E8%A3%BD%E4%B8%80%E9%83%A8%E9%80%B1%E5%AF%A6%E7%B8%BE/2023-07 %E8%A3%BD%E4%B8%80%E9%83%A8%E7%94%9F%E7%94%A2%E5%AF%A6%E7%B8%BE%E9%80%9F%E5%A0%B1(%E7%B7%A9%E5%92%8C%E5%93%81)_DataOnly.xlsx?d=w0ea5304b97da4387af881aff1fbeecf6&amp;csf=1&amp;web=1&amp;e=azBLAM" xr:uid="{6FE6D0CF-363E-42FC-8928-18FC98A65077}"/>
    <hyperlink ref="F26" r:id="rId2" display="../../../../../PN11/01_%E9%83%A8%E5%85%A7%E5%85%B1%E9%80%9A/%E2%96%A0%E5%8C%85%E8%A3%9D%E6%8A%80%E8%83%BD%E5%90%91%E4%B8%8A/2023/00 %E6%95%99%E8%82%B2%E8%A8%88%E7%95%AB/%E2%97%862023 COLD%E6%8A%80%E8%83%BD%E5%BC%B7%E5%8C%96%E6%95%99%E8%82%B2%E6%B4%BB%E5%8B%95%E8%A8%88%E7%95%AB%E2%97%86.xlsx?d=we66867ad1d2f4523828bda3da166e262&amp;csf=1&amp;web=1&amp;e=DFHPZO" xr:uid="{C1A3AECE-08EB-4110-A5F4-4111A9171BC3}"/>
    <hyperlink ref="H33" r:id="rId3" display="../../../../../PN11/01_%E9%83%A8%E5%85%A7%E5%85%B1%E9%80%9A/04_QMS%E6%8E%A8%E9%80%B2%E6%B4%BB%E5%8B%95/2023%E5%B9%B4QMS%E6%B4%BB%E5%8B%95/1%E3%80%81%E5%B9%B4%E5%BA%A6%E8%A8%88%E7%95%AB-2023/2023%E5%B9%B4QMS%E6%B4%BB%E5%8B%95%E8%A8%88%E5%8A%83-20230712.xlsx?d=w66fa70f6d2fa41bdb14d32da5e6b9bf4&amp;csf=1&amp;web=1&amp;e=2rtNqT" xr:uid="{A4EB2434-AB6A-4B3B-85D2-2D8283267AB8}"/>
    <hyperlink ref="D11" r:id="rId4" display="../../../../../PN11/26_%E5%8F%B0%E7%B1%8D%E4%BA%A4%E6%B5%81/%E6%8E%A8%E9%80%B2%E8%AA%B2/%E8%A3%BD%E4%B8%80%E9%83%A8%E5%89%AF%E8%B3%87%E6%9D%90%E7%B5%B1%E8%B3%BC/%E5%89%AF%E8%B3%87%E6%9D%90%E6%8E%A1%E8%B3%BC - %E4%BA%A4%E6%B5%81%E6%9C%83.xlsx?d=w6d5a7e833aa14327ab117050d1b292ad&amp;csf=1&amp;web=1&amp;e=vGU0zs" xr:uid="{A8047FA5-1769-4663-BA13-A4C343121078}"/>
  </hyperlinks>
  <printOptions horizontalCentered="1"/>
  <pageMargins left="0.11811023622047245" right="0.11811023622047245" top="0.55118110236220474" bottom="0.15748031496062992" header="0.31496062992125984" footer="0.31496062992125984"/>
  <pageSetup paperSize="8" scale="82" orientation="portrait" r:id="rId5"/>
  <drawing r:id="rId6"/>
  <legacyDrawing r:id="rId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6"/>
  <dimension ref="B1:BX68"/>
  <sheetViews>
    <sheetView topLeftCell="A13" zoomScale="85" zoomScaleNormal="85" workbookViewId="0">
      <selection activeCell="C51" sqref="C51"/>
    </sheetView>
  </sheetViews>
  <sheetFormatPr defaultRowHeight="15.75"/>
  <cols>
    <col min="1" max="1" width="2.125" style="279" customWidth="1"/>
    <col min="2" max="2" width="2.625" style="279" customWidth="1"/>
    <col min="3" max="3" width="9" style="279" bestFit="1"/>
    <col min="4" max="4" width="11.375" style="279" customWidth="1"/>
    <col min="5" max="6" width="9.25" style="279" bestFit="1" customWidth="1"/>
    <col min="7" max="12" width="9" style="279" customWidth="1"/>
    <col min="13" max="13" width="12.5" style="279" bestFit="1" customWidth="1"/>
    <col min="14" max="14" width="2.625" style="279" customWidth="1"/>
    <col min="15" max="15" width="16.625" style="279" customWidth="1"/>
    <col min="16" max="16" width="9" style="279" bestFit="1"/>
    <col min="17" max="17" width="9" style="279" customWidth="1"/>
    <col min="18" max="24" width="9" style="279" bestFit="1"/>
    <col min="25" max="25" width="3.125" style="279" customWidth="1"/>
    <col min="26" max="257" width="9" style="279"/>
    <col min="258" max="258" width="2.625" style="279" customWidth="1"/>
    <col min="259" max="265" width="9" style="279"/>
    <col min="266" max="268" width="0" style="279" hidden="1" customWidth="1"/>
    <col min="269" max="269" width="9" style="279"/>
    <col min="270" max="270" width="2.625" style="279" customWidth="1"/>
    <col min="271" max="280" width="9" style="279"/>
    <col min="281" max="281" width="3.125" style="279" customWidth="1"/>
    <col min="282" max="513" width="9" style="279"/>
    <col min="514" max="514" width="2.625" style="279" customWidth="1"/>
    <col min="515" max="521" width="9" style="279"/>
    <col min="522" max="524" width="0" style="279" hidden="1" customWidth="1"/>
    <col min="525" max="525" width="9" style="279"/>
    <col min="526" max="526" width="2.625" style="279" customWidth="1"/>
    <col min="527" max="536" width="9" style="279"/>
    <col min="537" max="537" width="3.125" style="279" customWidth="1"/>
    <col min="538" max="769" width="9" style="279"/>
    <col min="770" max="770" width="2.625" style="279" customWidth="1"/>
    <col min="771" max="777" width="9" style="279"/>
    <col min="778" max="780" width="0" style="279" hidden="1" customWidth="1"/>
    <col min="781" max="781" width="9" style="279"/>
    <col min="782" max="782" width="2.625" style="279" customWidth="1"/>
    <col min="783" max="792" width="9" style="279"/>
    <col min="793" max="793" width="3.125" style="279" customWidth="1"/>
    <col min="794" max="1025" width="9" style="279"/>
    <col min="1026" max="1026" width="2.625" style="279" customWidth="1"/>
    <col min="1027" max="1033" width="9" style="279"/>
    <col min="1034" max="1036" width="0" style="279" hidden="1" customWidth="1"/>
    <col min="1037" max="1037" width="9" style="279"/>
    <col min="1038" max="1038" width="2.625" style="279" customWidth="1"/>
    <col min="1039" max="1048" width="9" style="279"/>
    <col min="1049" max="1049" width="3.125" style="279" customWidth="1"/>
    <col min="1050" max="1281" width="9" style="279"/>
    <col min="1282" max="1282" width="2.625" style="279" customWidth="1"/>
    <col min="1283" max="1289" width="9" style="279"/>
    <col min="1290" max="1292" width="0" style="279" hidden="1" customWidth="1"/>
    <col min="1293" max="1293" width="9" style="279"/>
    <col min="1294" max="1294" width="2.625" style="279" customWidth="1"/>
    <col min="1295" max="1304" width="9" style="279"/>
    <col min="1305" max="1305" width="3.125" style="279" customWidth="1"/>
    <col min="1306" max="1537" width="9" style="279"/>
    <col min="1538" max="1538" width="2.625" style="279" customWidth="1"/>
    <col min="1539" max="1545" width="9" style="279"/>
    <col min="1546" max="1548" width="0" style="279" hidden="1" customWidth="1"/>
    <col min="1549" max="1549" width="9" style="279"/>
    <col min="1550" max="1550" width="2.625" style="279" customWidth="1"/>
    <col min="1551" max="1560" width="9" style="279"/>
    <col min="1561" max="1561" width="3.125" style="279" customWidth="1"/>
    <col min="1562" max="1793" width="9" style="279"/>
    <col min="1794" max="1794" width="2.625" style="279" customWidth="1"/>
    <col min="1795" max="1801" width="9" style="279"/>
    <col min="1802" max="1804" width="0" style="279" hidden="1" customWidth="1"/>
    <col min="1805" max="1805" width="9" style="279"/>
    <col min="1806" max="1806" width="2.625" style="279" customWidth="1"/>
    <col min="1807" max="1816" width="9" style="279"/>
    <col min="1817" max="1817" width="3.125" style="279" customWidth="1"/>
    <col min="1818" max="2049" width="9" style="279"/>
    <col min="2050" max="2050" width="2.625" style="279" customWidth="1"/>
    <col min="2051" max="2057" width="9" style="279"/>
    <col min="2058" max="2060" width="0" style="279" hidden="1" customWidth="1"/>
    <col min="2061" max="2061" width="9" style="279"/>
    <col min="2062" max="2062" width="2.625" style="279" customWidth="1"/>
    <col min="2063" max="2072" width="9" style="279"/>
    <col min="2073" max="2073" width="3.125" style="279" customWidth="1"/>
    <col min="2074" max="2305" width="9" style="279"/>
    <col min="2306" max="2306" width="2.625" style="279" customWidth="1"/>
    <col min="2307" max="2313" width="9" style="279"/>
    <col min="2314" max="2316" width="0" style="279" hidden="1" customWidth="1"/>
    <col min="2317" max="2317" width="9" style="279"/>
    <col min="2318" max="2318" width="2.625" style="279" customWidth="1"/>
    <col min="2319" max="2328" width="9" style="279"/>
    <col min="2329" max="2329" width="3.125" style="279" customWidth="1"/>
    <col min="2330" max="2561" width="9" style="279"/>
    <col min="2562" max="2562" width="2.625" style="279" customWidth="1"/>
    <col min="2563" max="2569" width="9" style="279"/>
    <col min="2570" max="2572" width="0" style="279" hidden="1" customWidth="1"/>
    <col min="2573" max="2573" width="9" style="279"/>
    <col min="2574" max="2574" width="2.625" style="279" customWidth="1"/>
    <col min="2575" max="2584" width="9" style="279"/>
    <col min="2585" max="2585" width="3.125" style="279" customWidth="1"/>
    <col min="2586" max="2817" width="9" style="279"/>
    <col min="2818" max="2818" width="2.625" style="279" customWidth="1"/>
    <col min="2819" max="2825" width="9" style="279"/>
    <col min="2826" max="2828" width="0" style="279" hidden="1" customWidth="1"/>
    <col min="2829" max="2829" width="9" style="279"/>
    <col min="2830" max="2830" width="2.625" style="279" customWidth="1"/>
    <col min="2831" max="2840" width="9" style="279"/>
    <col min="2841" max="2841" width="3.125" style="279" customWidth="1"/>
    <col min="2842" max="3073" width="9" style="279"/>
    <col min="3074" max="3074" width="2.625" style="279" customWidth="1"/>
    <col min="3075" max="3081" width="9" style="279"/>
    <col min="3082" max="3084" width="0" style="279" hidden="1" customWidth="1"/>
    <col min="3085" max="3085" width="9" style="279"/>
    <col min="3086" max="3086" width="2.625" style="279" customWidth="1"/>
    <col min="3087" max="3096" width="9" style="279"/>
    <col min="3097" max="3097" width="3.125" style="279" customWidth="1"/>
    <col min="3098" max="3329" width="9" style="279"/>
    <col min="3330" max="3330" width="2.625" style="279" customWidth="1"/>
    <col min="3331" max="3337" width="9" style="279"/>
    <col min="3338" max="3340" width="0" style="279" hidden="1" customWidth="1"/>
    <col min="3341" max="3341" width="9" style="279"/>
    <col min="3342" max="3342" width="2.625" style="279" customWidth="1"/>
    <col min="3343" max="3352" width="9" style="279"/>
    <col min="3353" max="3353" width="3.125" style="279" customWidth="1"/>
    <col min="3354" max="3585" width="9" style="279"/>
    <col min="3586" max="3586" width="2.625" style="279" customWidth="1"/>
    <col min="3587" max="3593" width="9" style="279"/>
    <col min="3594" max="3596" width="0" style="279" hidden="1" customWidth="1"/>
    <col min="3597" max="3597" width="9" style="279"/>
    <col min="3598" max="3598" width="2.625" style="279" customWidth="1"/>
    <col min="3599" max="3608" width="9" style="279"/>
    <col min="3609" max="3609" width="3.125" style="279" customWidth="1"/>
    <col min="3610" max="3841" width="9" style="279"/>
    <col min="3842" max="3842" width="2.625" style="279" customWidth="1"/>
    <col min="3843" max="3849" width="9" style="279"/>
    <col min="3850" max="3852" width="0" style="279" hidden="1" customWidth="1"/>
    <col min="3853" max="3853" width="9" style="279"/>
    <col min="3854" max="3854" width="2.625" style="279" customWidth="1"/>
    <col min="3855" max="3864" width="9" style="279"/>
    <col min="3865" max="3865" width="3.125" style="279" customWidth="1"/>
    <col min="3866" max="4097" width="9" style="279"/>
    <col min="4098" max="4098" width="2.625" style="279" customWidth="1"/>
    <col min="4099" max="4105" width="9" style="279"/>
    <col min="4106" max="4108" width="0" style="279" hidden="1" customWidth="1"/>
    <col min="4109" max="4109" width="9" style="279"/>
    <col min="4110" max="4110" width="2.625" style="279" customWidth="1"/>
    <col min="4111" max="4120" width="9" style="279"/>
    <col min="4121" max="4121" width="3.125" style="279" customWidth="1"/>
    <col min="4122" max="4353" width="9" style="279"/>
    <col min="4354" max="4354" width="2.625" style="279" customWidth="1"/>
    <col min="4355" max="4361" width="9" style="279"/>
    <col min="4362" max="4364" width="0" style="279" hidden="1" customWidth="1"/>
    <col min="4365" max="4365" width="9" style="279"/>
    <col min="4366" max="4366" width="2.625" style="279" customWidth="1"/>
    <col min="4367" max="4376" width="9" style="279"/>
    <col min="4377" max="4377" width="3.125" style="279" customWidth="1"/>
    <col min="4378" max="4609" width="9" style="279"/>
    <col min="4610" max="4610" width="2.625" style="279" customWidth="1"/>
    <col min="4611" max="4617" width="9" style="279"/>
    <col min="4618" max="4620" width="0" style="279" hidden="1" customWidth="1"/>
    <col min="4621" max="4621" width="9" style="279"/>
    <col min="4622" max="4622" width="2.625" style="279" customWidth="1"/>
    <col min="4623" max="4632" width="9" style="279"/>
    <col min="4633" max="4633" width="3.125" style="279" customWidth="1"/>
    <col min="4634" max="4865" width="9" style="279"/>
    <col min="4866" max="4866" width="2.625" style="279" customWidth="1"/>
    <col min="4867" max="4873" width="9" style="279"/>
    <col min="4874" max="4876" width="0" style="279" hidden="1" customWidth="1"/>
    <col min="4877" max="4877" width="9" style="279"/>
    <col min="4878" max="4878" width="2.625" style="279" customWidth="1"/>
    <col min="4879" max="4888" width="9" style="279"/>
    <col min="4889" max="4889" width="3.125" style="279" customWidth="1"/>
    <col min="4890" max="5121" width="9" style="279"/>
    <col min="5122" max="5122" width="2.625" style="279" customWidth="1"/>
    <col min="5123" max="5129" width="9" style="279"/>
    <col min="5130" max="5132" width="0" style="279" hidden="1" customWidth="1"/>
    <col min="5133" max="5133" width="9" style="279"/>
    <col min="5134" max="5134" width="2.625" style="279" customWidth="1"/>
    <col min="5135" max="5144" width="9" style="279"/>
    <col min="5145" max="5145" width="3.125" style="279" customWidth="1"/>
    <col min="5146" max="5377" width="9" style="279"/>
    <col min="5378" max="5378" width="2.625" style="279" customWidth="1"/>
    <col min="5379" max="5385" width="9" style="279"/>
    <col min="5386" max="5388" width="0" style="279" hidden="1" customWidth="1"/>
    <col min="5389" max="5389" width="9" style="279"/>
    <col min="5390" max="5390" width="2.625" style="279" customWidth="1"/>
    <col min="5391" max="5400" width="9" style="279"/>
    <col min="5401" max="5401" width="3.125" style="279" customWidth="1"/>
    <col min="5402" max="5633" width="9" style="279"/>
    <col min="5634" max="5634" width="2.625" style="279" customWidth="1"/>
    <col min="5635" max="5641" width="9" style="279"/>
    <col min="5642" max="5644" width="0" style="279" hidden="1" customWidth="1"/>
    <col min="5645" max="5645" width="9" style="279"/>
    <col min="5646" max="5646" width="2.625" style="279" customWidth="1"/>
    <col min="5647" max="5656" width="9" style="279"/>
    <col min="5657" max="5657" width="3.125" style="279" customWidth="1"/>
    <col min="5658" max="5889" width="9" style="279"/>
    <col min="5890" max="5890" width="2.625" style="279" customWidth="1"/>
    <col min="5891" max="5897" width="9" style="279"/>
    <col min="5898" max="5900" width="0" style="279" hidden="1" customWidth="1"/>
    <col min="5901" max="5901" width="9" style="279"/>
    <col min="5902" max="5902" width="2.625" style="279" customWidth="1"/>
    <col min="5903" max="5912" width="9" style="279"/>
    <col min="5913" max="5913" width="3.125" style="279" customWidth="1"/>
    <col min="5914" max="6145" width="9" style="279"/>
    <col min="6146" max="6146" width="2.625" style="279" customWidth="1"/>
    <col min="6147" max="6153" width="9" style="279"/>
    <col min="6154" max="6156" width="0" style="279" hidden="1" customWidth="1"/>
    <col min="6157" max="6157" width="9" style="279"/>
    <col min="6158" max="6158" width="2.625" style="279" customWidth="1"/>
    <col min="6159" max="6168" width="9" style="279"/>
    <col min="6169" max="6169" width="3.125" style="279" customWidth="1"/>
    <col min="6170" max="6401" width="9" style="279"/>
    <col min="6402" max="6402" width="2.625" style="279" customWidth="1"/>
    <col min="6403" max="6409" width="9" style="279"/>
    <col min="6410" max="6412" width="0" style="279" hidden="1" customWidth="1"/>
    <col min="6413" max="6413" width="9" style="279"/>
    <col min="6414" max="6414" width="2.625" style="279" customWidth="1"/>
    <col min="6415" max="6424" width="9" style="279"/>
    <col min="6425" max="6425" width="3.125" style="279" customWidth="1"/>
    <col min="6426" max="6657" width="9" style="279"/>
    <col min="6658" max="6658" width="2.625" style="279" customWidth="1"/>
    <col min="6659" max="6665" width="9" style="279"/>
    <col min="6666" max="6668" width="0" style="279" hidden="1" customWidth="1"/>
    <col min="6669" max="6669" width="9" style="279"/>
    <col min="6670" max="6670" width="2.625" style="279" customWidth="1"/>
    <col min="6671" max="6680" width="9" style="279"/>
    <col min="6681" max="6681" width="3.125" style="279" customWidth="1"/>
    <col min="6682" max="6913" width="9" style="279"/>
    <col min="6914" max="6914" width="2.625" style="279" customWidth="1"/>
    <col min="6915" max="6921" width="9" style="279"/>
    <col min="6922" max="6924" width="0" style="279" hidden="1" customWidth="1"/>
    <col min="6925" max="6925" width="9" style="279"/>
    <col min="6926" max="6926" width="2.625" style="279" customWidth="1"/>
    <col min="6927" max="6936" width="9" style="279"/>
    <col min="6937" max="6937" width="3.125" style="279" customWidth="1"/>
    <col min="6938" max="7169" width="9" style="279"/>
    <col min="7170" max="7170" width="2.625" style="279" customWidth="1"/>
    <col min="7171" max="7177" width="9" style="279"/>
    <col min="7178" max="7180" width="0" style="279" hidden="1" customWidth="1"/>
    <col min="7181" max="7181" width="9" style="279"/>
    <col min="7182" max="7182" width="2.625" style="279" customWidth="1"/>
    <col min="7183" max="7192" width="9" style="279"/>
    <col min="7193" max="7193" width="3.125" style="279" customWidth="1"/>
    <col min="7194" max="7425" width="9" style="279"/>
    <col min="7426" max="7426" width="2.625" style="279" customWidth="1"/>
    <col min="7427" max="7433" width="9" style="279"/>
    <col min="7434" max="7436" width="0" style="279" hidden="1" customWidth="1"/>
    <col min="7437" max="7437" width="9" style="279"/>
    <col min="7438" max="7438" width="2.625" style="279" customWidth="1"/>
    <col min="7439" max="7448" width="9" style="279"/>
    <col min="7449" max="7449" width="3.125" style="279" customWidth="1"/>
    <col min="7450" max="7681" width="9" style="279"/>
    <col min="7682" max="7682" width="2.625" style="279" customWidth="1"/>
    <col min="7683" max="7689" width="9" style="279"/>
    <col min="7690" max="7692" width="0" style="279" hidden="1" customWidth="1"/>
    <col min="7693" max="7693" width="9" style="279"/>
    <col min="7694" max="7694" width="2.625" style="279" customWidth="1"/>
    <col min="7695" max="7704" width="9" style="279"/>
    <col min="7705" max="7705" width="3.125" style="279" customWidth="1"/>
    <col min="7706" max="7937" width="9" style="279"/>
    <col min="7938" max="7938" width="2.625" style="279" customWidth="1"/>
    <col min="7939" max="7945" width="9" style="279"/>
    <col min="7946" max="7948" width="0" style="279" hidden="1" customWidth="1"/>
    <col min="7949" max="7949" width="9" style="279"/>
    <col min="7950" max="7950" width="2.625" style="279" customWidth="1"/>
    <col min="7951" max="7960" width="9" style="279"/>
    <col min="7961" max="7961" width="3.125" style="279" customWidth="1"/>
    <col min="7962" max="8193" width="9" style="279"/>
    <col min="8194" max="8194" width="2.625" style="279" customWidth="1"/>
    <col min="8195" max="8201" width="9" style="279"/>
    <col min="8202" max="8204" width="0" style="279" hidden="1" customWidth="1"/>
    <col min="8205" max="8205" width="9" style="279"/>
    <col min="8206" max="8206" width="2.625" style="279" customWidth="1"/>
    <col min="8207" max="8216" width="9" style="279"/>
    <col min="8217" max="8217" width="3.125" style="279" customWidth="1"/>
    <col min="8218" max="8449" width="9" style="279"/>
    <col min="8450" max="8450" width="2.625" style="279" customWidth="1"/>
    <col min="8451" max="8457" width="9" style="279"/>
    <col min="8458" max="8460" width="0" style="279" hidden="1" customWidth="1"/>
    <col min="8461" max="8461" width="9" style="279"/>
    <col min="8462" max="8462" width="2.625" style="279" customWidth="1"/>
    <col min="8463" max="8472" width="9" style="279"/>
    <col min="8473" max="8473" width="3.125" style="279" customWidth="1"/>
    <col min="8474" max="8705" width="9" style="279"/>
    <col min="8706" max="8706" width="2.625" style="279" customWidth="1"/>
    <col min="8707" max="8713" width="9" style="279"/>
    <col min="8714" max="8716" width="0" style="279" hidden="1" customWidth="1"/>
    <col min="8717" max="8717" width="9" style="279"/>
    <col min="8718" max="8718" width="2.625" style="279" customWidth="1"/>
    <col min="8719" max="8728" width="9" style="279"/>
    <col min="8729" max="8729" width="3.125" style="279" customWidth="1"/>
    <col min="8730" max="8961" width="9" style="279"/>
    <col min="8962" max="8962" width="2.625" style="279" customWidth="1"/>
    <col min="8963" max="8969" width="9" style="279"/>
    <col min="8970" max="8972" width="0" style="279" hidden="1" customWidth="1"/>
    <col min="8973" max="8973" width="9" style="279"/>
    <col min="8974" max="8974" width="2.625" style="279" customWidth="1"/>
    <col min="8975" max="8984" width="9" style="279"/>
    <col min="8985" max="8985" width="3.125" style="279" customWidth="1"/>
    <col min="8986" max="9217" width="9" style="279"/>
    <col min="9218" max="9218" width="2.625" style="279" customWidth="1"/>
    <col min="9219" max="9225" width="9" style="279"/>
    <col min="9226" max="9228" width="0" style="279" hidden="1" customWidth="1"/>
    <col min="9229" max="9229" width="9" style="279"/>
    <col min="9230" max="9230" width="2.625" style="279" customWidth="1"/>
    <col min="9231" max="9240" width="9" style="279"/>
    <col min="9241" max="9241" width="3.125" style="279" customWidth="1"/>
    <col min="9242" max="9473" width="9" style="279"/>
    <col min="9474" max="9474" width="2.625" style="279" customWidth="1"/>
    <col min="9475" max="9481" width="9" style="279"/>
    <col min="9482" max="9484" width="0" style="279" hidden="1" customWidth="1"/>
    <col min="9485" max="9485" width="9" style="279"/>
    <col min="9486" max="9486" width="2.625" style="279" customWidth="1"/>
    <col min="9487" max="9496" width="9" style="279"/>
    <col min="9497" max="9497" width="3.125" style="279" customWidth="1"/>
    <col min="9498" max="9729" width="9" style="279"/>
    <col min="9730" max="9730" width="2.625" style="279" customWidth="1"/>
    <col min="9731" max="9737" width="9" style="279"/>
    <col min="9738" max="9740" width="0" style="279" hidden="1" customWidth="1"/>
    <col min="9741" max="9741" width="9" style="279"/>
    <col min="9742" max="9742" width="2.625" style="279" customWidth="1"/>
    <col min="9743" max="9752" width="9" style="279"/>
    <col min="9753" max="9753" width="3.125" style="279" customWidth="1"/>
    <col min="9754" max="9985" width="9" style="279"/>
    <col min="9986" max="9986" width="2.625" style="279" customWidth="1"/>
    <col min="9987" max="9993" width="9" style="279"/>
    <col min="9994" max="9996" width="0" style="279" hidden="1" customWidth="1"/>
    <col min="9997" max="9997" width="9" style="279"/>
    <col min="9998" max="9998" width="2.625" style="279" customWidth="1"/>
    <col min="9999" max="10008" width="9" style="279"/>
    <col min="10009" max="10009" width="3.125" style="279" customWidth="1"/>
    <col min="10010" max="10241" width="9" style="279"/>
    <col min="10242" max="10242" width="2.625" style="279" customWidth="1"/>
    <col min="10243" max="10249" width="9" style="279"/>
    <col min="10250" max="10252" width="0" style="279" hidden="1" customWidth="1"/>
    <col min="10253" max="10253" width="9" style="279"/>
    <col min="10254" max="10254" width="2.625" style="279" customWidth="1"/>
    <col min="10255" max="10264" width="9" style="279"/>
    <col min="10265" max="10265" width="3.125" style="279" customWidth="1"/>
    <col min="10266" max="10497" width="9" style="279"/>
    <col min="10498" max="10498" width="2.625" style="279" customWidth="1"/>
    <col min="10499" max="10505" width="9" style="279"/>
    <col min="10506" max="10508" width="0" style="279" hidden="1" customWidth="1"/>
    <col min="10509" max="10509" width="9" style="279"/>
    <col min="10510" max="10510" width="2.625" style="279" customWidth="1"/>
    <col min="10511" max="10520" width="9" style="279"/>
    <col min="10521" max="10521" width="3.125" style="279" customWidth="1"/>
    <col min="10522" max="10753" width="9" style="279"/>
    <col min="10754" max="10754" width="2.625" style="279" customWidth="1"/>
    <col min="10755" max="10761" width="9" style="279"/>
    <col min="10762" max="10764" width="0" style="279" hidden="1" customWidth="1"/>
    <col min="10765" max="10765" width="9" style="279"/>
    <col min="10766" max="10766" width="2.625" style="279" customWidth="1"/>
    <col min="10767" max="10776" width="9" style="279"/>
    <col min="10777" max="10777" width="3.125" style="279" customWidth="1"/>
    <col min="10778" max="11009" width="9" style="279"/>
    <col min="11010" max="11010" width="2.625" style="279" customWidth="1"/>
    <col min="11011" max="11017" width="9" style="279"/>
    <col min="11018" max="11020" width="0" style="279" hidden="1" customWidth="1"/>
    <col min="11021" max="11021" width="9" style="279"/>
    <col min="11022" max="11022" width="2.625" style="279" customWidth="1"/>
    <col min="11023" max="11032" width="9" style="279"/>
    <col min="11033" max="11033" width="3.125" style="279" customWidth="1"/>
    <col min="11034" max="11265" width="9" style="279"/>
    <col min="11266" max="11266" width="2.625" style="279" customWidth="1"/>
    <col min="11267" max="11273" width="9" style="279"/>
    <col min="11274" max="11276" width="0" style="279" hidden="1" customWidth="1"/>
    <col min="11277" max="11277" width="9" style="279"/>
    <col min="11278" max="11278" width="2.625" style="279" customWidth="1"/>
    <col min="11279" max="11288" width="9" style="279"/>
    <col min="11289" max="11289" width="3.125" style="279" customWidth="1"/>
    <col min="11290" max="11521" width="9" style="279"/>
    <col min="11522" max="11522" width="2.625" style="279" customWidth="1"/>
    <col min="11523" max="11529" width="9" style="279"/>
    <col min="11530" max="11532" width="0" style="279" hidden="1" customWidth="1"/>
    <col min="11533" max="11533" width="9" style="279"/>
    <col min="11534" max="11534" width="2.625" style="279" customWidth="1"/>
    <col min="11535" max="11544" width="9" style="279"/>
    <col min="11545" max="11545" width="3.125" style="279" customWidth="1"/>
    <col min="11546" max="11777" width="9" style="279"/>
    <col min="11778" max="11778" width="2.625" style="279" customWidth="1"/>
    <col min="11779" max="11785" width="9" style="279"/>
    <col min="11786" max="11788" width="0" style="279" hidden="1" customWidth="1"/>
    <col min="11789" max="11789" width="9" style="279"/>
    <col min="11790" max="11790" width="2.625" style="279" customWidth="1"/>
    <col min="11791" max="11800" width="9" style="279"/>
    <col min="11801" max="11801" width="3.125" style="279" customWidth="1"/>
    <col min="11802" max="12033" width="9" style="279"/>
    <col min="12034" max="12034" width="2.625" style="279" customWidth="1"/>
    <col min="12035" max="12041" width="9" style="279"/>
    <col min="12042" max="12044" width="0" style="279" hidden="1" customWidth="1"/>
    <col min="12045" max="12045" width="9" style="279"/>
    <col min="12046" max="12046" width="2.625" style="279" customWidth="1"/>
    <col min="12047" max="12056" width="9" style="279"/>
    <col min="12057" max="12057" width="3.125" style="279" customWidth="1"/>
    <col min="12058" max="12289" width="9" style="279"/>
    <col min="12290" max="12290" width="2.625" style="279" customWidth="1"/>
    <col min="12291" max="12297" width="9" style="279"/>
    <col min="12298" max="12300" width="0" style="279" hidden="1" customWidth="1"/>
    <col min="12301" max="12301" width="9" style="279"/>
    <col min="12302" max="12302" width="2.625" style="279" customWidth="1"/>
    <col min="12303" max="12312" width="9" style="279"/>
    <col min="12313" max="12313" width="3.125" style="279" customWidth="1"/>
    <col min="12314" max="12545" width="9" style="279"/>
    <col min="12546" max="12546" width="2.625" style="279" customWidth="1"/>
    <col min="12547" max="12553" width="9" style="279"/>
    <col min="12554" max="12556" width="0" style="279" hidden="1" customWidth="1"/>
    <col min="12557" max="12557" width="9" style="279"/>
    <col min="12558" max="12558" width="2.625" style="279" customWidth="1"/>
    <col min="12559" max="12568" width="9" style="279"/>
    <col min="12569" max="12569" width="3.125" style="279" customWidth="1"/>
    <col min="12570" max="12801" width="9" style="279"/>
    <col min="12802" max="12802" width="2.625" style="279" customWidth="1"/>
    <col min="12803" max="12809" width="9" style="279"/>
    <col min="12810" max="12812" width="0" style="279" hidden="1" customWidth="1"/>
    <col min="12813" max="12813" width="9" style="279"/>
    <col min="12814" max="12814" width="2.625" style="279" customWidth="1"/>
    <col min="12815" max="12824" width="9" style="279"/>
    <col min="12825" max="12825" width="3.125" style="279" customWidth="1"/>
    <col min="12826" max="13057" width="9" style="279"/>
    <col min="13058" max="13058" width="2.625" style="279" customWidth="1"/>
    <col min="13059" max="13065" width="9" style="279"/>
    <col min="13066" max="13068" width="0" style="279" hidden="1" customWidth="1"/>
    <col min="13069" max="13069" width="9" style="279"/>
    <col min="13070" max="13070" width="2.625" style="279" customWidth="1"/>
    <col min="13071" max="13080" width="9" style="279"/>
    <col min="13081" max="13081" width="3.125" style="279" customWidth="1"/>
    <col min="13082" max="13313" width="9" style="279"/>
    <col min="13314" max="13314" width="2.625" style="279" customWidth="1"/>
    <col min="13315" max="13321" width="9" style="279"/>
    <col min="13322" max="13324" width="0" style="279" hidden="1" customWidth="1"/>
    <col min="13325" max="13325" width="9" style="279"/>
    <col min="13326" max="13326" width="2.625" style="279" customWidth="1"/>
    <col min="13327" max="13336" width="9" style="279"/>
    <col min="13337" max="13337" width="3.125" style="279" customWidth="1"/>
    <col min="13338" max="13569" width="9" style="279"/>
    <col min="13570" max="13570" width="2.625" style="279" customWidth="1"/>
    <col min="13571" max="13577" width="9" style="279"/>
    <col min="13578" max="13580" width="0" style="279" hidden="1" customWidth="1"/>
    <col min="13581" max="13581" width="9" style="279"/>
    <col min="13582" max="13582" width="2.625" style="279" customWidth="1"/>
    <col min="13583" max="13592" width="9" style="279"/>
    <col min="13593" max="13593" width="3.125" style="279" customWidth="1"/>
    <col min="13594" max="13825" width="9" style="279"/>
    <col min="13826" max="13826" width="2.625" style="279" customWidth="1"/>
    <col min="13827" max="13833" width="9" style="279"/>
    <col min="13834" max="13836" width="0" style="279" hidden="1" customWidth="1"/>
    <col min="13837" max="13837" width="9" style="279"/>
    <col min="13838" max="13838" width="2.625" style="279" customWidth="1"/>
    <col min="13839" max="13848" width="9" style="279"/>
    <col min="13849" max="13849" width="3.125" style="279" customWidth="1"/>
    <col min="13850" max="14081" width="9" style="279"/>
    <col min="14082" max="14082" width="2.625" style="279" customWidth="1"/>
    <col min="14083" max="14089" width="9" style="279"/>
    <col min="14090" max="14092" width="0" style="279" hidden="1" customWidth="1"/>
    <col min="14093" max="14093" width="9" style="279"/>
    <col min="14094" max="14094" width="2.625" style="279" customWidth="1"/>
    <col min="14095" max="14104" width="9" style="279"/>
    <col min="14105" max="14105" width="3.125" style="279" customWidth="1"/>
    <col min="14106" max="14337" width="9" style="279"/>
    <col min="14338" max="14338" width="2.625" style="279" customWidth="1"/>
    <col min="14339" max="14345" width="9" style="279"/>
    <col min="14346" max="14348" width="0" style="279" hidden="1" customWidth="1"/>
    <col min="14349" max="14349" width="9" style="279"/>
    <col min="14350" max="14350" width="2.625" style="279" customWidth="1"/>
    <col min="14351" max="14360" width="9" style="279"/>
    <col min="14361" max="14361" width="3.125" style="279" customWidth="1"/>
    <col min="14362" max="14593" width="9" style="279"/>
    <col min="14594" max="14594" width="2.625" style="279" customWidth="1"/>
    <col min="14595" max="14601" width="9" style="279"/>
    <col min="14602" max="14604" width="0" style="279" hidden="1" customWidth="1"/>
    <col min="14605" max="14605" width="9" style="279"/>
    <col min="14606" max="14606" width="2.625" style="279" customWidth="1"/>
    <col min="14607" max="14616" width="9" style="279"/>
    <col min="14617" max="14617" width="3.125" style="279" customWidth="1"/>
    <col min="14618" max="14849" width="9" style="279"/>
    <col min="14850" max="14850" width="2.625" style="279" customWidth="1"/>
    <col min="14851" max="14857" width="9" style="279"/>
    <col min="14858" max="14860" width="0" style="279" hidden="1" customWidth="1"/>
    <col min="14861" max="14861" width="9" style="279"/>
    <col min="14862" max="14862" width="2.625" style="279" customWidth="1"/>
    <col min="14863" max="14872" width="9" style="279"/>
    <col min="14873" max="14873" width="3.125" style="279" customWidth="1"/>
    <col min="14874" max="15105" width="9" style="279"/>
    <col min="15106" max="15106" width="2.625" style="279" customWidth="1"/>
    <col min="15107" max="15113" width="9" style="279"/>
    <col min="15114" max="15116" width="0" style="279" hidden="1" customWidth="1"/>
    <col min="15117" max="15117" width="9" style="279"/>
    <col min="15118" max="15118" width="2.625" style="279" customWidth="1"/>
    <col min="15119" max="15128" width="9" style="279"/>
    <col min="15129" max="15129" width="3.125" style="279" customWidth="1"/>
    <col min="15130" max="15361" width="9" style="279"/>
    <col min="15362" max="15362" width="2.625" style="279" customWidth="1"/>
    <col min="15363" max="15369" width="9" style="279"/>
    <col min="15370" max="15372" width="0" style="279" hidden="1" customWidth="1"/>
    <col min="15373" max="15373" width="9" style="279"/>
    <col min="15374" max="15374" width="2.625" style="279" customWidth="1"/>
    <col min="15375" max="15384" width="9" style="279"/>
    <col min="15385" max="15385" width="3.125" style="279" customWidth="1"/>
    <col min="15386" max="15617" width="9" style="279"/>
    <col min="15618" max="15618" width="2.625" style="279" customWidth="1"/>
    <col min="15619" max="15625" width="9" style="279"/>
    <col min="15626" max="15628" width="0" style="279" hidden="1" customWidth="1"/>
    <col min="15629" max="15629" width="9" style="279"/>
    <col min="15630" max="15630" width="2.625" style="279" customWidth="1"/>
    <col min="15631" max="15640" width="9" style="279"/>
    <col min="15641" max="15641" width="3.125" style="279" customWidth="1"/>
    <col min="15642" max="15873" width="9" style="279"/>
    <col min="15874" max="15874" width="2.625" style="279" customWidth="1"/>
    <col min="15875" max="15881" width="9" style="279"/>
    <col min="15882" max="15884" width="0" style="279" hidden="1" customWidth="1"/>
    <col min="15885" max="15885" width="9" style="279"/>
    <col min="15886" max="15886" width="2.625" style="279" customWidth="1"/>
    <col min="15887" max="15896" width="9" style="279"/>
    <col min="15897" max="15897" width="3.125" style="279" customWidth="1"/>
    <col min="15898" max="16129" width="9" style="279"/>
    <col min="16130" max="16130" width="2.625" style="279" customWidth="1"/>
    <col min="16131" max="16137" width="9" style="279"/>
    <col min="16138" max="16140" width="0" style="279" hidden="1" customWidth="1"/>
    <col min="16141" max="16141" width="9" style="279"/>
    <col min="16142" max="16142" width="2.625" style="279" customWidth="1"/>
    <col min="16143" max="16152" width="9" style="279"/>
    <col min="16153" max="16153" width="3.125" style="279" customWidth="1"/>
    <col min="16154" max="16384" width="9" style="279"/>
  </cols>
  <sheetData>
    <row r="1" spans="2:76" s="375" customFormat="1" ht="23.25">
      <c r="B1" s="372"/>
      <c r="C1" s="797" t="s">
        <v>557</v>
      </c>
      <c r="D1" s="797"/>
      <c r="E1" s="797"/>
      <c r="F1" s="797"/>
      <c r="G1" s="797"/>
      <c r="H1" s="797"/>
      <c r="I1" s="797"/>
      <c r="J1" s="797"/>
      <c r="K1" s="797"/>
      <c r="L1" s="797"/>
      <c r="M1" s="797"/>
      <c r="N1" s="797"/>
      <c r="O1" s="797"/>
      <c r="P1" s="797"/>
      <c r="Q1" s="797"/>
      <c r="R1" s="797"/>
      <c r="S1" s="797"/>
      <c r="T1" s="797"/>
      <c r="U1" s="797"/>
      <c r="V1" s="797"/>
      <c r="W1" s="797"/>
      <c r="X1" s="797"/>
      <c r="Y1" s="373"/>
      <c r="Z1" s="374"/>
      <c r="AA1" s="374"/>
      <c r="AB1" s="374"/>
      <c r="AC1" s="374"/>
      <c r="AD1" s="374"/>
      <c r="AE1" s="374"/>
      <c r="AF1" s="374"/>
      <c r="AG1" s="374"/>
      <c r="AH1" s="374"/>
      <c r="AI1" s="374"/>
      <c r="AJ1" s="374"/>
      <c r="AK1" s="374"/>
      <c r="AL1" s="374"/>
      <c r="AM1" s="374"/>
      <c r="AN1" s="374"/>
      <c r="AO1" s="374"/>
      <c r="AP1" s="374"/>
      <c r="AQ1" s="374"/>
      <c r="AR1" s="374"/>
      <c r="AS1" s="374"/>
      <c r="AT1" s="374"/>
      <c r="AU1" s="374"/>
      <c r="AV1" s="374"/>
      <c r="AW1" s="374"/>
      <c r="AX1" s="374"/>
      <c r="AY1" s="374"/>
      <c r="AZ1" s="374"/>
      <c r="BA1" s="374"/>
      <c r="BB1" s="374"/>
      <c r="BC1" s="374"/>
      <c r="BD1" s="374"/>
      <c r="BE1" s="374"/>
      <c r="BF1" s="374"/>
      <c r="BG1" s="374"/>
      <c r="BH1" s="374"/>
      <c r="BI1" s="374"/>
      <c r="BJ1" s="374"/>
      <c r="BK1" s="374"/>
      <c r="BL1" s="374"/>
      <c r="BM1" s="374"/>
      <c r="BN1" s="374"/>
      <c r="BO1" s="374"/>
      <c r="BP1" s="374"/>
      <c r="BQ1" s="374"/>
      <c r="BR1" s="374"/>
      <c r="BS1" s="374"/>
      <c r="BT1" s="374"/>
      <c r="BU1" s="374"/>
      <c r="BV1" s="374"/>
      <c r="BW1" s="374"/>
      <c r="BX1" s="374"/>
    </row>
    <row r="2" spans="2:76">
      <c r="B2" s="280"/>
      <c r="X2" s="281"/>
      <c r="Y2" s="282"/>
      <c r="Z2" s="281"/>
    </row>
    <row r="3" spans="2:76" s="284" customFormat="1" ht="18.75">
      <c r="B3" s="283"/>
      <c r="C3" s="284" t="s">
        <v>171</v>
      </c>
      <c r="M3" s="285" t="s">
        <v>172</v>
      </c>
      <c r="O3" s="284" t="s">
        <v>173</v>
      </c>
      <c r="V3" s="286"/>
      <c r="W3" s="286"/>
      <c r="Y3" s="287"/>
    </row>
    <row r="4" spans="2:76" s="284" customFormat="1" ht="18.75">
      <c r="B4" s="283"/>
      <c r="C4" s="288"/>
      <c r="D4" s="289"/>
      <c r="E4" s="289"/>
      <c r="F4" s="289"/>
      <c r="G4" s="289"/>
      <c r="H4" s="289"/>
      <c r="I4" s="289"/>
      <c r="J4" s="289"/>
      <c r="K4" s="289"/>
      <c r="L4" s="289"/>
      <c r="M4" s="289"/>
      <c r="N4" s="290"/>
      <c r="O4" s="288"/>
      <c r="P4" s="289"/>
      <c r="Q4" s="289"/>
      <c r="R4" s="289"/>
      <c r="S4" s="289"/>
      <c r="T4" s="289"/>
      <c r="U4" s="289"/>
      <c r="V4" s="289"/>
      <c r="W4" s="289"/>
      <c r="X4" s="291"/>
      <c r="Y4" s="287"/>
    </row>
    <row r="5" spans="2:76" s="284" customFormat="1" ht="18.75">
      <c r="B5" s="283"/>
      <c r="C5" s="292" t="s">
        <v>314</v>
      </c>
      <c r="D5" s="293"/>
      <c r="E5" s="293"/>
      <c r="F5" s="293"/>
      <c r="G5" s="294"/>
      <c r="H5" s="294"/>
      <c r="I5" s="294"/>
      <c r="J5" s="294"/>
      <c r="K5" s="294"/>
      <c r="L5" s="294"/>
      <c r="M5" s="295">
        <v>45254</v>
      </c>
      <c r="N5" s="290"/>
      <c r="O5" s="296" t="s">
        <v>561</v>
      </c>
      <c r="P5" s="293"/>
      <c r="Q5" s="293"/>
      <c r="R5" s="293"/>
      <c r="S5" s="294"/>
      <c r="T5" s="294"/>
      <c r="U5" s="294"/>
      <c r="V5" s="294"/>
      <c r="W5" s="294"/>
      <c r="X5" s="297" t="s">
        <v>558</v>
      </c>
      <c r="Y5" s="287"/>
    </row>
    <row r="6" spans="2:76" s="284" customFormat="1" ht="18.75">
      <c r="B6" s="283"/>
      <c r="C6" s="298" t="s">
        <v>543</v>
      </c>
      <c r="D6" s="294"/>
      <c r="E6" s="294"/>
      <c r="F6" s="294"/>
      <c r="G6" s="294"/>
      <c r="H6" s="294"/>
      <c r="I6" s="294"/>
      <c r="J6" s="294"/>
      <c r="K6" s="294"/>
      <c r="L6" s="294"/>
      <c r="N6" s="290"/>
      <c r="O6" s="296" t="s">
        <v>559</v>
      </c>
      <c r="P6" s="294"/>
      <c r="Q6" s="294"/>
      <c r="R6" s="294"/>
      <c r="S6" s="294"/>
      <c r="T6" s="294"/>
      <c r="U6" s="294"/>
      <c r="V6" s="294"/>
      <c r="W6" s="294"/>
      <c r="X6" s="297" t="s">
        <v>558</v>
      </c>
      <c r="Y6" s="287"/>
    </row>
    <row r="7" spans="2:76" s="284" customFormat="1" ht="18.75">
      <c r="B7" s="283"/>
      <c r="C7" s="298"/>
      <c r="D7" s="294"/>
      <c r="E7" s="294"/>
      <c r="F7" s="294"/>
      <c r="G7" s="294"/>
      <c r="H7" s="294"/>
      <c r="I7" s="294"/>
      <c r="J7" s="294"/>
      <c r="K7" s="294"/>
      <c r="L7" s="294"/>
      <c r="M7" s="294"/>
      <c r="N7" s="290"/>
      <c r="O7" s="299" t="s">
        <v>560</v>
      </c>
      <c r="P7" s="294"/>
      <c r="Q7" s="294"/>
      <c r="R7" s="294"/>
      <c r="S7" s="294"/>
      <c r="T7" s="294"/>
      <c r="U7" s="294"/>
      <c r="V7" s="294"/>
      <c r="W7" s="294"/>
      <c r="X7" s="297" t="s">
        <v>558</v>
      </c>
      <c r="Y7" s="287"/>
    </row>
    <row r="8" spans="2:76" s="284" customFormat="1" ht="18.75">
      <c r="B8" s="283"/>
      <c r="C8" s="298" t="s">
        <v>544</v>
      </c>
      <c r="D8" s="294"/>
      <c r="E8" s="294"/>
      <c r="F8" s="294"/>
      <c r="G8" s="294"/>
      <c r="H8" s="294"/>
      <c r="I8" s="294"/>
      <c r="J8" s="294"/>
      <c r="K8" s="294"/>
      <c r="L8" s="294"/>
      <c r="M8" s="300" t="s">
        <v>315</v>
      </c>
      <c r="N8" s="290"/>
      <c r="O8" s="301" t="s">
        <v>562</v>
      </c>
      <c r="P8" s="294"/>
      <c r="Q8" s="294"/>
      <c r="R8" s="294"/>
      <c r="S8" s="294"/>
      <c r="T8" s="294"/>
      <c r="U8" s="294"/>
      <c r="V8" s="294"/>
      <c r="W8" s="294"/>
      <c r="X8" s="297" t="s">
        <v>558</v>
      </c>
      <c r="Y8" s="287"/>
    </row>
    <row r="9" spans="2:76" s="284" customFormat="1" ht="18.75">
      <c r="B9" s="283"/>
      <c r="C9" s="298" t="s">
        <v>316</v>
      </c>
      <c r="D9" s="294"/>
      <c r="E9" s="294"/>
      <c r="F9" s="294"/>
      <c r="G9" s="294"/>
      <c r="H9" s="294"/>
      <c r="I9" s="294"/>
      <c r="J9" s="294"/>
      <c r="K9" s="294"/>
      <c r="L9" s="294"/>
      <c r="M9" s="294"/>
      <c r="N9" s="290"/>
      <c r="O9" s="299" t="s">
        <v>563</v>
      </c>
      <c r="X9" s="297" t="s">
        <v>558</v>
      </c>
      <c r="Y9" s="287"/>
    </row>
    <row r="10" spans="2:76" s="284" customFormat="1" ht="18.75">
      <c r="B10" s="283"/>
      <c r="C10" s="298"/>
      <c r="D10" s="294"/>
      <c r="E10" s="294"/>
      <c r="F10" s="294"/>
      <c r="G10" s="294"/>
      <c r="H10" s="294"/>
      <c r="I10" s="294"/>
      <c r="J10" s="294"/>
      <c r="K10" s="294"/>
      <c r="L10" s="294"/>
      <c r="M10" s="300"/>
      <c r="N10" s="290"/>
      <c r="O10" s="296"/>
      <c r="P10" s="294"/>
      <c r="Q10" s="294"/>
      <c r="R10" s="294"/>
      <c r="S10" s="294"/>
      <c r="T10" s="294"/>
      <c r="U10" s="294"/>
      <c r="V10" s="294"/>
      <c r="W10" s="294"/>
      <c r="X10" s="302"/>
      <c r="Y10" s="287"/>
    </row>
    <row r="11" spans="2:76" s="284" customFormat="1" ht="18.75">
      <c r="B11" s="283"/>
      <c r="C11" s="303" t="s">
        <v>546</v>
      </c>
      <c r="D11" s="299"/>
      <c r="E11" s="299"/>
      <c r="F11" s="299"/>
      <c r="G11" s="299"/>
      <c r="H11" s="299"/>
      <c r="I11" s="299"/>
      <c r="J11" s="299"/>
      <c r="K11" s="299"/>
      <c r="L11" s="299"/>
      <c r="M11" s="299" t="s">
        <v>545</v>
      </c>
      <c r="N11" s="290"/>
      <c r="P11" s="294"/>
      <c r="Q11" s="294"/>
      <c r="R11" s="294"/>
      <c r="S11" s="294"/>
      <c r="T11" s="294"/>
      <c r="U11" s="294"/>
      <c r="V11" s="294"/>
      <c r="W11" s="294"/>
      <c r="X11" s="302"/>
      <c r="Y11" s="287"/>
    </row>
    <row r="12" spans="2:76" s="284" customFormat="1" ht="18.75">
      <c r="B12" s="283"/>
      <c r="C12" s="298"/>
      <c r="D12" s="294"/>
      <c r="E12" s="294"/>
      <c r="F12" s="294"/>
      <c r="G12" s="294"/>
      <c r="H12" s="294"/>
      <c r="I12" s="294"/>
      <c r="J12" s="294"/>
      <c r="K12" s="294"/>
      <c r="L12" s="294"/>
      <c r="M12" s="294"/>
      <c r="N12" s="290"/>
      <c r="P12" s="294"/>
      <c r="Q12" s="294"/>
      <c r="R12" s="294"/>
      <c r="S12" s="294"/>
      <c r="T12" s="294"/>
      <c r="U12" s="294"/>
      <c r="V12" s="294"/>
      <c r="W12" s="294"/>
      <c r="X12" s="302"/>
      <c r="Y12" s="287"/>
    </row>
    <row r="13" spans="2:76" s="284" customFormat="1" ht="18.75">
      <c r="B13" s="283"/>
      <c r="C13" s="304" t="s">
        <v>553</v>
      </c>
      <c r="D13" s="305"/>
      <c r="E13" s="305"/>
      <c r="F13" s="305"/>
      <c r="G13" s="305"/>
      <c r="H13" s="305"/>
      <c r="I13" s="305"/>
      <c r="J13" s="305"/>
      <c r="K13" s="305"/>
      <c r="L13" s="305"/>
      <c r="M13" s="306">
        <v>45264</v>
      </c>
      <c r="N13" s="290"/>
      <c r="P13" s="294"/>
      <c r="Q13" s="294"/>
      <c r="R13" s="294"/>
      <c r="S13" s="294"/>
      <c r="T13" s="294"/>
      <c r="U13" s="294"/>
      <c r="V13" s="294"/>
      <c r="W13" s="294"/>
      <c r="X13" s="302"/>
      <c r="Y13" s="287"/>
    </row>
    <row r="14" spans="2:76" s="284" customFormat="1" ht="18.75">
      <c r="B14" s="283"/>
      <c r="C14" s="298"/>
      <c r="D14" s="294"/>
      <c r="E14" s="294"/>
      <c r="F14" s="294"/>
      <c r="G14" s="294"/>
      <c r="H14" s="294"/>
      <c r="I14" s="294"/>
      <c r="J14" s="294"/>
      <c r="K14" s="294"/>
      <c r="L14" s="294"/>
      <c r="M14" s="294"/>
      <c r="N14" s="290"/>
      <c r="O14" s="296"/>
      <c r="P14" s="294"/>
      <c r="Q14" s="294"/>
      <c r="R14" s="294"/>
      <c r="S14" s="294"/>
      <c r="T14" s="294"/>
      <c r="U14" s="294"/>
      <c r="V14" s="294"/>
      <c r="W14" s="294"/>
      <c r="X14" s="307"/>
      <c r="Y14" s="287"/>
    </row>
    <row r="15" spans="2:76" s="284" customFormat="1" ht="18.75">
      <c r="B15" s="283"/>
      <c r="C15" s="304" t="s">
        <v>547</v>
      </c>
      <c r="D15" s="305"/>
      <c r="E15" s="305"/>
      <c r="F15" s="305"/>
      <c r="G15" s="305"/>
      <c r="H15" s="305"/>
      <c r="I15" s="305"/>
      <c r="J15" s="305"/>
      <c r="K15" s="305"/>
      <c r="L15" s="305"/>
      <c r="M15" s="308" t="s">
        <v>315</v>
      </c>
      <c r="N15" s="290"/>
      <c r="O15" s="296"/>
      <c r="P15" s="294"/>
      <c r="Q15" s="294"/>
      <c r="R15" s="294"/>
      <c r="S15" s="294"/>
      <c r="T15" s="294"/>
      <c r="U15" s="294"/>
      <c r="V15" s="294"/>
      <c r="W15" s="294"/>
      <c r="X15" s="302"/>
      <c r="Y15" s="287"/>
    </row>
    <row r="16" spans="2:76" s="284" customFormat="1" ht="17.25" customHeight="1">
      <c r="B16" s="283"/>
      <c r="C16" s="309"/>
      <c r="N16" s="290"/>
      <c r="O16" s="296"/>
      <c r="P16" s="294"/>
      <c r="Q16" s="294"/>
      <c r="R16" s="294"/>
      <c r="S16" s="294"/>
      <c r="T16" s="294"/>
      <c r="U16" s="294"/>
      <c r="V16" s="294"/>
      <c r="W16" s="294"/>
      <c r="X16" s="302"/>
      <c r="Y16" s="287"/>
    </row>
    <row r="17" spans="2:25" s="284" customFormat="1" ht="17.25" customHeight="1">
      <c r="B17" s="283"/>
      <c r="C17" s="298"/>
      <c r="D17" s="294"/>
      <c r="E17" s="294"/>
      <c r="F17" s="294"/>
      <c r="G17" s="294"/>
      <c r="H17" s="294"/>
      <c r="I17" s="294"/>
      <c r="J17" s="294"/>
      <c r="K17" s="294"/>
      <c r="L17" s="294"/>
      <c r="M17" s="294"/>
      <c r="N17" s="290"/>
      <c r="O17" s="296"/>
      <c r="P17" s="294"/>
      <c r="Q17" s="294"/>
      <c r="R17" s="294"/>
      <c r="S17" s="294"/>
      <c r="T17" s="294"/>
      <c r="U17" s="294"/>
      <c r="V17" s="294"/>
      <c r="W17" s="294"/>
      <c r="X17" s="302"/>
      <c r="Y17" s="287"/>
    </row>
    <row r="18" spans="2:25" s="284" customFormat="1" ht="17.25" customHeight="1">
      <c r="B18" s="283"/>
      <c r="C18" s="298"/>
      <c r="D18" s="294"/>
      <c r="E18" s="294"/>
      <c r="F18" s="294"/>
      <c r="G18" s="294"/>
      <c r="H18" s="294"/>
      <c r="I18" s="294"/>
      <c r="J18" s="294"/>
      <c r="K18" s="294"/>
      <c r="L18" s="294"/>
      <c r="M18" s="300"/>
      <c r="N18" s="290"/>
      <c r="O18" s="296"/>
      <c r="P18" s="294"/>
      <c r="Q18" s="294"/>
      <c r="R18" s="294"/>
      <c r="S18" s="294"/>
      <c r="T18" s="294"/>
      <c r="U18" s="294"/>
      <c r="V18" s="294"/>
      <c r="W18" s="294"/>
      <c r="X18" s="302"/>
      <c r="Y18" s="287"/>
    </row>
    <row r="19" spans="2:25" s="284" customFormat="1" ht="17.25" customHeight="1">
      <c r="B19" s="283"/>
      <c r="C19" s="298"/>
      <c r="D19" s="294"/>
      <c r="E19" s="294"/>
      <c r="F19" s="294"/>
      <c r="G19" s="294"/>
      <c r="H19" s="294"/>
      <c r="I19" s="294"/>
      <c r="J19" s="294"/>
      <c r="K19" s="294"/>
      <c r="L19" s="294"/>
      <c r="M19" s="294"/>
      <c r="N19" s="290"/>
      <c r="P19" s="294"/>
      <c r="Q19" s="294"/>
      <c r="R19" s="294"/>
      <c r="S19" s="294"/>
      <c r="T19" s="294"/>
      <c r="U19" s="294"/>
      <c r="V19" s="294"/>
      <c r="W19" s="294"/>
      <c r="X19" s="302"/>
      <c r="Y19" s="287"/>
    </row>
    <row r="20" spans="2:25" s="284" customFormat="1" ht="16.5" customHeight="1">
      <c r="B20" s="283"/>
      <c r="C20" s="298"/>
      <c r="D20" s="294"/>
      <c r="E20" s="294"/>
      <c r="F20" s="294"/>
      <c r="G20" s="294"/>
      <c r="H20" s="294"/>
      <c r="I20" s="294"/>
      <c r="J20" s="294"/>
      <c r="K20" s="294"/>
      <c r="L20" s="294"/>
      <c r="M20" s="294"/>
      <c r="N20" s="290"/>
      <c r="O20" s="296"/>
      <c r="P20" s="294"/>
      <c r="Q20" s="294"/>
      <c r="R20" s="294"/>
      <c r="S20" s="294"/>
      <c r="T20" s="294"/>
      <c r="U20" s="294"/>
      <c r="V20" s="294"/>
      <c r="W20" s="294"/>
      <c r="X20" s="302"/>
      <c r="Y20" s="287"/>
    </row>
    <row r="21" spans="2:25" s="284" customFormat="1" ht="16.5" customHeight="1">
      <c r="B21" s="283"/>
      <c r="C21" s="298"/>
      <c r="D21" s="294"/>
      <c r="E21" s="294"/>
      <c r="F21" s="294"/>
      <c r="G21" s="294"/>
      <c r="H21" s="294"/>
      <c r="I21" s="294"/>
      <c r="J21" s="294"/>
      <c r="K21" s="294"/>
      <c r="L21" s="294"/>
      <c r="M21" s="294"/>
      <c r="N21" s="290"/>
      <c r="O21" s="296"/>
      <c r="P21" s="294"/>
      <c r="Q21" s="294"/>
      <c r="R21" s="294"/>
      <c r="S21" s="294"/>
      <c r="T21" s="294"/>
      <c r="U21" s="294"/>
      <c r="V21" s="294"/>
      <c r="W21" s="294"/>
      <c r="X21" s="302"/>
      <c r="Y21" s="287"/>
    </row>
    <row r="22" spans="2:25" s="284" customFormat="1" ht="16.5" customHeight="1">
      <c r="B22" s="283"/>
      <c r="C22" s="298"/>
      <c r="D22" s="294"/>
      <c r="E22" s="294"/>
      <c r="F22" s="294"/>
      <c r="G22" s="294"/>
      <c r="H22" s="294"/>
      <c r="I22" s="294"/>
      <c r="J22" s="294"/>
      <c r="K22" s="294"/>
      <c r="L22" s="294"/>
      <c r="M22" s="294"/>
      <c r="N22" s="290"/>
      <c r="O22" s="296"/>
      <c r="P22" s="294"/>
      <c r="Q22" s="294"/>
      <c r="R22" s="294"/>
      <c r="S22" s="294"/>
      <c r="T22" s="294"/>
      <c r="U22" s="294"/>
      <c r="V22" s="294"/>
      <c r="W22" s="294"/>
      <c r="X22" s="302"/>
      <c r="Y22" s="287"/>
    </row>
    <row r="23" spans="2:25" s="284" customFormat="1" ht="18.75">
      <c r="B23" s="283"/>
      <c r="C23" s="298"/>
      <c r="D23" s="294"/>
      <c r="E23" s="294"/>
      <c r="F23" s="294"/>
      <c r="G23" s="294"/>
      <c r="H23" s="294"/>
      <c r="I23" s="294"/>
      <c r="J23" s="294"/>
      <c r="K23" s="294"/>
      <c r="L23" s="294"/>
      <c r="M23" s="294"/>
      <c r="N23" s="290"/>
      <c r="O23" s="296"/>
      <c r="P23" s="294"/>
      <c r="Q23" s="294"/>
      <c r="R23" s="294"/>
      <c r="S23" s="294"/>
      <c r="T23" s="294"/>
      <c r="U23" s="294"/>
      <c r="V23" s="294"/>
      <c r="W23" s="294"/>
      <c r="X23" s="302"/>
      <c r="Y23" s="287"/>
    </row>
    <row r="24" spans="2:25" s="284" customFormat="1" ht="18.75">
      <c r="B24" s="283"/>
      <c r="C24" s="298"/>
      <c r="D24" s="294"/>
      <c r="E24" s="294"/>
      <c r="F24" s="294"/>
      <c r="G24" s="294"/>
      <c r="H24" s="294"/>
      <c r="I24" s="294"/>
      <c r="J24" s="294"/>
      <c r="K24" s="294"/>
      <c r="L24" s="294"/>
      <c r="M24" s="294"/>
      <c r="N24" s="290"/>
      <c r="O24" s="296"/>
      <c r="P24" s="294"/>
      <c r="Q24" s="294"/>
      <c r="R24" s="294"/>
      <c r="S24" s="294"/>
      <c r="T24" s="294"/>
      <c r="U24" s="294"/>
      <c r="V24" s="294"/>
      <c r="W24" s="294"/>
      <c r="X24" s="302"/>
      <c r="Y24" s="287"/>
    </row>
    <row r="25" spans="2:25" s="284" customFormat="1" ht="18.75">
      <c r="B25" s="283"/>
      <c r="C25" s="298"/>
      <c r="D25" s="294"/>
      <c r="E25" s="294"/>
      <c r="F25" s="294"/>
      <c r="G25" s="294"/>
      <c r="H25" s="294"/>
      <c r="I25" s="294"/>
      <c r="J25" s="294"/>
      <c r="K25" s="294"/>
      <c r="L25" s="294"/>
      <c r="M25" s="294"/>
      <c r="N25" s="290"/>
      <c r="O25" s="296"/>
      <c r="P25" s="310"/>
      <c r="Q25" s="310"/>
      <c r="R25" s="310"/>
      <c r="S25" s="310"/>
      <c r="T25" s="294"/>
      <c r="U25" s="294"/>
      <c r="V25" s="294"/>
      <c r="W25" s="294"/>
      <c r="X25" s="302"/>
      <c r="Y25" s="287"/>
    </row>
    <row r="26" spans="2:25" s="284" customFormat="1" ht="19.5" thickBot="1">
      <c r="B26" s="283"/>
      <c r="C26" s="311"/>
      <c r="D26" s="312"/>
      <c r="E26" s="312"/>
      <c r="F26" s="312"/>
      <c r="G26" s="312"/>
      <c r="H26" s="312"/>
      <c r="I26" s="312"/>
      <c r="J26" s="312"/>
      <c r="K26" s="312"/>
      <c r="L26" s="312"/>
      <c r="M26" s="312"/>
      <c r="N26" s="290"/>
      <c r="O26" s="296"/>
      <c r="P26" s="310"/>
      <c r="Q26" s="310"/>
      <c r="R26" s="310"/>
      <c r="S26" s="310"/>
      <c r="T26" s="294"/>
      <c r="U26" s="294"/>
      <c r="V26" s="294"/>
      <c r="W26" s="294"/>
      <c r="X26" s="302"/>
      <c r="Y26" s="287"/>
    </row>
    <row r="27" spans="2:25" s="284" customFormat="1" ht="18.75">
      <c r="B27" s="283"/>
      <c r="C27" s="298"/>
      <c r="D27" s="294"/>
      <c r="E27" s="294"/>
      <c r="F27" s="294"/>
      <c r="G27" s="294"/>
      <c r="H27" s="294"/>
      <c r="I27" s="294"/>
      <c r="J27" s="294"/>
      <c r="K27" s="294"/>
      <c r="L27" s="294"/>
      <c r="M27" s="294"/>
      <c r="N27" s="290"/>
      <c r="O27" s="296"/>
      <c r="P27" s="310"/>
      <c r="Q27" s="310"/>
      <c r="R27" s="310"/>
      <c r="S27" s="310"/>
      <c r="T27" s="294"/>
      <c r="U27" s="294"/>
      <c r="V27" s="294"/>
      <c r="W27" s="294"/>
      <c r="X27" s="302"/>
      <c r="Y27" s="287"/>
    </row>
    <row r="28" spans="2:25" s="284" customFormat="1" ht="18.75">
      <c r="B28" s="283"/>
      <c r="C28" s="313" t="s">
        <v>317</v>
      </c>
      <c r="D28" s="314"/>
      <c r="E28" s="294"/>
      <c r="F28" s="294"/>
      <c r="G28" s="294"/>
      <c r="H28" s="294"/>
      <c r="I28" s="294"/>
      <c r="J28" s="294"/>
      <c r="K28" s="294"/>
      <c r="L28" s="294"/>
      <c r="M28" s="294"/>
      <c r="N28" s="290"/>
      <c r="O28" s="296"/>
      <c r="P28" s="310"/>
      <c r="Q28" s="310"/>
      <c r="R28" s="310"/>
      <c r="S28" s="310"/>
      <c r="T28" s="294"/>
      <c r="U28" s="294"/>
      <c r="V28" s="294"/>
      <c r="W28" s="294"/>
      <c r="X28" s="315"/>
      <c r="Y28" s="287"/>
    </row>
    <row r="29" spans="2:25" s="284" customFormat="1" ht="18.75">
      <c r="B29" s="283"/>
      <c r="C29" s="298"/>
      <c r="D29" s="294"/>
      <c r="E29" s="294"/>
      <c r="F29" s="294"/>
      <c r="G29" s="294"/>
      <c r="H29" s="294"/>
      <c r="I29" s="294"/>
      <c r="J29" s="294"/>
      <c r="K29" s="294"/>
      <c r="L29" s="294"/>
      <c r="M29" s="300"/>
      <c r="N29" s="294"/>
      <c r="O29" s="296"/>
      <c r="P29" s="294"/>
      <c r="Q29" s="294"/>
      <c r="R29" s="294"/>
      <c r="S29" s="294"/>
      <c r="T29" s="294"/>
      <c r="U29" s="294"/>
      <c r="V29" s="294"/>
      <c r="W29" s="294"/>
      <c r="X29" s="315"/>
      <c r="Y29" s="287"/>
    </row>
    <row r="30" spans="2:25" s="284" customFormat="1" ht="18.75">
      <c r="B30" s="283"/>
      <c r="C30" s="298" t="s">
        <v>543</v>
      </c>
      <c r="D30" s="294"/>
      <c r="E30" s="294"/>
      <c r="F30" s="294"/>
      <c r="G30" s="294"/>
      <c r="H30" s="294"/>
      <c r="I30" s="294"/>
      <c r="J30" s="294"/>
      <c r="K30" s="294"/>
      <c r="L30" s="294"/>
      <c r="M30" s="295">
        <v>45254</v>
      </c>
      <c r="N30" s="294"/>
      <c r="O30" s="298"/>
      <c r="P30" s="310"/>
      <c r="Q30" s="310"/>
      <c r="R30" s="310"/>
      <c r="S30" s="310"/>
      <c r="T30" s="294"/>
      <c r="U30" s="294"/>
      <c r="V30" s="294"/>
      <c r="W30" s="294"/>
      <c r="X30" s="315"/>
      <c r="Y30" s="287"/>
    </row>
    <row r="31" spans="2:25" s="284" customFormat="1" ht="18.75">
      <c r="B31" s="283"/>
      <c r="C31" s="298"/>
      <c r="D31" s="294"/>
      <c r="E31" s="294"/>
      <c r="F31" s="294"/>
      <c r="G31" s="294"/>
      <c r="H31" s="294"/>
      <c r="I31" s="294"/>
      <c r="J31" s="294"/>
      <c r="K31" s="294"/>
      <c r="L31" s="294"/>
      <c r="M31" s="300"/>
      <c r="N31" s="294"/>
      <c r="O31" s="298"/>
      <c r="P31" s="310"/>
      <c r="Q31" s="310"/>
      <c r="R31" s="310"/>
      <c r="S31" s="310"/>
      <c r="T31" s="294"/>
      <c r="U31" s="294"/>
      <c r="V31" s="294"/>
      <c r="W31" s="294"/>
      <c r="X31" s="315"/>
      <c r="Y31" s="287"/>
    </row>
    <row r="32" spans="2:25" s="284" customFormat="1" ht="18.75">
      <c r="B32" s="283"/>
      <c r="C32" s="298"/>
      <c r="D32" s="294"/>
      <c r="E32" s="294"/>
      <c r="F32" s="294"/>
      <c r="G32" s="294"/>
      <c r="H32" s="294"/>
      <c r="I32" s="294"/>
      <c r="J32" s="294"/>
      <c r="K32" s="294"/>
      <c r="L32" s="294"/>
      <c r="M32" s="300"/>
      <c r="N32" s="294"/>
      <c r="O32" s="298"/>
      <c r="P32" s="310"/>
      <c r="Q32" s="310"/>
      <c r="R32" s="310"/>
      <c r="S32" s="310"/>
      <c r="T32" s="294"/>
      <c r="U32" s="294"/>
      <c r="V32" s="294"/>
      <c r="W32" s="294"/>
      <c r="X32" s="315"/>
      <c r="Y32" s="287"/>
    </row>
    <row r="33" spans="2:25" s="284" customFormat="1" ht="18.75">
      <c r="B33" s="283"/>
      <c r="C33" s="309"/>
      <c r="M33" s="302"/>
      <c r="O33" s="304"/>
      <c r="P33" s="316"/>
      <c r="Q33" s="310"/>
      <c r="R33" s="310"/>
      <c r="S33" s="310"/>
      <c r="X33" s="302"/>
      <c r="Y33" s="287"/>
    </row>
    <row r="34" spans="2:25" s="284" customFormat="1" ht="19.5" thickBot="1">
      <c r="B34" s="283"/>
      <c r="C34" s="311"/>
      <c r="D34" s="317"/>
      <c r="E34" s="317"/>
      <c r="F34" s="317"/>
      <c r="G34" s="317"/>
      <c r="H34" s="317"/>
      <c r="I34" s="317"/>
      <c r="J34" s="318"/>
      <c r="K34" s="318"/>
      <c r="L34" s="318"/>
      <c r="M34" s="319"/>
      <c r="O34" s="309"/>
      <c r="P34" s="320"/>
      <c r="Q34" s="320"/>
      <c r="R34" s="320"/>
      <c r="S34" s="320"/>
      <c r="V34" s="321"/>
      <c r="X34" s="302"/>
      <c r="Y34" s="287"/>
    </row>
    <row r="35" spans="2:25" s="284" customFormat="1" ht="18.75">
      <c r="B35" s="283"/>
      <c r="C35" s="309"/>
      <c r="D35" s="294"/>
      <c r="E35" s="294"/>
      <c r="F35" s="294"/>
      <c r="G35" s="294"/>
      <c r="H35" s="294"/>
      <c r="I35" s="321"/>
      <c r="M35" s="302"/>
      <c r="O35" s="309" t="s">
        <v>540</v>
      </c>
      <c r="Q35" s="322"/>
      <c r="R35" s="322"/>
      <c r="S35" s="322"/>
      <c r="T35" s="321"/>
      <c r="U35" s="321"/>
      <c r="X35" s="302"/>
      <c r="Y35" s="287"/>
    </row>
    <row r="36" spans="2:25" s="284" customFormat="1" ht="18.75">
      <c r="B36" s="323"/>
      <c r="C36" s="324" t="s">
        <v>318</v>
      </c>
      <c r="D36" s="324"/>
      <c r="E36" s="325"/>
      <c r="F36" s="294"/>
      <c r="G36" s="294"/>
      <c r="H36" s="294"/>
      <c r="I36" s="321"/>
      <c r="M36" s="302"/>
      <c r="O36" s="326" t="s">
        <v>319</v>
      </c>
      <c r="P36" s="327" t="s">
        <v>320</v>
      </c>
      <c r="Q36" s="803" t="s">
        <v>321</v>
      </c>
      <c r="R36" s="803"/>
      <c r="S36" s="803"/>
      <c r="T36" s="803"/>
      <c r="U36" s="803"/>
      <c r="V36" s="803"/>
      <c r="W36" s="803"/>
      <c r="X36" s="302"/>
      <c r="Y36" s="287"/>
    </row>
    <row r="37" spans="2:25" s="284" customFormat="1" ht="19.5" thickBot="1">
      <c r="B37" s="323"/>
      <c r="M37" s="302"/>
      <c r="O37" s="328">
        <v>45198</v>
      </c>
      <c r="P37" s="328" t="s">
        <v>333</v>
      </c>
      <c r="Q37" s="804" t="s">
        <v>541</v>
      </c>
      <c r="R37" s="805"/>
      <c r="S37" s="805"/>
      <c r="T37" s="805"/>
      <c r="U37" s="805"/>
      <c r="V37" s="805"/>
      <c r="W37" s="806"/>
      <c r="X37" s="302"/>
      <c r="Y37" s="287"/>
    </row>
    <row r="38" spans="2:25" s="284" customFormat="1" ht="18.75">
      <c r="B38" s="323"/>
      <c r="D38" s="800" t="s">
        <v>322</v>
      </c>
      <c r="E38" s="801"/>
      <c r="F38" s="801"/>
      <c r="G38" s="801"/>
      <c r="H38" s="802"/>
      <c r="M38" s="302"/>
      <c r="N38" s="329"/>
      <c r="O38" s="330" t="s">
        <v>542</v>
      </c>
      <c r="P38" s="331"/>
      <c r="X38" s="302"/>
      <c r="Y38" s="287"/>
    </row>
    <row r="39" spans="2:25" s="284" customFormat="1" ht="18.75">
      <c r="B39" s="323"/>
      <c r="D39" s="332" t="s">
        <v>323</v>
      </c>
      <c r="E39" s="326" t="s">
        <v>324</v>
      </c>
      <c r="F39" s="333" t="s">
        <v>325</v>
      </c>
      <c r="G39" s="334" t="s">
        <v>326</v>
      </c>
      <c r="H39" s="335" t="s">
        <v>327</v>
      </c>
      <c r="I39" s="336" t="s">
        <v>328</v>
      </c>
      <c r="M39" s="302"/>
      <c r="N39" s="329"/>
      <c r="O39" s="337"/>
      <c r="P39" s="331"/>
      <c r="X39" s="302"/>
      <c r="Y39" s="287"/>
    </row>
    <row r="40" spans="2:25" s="284" customFormat="1" ht="18.75">
      <c r="B40" s="323"/>
      <c r="D40" s="332" t="s">
        <v>329</v>
      </c>
      <c r="E40" s="326">
        <v>3</v>
      </c>
      <c r="F40" s="338">
        <v>0</v>
      </c>
      <c r="G40" s="339">
        <v>24</v>
      </c>
      <c r="H40" s="340">
        <v>24</v>
      </c>
      <c r="I40" s="341" t="s">
        <v>564</v>
      </c>
      <c r="J40" s="342"/>
      <c r="M40" s="302"/>
      <c r="N40" s="329"/>
      <c r="O40" s="337"/>
      <c r="P40" s="331"/>
      <c r="X40" s="302"/>
      <c r="Y40" s="287"/>
    </row>
    <row r="41" spans="2:25" s="284" customFormat="1" ht="18.75">
      <c r="B41" s="323"/>
      <c r="D41" s="332" t="s">
        <v>330</v>
      </c>
      <c r="E41" s="326">
        <v>5</v>
      </c>
      <c r="F41" s="343">
        <v>0</v>
      </c>
      <c r="G41" s="339">
        <v>22</v>
      </c>
      <c r="H41" s="340">
        <v>22</v>
      </c>
      <c r="M41" s="302"/>
      <c r="N41" s="329"/>
      <c r="O41" s="337"/>
      <c r="P41" s="331"/>
      <c r="X41" s="302"/>
      <c r="Y41" s="287"/>
    </row>
    <row r="42" spans="2:25" s="284" customFormat="1" ht="18.75">
      <c r="B42" s="323"/>
      <c r="D42" s="332" t="s">
        <v>331</v>
      </c>
      <c r="E42" s="326">
        <v>5</v>
      </c>
      <c r="F42" s="343">
        <v>0</v>
      </c>
      <c r="G42" s="339">
        <v>22</v>
      </c>
      <c r="H42" s="340">
        <v>22</v>
      </c>
      <c r="M42" s="302"/>
      <c r="O42" s="309"/>
      <c r="P42" s="320"/>
      <c r="Q42" s="320"/>
      <c r="R42" s="320"/>
      <c r="S42" s="320"/>
      <c r="V42" s="321"/>
      <c r="X42" s="302"/>
      <c r="Y42" s="287"/>
    </row>
    <row r="43" spans="2:25" s="284" customFormat="1" ht="18.75">
      <c r="B43" s="323"/>
      <c r="D43" s="332" t="s">
        <v>332</v>
      </c>
      <c r="E43" s="326">
        <v>2</v>
      </c>
      <c r="F43" s="338">
        <v>0</v>
      </c>
      <c r="G43" s="344">
        <v>26</v>
      </c>
      <c r="H43" s="345">
        <v>26</v>
      </c>
      <c r="I43" s="346" t="s">
        <v>565</v>
      </c>
      <c r="M43" s="302"/>
      <c r="O43" s="309"/>
      <c r="P43" s="320"/>
      <c r="Q43" s="320"/>
      <c r="R43" s="320"/>
      <c r="S43" s="320"/>
      <c r="V43" s="321"/>
      <c r="X43" s="302"/>
      <c r="Y43" s="287"/>
    </row>
    <row r="44" spans="2:25" s="284" customFormat="1" ht="18.75">
      <c r="B44" s="323"/>
      <c r="D44" s="332" t="s">
        <v>333</v>
      </c>
      <c r="E44" s="347">
        <v>3</v>
      </c>
      <c r="F44" s="343">
        <v>0</v>
      </c>
      <c r="G44" s="344">
        <v>26</v>
      </c>
      <c r="H44" s="345">
        <v>26</v>
      </c>
      <c r="M44" s="302"/>
      <c r="O44" s="309"/>
      <c r="P44" s="320"/>
      <c r="Q44" s="320"/>
      <c r="R44" s="320"/>
      <c r="S44" s="320"/>
      <c r="V44" s="321"/>
      <c r="X44" s="302"/>
      <c r="Y44" s="287"/>
    </row>
    <row r="45" spans="2:25" s="284" customFormat="1" ht="18.75">
      <c r="B45" s="323"/>
      <c r="D45" s="332" t="s">
        <v>334</v>
      </c>
      <c r="E45" s="326">
        <v>10</v>
      </c>
      <c r="F45" s="338">
        <v>0</v>
      </c>
      <c r="G45" s="339">
        <v>17</v>
      </c>
      <c r="H45" s="340">
        <v>17</v>
      </c>
      <c r="I45" s="346" t="s">
        <v>566</v>
      </c>
      <c r="M45" s="302"/>
      <c r="O45" s="309"/>
      <c r="P45" s="320"/>
      <c r="Q45" s="320"/>
      <c r="R45" s="320"/>
      <c r="S45" s="320"/>
      <c r="V45" s="321"/>
      <c r="X45" s="302"/>
      <c r="Y45" s="287"/>
    </row>
    <row r="46" spans="2:25" s="284" customFormat="1" ht="19.5" thickBot="1">
      <c r="B46" s="323"/>
      <c r="D46" s="348" t="s">
        <v>335</v>
      </c>
      <c r="E46" s="349">
        <f>SUM(E40:E45)</f>
        <v>28</v>
      </c>
      <c r="F46" s="350">
        <f>SUM(F40:F45)</f>
        <v>0</v>
      </c>
      <c r="G46" s="351"/>
      <c r="H46" s="352"/>
      <c r="M46" s="302"/>
      <c r="O46" s="798"/>
      <c r="P46" s="799"/>
      <c r="Q46" s="799"/>
      <c r="R46" s="799"/>
      <c r="S46" s="799"/>
      <c r="T46" s="799"/>
      <c r="U46" s="799"/>
      <c r="V46" s="353"/>
      <c r="X46" s="302"/>
      <c r="Y46" s="287"/>
    </row>
    <row r="47" spans="2:25" s="284" customFormat="1" ht="16.5" customHeight="1">
      <c r="B47" s="323"/>
      <c r="D47" s="354" t="s">
        <v>336</v>
      </c>
      <c r="E47" s="321"/>
      <c r="F47" s="321"/>
      <c r="G47" s="321"/>
      <c r="H47" s="321"/>
      <c r="I47" s="321"/>
      <c r="M47" s="302"/>
      <c r="O47" s="355"/>
      <c r="P47" s="356"/>
      <c r="Q47" s="356"/>
      <c r="R47" s="356"/>
      <c r="S47" s="356"/>
      <c r="T47" s="356"/>
      <c r="U47" s="353"/>
      <c r="V47" s="353"/>
      <c r="X47" s="302"/>
      <c r="Y47" s="287"/>
    </row>
    <row r="48" spans="2:25" s="284" customFormat="1" ht="18.75">
      <c r="B48" s="323"/>
      <c r="C48" s="321"/>
      <c r="D48" s="286"/>
      <c r="E48" s="286"/>
      <c r="F48" s="286"/>
      <c r="G48" s="286"/>
      <c r="H48" s="286"/>
      <c r="I48" s="286"/>
      <c r="J48" s="286"/>
      <c r="K48" s="286"/>
      <c r="L48" s="286"/>
      <c r="M48" s="357"/>
      <c r="O48" s="358"/>
      <c r="P48" s="286"/>
      <c r="Q48" s="286"/>
      <c r="R48" s="286"/>
      <c r="S48" s="286"/>
      <c r="T48" s="286"/>
      <c r="U48" s="286"/>
      <c r="V48" s="286"/>
      <c r="W48" s="286"/>
      <c r="X48" s="357"/>
      <c r="Y48" s="287"/>
    </row>
    <row r="49" spans="2:25" s="284" customFormat="1" ht="18.75">
      <c r="B49" s="283"/>
      <c r="C49" s="359" t="s">
        <v>690</v>
      </c>
      <c r="D49" s="289"/>
      <c r="E49" s="289"/>
      <c r="F49" s="360"/>
      <c r="G49" s="360"/>
      <c r="H49" s="360"/>
      <c r="I49" s="360"/>
      <c r="J49" s="360"/>
      <c r="K49" s="360"/>
      <c r="L49" s="360"/>
      <c r="M49" s="360"/>
      <c r="O49" s="284" t="s">
        <v>215</v>
      </c>
      <c r="Y49" s="287"/>
    </row>
    <row r="50" spans="2:25" s="284" customFormat="1" ht="18.75">
      <c r="B50" s="283"/>
      <c r="C50" s="361"/>
      <c r="D50" s="289"/>
      <c r="E50" s="289"/>
      <c r="F50" s="360"/>
      <c r="G50" s="360"/>
      <c r="H50" s="360"/>
      <c r="I50" s="360"/>
      <c r="J50" s="360"/>
      <c r="K50" s="360"/>
      <c r="L50" s="360"/>
      <c r="M50" s="291"/>
      <c r="O50" s="361"/>
      <c r="P50" s="360"/>
      <c r="Q50" s="360"/>
      <c r="R50" s="360"/>
      <c r="S50" s="360"/>
      <c r="T50" s="360"/>
      <c r="U50" s="360"/>
      <c r="V50" s="360"/>
      <c r="W50" s="360"/>
      <c r="X50" s="291"/>
      <c r="Y50" s="287"/>
    </row>
    <row r="51" spans="2:25" s="284" customFormat="1" ht="18.75">
      <c r="B51" s="283"/>
      <c r="C51" s="304" t="s">
        <v>548</v>
      </c>
      <c r="D51" s="294"/>
      <c r="E51" s="294"/>
      <c r="F51" s="294"/>
      <c r="G51" s="294"/>
      <c r="H51" s="294"/>
      <c r="M51" s="302"/>
      <c r="O51" s="309"/>
      <c r="X51" s="302"/>
      <c r="Y51" s="287"/>
    </row>
    <row r="52" spans="2:25" s="284" customFormat="1" ht="18.75">
      <c r="B52" s="283"/>
      <c r="C52" s="304"/>
      <c r="D52" s="294"/>
      <c r="E52" s="294"/>
      <c r="F52" s="294"/>
      <c r="G52" s="294"/>
      <c r="H52" s="294"/>
      <c r="M52" s="302"/>
      <c r="O52" s="309"/>
      <c r="X52" s="302"/>
      <c r="Y52" s="287"/>
    </row>
    <row r="53" spans="2:25" s="284" customFormat="1" ht="18.75">
      <c r="B53" s="283"/>
      <c r="C53" s="304" t="s">
        <v>549</v>
      </c>
      <c r="D53" s="294"/>
      <c r="E53" s="294"/>
      <c r="F53" s="294"/>
      <c r="G53" s="294"/>
      <c r="H53" s="294"/>
      <c r="M53" s="302"/>
      <c r="O53" s="309"/>
      <c r="X53" s="302"/>
      <c r="Y53" s="287"/>
    </row>
    <row r="54" spans="2:25" s="284" customFormat="1" ht="18.75">
      <c r="B54" s="283"/>
      <c r="C54" s="304"/>
      <c r="D54" s="294"/>
      <c r="E54" s="294"/>
      <c r="F54" s="294"/>
      <c r="G54" s="294"/>
      <c r="H54" s="294"/>
      <c r="M54" s="302"/>
      <c r="O54" s="309"/>
      <c r="X54" s="302"/>
      <c r="Y54" s="287"/>
    </row>
    <row r="55" spans="2:25" s="284" customFormat="1" ht="18.75">
      <c r="B55" s="283"/>
      <c r="C55" s="304" t="s">
        <v>550</v>
      </c>
      <c r="D55" s="362"/>
      <c r="E55" s="362"/>
      <c r="F55" s="362"/>
      <c r="M55" s="302"/>
      <c r="O55" s="363"/>
      <c r="P55" s="286"/>
      <c r="Q55" s="286"/>
      <c r="R55" s="286"/>
      <c r="S55" s="286"/>
      <c r="T55" s="286"/>
      <c r="U55" s="286"/>
      <c r="V55" s="286"/>
      <c r="W55" s="286"/>
      <c r="X55" s="357"/>
      <c r="Y55" s="287"/>
    </row>
    <row r="56" spans="2:25" s="284" customFormat="1" ht="18.75">
      <c r="B56" s="283"/>
      <c r="C56" s="309"/>
      <c r="D56" s="362"/>
      <c r="E56" s="362"/>
      <c r="F56" s="362"/>
      <c r="M56" s="302"/>
      <c r="O56" s="284" t="s">
        <v>157</v>
      </c>
      <c r="Y56" s="287"/>
    </row>
    <row r="57" spans="2:25" s="284" customFormat="1" ht="19.5" thickBot="1">
      <c r="B57" s="283"/>
      <c r="C57" s="309"/>
      <c r="M57" s="302"/>
      <c r="O57" s="364" t="s">
        <v>80</v>
      </c>
      <c r="P57" s="365" t="s">
        <v>81</v>
      </c>
      <c r="Q57" s="796" t="s">
        <v>160</v>
      </c>
      <c r="R57" s="796"/>
      <c r="S57" s="796"/>
      <c r="T57" s="796"/>
      <c r="U57" s="796"/>
      <c r="V57" s="796"/>
      <c r="W57" s="366" t="s">
        <v>83</v>
      </c>
      <c r="X57" s="366" t="s">
        <v>224</v>
      </c>
      <c r="Y57" s="287"/>
    </row>
    <row r="58" spans="2:25" s="284" customFormat="1" ht="19.5" thickTop="1">
      <c r="B58" s="283"/>
      <c r="C58" s="309"/>
      <c r="M58" s="302"/>
      <c r="O58" s="366"/>
      <c r="P58" s="367"/>
      <c r="Q58" s="796"/>
      <c r="R58" s="796"/>
      <c r="S58" s="796"/>
      <c r="T58" s="796"/>
      <c r="U58" s="796"/>
      <c r="V58" s="796"/>
      <c r="W58" s="367"/>
      <c r="X58" s="367"/>
      <c r="Y58" s="287"/>
    </row>
    <row r="59" spans="2:25" s="284" customFormat="1" ht="18.75">
      <c r="B59" s="283"/>
      <c r="C59" s="368"/>
      <c r="M59" s="302"/>
      <c r="O59" s="366"/>
      <c r="P59" s="367"/>
      <c r="Q59" s="796"/>
      <c r="R59" s="796"/>
      <c r="S59" s="796"/>
      <c r="T59" s="796"/>
      <c r="U59" s="796"/>
      <c r="V59" s="796"/>
      <c r="W59" s="367"/>
      <c r="X59" s="367"/>
      <c r="Y59" s="287"/>
    </row>
    <row r="60" spans="2:25" s="284" customFormat="1" ht="18.75">
      <c r="B60" s="283"/>
      <c r="C60" s="309"/>
      <c r="M60" s="302"/>
      <c r="O60" s="366"/>
      <c r="P60" s="367"/>
      <c r="Q60" s="796"/>
      <c r="R60" s="796"/>
      <c r="S60" s="796"/>
      <c r="T60" s="796"/>
      <c r="U60" s="796"/>
      <c r="V60" s="796"/>
      <c r="W60" s="367"/>
      <c r="X60" s="367"/>
      <c r="Y60" s="287"/>
    </row>
    <row r="61" spans="2:25" s="284" customFormat="1" ht="18.75">
      <c r="B61" s="283"/>
      <c r="C61" s="363"/>
      <c r="D61" s="286"/>
      <c r="E61" s="286"/>
      <c r="F61" s="286"/>
      <c r="G61" s="286"/>
      <c r="H61" s="286"/>
      <c r="I61" s="286"/>
      <c r="J61" s="286"/>
      <c r="K61" s="286"/>
      <c r="L61" s="286"/>
      <c r="M61" s="357"/>
      <c r="O61" s="366"/>
      <c r="P61" s="367"/>
      <c r="Q61" s="796"/>
      <c r="R61" s="796"/>
      <c r="S61" s="796"/>
      <c r="T61" s="796"/>
      <c r="U61" s="796"/>
      <c r="V61" s="796"/>
      <c r="W61" s="367"/>
      <c r="X61" s="367"/>
      <c r="Y61" s="287"/>
    </row>
    <row r="62" spans="2:25" s="284" customFormat="1" ht="18.75">
      <c r="B62" s="283"/>
      <c r="C62" s="284" t="s">
        <v>229</v>
      </c>
      <c r="O62" s="360"/>
      <c r="P62" s="360"/>
      <c r="Q62" s="360"/>
      <c r="R62" s="360"/>
      <c r="S62" s="360"/>
      <c r="T62" s="360"/>
      <c r="U62" s="360"/>
      <c r="V62" s="360"/>
      <c r="W62" s="360"/>
      <c r="X62" s="360"/>
      <c r="Y62" s="287"/>
    </row>
    <row r="63" spans="2:25" s="284" customFormat="1" ht="18.75">
      <c r="B63" s="283"/>
      <c r="Y63" s="287"/>
    </row>
    <row r="64" spans="2:25" s="284" customFormat="1" ht="18.75">
      <c r="B64" s="283"/>
      <c r="Y64" s="287"/>
    </row>
    <row r="65" spans="2:25" s="284" customFormat="1" ht="18.75">
      <c r="B65" s="283"/>
      <c r="Y65" s="287"/>
    </row>
    <row r="66" spans="2:25" s="284" customFormat="1" ht="18.75">
      <c r="B66" s="283"/>
      <c r="Y66" s="287"/>
    </row>
    <row r="67" spans="2:25" s="284" customFormat="1" ht="18.75">
      <c r="B67" s="283"/>
      <c r="Y67" s="287"/>
    </row>
    <row r="68" spans="2:25" s="284" customFormat="1" ht="19.5" thickBot="1">
      <c r="B68" s="369"/>
      <c r="C68" s="370"/>
      <c r="D68" s="370"/>
      <c r="E68" s="370"/>
      <c r="F68" s="370"/>
      <c r="G68" s="370"/>
      <c r="H68" s="370"/>
      <c r="I68" s="370"/>
      <c r="J68" s="370"/>
      <c r="K68" s="370"/>
      <c r="L68" s="370"/>
      <c r="M68" s="370"/>
      <c r="N68" s="370"/>
      <c r="O68" s="370"/>
      <c r="P68" s="370"/>
      <c r="Q68" s="370"/>
      <c r="R68" s="370"/>
      <c r="S68" s="370"/>
      <c r="T68" s="370"/>
      <c r="U68" s="370"/>
      <c r="V68" s="370"/>
      <c r="W68" s="370"/>
      <c r="X68" s="370"/>
      <c r="Y68" s="371"/>
    </row>
  </sheetData>
  <mergeCells count="10">
    <mergeCell ref="Q61:V61"/>
    <mergeCell ref="Q60:V60"/>
    <mergeCell ref="C1:X1"/>
    <mergeCell ref="O46:U46"/>
    <mergeCell ref="Q57:V57"/>
    <mergeCell ref="Q58:V58"/>
    <mergeCell ref="Q59:V59"/>
    <mergeCell ref="D38:H38"/>
    <mergeCell ref="Q36:W36"/>
    <mergeCell ref="Q37:W37"/>
  </mergeCells>
  <phoneticPr fontId="1" type="noConversion"/>
  <hyperlinks>
    <hyperlink ref="D47" r:id="rId1" display="../../../../../PN11/00_%E7%A4%BE%E5%85%A7%E5%85%B1%E9%80%9A/001_%E8%A8%AD%E6%8A%80%E8%B3%87%E6%96%99%E4%BA%A4%E6%8F%9B/%E3%80%90TPM5%E3%80%91%E8%A3%BD%E9%80%A05%E6%8B%A0%E7%82%B9%E8%87%AA%E4%B8%BB%E4%BF%9D%E5%85%A8%E4%BC%9A%E8%AD%B0/%E3%80%90%E8%A8%AD%E5%82%99%E3%83%AD%E3%82%B9%E5%89%8A%E6%B8%9B%E3%83%81%E3%83%BC%E3%83%A0%E3%80%91/%E6%AF%8F%E9%80%B1%E7%A2%BA%E8%AA%8D---%E5%90%84%E6%93%9A%E9%BB%9E%E8%A8%AD%E5%82%99%E7%95%B0%E5%B8%B8%E3%83%BB%E8%A8%AD%E5%82%99%E6%94%B9%E5%96%84 %E6%A8%AA%E5%B1%95%E9%96%8B%E9%80%B2%E6%8D%97%E7%A2%BA%E8%AA%8DSheet/2023%E5%B9%B4%E5%BA%A6 %E2%98%85%E5%90%84%E6%93%9A%E9%BB%9E  %E8%A8%AD%E5%82%99%E7%95%B0%E5%B8%B8%E3%83%BB%E8%A8%AD%E5%82%99%E6%94%B9%E5%96%84 %E6%A8%AA%E5%B1%95%E9%96%8B%E9%80%B2%E6%8D%97%E7%A2%BA%E8%AA%8DSheet.xlsx?d=w7326a1a742064dd79c0d5344c9d65b2e&amp;csf=1&amp;web=1&amp;e=hgBe04" xr:uid="{8C0620F0-DA0E-4E29-A21D-65EF97C7C470}"/>
  </hyperlinks>
  <printOptions horizontalCentered="1"/>
  <pageMargins left="0.11811023622047245" right="0.11811023622047245" top="0.55118110236220474" bottom="0.15748031496062992" header="0.31496062992125984" footer="0.31496062992125984"/>
  <pageSetup paperSize="8" scale="82" orientation="portrait"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7"/>
  <dimension ref="B1:BX69"/>
  <sheetViews>
    <sheetView topLeftCell="A13" zoomScaleNormal="100" workbookViewId="0">
      <selection activeCell="C6" sqref="C6:C7"/>
    </sheetView>
  </sheetViews>
  <sheetFormatPr defaultRowHeight="15.75"/>
  <cols>
    <col min="1" max="1" width="2.125" style="493" customWidth="1"/>
    <col min="2" max="2" width="2.625" style="493" customWidth="1"/>
    <col min="3" max="9" width="8.75" style="493"/>
    <col min="10" max="12" width="0" style="493" hidden="1" customWidth="1"/>
    <col min="13" max="13" width="9.625" style="493" bestFit="1" customWidth="1"/>
    <col min="14" max="14" width="2.625" style="493" customWidth="1"/>
    <col min="15" max="24" width="8.75" style="493"/>
    <col min="25" max="25" width="3.125" style="493" customWidth="1"/>
    <col min="26" max="257" width="8.75" style="493"/>
    <col min="258" max="258" width="2.625" style="493" customWidth="1"/>
    <col min="259" max="265" width="8.75" style="493"/>
    <col min="266" max="268" width="0" style="493" hidden="1" customWidth="1"/>
    <col min="269" max="269" width="8.75" style="493"/>
    <col min="270" max="270" width="2.625" style="493" customWidth="1"/>
    <col min="271" max="280" width="8.75" style="493"/>
    <col min="281" max="281" width="3.125" style="493" customWidth="1"/>
    <col min="282" max="513" width="8.75" style="493"/>
    <col min="514" max="514" width="2.625" style="493" customWidth="1"/>
    <col min="515" max="521" width="8.75" style="493"/>
    <col min="522" max="524" width="0" style="493" hidden="1" customWidth="1"/>
    <col min="525" max="525" width="8.75" style="493"/>
    <col min="526" max="526" width="2.625" style="493" customWidth="1"/>
    <col min="527" max="536" width="8.75" style="493"/>
    <col min="537" max="537" width="3.125" style="493" customWidth="1"/>
    <col min="538" max="769" width="8.75" style="493"/>
    <col min="770" max="770" width="2.625" style="493" customWidth="1"/>
    <col min="771" max="777" width="8.75" style="493"/>
    <col min="778" max="780" width="0" style="493" hidden="1" customWidth="1"/>
    <col min="781" max="781" width="8.75" style="493"/>
    <col min="782" max="782" width="2.625" style="493" customWidth="1"/>
    <col min="783" max="792" width="8.75" style="493"/>
    <col min="793" max="793" width="3.125" style="493" customWidth="1"/>
    <col min="794" max="1025" width="8.75" style="493"/>
    <col min="1026" max="1026" width="2.625" style="493" customWidth="1"/>
    <col min="1027" max="1033" width="8.75" style="493"/>
    <col min="1034" max="1036" width="0" style="493" hidden="1" customWidth="1"/>
    <col min="1037" max="1037" width="8.75" style="493"/>
    <col min="1038" max="1038" width="2.625" style="493" customWidth="1"/>
    <col min="1039" max="1048" width="8.75" style="493"/>
    <col min="1049" max="1049" width="3.125" style="493" customWidth="1"/>
    <col min="1050" max="1281" width="8.75" style="493"/>
    <col min="1282" max="1282" width="2.625" style="493" customWidth="1"/>
    <col min="1283" max="1289" width="8.75" style="493"/>
    <col min="1290" max="1292" width="0" style="493" hidden="1" customWidth="1"/>
    <col min="1293" max="1293" width="8.75" style="493"/>
    <col min="1294" max="1294" width="2.625" style="493" customWidth="1"/>
    <col min="1295" max="1304" width="8.75" style="493"/>
    <col min="1305" max="1305" width="3.125" style="493" customWidth="1"/>
    <col min="1306" max="1537" width="8.75" style="493"/>
    <col min="1538" max="1538" width="2.625" style="493" customWidth="1"/>
    <col min="1539" max="1545" width="8.75" style="493"/>
    <col min="1546" max="1548" width="0" style="493" hidden="1" customWidth="1"/>
    <col min="1549" max="1549" width="8.75" style="493"/>
    <col min="1550" max="1550" width="2.625" style="493" customWidth="1"/>
    <col min="1551" max="1560" width="8.75" style="493"/>
    <col min="1561" max="1561" width="3.125" style="493" customWidth="1"/>
    <col min="1562" max="1793" width="8.75" style="493"/>
    <col min="1794" max="1794" width="2.625" style="493" customWidth="1"/>
    <col min="1795" max="1801" width="8.75" style="493"/>
    <col min="1802" max="1804" width="0" style="493" hidden="1" customWidth="1"/>
    <col min="1805" max="1805" width="8.75" style="493"/>
    <col min="1806" max="1806" width="2.625" style="493" customWidth="1"/>
    <col min="1807" max="1816" width="8.75" style="493"/>
    <col min="1817" max="1817" width="3.125" style="493" customWidth="1"/>
    <col min="1818" max="2049" width="8.75" style="493"/>
    <col min="2050" max="2050" width="2.625" style="493" customWidth="1"/>
    <col min="2051" max="2057" width="8.75" style="493"/>
    <col min="2058" max="2060" width="0" style="493" hidden="1" customWidth="1"/>
    <col min="2061" max="2061" width="8.75" style="493"/>
    <col min="2062" max="2062" width="2.625" style="493" customWidth="1"/>
    <col min="2063" max="2072" width="8.75" style="493"/>
    <col min="2073" max="2073" width="3.125" style="493" customWidth="1"/>
    <col min="2074" max="2305" width="8.75" style="493"/>
    <col min="2306" max="2306" width="2.625" style="493" customWidth="1"/>
    <col min="2307" max="2313" width="8.75" style="493"/>
    <col min="2314" max="2316" width="0" style="493" hidden="1" customWidth="1"/>
    <col min="2317" max="2317" width="8.75" style="493"/>
    <col min="2318" max="2318" width="2.625" style="493" customWidth="1"/>
    <col min="2319" max="2328" width="8.75" style="493"/>
    <col min="2329" max="2329" width="3.125" style="493" customWidth="1"/>
    <col min="2330" max="2561" width="8.75" style="493"/>
    <col min="2562" max="2562" width="2.625" style="493" customWidth="1"/>
    <col min="2563" max="2569" width="8.75" style="493"/>
    <col min="2570" max="2572" width="0" style="493" hidden="1" customWidth="1"/>
    <col min="2573" max="2573" width="8.75" style="493"/>
    <col min="2574" max="2574" width="2.625" style="493" customWidth="1"/>
    <col min="2575" max="2584" width="8.75" style="493"/>
    <col min="2585" max="2585" width="3.125" style="493" customWidth="1"/>
    <col min="2586" max="2817" width="8.75" style="493"/>
    <col min="2818" max="2818" width="2.625" style="493" customWidth="1"/>
    <col min="2819" max="2825" width="8.75" style="493"/>
    <col min="2826" max="2828" width="0" style="493" hidden="1" customWidth="1"/>
    <col min="2829" max="2829" width="8.75" style="493"/>
    <col min="2830" max="2830" width="2.625" style="493" customWidth="1"/>
    <col min="2831" max="2840" width="8.75" style="493"/>
    <col min="2841" max="2841" width="3.125" style="493" customWidth="1"/>
    <col min="2842" max="3073" width="8.75" style="493"/>
    <col min="3074" max="3074" width="2.625" style="493" customWidth="1"/>
    <col min="3075" max="3081" width="8.75" style="493"/>
    <col min="3082" max="3084" width="0" style="493" hidden="1" customWidth="1"/>
    <col min="3085" max="3085" width="8.75" style="493"/>
    <col min="3086" max="3086" width="2.625" style="493" customWidth="1"/>
    <col min="3087" max="3096" width="8.75" style="493"/>
    <col min="3097" max="3097" width="3.125" style="493" customWidth="1"/>
    <col min="3098" max="3329" width="8.75" style="493"/>
    <col min="3330" max="3330" width="2.625" style="493" customWidth="1"/>
    <col min="3331" max="3337" width="8.75" style="493"/>
    <col min="3338" max="3340" width="0" style="493" hidden="1" customWidth="1"/>
    <col min="3341" max="3341" width="8.75" style="493"/>
    <col min="3342" max="3342" width="2.625" style="493" customWidth="1"/>
    <col min="3343" max="3352" width="8.75" style="493"/>
    <col min="3353" max="3353" width="3.125" style="493" customWidth="1"/>
    <col min="3354" max="3585" width="8.75" style="493"/>
    <col min="3586" max="3586" width="2.625" style="493" customWidth="1"/>
    <col min="3587" max="3593" width="8.75" style="493"/>
    <col min="3594" max="3596" width="0" style="493" hidden="1" customWidth="1"/>
    <col min="3597" max="3597" width="8.75" style="493"/>
    <col min="3598" max="3598" width="2.625" style="493" customWidth="1"/>
    <col min="3599" max="3608" width="8.75" style="493"/>
    <col min="3609" max="3609" width="3.125" style="493" customWidth="1"/>
    <col min="3610" max="3841" width="8.75" style="493"/>
    <col min="3842" max="3842" width="2.625" style="493" customWidth="1"/>
    <col min="3843" max="3849" width="8.75" style="493"/>
    <col min="3850" max="3852" width="0" style="493" hidden="1" customWidth="1"/>
    <col min="3853" max="3853" width="8.75" style="493"/>
    <col min="3854" max="3854" width="2.625" style="493" customWidth="1"/>
    <col min="3855" max="3864" width="8.75" style="493"/>
    <col min="3865" max="3865" width="3.125" style="493" customWidth="1"/>
    <col min="3866" max="4097" width="8.75" style="493"/>
    <col min="4098" max="4098" width="2.625" style="493" customWidth="1"/>
    <col min="4099" max="4105" width="8.75" style="493"/>
    <col min="4106" max="4108" width="0" style="493" hidden="1" customWidth="1"/>
    <col min="4109" max="4109" width="8.75" style="493"/>
    <col min="4110" max="4110" width="2.625" style="493" customWidth="1"/>
    <col min="4111" max="4120" width="8.75" style="493"/>
    <col min="4121" max="4121" width="3.125" style="493" customWidth="1"/>
    <col min="4122" max="4353" width="8.75" style="493"/>
    <col min="4354" max="4354" width="2.625" style="493" customWidth="1"/>
    <col min="4355" max="4361" width="8.75" style="493"/>
    <col min="4362" max="4364" width="0" style="493" hidden="1" customWidth="1"/>
    <col min="4365" max="4365" width="8.75" style="493"/>
    <col min="4366" max="4366" width="2.625" style="493" customWidth="1"/>
    <col min="4367" max="4376" width="8.75" style="493"/>
    <col min="4377" max="4377" width="3.125" style="493" customWidth="1"/>
    <col min="4378" max="4609" width="8.75" style="493"/>
    <col min="4610" max="4610" width="2.625" style="493" customWidth="1"/>
    <col min="4611" max="4617" width="8.75" style="493"/>
    <col min="4618" max="4620" width="0" style="493" hidden="1" customWidth="1"/>
    <col min="4621" max="4621" width="8.75" style="493"/>
    <col min="4622" max="4622" width="2.625" style="493" customWidth="1"/>
    <col min="4623" max="4632" width="8.75" style="493"/>
    <col min="4633" max="4633" width="3.125" style="493" customWidth="1"/>
    <col min="4634" max="4865" width="8.75" style="493"/>
    <col min="4866" max="4866" width="2.625" style="493" customWidth="1"/>
    <col min="4867" max="4873" width="8.75" style="493"/>
    <col min="4874" max="4876" width="0" style="493" hidden="1" customWidth="1"/>
    <col min="4877" max="4877" width="8.75" style="493"/>
    <col min="4878" max="4878" width="2.625" style="493" customWidth="1"/>
    <col min="4879" max="4888" width="8.75" style="493"/>
    <col min="4889" max="4889" width="3.125" style="493" customWidth="1"/>
    <col min="4890" max="5121" width="8.75" style="493"/>
    <col min="5122" max="5122" width="2.625" style="493" customWidth="1"/>
    <col min="5123" max="5129" width="8.75" style="493"/>
    <col min="5130" max="5132" width="0" style="493" hidden="1" customWidth="1"/>
    <col min="5133" max="5133" width="8.75" style="493"/>
    <col min="5134" max="5134" width="2.625" style="493" customWidth="1"/>
    <col min="5135" max="5144" width="8.75" style="493"/>
    <col min="5145" max="5145" width="3.125" style="493" customWidth="1"/>
    <col min="5146" max="5377" width="8.75" style="493"/>
    <col min="5378" max="5378" width="2.625" style="493" customWidth="1"/>
    <col min="5379" max="5385" width="8.75" style="493"/>
    <col min="5386" max="5388" width="0" style="493" hidden="1" customWidth="1"/>
    <col min="5389" max="5389" width="8.75" style="493"/>
    <col min="5390" max="5390" width="2.625" style="493" customWidth="1"/>
    <col min="5391" max="5400" width="8.75" style="493"/>
    <col min="5401" max="5401" width="3.125" style="493" customWidth="1"/>
    <col min="5402" max="5633" width="8.75" style="493"/>
    <col min="5634" max="5634" width="2.625" style="493" customWidth="1"/>
    <col min="5635" max="5641" width="8.75" style="493"/>
    <col min="5642" max="5644" width="0" style="493" hidden="1" customWidth="1"/>
    <col min="5645" max="5645" width="8.75" style="493"/>
    <col min="5646" max="5646" width="2.625" style="493" customWidth="1"/>
    <col min="5647" max="5656" width="8.75" style="493"/>
    <col min="5657" max="5657" width="3.125" style="493" customWidth="1"/>
    <col min="5658" max="5889" width="8.75" style="493"/>
    <col min="5890" max="5890" width="2.625" style="493" customWidth="1"/>
    <col min="5891" max="5897" width="8.75" style="493"/>
    <col min="5898" max="5900" width="0" style="493" hidden="1" customWidth="1"/>
    <col min="5901" max="5901" width="8.75" style="493"/>
    <col min="5902" max="5902" width="2.625" style="493" customWidth="1"/>
    <col min="5903" max="5912" width="8.75" style="493"/>
    <col min="5913" max="5913" width="3.125" style="493" customWidth="1"/>
    <col min="5914" max="6145" width="8.75" style="493"/>
    <col min="6146" max="6146" width="2.625" style="493" customWidth="1"/>
    <col min="6147" max="6153" width="8.75" style="493"/>
    <col min="6154" max="6156" width="0" style="493" hidden="1" customWidth="1"/>
    <col min="6157" max="6157" width="8.75" style="493"/>
    <col min="6158" max="6158" width="2.625" style="493" customWidth="1"/>
    <col min="6159" max="6168" width="8.75" style="493"/>
    <col min="6169" max="6169" width="3.125" style="493" customWidth="1"/>
    <col min="6170" max="6401" width="8.75" style="493"/>
    <col min="6402" max="6402" width="2.625" style="493" customWidth="1"/>
    <col min="6403" max="6409" width="8.75" style="493"/>
    <col min="6410" max="6412" width="0" style="493" hidden="1" customWidth="1"/>
    <col min="6413" max="6413" width="8.75" style="493"/>
    <col min="6414" max="6414" width="2.625" style="493" customWidth="1"/>
    <col min="6415" max="6424" width="8.75" style="493"/>
    <col min="6425" max="6425" width="3.125" style="493" customWidth="1"/>
    <col min="6426" max="6657" width="8.75" style="493"/>
    <col min="6658" max="6658" width="2.625" style="493" customWidth="1"/>
    <col min="6659" max="6665" width="8.75" style="493"/>
    <col min="6666" max="6668" width="0" style="493" hidden="1" customWidth="1"/>
    <col min="6669" max="6669" width="8.75" style="493"/>
    <col min="6670" max="6670" width="2.625" style="493" customWidth="1"/>
    <col min="6671" max="6680" width="8.75" style="493"/>
    <col min="6681" max="6681" width="3.125" style="493" customWidth="1"/>
    <col min="6682" max="6913" width="8.75" style="493"/>
    <col min="6914" max="6914" width="2.625" style="493" customWidth="1"/>
    <col min="6915" max="6921" width="8.75" style="493"/>
    <col min="6922" max="6924" width="0" style="493" hidden="1" customWidth="1"/>
    <col min="6925" max="6925" width="8.75" style="493"/>
    <col min="6926" max="6926" width="2.625" style="493" customWidth="1"/>
    <col min="6927" max="6936" width="8.75" style="493"/>
    <col min="6937" max="6937" width="3.125" style="493" customWidth="1"/>
    <col min="6938" max="7169" width="8.75" style="493"/>
    <col min="7170" max="7170" width="2.625" style="493" customWidth="1"/>
    <col min="7171" max="7177" width="8.75" style="493"/>
    <col min="7178" max="7180" width="0" style="493" hidden="1" customWidth="1"/>
    <col min="7181" max="7181" width="8.75" style="493"/>
    <col min="7182" max="7182" width="2.625" style="493" customWidth="1"/>
    <col min="7183" max="7192" width="8.75" style="493"/>
    <col min="7193" max="7193" width="3.125" style="493" customWidth="1"/>
    <col min="7194" max="7425" width="8.75" style="493"/>
    <col min="7426" max="7426" width="2.625" style="493" customWidth="1"/>
    <col min="7427" max="7433" width="8.75" style="493"/>
    <col min="7434" max="7436" width="0" style="493" hidden="1" customWidth="1"/>
    <col min="7437" max="7437" width="8.75" style="493"/>
    <col min="7438" max="7438" width="2.625" style="493" customWidth="1"/>
    <col min="7439" max="7448" width="8.75" style="493"/>
    <col min="7449" max="7449" width="3.125" style="493" customWidth="1"/>
    <col min="7450" max="7681" width="8.75" style="493"/>
    <col min="7682" max="7682" width="2.625" style="493" customWidth="1"/>
    <col min="7683" max="7689" width="8.75" style="493"/>
    <col min="7690" max="7692" width="0" style="493" hidden="1" customWidth="1"/>
    <col min="7693" max="7693" width="8.75" style="493"/>
    <col min="7694" max="7694" width="2.625" style="493" customWidth="1"/>
    <col min="7695" max="7704" width="8.75" style="493"/>
    <col min="7705" max="7705" width="3.125" style="493" customWidth="1"/>
    <col min="7706" max="7937" width="8.75" style="493"/>
    <col min="7938" max="7938" width="2.625" style="493" customWidth="1"/>
    <col min="7939" max="7945" width="8.75" style="493"/>
    <col min="7946" max="7948" width="0" style="493" hidden="1" customWidth="1"/>
    <col min="7949" max="7949" width="8.75" style="493"/>
    <col min="7950" max="7950" width="2.625" style="493" customWidth="1"/>
    <col min="7951" max="7960" width="8.75" style="493"/>
    <col min="7961" max="7961" width="3.125" style="493" customWidth="1"/>
    <col min="7962" max="8193" width="8.75" style="493"/>
    <col min="8194" max="8194" width="2.625" style="493" customWidth="1"/>
    <col min="8195" max="8201" width="8.75" style="493"/>
    <col min="8202" max="8204" width="0" style="493" hidden="1" customWidth="1"/>
    <col min="8205" max="8205" width="8.75" style="493"/>
    <col min="8206" max="8206" width="2.625" style="493" customWidth="1"/>
    <col min="8207" max="8216" width="8.75" style="493"/>
    <col min="8217" max="8217" width="3.125" style="493" customWidth="1"/>
    <col min="8218" max="8449" width="8.75" style="493"/>
    <col min="8450" max="8450" width="2.625" style="493" customWidth="1"/>
    <col min="8451" max="8457" width="8.75" style="493"/>
    <col min="8458" max="8460" width="0" style="493" hidden="1" customWidth="1"/>
    <col min="8461" max="8461" width="8.75" style="493"/>
    <col min="8462" max="8462" width="2.625" style="493" customWidth="1"/>
    <col min="8463" max="8472" width="8.75" style="493"/>
    <col min="8473" max="8473" width="3.125" style="493" customWidth="1"/>
    <col min="8474" max="8705" width="8.75" style="493"/>
    <col min="8706" max="8706" width="2.625" style="493" customWidth="1"/>
    <col min="8707" max="8713" width="8.75" style="493"/>
    <col min="8714" max="8716" width="0" style="493" hidden="1" customWidth="1"/>
    <col min="8717" max="8717" width="8.75" style="493"/>
    <col min="8718" max="8718" width="2.625" style="493" customWidth="1"/>
    <col min="8719" max="8728" width="8.75" style="493"/>
    <col min="8729" max="8729" width="3.125" style="493" customWidth="1"/>
    <col min="8730" max="8961" width="8.75" style="493"/>
    <col min="8962" max="8962" width="2.625" style="493" customWidth="1"/>
    <col min="8963" max="8969" width="8.75" style="493"/>
    <col min="8970" max="8972" width="0" style="493" hidden="1" customWidth="1"/>
    <col min="8973" max="8973" width="8.75" style="493"/>
    <col min="8974" max="8974" width="2.625" style="493" customWidth="1"/>
    <col min="8975" max="8984" width="8.75" style="493"/>
    <col min="8985" max="8985" width="3.125" style="493" customWidth="1"/>
    <col min="8986" max="9217" width="8.75" style="493"/>
    <col min="9218" max="9218" width="2.625" style="493" customWidth="1"/>
    <col min="9219" max="9225" width="8.75" style="493"/>
    <col min="9226" max="9228" width="0" style="493" hidden="1" customWidth="1"/>
    <col min="9229" max="9229" width="8.75" style="493"/>
    <col min="9230" max="9230" width="2.625" style="493" customWidth="1"/>
    <col min="9231" max="9240" width="8.75" style="493"/>
    <col min="9241" max="9241" width="3.125" style="493" customWidth="1"/>
    <col min="9242" max="9473" width="8.75" style="493"/>
    <col min="9474" max="9474" width="2.625" style="493" customWidth="1"/>
    <col min="9475" max="9481" width="8.75" style="493"/>
    <col min="9482" max="9484" width="0" style="493" hidden="1" customWidth="1"/>
    <col min="9485" max="9485" width="8.75" style="493"/>
    <col min="9486" max="9486" width="2.625" style="493" customWidth="1"/>
    <col min="9487" max="9496" width="8.75" style="493"/>
    <col min="9497" max="9497" width="3.125" style="493" customWidth="1"/>
    <col min="9498" max="9729" width="8.75" style="493"/>
    <col min="9730" max="9730" width="2.625" style="493" customWidth="1"/>
    <col min="9731" max="9737" width="8.75" style="493"/>
    <col min="9738" max="9740" width="0" style="493" hidden="1" customWidth="1"/>
    <col min="9741" max="9741" width="8.75" style="493"/>
    <col min="9742" max="9742" width="2.625" style="493" customWidth="1"/>
    <col min="9743" max="9752" width="8.75" style="493"/>
    <col min="9753" max="9753" width="3.125" style="493" customWidth="1"/>
    <col min="9754" max="9985" width="8.75" style="493"/>
    <col min="9986" max="9986" width="2.625" style="493" customWidth="1"/>
    <col min="9987" max="9993" width="8.75" style="493"/>
    <col min="9994" max="9996" width="0" style="493" hidden="1" customWidth="1"/>
    <col min="9997" max="9997" width="8.75" style="493"/>
    <col min="9998" max="9998" width="2.625" style="493" customWidth="1"/>
    <col min="9999" max="10008" width="8.75" style="493"/>
    <col min="10009" max="10009" width="3.125" style="493" customWidth="1"/>
    <col min="10010" max="10241" width="8.75" style="493"/>
    <col min="10242" max="10242" width="2.625" style="493" customWidth="1"/>
    <col min="10243" max="10249" width="8.75" style="493"/>
    <col min="10250" max="10252" width="0" style="493" hidden="1" customWidth="1"/>
    <col min="10253" max="10253" width="8.75" style="493"/>
    <col min="10254" max="10254" width="2.625" style="493" customWidth="1"/>
    <col min="10255" max="10264" width="8.75" style="493"/>
    <col min="10265" max="10265" width="3.125" style="493" customWidth="1"/>
    <col min="10266" max="10497" width="8.75" style="493"/>
    <col min="10498" max="10498" width="2.625" style="493" customWidth="1"/>
    <col min="10499" max="10505" width="8.75" style="493"/>
    <col min="10506" max="10508" width="0" style="493" hidden="1" customWidth="1"/>
    <col min="10509" max="10509" width="8.75" style="493"/>
    <col min="10510" max="10510" width="2.625" style="493" customWidth="1"/>
    <col min="10511" max="10520" width="8.75" style="493"/>
    <col min="10521" max="10521" width="3.125" style="493" customWidth="1"/>
    <col min="10522" max="10753" width="8.75" style="493"/>
    <col min="10754" max="10754" width="2.625" style="493" customWidth="1"/>
    <col min="10755" max="10761" width="8.75" style="493"/>
    <col min="10762" max="10764" width="0" style="493" hidden="1" customWidth="1"/>
    <col min="10765" max="10765" width="8.75" style="493"/>
    <col min="10766" max="10766" width="2.625" style="493" customWidth="1"/>
    <col min="10767" max="10776" width="8.75" style="493"/>
    <col min="10777" max="10777" width="3.125" style="493" customWidth="1"/>
    <col min="10778" max="11009" width="8.75" style="493"/>
    <col min="11010" max="11010" width="2.625" style="493" customWidth="1"/>
    <col min="11011" max="11017" width="8.75" style="493"/>
    <col min="11018" max="11020" width="0" style="493" hidden="1" customWidth="1"/>
    <col min="11021" max="11021" width="8.75" style="493"/>
    <col min="11022" max="11022" width="2.625" style="493" customWidth="1"/>
    <col min="11023" max="11032" width="8.75" style="493"/>
    <col min="11033" max="11033" width="3.125" style="493" customWidth="1"/>
    <col min="11034" max="11265" width="8.75" style="493"/>
    <col min="11266" max="11266" width="2.625" style="493" customWidth="1"/>
    <col min="11267" max="11273" width="8.75" style="493"/>
    <col min="11274" max="11276" width="0" style="493" hidden="1" customWidth="1"/>
    <col min="11277" max="11277" width="8.75" style="493"/>
    <col min="11278" max="11278" width="2.625" style="493" customWidth="1"/>
    <col min="11279" max="11288" width="8.75" style="493"/>
    <col min="11289" max="11289" width="3.125" style="493" customWidth="1"/>
    <col min="11290" max="11521" width="8.75" style="493"/>
    <col min="11522" max="11522" width="2.625" style="493" customWidth="1"/>
    <col min="11523" max="11529" width="8.75" style="493"/>
    <col min="11530" max="11532" width="0" style="493" hidden="1" customWidth="1"/>
    <col min="11533" max="11533" width="8.75" style="493"/>
    <col min="11534" max="11534" width="2.625" style="493" customWidth="1"/>
    <col min="11535" max="11544" width="8.75" style="493"/>
    <col min="11545" max="11545" width="3.125" style="493" customWidth="1"/>
    <col min="11546" max="11777" width="8.75" style="493"/>
    <col min="11778" max="11778" width="2.625" style="493" customWidth="1"/>
    <col min="11779" max="11785" width="8.75" style="493"/>
    <col min="11786" max="11788" width="0" style="493" hidden="1" customWidth="1"/>
    <col min="11789" max="11789" width="8.75" style="493"/>
    <col min="11790" max="11790" width="2.625" style="493" customWidth="1"/>
    <col min="11791" max="11800" width="8.75" style="493"/>
    <col min="11801" max="11801" width="3.125" style="493" customWidth="1"/>
    <col min="11802" max="12033" width="8.75" style="493"/>
    <col min="12034" max="12034" width="2.625" style="493" customWidth="1"/>
    <col min="12035" max="12041" width="8.75" style="493"/>
    <col min="12042" max="12044" width="0" style="493" hidden="1" customWidth="1"/>
    <col min="12045" max="12045" width="8.75" style="493"/>
    <col min="12046" max="12046" width="2.625" style="493" customWidth="1"/>
    <col min="12047" max="12056" width="8.75" style="493"/>
    <col min="12057" max="12057" width="3.125" style="493" customWidth="1"/>
    <col min="12058" max="12289" width="8.75" style="493"/>
    <col min="12290" max="12290" width="2.625" style="493" customWidth="1"/>
    <col min="12291" max="12297" width="8.75" style="493"/>
    <col min="12298" max="12300" width="0" style="493" hidden="1" customWidth="1"/>
    <col min="12301" max="12301" width="8.75" style="493"/>
    <col min="12302" max="12302" width="2.625" style="493" customWidth="1"/>
    <col min="12303" max="12312" width="8.75" style="493"/>
    <col min="12313" max="12313" width="3.125" style="493" customWidth="1"/>
    <col min="12314" max="12545" width="8.75" style="493"/>
    <col min="12546" max="12546" width="2.625" style="493" customWidth="1"/>
    <col min="12547" max="12553" width="8.75" style="493"/>
    <col min="12554" max="12556" width="0" style="493" hidden="1" customWidth="1"/>
    <col min="12557" max="12557" width="8.75" style="493"/>
    <col min="12558" max="12558" width="2.625" style="493" customWidth="1"/>
    <col min="12559" max="12568" width="8.75" style="493"/>
    <col min="12569" max="12569" width="3.125" style="493" customWidth="1"/>
    <col min="12570" max="12801" width="8.75" style="493"/>
    <col min="12802" max="12802" width="2.625" style="493" customWidth="1"/>
    <col min="12803" max="12809" width="8.75" style="493"/>
    <col min="12810" max="12812" width="0" style="493" hidden="1" customWidth="1"/>
    <col min="12813" max="12813" width="8.75" style="493"/>
    <col min="12814" max="12814" width="2.625" style="493" customWidth="1"/>
    <col min="12815" max="12824" width="8.75" style="493"/>
    <col min="12825" max="12825" width="3.125" style="493" customWidth="1"/>
    <col min="12826" max="13057" width="8.75" style="493"/>
    <col min="13058" max="13058" width="2.625" style="493" customWidth="1"/>
    <col min="13059" max="13065" width="8.75" style="493"/>
    <col min="13066" max="13068" width="0" style="493" hidden="1" customWidth="1"/>
    <col min="13069" max="13069" width="8.75" style="493"/>
    <col min="13070" max="13070" width="2.625" style="493" customWidth="1"/>
    <col min="13071" max="13080" width="8.75" style="493"/>
    <col min="13081" max="13081" width="3.125" style="493" customWidth="1"/>
    <col min="13082" max="13313" width="8.75" style="493"/>
    <col min="13314" max="13314" width="2.625" style="493" customWidth="1"/>
    <col min="13315" max="13321" width="8.75" style="493"/>
    <col min="13322" max="13324" width="0" style="493" hidden="1" customWidth="1"/>
    <col min="13325" max="13325" width="8.75" style="493"/>
    <col min="13326" max="13326" width="2.625" style="493" customWidth="1"/>
    <col min="13327" max="13336" width="8.75" style="493"/>
    <col min="13337" max="13337" width="3.125" style="493" customWidth="1"/>
    <col min="13338" max="13569" width="8.75" style="493"/>
    <col min="13570" max="13570" width="2.625" style="493" customWidth="1"/>
    <col min="13571" max="13577" width="8.75" style="493"/>
    <col min="13578" max="13580" width="0" style="493" hidden="1" customWidth="1"/>
    <col min="13581" max="13581" width="8.75" style="493"/>
    <col min="13582" max="13582" width="2.625" style="493" customWidth="1"/>
    <col min="13583" max="13592" width="8.75" style="493"/>
    <col min="13593" max="13593" width="3.125" style="493" customWidth="1"/>
    <col min="13594" max="13825" width="8.75" style="493"/>
    <col min="13826" max="13826" width="2.625" style="493" customWidth="1"/>
    <col min="13827" max="13833" width="8.75" style="493"/>
    <col min="13834" max="13836" width="0" style="493" hidden="1" customWidth="1"/>
    <col min="13837" max="13837" width="8.75" style="493"/>
    <col min="13838" max="13838" width="2.625" style="493" customWidth="1"/>
    <col min="13839" max="13848" width="8.75" style="493"/>
    <col min="13849" max="13849" width="3.125" style="493" customWidth="1"/>
    <col min="13850" max="14081" width="8.75" style="493"/>
    <col min="14082" max="14082" width="2.625" style="493" customWidth="1"/>
    <col min="14083" max="14089" width="8.75" style="493"/>
    <col min="14090" max="14092" width="0" style="493" hidden="1" customWidth="1"/>
    <col min="14093" max="14093" width="8.75" style="493"/>
    <col min="14094" max="14094" width="2.625" style="493" customWidth="1"/>
    <col min="14095" max="14104" width="8.75" style="493"/>
    <col min="14105" max="14105" width="3.125" style="493" customWidth="1"/>
    <col min="14106" max="14337" width="8.75" style="493"/>
    <col min="14338" max="14338" width="2.625" style="493" customWidth="1"/>
    <col min="14339" max="14345" width="8.75" style="493"/>
    <col min="14346" max="14348" width="0" style="493" hidden="1" customWidth="1"/>
    <col min="14349" max="14349" width="8.75" style="493"/>
    <col min="14350" max="14350" width="2.625" style="493" customWidth="1"/>
    <col min="14351" max="14360" width="8.75" style="493"/>
    <col min="14361" max="14361" width="3.125" style="493" customWidth="1"/>
    <col min="14362" max="14593" width="8.75" style="493"/>
    <col min="14594" max="14594" width="2.625" style="493" customWidth="1"/>
    <col min="14595" max="14601" width="8.75" style="493"/>
    <col min="14602" max="14604" width="0" style="493" hidden="1" customWidth="1"/>
    <col min="14605" max="14605" width="8.75" style="493"/>
    <col min="14606" max="14606" width="2.625" style="493" customWidth="1"/>
    <col min="14607" max="14616" width="8.75" style="493"/>
    <col min="14617" max="14617" width="3.125" style="493" customWidth="1"/>
    <col min="14618" max="14849" width="8.75" style="493"/>
    <col min="14850" max="14850" width="2.625" style="493" customWidth="1"/>
    <col min="14851" max="14857" width="8.75" style="493"/>
    <col min="14858" max="14860" width="0" style="493" hidden="1" customWidth="1"/>
    <col min="14861" max="14861" width="8.75" style="493"/>
    <col min="14862" max="14862" width="2.625" style="493" customWidth="1"/>
    <col min="14863" max="14872" width="8.75" style="493"/>
    <col min="14873" max="14873" width="3.125" style="493" customWidth="1"/>
    <col min="14874" max="15105" width="8.75" style="493"/>
    <col min="15106" max="15106" width="2.625" style="493" customWidth="1"/>
    <col min="15107" max="15113" width="8.75" style="493"/>
    <col min="15114" max="15116" width="0" style="493" hidden="1" customWidth="1"/>
    <col min="15117" max="15117" width="8.75" style="493"/>
    <col min="15118" max="15118" width="2.625" style="493" customWidth="1"/>
    <col min="15119" max="15128" width="8.75" style="493"/>
    <col min="15129" max="15129" width="3.125" style="493" customWidth="1"/>
    <col min="15130" max="15361" width="8.75" style="493"/>
    <col min="15362" max="15362" width="2.625" style="493" customWidth="1"/>
    <col min="15363" max="15369" width="8.75" style="493"/>
    <col min="15370" max="15372" width="0" style="493" hidden="1" customWidth="1"/>
    <col min="15373" max="15373" width="8.75" style="493"/>
    <col min="15374" max="15374" width="2.625" style="493" customWidth="1"/>
    <col min="15375" max="15384" width="8.75" style="493"/>
    <col min="15385" max="15385" width="3.125" style="493" customWidth="1"/>
    <col min="15386" max="15617" width="8.75" style="493"/>
    <col min="15618" max="15618" width="2.625" style="493" customWidth="1"/>
    <col min="15619" max="15625" width="8.75" style="493"/>
    <col min="15626" max="15628" width="0" style="493" hidden="1" customWidth="1"/>
    <col min="15629" max="15629" width="8.75" style="493"/>
    <col min="15630" max="15630" width="2.625" style="493" customWidth="1"/>
    <col min="15631" max="15640" width="8.75" style="493"/>
    <col min="15641" max="15641" width="3.125" style="493" customWidth="1"/>
    <col min="15642" max="15873" width="8.75" style="493"/>
    <col min="15874" max="15874" width="2.625" style="493" customWidth="1"/>
    <col min="15875" max="15881" width="8.75" style="493"/>
    <col min="15882" max="15884" width="0" style="493" hidden="1" customWidth="1"/>
    <col min="15885" max="15885" width="8.75" style="493"/>
    <col min="15886" max="15886" width="2.625" style="493" customWidth="1"/>
    <col min="15887" max="15896" width="8.75" style="493"/>
    <col min="15897" max="15897" width="3.125" style="493" customWidth="1"/>
    <col min="15898" max="16129" width="8.75" style="493"/>
    <col min="16130" max="16130" width="2.625" style="493" customWidth="1"/>
    <col min="16131" max="16137" width="8.75" style="493"/>
    <col min="16138" max="16140" width="0" style="493" hidden="1" customWidth="1"/>
    <col min="16141" max="16141" width="8.75" style="493"/>
    <col min="16142" max="16142" width="2.625" style="493" customWidth="1"/>
    <col min="16143" max="16152" width="8.75" style="493"/>
    <col min="16153" max="16153" width="3.125" style="493" customWidth="1"/>
    <col min="16154" max="16384" width="8.75" style="493"/>
  </cols>
  <sheetData>
    <row r="1" spans="2:76" ht="23.25">
      <c r="B1" s="586"/>
      <c r="C1" s="807" t="s">
        <v>691</v>
      </c>
      <c r="D1" s="807"/>
      <c r="E1" s="807"/>
      <c r="F1" s="807"/>
      <c r="G1" s="807"/>
      <c r="H1" s="807"/>
      <c r="I1" s="807"/>
      <c r="J1" s="807"/>
      <c r="K1" s="807"/>
      <c r="L1" s="807"/>
      <c r="M1" s="807"/>
      <c r="N1" s="807"/>
      <c r="O1" s="807"/>
      <c r="P1" s="807"/>
      <c r="Q1" s="807"/>
      <c r="R1" s="807"/>
      <c r="S1" s="807"/>
      <c r="T1" s="807"/>
      <c r="U1" s="807"/>
      <c r="V1" s="807"/>
      <c r="W1" s="807"/>
      <c r="X1" s="807"/>
      <c r="Y1" s="587"/>
      <c r="Z1" s="588"/>
      <c r="AA1" s="588"/>
      <c r="AB1" s="588"/>
      <c r="AC1" s="588"/>
      <c r="AD1" s="588"/>
      <c r="AE1" s="588"/>
      <c r="AF1" s="588"/>
      <c r="AG1" s="588"/>
      <c r="AH1" s="588"/>
      <c r="AI1" s="588"/>
      <c r="AJ1" s="588"/>
      <c r="AK1" s="588"/>
      <c r="AL1" s="588"/>
      <c r="AM1" s="588"/>
      <c r="AN1" s="588"/>
      <c r="AO1" s="588"/>
      <c r="AP1" s="588"/>
      <c r="AQ1" s="588"/>
      <c r="AR1" s="588"/>
      <c r="AS1" s="588"/>
      <c r="AT1" s="588"/>
      <c r="AU1" s="588"/>
      <c r="AV1" s="588"/>
      <c r="AW1" s="588"/>
      <c r="AX1" s="588"/>
      <c r="AY1" s="588"/>
      <c r="AZ1" s="588"/>
      <c r="BA1" s="588"/>
      <c r="BB1" s="588"/>
      <c r="BC1" s="588"/>
      <c r="BD1" s="588"/>
      <c r="BE1" s="588"/>
      <c r="BF1" s="588"/>
      <c r="BG1" s="588"/>
      <c r="BH1" s="588"/>
      <c r="BI1" s="588"/>
      <c r="BJ1" s="588"/>
      <c r="BK1" s="588"/>
      <c r="BL1" s="588"/>
      <c r="BM1" s="588"/>
      <c r="BN1" s="588"/>
      <c r="BO1" s="588"/>
      <c r="BP1" s="588"/>
      <c r="BQ1" s="588"/>
      <c r="BR1" s="588"/>
      <c r="BS1" s="588"/>
      <c r="BT1" s="588"/>
      <c r="BU1" s="588"/>
      <c r="BV1" s="588"/>
      <c r="BW1" s="588"/>
      <c r="BX1" s="588"/>
    </row>
    <row r="2" spans="2:76">
      <c r="B2" s="589"/>
      <c r="X2" s="463"/>
      <c r="Y2" s="464"/>
      <c r="Z2" s="463"/>
    </row>
    <row r="3" spans="2:76">
      <c r="B3" s="589"/>
      <c r="C3" s="554" t="s">
        <v>171</v>
      </c>
      <c r="M3" s="590" t="s">
        <v>172</v>
      </c>
      <c r="O3" s="554" t="s">
        <v>173</v>
      </c>
      <c r="V3" s="557"/>
      <c r="W3" s="557"/>
      <c r="Y3" s="591"/>
    </row>
    <row r="4" spans="2:76">
      <c r="B4" s="589"/>
      <c r="C4" s="519" t="s">
        <v>337</v>
      </c>
      <c r="D4" s="538"/>
      <c r="E4" s="538"/>
      <c r="F4" s="538"/>
      <c r="G4" s="538"/>
      <c r="H4" s="538"/>
      <c r="I4" s="538"/>
      <c r="J4" s="538"/>
      <c r="K4" s="538"/>
      <c r="L4" s="538"/>
      <c r="M4" s="539"/>
      <c r="O4" s="519"/>
      <c r="P4" s="538"/>
      <c r="Q4" s="538"/>
      <c r="R4" s="538"/>
      <c r="S4" s="538"/>
      <c r="T4" s="538"/>
      <c r="U4" s="538"/>
      <c r="V4" s="538"/>
      <c r="W4" s="538"/>
      <c r="X4" s="539"/>
      <c r="Y4" s="591"/>
    </row>
    <row r="5" spans="2:76">
      <c r="B5" s="589"/>
      <c r="C5" s="520" t="s">
        <v>657</v>
      </c>
      <c r="D5" s="592"/>
      <c r="M5" s="517"/>
      <c r="O5" s="520" t="s">
        <v>338</v>
      </c>
      <c r="X5" s="517"/>
      <c r="Y5" s="591"/>
    </row>
    <row r="6" spans="2:76">
      <c r="B6" s="589"/>
      <c r="C6" s="520" t="s">
        <v>658</v>
      </c>
      <c r="M6" s="517"/>
      <c r="O6" s="520" t="s">
        <v>340</v>
      </c>
      <c r="X6" s="517"/>
      <c r="Y6" s="591"/>
    </row>
    <row r="7" spans="2:76">
      <c r="B7" s="589"/>
      <c r="C7" s="520" t="s">
        <v>659</v>
      </c>
      <c r="J7" s="539"/>
      <c r="M7" s="517"/>
      <c r="O7" s="520"/>
      <c r="X7" s="517"/>
      <c r="Y7" s="591"/>
    </row>
    <row r="8" spans="2:76">
      <c r="B8" s="589"/>
      <c r="C8" s="520" t="s">
        <v>656</v>
      </c>
      <c r="J8" s="517" t="s">
        <v>341</v>
      </c>
      <c r="M8" s="517"/>
      <c r="O8" s="520"/>
      <c r="X8" s="517"/>
      <c r="Y8" s="591"/>
    </row>
    <row r="9" spans="2:76">
      <c r="B9" s="589"/>
      <c r="C9" s="520"/>
      <c r="J9" s="517" t="s">
        <v>339</v>
      </c>
      <c r="M9" s="517"/>
      <c r="O9" s="552"/>
      <c r="X9" s="517"/>
      <c r="Y9" s="591"/>
    </row>
    <row r="10" spans="2:76">
      <c r="B10" s="589"/>
      <c r="C10" s="520"/>
      <c r="J10" s="517"/>
      <c r="M10" s="517"/>
      <c r="O10" s="520"/>
      <c r="X10" s="517"/>
      <c r="Y10" s="591"/>
    </row>
    <row r="11" spans="2:76">
      <c r="B11" s="589"/>
      <c r="C11" s="520" t="s">
        <v>342</v>
      </c>
      <c r="J11" s="517"/>
      <c r="M11" s="517"/>
      <c r="O11" s="520"/>
      <c r="X11" s="517"/>
      <c r="Y11" s="591"/>
    </row>
    <row r="12" spans="2:76">
      <c r="B12" s="589"/>
      <c r="C12" s="520" t="s">
        <v>660</v>
      </c>
      <c r="J12" s="517"/>
      <c r="M12" s="517"/>
      <c r="O12" s="520" t="s">
        <v>343</v>
      </c>
      <c r="X12" s="517"/>
      <c r="Y12" s="591"/>
    </row>
    <row r="13" spans="2:76">
      <c r="B13" s="589"/>
      <c r="C13" s="520" t="s">
        <v>692</v>
      </c>
      <c r="J13" s="517"/>
      <c r="M13" s="517"/>
      <c r="O13" s="520" t="s">
        <v>344</v>
      </c>
      <c r="Q13" s="547"/>
      <c r="R13" s="547"/>
      <c r="S13" s="547"/>
      <c r="X13" s="517"/>
      <c r="Y13" s="591"/>
    </row>
    <row r="14" spans="2:76">
      <c r="B14" s="589"/>
      <c r="C14" s="520" t="s">
        <v>693</v>
      </c>
      <c r="J14" s="517"/>
      <c r="M14" s="517"/>
      <c r="O14" s="520" t="s">
        <v>345</v>
      </c>
      <c r="Q14" s="593"/>
      <c r="R14" s="593"/>
      <c r="S14" s="593"/>
      <c r="T14" s="593"/>
      <c r="U14" s="593"/>
      <c r="V14" s="593"/>
      <c r="W14" s="593"/>
      <c r="X14" s="551"/>
      <c r="Y14" s="591"/>
    </row>
    <row r="15" spans="2:76">
      <c r="B15" s="589"/>
      <c r="C15" s="520"/>
      <c r="J15" s="517" t="s">
        <v>339</v>
      </c>
      <c r="M15" s="594"/>
      <c r="O15" s="520" t="s">
        <v>346</v>
      </c>
      <c r="P15" s="595"/>
      <c r="Q15" s="547"/>
      <c r="R15" s="547"/>
      <c r="S15" s="547"/>
      <c r="X15" s="517"/>
      <c r="Y15" s="591"/>
    </row>
    <row r="16" spans="2:76" ht="17.25" customHeight="1">
      <c r="B16" s="589"/>
      <c r="C16" s="520"/>
      <c r="J16" s="517" t="s">
        <v>339</v>
      </c>
      <c r="M16" s="517"/>
      <c r="O16" s="596"/>
      <c r="P16" s="593"/>
      <c r="X16" s="517"/>
      <c r="Y16" s="591"/>
    </row>
    <row r="17" spans="2:25" ht="17.25" customHeight="1">
      <c r="B17" s="589"/>
      <c r="C17" s="520"/>
      <c r="J17" s="517" t="s">
        <v>341</v>
      </c>
      <c r="M17" s="517"/>
      <c r="O17" s="520"/>
      <c r="P17" s="595"/>
      <c r="X17" s="517"/>
      <c r="Y17" s="591"/>
    </row>
    <row r="18" spans="2:25" ht="17.25" customHeight="1">
      <c r="B18" s="589"/>
      <c r="C18" s="520" t="s">
        <v>347</v>
      </c>
      <c r="J18" s="517" t="s">
        <v>339</v>
      </c>
      <c r="M18" s="517"/>
      <c r="O18" s="520"/>
      <c r="X18" s="517"/>
      <c r="Y18" s="591"/>
    </row>
    <row r="19" spans="2:25" ht="17.25" customHeight="1">
      <c r="B19" s="589"/>
      <c r="C19" s="520" t="s">
        <v>651</v>
      </c>
      <c r="J19" s="517"/>
      <c r="M19" s="517"/>
      <c r="O19" s="520" t="s">
        <v>348</v>
      </c>
      <c r="X19" s="517"/>
      <c r="Y19" s="591"/>
    </row>
    <row r="20" spans="2:25" ht="16.5" customHeight="1">
      <c r="B20" s="589"/>
      <c r="C20" s="520" t="s">
        <v>652</v>
      </c>
      <c r="J20" s="517"/>
      <c r="M20" s="517"/>
      <c r="O20" s="520" t="s">
        <v>349</v>
      </c>
      <c r="X20" s="517"/>
      <c r="Y20" s="591"/>
    </row>
    <row r="21" spans="2:25" ht="16.5" customHeight="1">
      <c r="B21" s="589"/>
      <c r="C21" s="520" t="s">
        <v>694</v>
      </c>
      <c r="J21" s="517"/>
      <c r="M21" s="517"/>
      <c r="O21" s="520" t="s">
        <v>350</v>
      </c>
      <c r="X21" s="517"/>
      <c r="Y21" s="591"/>
    </row>
    <row r="22" spans="2:25" ht="16.5" customHeight="1">
      <c r="B22" s="589"/>
      <c r="C22" s="520" t="s">
        <v>655</v>
      </c>
      <c r="J22" s="517" t="s">
        <v>339</v>
      </c>
      <c r="M22" s="517"/>
      <c r="O22" s="520"/>
      <c r="X22" s="517"/>
      <c r="Y22" s="591"/>
    </row>
    <row r="23" spans="2:25">
      <c r="B23" s="589"/>
      <c r="C23" s="520"/>
      <c r="J23" s="517" t="s">
        <v>352</v>
      </c>
      <c r="M23" s="517"/>
      <c r="O23" s="520"/>
      <c r="P23" s="547"/>
      <c r="Q23" s="547"/>
      <c r="R23" s="547"/>
      <c r="S23" s="547"/>
      <c r="X23" s="517"/>
      <c r="Y23" s="591"/>
    </row>
    <row r="24" spans="2:25">
      <c r="B24" s="589"/>
      <c r="C24" s="520"/>
      <c r="J24" s="517"/>
      <c r="M24" s="517"/>
      <c r="O24" s="520"/>
      <c r="P24" s="549"/>
      <c r="Q24" s="549"/>
      <c r="R24" s="549"/>
      <c r="S24" s="549"/>
      <c r="X24" s="517"/>
      <c r="Y24" s="591"/>
    </row>
    <row r="25" spans="2:25">
      <c r="B25" s="589"/>
      <c r="C25" s="520"/>
      <c r="J25" s="517"/>
      <c r="M25" s="517"/>
      <c r="O25" s="520"/>
      <c r="P25" s="549"/>
      <c r="Q25" s="549"/>
      <c r="R25" s="549"/>
      <c r="S25" s="549"/>
      <c r="X25" s="517"/>
      <c r="Y25" s="591"/>
    </row>
    <row r="26" spans="2:25">
      <c r="B26" s="589"/>
      <c r="C26" s="520"/>
      <c r="J26" s="517"/>
      <c r="M26" s="517"/>
      <c r="O26" s="520"/>
      <c r="P26" s="549"/>
      <c r="Q26" s="549"/>
      <c r="R26" s="549"/>
      <c r="S26" s="549"/>
      <c r="X26" s="517"/>
      <c r="Y26" s="591"/>
    </row>
    <row r="27" spans="2:25">
      <c r="B27" s="589"/>
      <c r="C27" s="520" t="s">
        <v>351</v>
      </c>
      <c r="M27" s="517"/>
      <c r="O27" s="520"/>
      <c r="P27" s="549"/>
      <c r="Q27" s="549"/>
      <c r="R27" s="549"/>
      <c r="S27" s="549"/>
      <c r="X27" s="517"/>
      <c r="Y27" s="591"/>
    </row>
    <row r="28" spans="2:25">
      <c r="B28" s="589"/>
      <c r="C28" s="520" t="s">
        <v>353</v>
      </c>
      <c r="M28" s="517"/>
      <c r="O28" s="520"/>
      <c r="P28" s="549"/>
      <c r="Q28" s="549"/>
      <c r="R28" s="549"/>
      <c r="S28" s="549"/>
      <c r="X28" s="517"/>
      <c r="Y28" s="591"/>
    </row>
    <row r="29" spans="2:25">
      <c r="B29" s="589"/>
      <c r="C29" s="520" t="s">
        <v>653</v>
      </c>
      <c r="D29" s="592"/>
      <c r="M29" s="517"/>
      <c r="O29" s="520"/>
      <c r="X29" s="517"/>
      <c r="Y29" s="591"/>
    </row>
    <row r="30" spans="2:25">
      <c r="B30" s="589"/>
      <c r="C30" s="520" t="s">
        <v>654</v>
      </c>
      <c r="M30" s="517"/>
      <c r="O30" s="520"/>
      <c r="P30" s="549"/>
      <c r="Q30" s="549"/>
      <c r="R30" s="549"/>
      <c r="S30" s="549"/>
      <c r="X30" s="517"/>
      <c r="Y30" s="591"/>
    </row>
    <row r="31" spans="2:25">
      <c r="B31" s="589"/>
      <c r="C31" s="520"/>
      <c r="M31" s="517"/>
      <c r="O31" s="520"/>
      <c r="P31" s="549"/>
      <c r="Q31" s="549"/>
      <c r="R31" s="549"/>
      <c r="S31" s="549"/>
      <c r="X31" s="517"/>
      <c r="Y31" s="591"/>
    </row>
    <row r="32" spans="2:25">
      <c r="B32" s="589"/>
      <c r="C32" s="520"/>
      <c r="D32" s="592"/>
      <c r="M32" s="517"/>
      <c r="O32" s="520"/>
      <c r="P32" s="549"/>
      <c r="Q32" s="549"/>
      <c r="R32" s="549"/>
      <c r="S32" s="549"/>
      <c r="X32" s="517"/>
      <c r="Y32" s="591"/>
    </row>
    <row r="33" spans="2:25">
      <c r="B33" s="589"/>
      <c r="C33" s="520"/>
      <c r="M33" s="517"/>
      <c r="O33" s="520"/>
      <c r="P33" s="549"/>
      <c r="Q33" s="549"/>
      <c r="R33" s="549"/>
      <c r="S33" s="549"/>
      <c r="X33" s="517"/>
      <c r="Y33" s="591"/>
    </row>
    <row r="34" spans="2:25">
      <c r="B34" s="589"/>
      <c r="C34" s="520"/>
      <c r="M34" s="517"/>
      <c r="O34" s="520"/>
      <c r="P34" s="549"/>
      <c r="Q34" s="549"/>
      <c r="R34" s="549"/>
      <c r="S34" s="549"/>
      <c r="X34" s="517"/>
      <c r="Y34" s="591"/>
    </row>
    <row r="35" spans="2:25">
      <c r="B35" s="589"/>
      <c r="C35" s="520"/>
      <c r="M35" s="517"/>
      <c r="O35" s="520"/>
      <c r="P35" s="549"/>
      <c r="Q35" s="549"/>
      <c r="R35" s="549"/>
      <c r="S35" s="549"/>
      <c r="X35" s="517"/>
      <c r="Y35" s="591"/>
    </row>
    <row r="36" spans="2:25">
      <c r="B36" s="589"/>
      <c r="C36" s="520"/>
      <c r="M36" s="517"/>
      <c r="O36" s="520"/>
      <c r="P36" s="549"/>
      <c r="Q36" s="549"/>
      <c r="R36" s="549"/>
      <c r="S36" s="549"/>
      <c r="X36" s="517"/>
      <c r="Y36" s="591"/>
    </row>
    <row r="37" spans="2:25">
      <c r="B37" s="589"/>
      <c r="C37" s="520"/>
      <c r="M37" s="517"/>
      <c r="O37" s="520"/>
      <c r="P37" s="549"/>
      <c r="Q37" s="549"/>
      <c r="R37" s="549"/>
      <c r="S37" s="549"/>
      <c r="X37" s="517"/>
      <c r="Y37" s="591"/>
    </row>
    <row r="38" spans="2:25">
      <c r="B38" s="589"/>
      <c r="C38" s="520"/>
      <c r="M38" s="517"/>
      <c r="O38" s="520"/>
      <c r="P38" s="549"/>
      <c r="Q38" s="549"/>
      <c r="R38" s="549"/>
      <c r="S38" s="549"/>
      <c r="X38" s="517"/>
      <c r="Y38" s="591"/>
    </row>
    <row r="39" spans="2:25">
      <c r="B39" s="589"/>
      <c r="C39" s="520"/>
      <c r="M39" s="517"/>
      <c r="O39" s="520"/>
      <c r="P39" s="549"/>
      <c r="Q39" s="549"/>
      <c r="R39" s="549"/>
      <c r="S39" s="549"/>
      <c r="X39" s="517"/>
      <c r="Y39" s="591"/>
    </row>
    <row r="40" spans="2:25">
      <c r="B40" s="589"/>
      <c r="C40" s="520"/>
      <c r="M40" s="517"/>
      <c r="O40" s="520"/>
      <c r="P40" s="549"/>
      <c r="Q40" s="549"/>
      <c r="R40" s="549"/>
      <c r="S40" s="549"/>
      <c r="X40" s="517"/>
      <c r="Y40" s="591"/>
    </row>
    <row r="41" spans="2:25">
      <c r="B41" s="589"/>
      <c r="C41" s="520"/>
      <c r="M41" s="517"/>
      <c r="O41" s="520"/>
      <c r="P41" s="549"/>
      <c r="Q41" s="549"/>
      <c r="R41" s="549"/>
      <c r="S41" s="549"/>
      <c r="X41" s="517"/>
      <c r="Y41" s="591"/>
    </row>
    <row r="42" spans="2:25">
      <c r="B42" s="589"/>
      <c r="C42" s="520"/>
      <c r="M42" s="517"/>
      <c r="O42" s="520"/>
      <c r="P42" s="549"/>
      <c r="Q42" s="549"/>
      <c r="R42" s="549"/>
      <c r="S42" s="549"/>
      <c r="X42" s="517"/>
      <c r="Y42" s="591"/>
    </row>
    <row r="43" spans="2:25">
      <c r="B43" s="589"/>
      <c r="C43" s="520"/>
      <c r="M43" s="517"/>
      <c r="O43" s="520"/>
      <c r="P43" s="549"/>
      <c r="Q43" s="549"/>
      <c r="R43" s="549"/>
      <c r="S43" s="549"/>
      <c r="X43" s="517"/>
      <c r="Y43" s="591"/>
    </row>
    <row r="44" spans="2:25">
      <c r="B44" s="589"/>
      <c r="C44" s="520"/>
      <c r="M44" s="517"/>
      <c r="O44" s="520"/>
      <c r="P44" s="549"/>
      <c r="Q44" s="549"/>
      <c r="R44" s="549"/>
      <c r="S44" s="549"/>
      <c r="X44" s="517"/>
      <c r="Y44" s="591"/>
    </row>
    <row r="45" spans="2:25">
      <c r="B45" s="589"/>
      <c r="C45" s="520"/>
      <c r="M45" s="517"/>
      <c r="O45" s="520"/>
      <c r="P45" s="549"/>
      <c r="Q45" s="549"/>
      <c r="R45" s="549"/>
      <c r="S45" s="549"/>
      <c r="X45" s="517"/>
      <c r="Y45" s="591"/>
    </row>
    <row r="46" spans="2:25">
      <c r="B46" s="589"/>
      <c r="C46" s="520"/>
      <c r="M46" s="517"/>
      <c r="O46" s="520"/>
      <c r="P46" s="549"/>
      <c r="Q46" s="549"/>
      <c r="R46" s="549"/>
      <c r="S46" s="549"/>
      <c r="T46" s="549"/>
      <c r="X46" s="517"/>
      <c r="Y46" s="591"/>
    </row>
    <row r="47" spans="2:25">
      <c r="B47" s="589"/>
      <c r="C47" s="520"/>
      <c r="M47" s="517"/>
      <c r="O47" s="794"/>
      <c r="P47" s="795"/>
      <c r="Q47" s="795"/>
      <c r="R47" s="795"/>
      <c r="S47" s="795"/>
      <c r="T47" s="795"/>
      <c r="U47" s="795"/>
      <c r="V47" s="549"/>
      <c r="X47" s="517"/>
      <c r="Y47" s="591"/>
    </row>
    <row r="48" spans="2:25" ht="16.5" customHeight="1">
      <c r="B48" s="589"/>
      <c r="C48" s="520"/>
      <c r="M48" s="517"/>
      <c r="O48" s="584"/>
      <c r="P48" s="514"/>
      <c r="Q48" s="514"/>
      <c r="R48" s="514"/>
      <c r="S48" s="514"/>
      <c r="T48" s="514"/>
      <c r="U48" s="549"/>
      <c r="V48" s="549"/>
      <c r="X48" s="517"/>
      <c r="Y48" s="591"/>
    </row>
    <row r="49" spans="2:25">
      <c r="B49" s="589"/>
      <c r="C49" s="520"/>
      <c r="D49" s="557"/>
      <c r="E49" s="557"/>
      <c r="F49" s="557"/>
      <c r="G49" s="557"/>
      <c r="H49" s="557"/>
      <c r="I49" s="557"/>
      <c r="J49" s="557"/>
      <c r="K49" s="557"/>
      <c r="L49" s="557"/>
      <c r="M49" s="558"/>
      <c r="O49" s="559"/>
      <c r="P49" s="557"/>
      <c r="Q49" s="557"/>
      <c r="R49" s="557"/>
      <c r="S49" s="557"/>
      <c r="T49" s="557"/>
      <c r="U49" s="557"/>
      <c r="V49" s="557"/>
      <c r="W49" s="557"/>
      <c r="X49" s="558"/>
      <c r="Y49" s="591"/>
    </row>
    <row r="50" spans="2:25">
      <c r="B50" s="589"/>
      <c r="C50" s="560" t="s">
        <v>695</v>
      </c>
      <c r="D50" s="560"/>
      <c r="E50" s="560"/>
      <c r="F50" s="560"/>
      <c r="G50" s="560"/>
      <c r="H50" s="560"/>
      <c r="I50" s="560"/>
      <c r="J50" s="560"/>
      <c r="K50" s="560"/>
      <c r="L50" s="560"/>
      <c r="M50" s="560"/>
      <c r="N50" s="554"/>
      <c r="O50" s="554" t="s">
        <v>215</v>
      </c>
      <c r="P50" s="554"/>
      <c r="Y50" s="591"/>
    </row>
    <row r="51" spans="2:25">
      <c r="B51" s="589"/>
      <c r="C51" s="519"/>
      <c r="D51" s="538"/>
      <c r="E51" s="538"/>
      <c r="F51" s="538"/>
      <c r="G51" s="538"/>
      <c r="H51" s="538"/>
      <c r="I51" s="538"/>
      <c r="J51" s="538"/>
      <c r="K51" s="538"/>
      <c r="L51" s="538"/>
      <c r="M51" s="539"/>
      <c r="O51" s="519"/>
      <c r="P51" s="538"/>
      <c r="Q51" s="538"/>
      <c r="R51" s="538"/>
      <c r="S51" s="538"/>
      <c r="T51" s="538"/>
      <c r="U51" s="538"/>
      <c r="V51" s="538"/>
      <c r="W51" s="538"/>
      <c r="X51" s="539"/>
      <c r="Y51" s="591"/>
    </row>
    <row r="52" spans="2:25">
      <c r="B52" s="589"/>
      <c r="C52" s="520"/>
      <c r="M52" s="517"/>
      <c r="O52" s="520"/>
      <c r="X52" s="517"/>
      <c r="Y52" s="591"/>
    </row>
    <row r="53" spans="2:25">
      <c r="B53" s="589"/>
      <c r="C53" s="520"/>
      <c r="M53" s="517"/>
      <c r="O53" s="520"/>
      <c r="X53" s="517"/>
      <c r="Y53" s="591"/>
    </row>
    <row r="54" spans="2:25">
      <c r="B54" s="589"/>
      <c r="C54" s="520"/>
      <c r="M54" s="517"/>
      <c r="O54" s="520"/>
      <c r="X54" s="517"/>
      <c r="Y54" s="591"/>
    </row>
    <row r="55" spans="2:25">
      <c r="B55" s="589"/>
      <c r="C55" s="520"/>
      <c r="M55" s="517"/>
      <c r="O55" s="520"/>
      <c r="X55" s="517"/>
      <c r="Y55" s="591"/>
    </row>
    <row r="56" spans="2:25">
      <c r="B56" s="589"/>
      <c r="C56" s="520"/>
      <c r="M56" s="517"/>
      <c r="O56" s="559"/>
      <c r="P56" s="557"/>
      <c r="Q56" s="557"/>
      <c r="R56" s="557"/>
      <c r="S56" s="557"/>
      <c r="T56" s="557"/>
      <c r="U56" s="557"/>
      <c r="V56" s="557"/>
      <c r="W56" s="557"/>
      <c r="X56" s="558"/>
      <c r="Y56" s="591"/>
    </row>
    <row r="57" spans="2:25">
      <c r="B57" s="589"/>
      <c r="C57" s="520"/>
      <c r="M57" s="517"/>
      <c r="O57" s="554" t="s">
        <v>157</v>
      </c>
      <c r="Y57" s="591"/>
    </row>
    <row r="58" spans="2:25" ht="16.5" thickBot="1">
      <c r="B58" s="589"/>
      <c r="C58" s="520"/>
      <c r="M58" s="517"/>
      <c r="O58" s="597" t="s">
        <v>80</v>
      </c>
      <c r="P58" s="563" t="s">
        <v>81</v>
      </c>
      <c r="Q58" s="790" t="s">
        <v>160</v>
      </c>
      <c r="R58" s="790"/>
      <c r="S58" s="790"/>
      <c r="T58" s="790"/>
      <c r="U58" s="790"/>
      <c r="V58" s="790"/>
      <c r="W58" s="524" t="s">
        <v>83</v>
      </c>
      <c r="X58" s="524" t="s">
        <v>224</v>
      </c>
      <c r="Y58" s="591"/>
    </row>
    <row r="59" spans="2:25" ht="16.5" thickTop="1">
      <c r="B59" s="589"/>
      <c r="C59" s="520"/>
      <c r="M59" s="517"/>
      <c r="O59" s="524"/>
      <c r="P59" s="525"/>
      <c r="Q59" s="790"/>
      <c r="R59" s="790"/>
      <c r="S59" s="790"/>
      <c r="T59" s="790"/>
      <c r="U59" s="790"/>
      <c r="V59" s="790"/>
      <c r="W59" s="525"/>
      <c r="X59" s="525"/>
      <c r="Y59" s="591"/>
    </row>
    <row r="60" spans="2:25">
      <c r="B60" s="589"/>
      <c r="C60" s="520"/>
      <c r="M60" s="517"/>
      <c r="O60" s="524"/>
      <c r="P60" s="525"/>
      <c r="Q60" s="790"/>
      <c r="R60" s="790"/>
      <c r="S60" s="790"/>
      <c r="T60" s="790"/>
      <c r="U60" s="790"/>
      <c r="V60" s="790"/>
      <c r="W60" s="525"/>
      <c r="X60" s="525"/>
      <c r="Y60" s="591"/>
    </row>
    <row r="61" spans="2:25">
      <c r="B61" s="589"/>
      <c r="C61" s="520"/>
      <c r="M61" s="517"/>
      <c r="O61" s="524"/>
      <c r="P61" s="525"/>
      <c r="Q61" s="790"/>
      <c r="R61" s="790"/>
      <c r="S61" s="790"/>
      <c r="T61" s="790"/>
      <c r="U61" s="790"/>
      <c r="V61" s="790"/>
      <c r="W61" s="525"/>
      <c r="X61" s="525"/>
      <c r="Y61" s="591"/>
    </row>
    <row r="62" spans="2:25">
      <c r="B62" s="589"/>
      <c r="C62" s="559"/>
      <c r="D62" s="557"/>
      <c r="E62" s="557"/>
      <c r="F62" s="557"/>
      <c r="G62" s="557"/>
      <c r="H62" s="557"/>
      <c r="I62" s="557"/>
      <c r="J62" s="557"/>
      <c r="K62" s="557"/>
      <c r="L62" s="557"/>
      <c r="M62" s="558"/>
      <c r="O62" s="524"/>
      <c r="P62" s="525"/>
      <c r="Q62" s="790"/>
      <c r="R62" s="790"/>
      <c r="S62" s="790"/>
      <c r="T62" s="790"/>
      <c r="U62" s="790"/>
      <c r="V62" s="790"/>
      <c r="W62" s="525"/>
      <c r="X62" s="525"/>
      <c r="Y62" s="591"/>
    </row>
    <row r="63" spans="2:25">
      <c r="B63" s="589"/>
      <c r="C63" s="554" t="s">
        <v>229</v>
      </c>
      <c r="O63" s="538"/>
      <c r="P63" s="538"/>
      <c r="Q63" s="538"/>
      <c r="R63" s="538"/>
      <c r="S63" s="538"/>
      <c r="T63" s="538"/>
      <c r="U63" s="538"/>
      <c r="V63" s="538"/>
      <c r="W63" s="538"/>
      <c r="X63" s="538"/>
      <c r="Y63" s="591"/>
    </row>
    <row r="64" spans="2:25">
      <c r="B64" s="589"/>
      <c r="Y64" s="591"/>
    </row>
    <row r="65" spans="2:25">
      <c r="B65" s="589"/>
      <c r="Y65" s="591"/>
    </row>
    <row r="66" spans="2:25">
      <c r="B66" s="589"/>
      <c r="Y66" s="591"/>
    </row>
    <row r="67" spans="2:25">
      <c r="B67" s="589"/>
      <c r="Y67" s="591"/>
    </row>
    <row r="68" spans="2:25">
      <c r="B68" s="589"/>
      <c r="Y68" s="591"/>
    </row>
    <row r="69" spans="2:25" ht="16.5" thickBot="1">
      <c r="B69" s="598"/>
      <c r="C69" s="599"/>
      <c r="D69" s="599"/>
      <c r="E69" s="599"/>
      <c r="F69" s="599"/>
      <c r="G69" s="599"/>
      <c r="H69" s="599"/>
      <c r="I69" s="599"/>
      <c r="J69" s="599"/>
      <c r="K69" s="599"/>
      <c r="L69" s="599"/>
      <c r="M69" s="599"/>
      <c r="N69" s="599"/>
      <c r="O69" s="599"/>
      <c r="P69" s="599"/>
      <c r="Q69" s="599"/>
      <c r="R69" s="599"/>
      <c r="S69" s="599"/>
      <c r="T69" s="599"/>
      <c r="U69" s="599"/>
      <c r="V69" s="599"/>
      <c r="W69" s="599"/>
      <c r="X69" s="599"/>
      <c r="Y69" s="600"/>
    </row>
  </sheetData>
  <mergeCells count="7">
    <mergeCell ref="Q62:V62"/>
    <mergeCell ref="C1:X1"/>
    <mergeCell ref="O47:U47"/>
    <mergeCell ref="Q58:V58"/>
    <mergeCell ref="Q59:V59"/>
    <mergeCell ref="Q60:V60"/>
    <mergeCell ref="Q61:V61"/>
  </mergeCells>
  <phoneticPr fontId="1" type="noConversion"/>
  <printOptions horizontalCentered="1"/>
  <pageMargins left="0.11811023622047245" right="0.11811023622047245" top="0.55118110236220474" bottom="0.15748031496062992" header="0.31496062992125984" footer="0.31496062992125984"/>
  <pageSetup paperSize="8" scale="8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8"/>
  <dimension ref="B1:BX69"/>
  <sheetViews>
    <sheetView zoomScaleNormal="100" workbookViewId="0">
      <selection activeCell="G7" sqref="G7"/>
    </sheetView>
  </sheetViews>
  <sheetFormatPr defaultRowHeight="16.5"/>
  <cols>
    <col min="1" max="1" width="2.125" customWidth="1"/>
    <col min="2" max="2" width="2.625" customWidth="1"/>
    <col min="10" max="12" width="0" hidden="1" customWidth="1"/>
    <col min="14" max="14" width="2.625" customWidth="1"/>
    <col min="25" max="25" width="3.125" customWidth="1"/>
    <col min="258" max="258" width="2.625" customWidth="1"/>
    <col min="266" max="268" width="0" hidden="1" customWidth="1"/>
    <col min="270" max="270" width="2.625" customWidth="1"/>
    <col min="281" max="281" width="3.125" customWidth="1"/>
    <col min="514" max="514" width="2.625" customWidth="1"/>
    <col min="522" max="524" width="0" hidden="1" customWidth="1"/>
    <col min="526" max="526" width="2.625" customWidth="1"/>
    <col min="537" max="537" width="3.125" customWidth="1"/>
    <col min="770" max="770" width="2.625" customWidth="1"/>
    <col min="778" max="780" width="0" hidden="1" customWidth="1"/>
    <col min="782" max="782" width="2.625" customWidth="1"/>
    <col min="793" max="793" width="3.125" customWidth="1"/>
    <col min="1026" max="1026" width="2.625" customWidth="1"/>
    <col min="1034" max="1036" width="0" hidden="1" customWidth="1"/>
    <col min="1038" max="1038" width="2.625" customWidth="1"/>
    <col min="1049" max="1049" width="3.125" customWidth="1"/>
    <col min="1282" max="1282" width="2.625" customWidth="1"/>
    <col min="1290" max="1292" width="0" hidden="1" customWidth="1"/>
    <col min="1294" max="1294" width="2.625" customWidth="1"/>
    <col min="1305" max="1305" width="3.125" customWidth="1"/>
    <col min="1538" max="1538" width="2.625" customWidth="1"/>
    <col min="1546" max="1548" width="0" hidden="1" customWidth="1"/>
    <col min="1550" max="1550" width="2.625" customWidth="1"/>
    <col min="1561" max="1561" width="3.125" customWidth="1"/>
    <col min="1794" max="1794" width="2.625" customWidth="1"/>
    <col min="1802" max="1804" width="0" hidden="1" customWidth="1"/>
    <col min="1806" max="1806" width="2.625" customWidth="1"/>
    <col min="1817" max="1817" width="3.125" customWidth="1"/>
    <col min="2050" max="2050" width="2.625" customWidth="1"/>
    <col min="2058" max="2060" width="0" hidden="1" customWidth="1"/>
    <col min="2062" max="2062" width="2.625" customWidth="1"/>
    <col min="2073" max="2073" width="3.125" customWidth="1"/>
    <col min="2306" max="2306" width="2.625" customWidth="1"/>
    <col min="2314" max="2316" width="0" hidden="1" customWidth="1"/>
    <col min="2318" max="2318" width="2.625" customWidth="1"/>
    <col min="2329" max="2329" width="3.125" customWidth="1"/>
    <col min="2562" max="2562" width="2.625" customWidth="1"/>
    <col min="2570" max="2572" width="0" hidden="1" customWidth="1"/>
    <col min="2574" max="2574" width="2.625" customWidth="1"/>
    <col min="2585" max="2585" width="3.125" customWidth="1"/>
    <col min="2818" max="2818" width="2.625" customWidth="1"/>
    <col min="2826" max="2828" width="0" hidden="1" customWidth="1"/>
    <col min="2830" max="2830" width="2.625" customWidth="1"/>
    <col min="2841" max="2841" width="3.125" customWidth="1"/>
    <col min="3074" max="3074" width="2.625" customWidth="1"/>
    <col min="3082" max="3084" width="0" hidden="1" customWidth="1"/>
    <col min="3086" max="3086" width="2.625" customWidth="1"/>
    <col min="3097" max="3097" width="3.125" customWidth="1"/>
    <col min="3330" max="3330" width="2.625" customWidth="1"/>
    <col min="3338" max="3340" width="0" hidden="1" customWidth="1"/>
    <col min="3342" max="3342" width="2.625" customWidth="1"/>
    <col min="3353" max="3353" width="3.125" customWidth="1"/>
    <col min="3586" max="3586" width="2.625" customWidth="1"/>
    <col min="3594" max="3596" width="0" hidden="1" customWidth="1"/>
    <col min="3598" max="3598" width="2.625" customWidth="1"/>
    <col min="3609" max="3609" width="3.125" customWidth="1"/>
    <col min="3842" max="3842" width="2.625" customWidth="1"/>
    <col min="3850" max="3852" width="0" hidden="1" customWidth="1"/>
    <col min="3854" max="3854" width="2.625" customWidth="1"/>
    <col min="3865" max="3865" width="3.125" customWidth="1"/>
    <col min="4098" max="4098" width="2.625" customWidth="1"/>
    <col min="4106" max="4108" width="0" hidden="1" customWidth="1"/>
    <col min="4110" max="4110" width="2.625" customWidth="1"/>
    <col min="4121" max="4121" width="3.125" customWidth="1"/>
    <col min="4354" max="4354" width="2.625" customWidth="1"/>
    <col min="4362" max="4364" width="0" hidden="1" customWidth="1"/>
    <col min="4366" max="4366" width="2.625" customWidth="1"/>
    <col min="4377" max="4377" width="3.125" customWidth="1"/>
    <col min="4610" max="4610" width="2.625" customWidth="1"/>
    <col min="4618" max="4620" width="0" hidden="1" customWidth="1"/>
    <col min="4622" max="4622" width="2.625" customWidth="1"/>
    <col min="4633" max="4633" width="3.125" customWidth="1"/>
    <col min="4866" max="4866" width="2.625" customWidth="1"/>
    <col min="4874" max="4876" width="0" hidden="1" customWidth="1"/>
    <col min="4878" max="4878" width="2.625" customWidth="1"/>
    <col min="4889" max="4889" width="3.125" customWidth="1"/>
    <col min="5122" max="5122" width="2.625" customWidth="1"/>
    <col min="5130" max="5132" width="0" hidden="1" customWidth="1"/>
    <col min="5134" max="5134" width="2.625" customWidth="1"/>
    <col min="5145" max="5145" width="3.125" customWidth="1"/>
    <col min="5378" max="5378" width="2.625" customWidth="1"/>
    <col min="5386" max="5388" width="0" hidden="1" customWidth="1"/>
    <col min="5390" max="5390" width="2.625" customWidth="1"/>
    <col min="5401" max="5401" width="3.125" customWidth="1"/>
    <col min="5634" max="5634" width="2.625" customWidth="1"/>
    <col min="5642" max="5644" width="0" hidden="1" customWidth="1"/>
    <col min="5646" max="5646" width="2.625" customWidth="1"/>
    <col min="5657" max="5657" width="3.125" customWidth="1"/>
    <col min="5890" max="5890" width="2.625" customWidth="1"/>
    <col min="5898" max="5900" width="0" hidden="1" customWidth="1"/>
    <col min="5902" max="5902" width="2.625" customWidth="1"/>
    <col min="5913" max="5913" width="3.125" customWidth="1"/>
    <col min="6146" max="6146" width="2.625" customWidth="1"/>
    <col min="6154" max="6156" width="0" hidden="1" customWidth="1"/>
    <col min="6158" max="6158" width="2.625" customWidth="1"/>
    <col min="6169" max="6169" width="3.125" customWidth="1"/>
    <col min="6402" max="6402" width="2.625" customWidth="1"/>
    <col min="6410" max="6412" width="0" hidden="1" customWidth="1"/>
    <col min="6414" max="6414" width="2.625" customWidth="1"/>
    <col min="6425" max="6425" width="3.125" customWidth="1"/>
    <col min="6658" max="6658" width="2.625" customWidth="1"/>
    <col min="6666" max="6668" width="0" hidden="1" customWidth="1"/>
    <col min="6670" max="6670" width="2.625" customWidth="1"/>
    <col min="6681" max="6681" width="3.125" customWidth="1"/>
    <col min="6914" max="6914" width="2.625" customWidth="1"/>
    <col min="6922" max="6924" width="0" hidden="1" customWidth="1"/>
    <col min="6926" max="6926" width="2.625" customWidth="1"/>
    <col min="6937" max="6937" width="3.125" customWidth="1"/>
    <col min="7170" max="7170" width="2.625" customWidth="1"/>
    <col min="7178" max="7180" width="0" hidden="1" customWidth="1"/>
    <col min="7182" max="7182" width="2.625" customWidth="1"/>
    <col min="7193" max="7193" width="3.125" customWidth="1"/>
    <col min="7426" max="7426" width="2.625" customWidth="1"/>
    <col min="7434" max="7436" width="0" hidden="1" customWidth="1"/>
    <col min="7438" max="7438" width="2.625" customWidth="1"/>
    <col min="7449" max="7449" width="3.125" customWidth="1"/>
    <col min="7682" max="7682" width="2.625" customWidth="1"/>
    <col min="7690" max="7692" width="0" hidden="1" customWidth="1"/>
    <col min="7694" max="7694" width="2.625" customWidth="1"/>
    <col min="7705" max="7705" width="3.125" customWidth="1"/>
    <col min="7938" max="7938" width="2.625" customWidth="1"/>
    <col min="7946" max="7948" width="0" hidden="1" customWidth="1"/>
    <col min="7950" max="7950" width="2.625" customWidth="1"/>
    <col min="7961" max="7961" width="3.125" customWidth="1"/>
    <col min="8194" max="8194" width="2.625" customWidth="1"/>
    <col min="8202" max="8204" width="0" hidden="1" customWidth="1"/>
    <col min="8206" max="8206" width="2.625" customWidth="1"/>
    <col min="8217" max="8217" width="3.125" customWidth="1"/>
    <col min="8450" max="8450" width="2.625" customWidth="1"/>
    <col min="8458" max="8460" width="0" hidden="1" customWidth="1"/>
    <col min="8462" max="8462" width="2.625" customWidth="1"/>
    <col min="8473" max="8473" width="3.125" customWidth="1"/>
    <col min="8706" max="8706" width="2.625" customWidth="1"/>
    <col min="8714" max="8716" width="0" hidden="1" customWidth="1"/>
    <col min="8718" max="8718" width="2.625" customWidth="1"/>
    <col min="8729" max="8729" width="3.125" customWidth="1"/>
    <col min="8962" max="8962" width="2.625" customWidth="1"/>
    <col min="8970" max="8972" width="0" hidden="1" customWidth="1"/>
    <col min="8974" max="8974" width="2.625" customWidth="1"/>
    <col min="8985" max="8985" width="3.125" customWidth="1"/>
    <col min="9218" max="9218" width="2.625" customWidth="1"/>
    <col min="9226" max="9228" width="0" hidden="1" customWidth="1"/>
    <col min="9230" max="9230" width="2.625" customWidth="1"/>
    <col min="9241" max="9241" width="3.125" customWidth="1"/>
    <col min="9474" max="9474" width="2.625" customWidth="1"/>
    <col min="9482" max="9484" width="0" hidden="1" customWidth="1"/>
    <col min="9486" max="9486" width="2.625" customWidth="1"/>
    <col min="9497" max="9497" width="3.125" customWidth="1"/>
    <col min="9730" max="9730" width="2.625" customWidth="1"/>
    <col min="9738" max="9740" width="0" hidden="1" customWidth="1"/>
    <col min="9742" max="9742" width="2.625" customWidth="1"/>
    <col min="9753" max="9753" width="3.125" customWidth="1"/>
    <col min="9986" max="9986" width="2.625" customWidth="1"/>
    <col min="9994" max="9996" width="0" hidden="1" customWidth="1"/>
    <col min="9998" max="9998" width="2.625" customWidth="1"/>
    <col min="10009" max="10009" width="3.125" customWidth="1"/>
    <col min="10242" max="10242" width="2.625" customWidth="1"/>
    <col min="10250" max="10252" width="0" hidden="1" customWidth="1"/>
    <col min="10254" max="10254" width="2.625" customWidth="1"/>
    <col min="10265" max="10265" width="3.125" customWidth="1"/>
    <col min="10498" max="10498" width="2.625" customWidth="1"/>
    <col min="10506" max="10508" width="0" hidden="1" customWidth="1"/>
    <col min="10510" max="10510" width="2.625" customWidth="1"/>
    <col min="10521" max="10521" width="3.125" customWidth="1"/>
    <col min="10754" max="10754" width="2.625" customWidth="1"/>
    <col min="10762" max="10764" width="0" hidden="1" customWidth="1"/>
    <col min="10766" max="10766" width="2.625" customWidth="1"/>
    <col min="10777" max="10777" width="3.125" customWidth="1"/>
    <col min="11010" max="11010" width="2.625" customWidth="1"/>
    <col min="11018" max="11020" width="0" hidden="1" customWidth="1"/>
    <col min="11022" max="11022" width="2.625" customWidth="1"/>
    <col min="11033" max="11033" width="3.125" customWidth="1"/>
    <col min="11266" max="11266" width="2.625" customWidth="1"/>
    <col min="11274" max="11276" width="0" hidden="1" customWidth="1"/>
    <col min="11278" max="11278" width="2.625" customWidth="1"/>
    <col min="11289" max="11289" width="3.125" customWidth="1"/>
    <col min="11522" max="11522" width="2.625" customWidth="1"/>
    <col min="11530" max="11532" width="0" hidden="1" customWidth="1"/>
    <col min="11534" max="11534" width="2.625" customWidth="1"/>
    <col min="11545" max="11545" width="3.125" customWidth="1"/>
    <col min="11778" max="11778" width="2.625" customWidth="1"/>
    <col min="11786" max="11788" width="0" hidden="1" customWidth="1"/>
    <col min="11790" max="11790" width="2.625" customWidth="1"/>
    <col min="11801" max="11801" width="3.125" customWidth="1"/>
    <col min="12034" max="12034" width="2.625" customWidth="1"/>
    <col min="12042" max="12044" width="0" hidden="1" customWidth="1"/>
    <col min="12046" max="12046" width="2.625" customWidth="1"/>
    <col min="12057" max="12057" width="3.125" customWidth="1"/>
    <col min="12290" max="12290" width="2.625" customWidth="1"/>
    <col min="12298" max="12300" width="0" hidden="1" customWidth="1"/>
    <col min="12302" max="12302" width="2.625" customWidth="1"/>
    <col min="12313" max="12313" width="3.125" customWidth="1"/>
    <col min="12546" max="12546" width="2.625" customWidth="1"/>
    <col min="12554" max="12556" width="0" hidden="1" customWidth="1"/>
    <col min="12558" max="12558" width="2.625" customWidth="1"/>
    <col min="12569" max="12569" width="3.125" customWidth="1"/>
    <col min="12802" max="12802" width="2.625" customWidth="1"/>
    <col min="12810" max="12812" width="0" hidden="1" customWidth="1"/>
    <col min="12814" max="12814" width="2.625" customWidth="1"/>
    <col min="12825" max="12825" width="3.125" customWidth="1"/>
    <col min="13058" max="13058" width="2.625" customWidth="1"/>
    <col min="13066" max="13068" width="0" hidden="1" customWidth="1"/>
    <col min="13070" max="13070" width="2.625" customWidth="1"/>
    <col min="13081" max="13081" width="3.125" customWidth="1"/>
    <col min="13314" max="13314" width="2.625" customWidth="1"/>
    <col min="13322" max="13324" width="0" hidden="1" customWidth="1"/>
    <col min="13326" max="13326" width="2.625" customWidth="1"/>
    <col min="13337" max="13337" width="3.125" customWidth="1"/>
    <col min="13570" max="13570" width="2.625" customWidth="1"/>
    <col min="13578" max="13580" width="0" hidden="1" customWidth="1"/>
    <col min="13582" max="13582" width="2.625" customWidth="1"/>
    <col min="13593" max="13593" width="3.125" customWidth="1"/>
    <col min="13826" max="13826" width="2.625" customWidth="1"/>
    <col min="13834" max="13836" width="0" hidden="1" customWidth="1"/>
    <col min="13838" max="13838" width="2.625" customWidth="1"/>
    <col min="13849" max="13849" width="3.125" customWidth="1"/>
    <col min="14082" max="14082" width="2.625" customWidth="1"/>
    <col min="14090" max="14092" width="0" hidden="1" customWidth="1"/>
    <col min="14094" max="14094" width="2.625" customWidth="1"/>
    <col min="14105" max="14105" width="3.125" customWidth="1"/>
    <col min="14338" max="14338" width="2.625" customWidth="1"/>
    <col min="14346" max="14348" width="0" hidden="1" customWidth="1"/>
    <col min="14350" max="14350" width="2.625" customWidth="1"/>
    <col min="14361" max="14361" width="3.125" customWidth="1"/>
    <col min="14594" max="14594" width="2.625" customWidth="1"/>
    <col min="14602" max="14604" width="0" hidden="1" customWidth="1"/>
    <col min="14606" max="14606" width="2.625" customWidth="1"/>
    <col min="14617" max="14617" width="3.125" customWidth="1"/>
    <col min="14850" max="14850" width="2.625" customWidth="1"/>
    <col min="14858" max="14860" width="0" hidden="1" customWidth="1"/>
    <col min="14862" max="14862" width="2.625" customWidth="1"/>
    <col min="14873" max="14873" width="3.125" customWidth="1"/>
    <col min="15106" max="15106" width="2.625" customWidth="1"/>
    <col min="15114" max="15116" width="0" hidden="1" customWidth="1"/>
    <col min="15118" max="15118" width="2.625" customWidth="1"/>
    <col min="15129" max="15129" width="3.125" customWidth="1"/>
    <col min="15362" max="15362" width="2.625" customWidth="1"/>
    <col min="15370" max="15372" width="0" hidden="1" customWidth="1"/>
    <col min="15374" max="15374" width="2.625" customWidth="1"/>
    <col min="15385" max="15385" width="3.125" customWidth="1"/>
    <col min="15618" max="15618" width="2.625" customWidth="1"/>
    <col min="15626" max="15628" width="0" hidden="1" customWidth="1"/>
    <col min="15630" max="15630" width="2.625" customWidth="1"/>
    <col min="15641" max="15641" width="3.125" customWidth="1"/>
    <col min="15874" max="15874" width="2.625" customWidth="1"/>
    <col min="15882" max="15884" width="0" hidden="1" customWidth="1"/>
    <col min="15886" max="15886" width="2.625" customWidth="1"/>
    <col min="15897" max="15897" width="3.125" customWidth="1"/>
    <col min="16130" max="16130" width="2.625" customWidth="1"/>
    <col min="16138" max="16140" width="0" hidden="1" customWidth="1"/>
    <col min="16142" max="16142" width="2.625" customWidth="1"/>
    <col min="16153" max="16153" width="3.125" customWidth="1"/>
  </cols>
  <sheetData>
    <row r="1" spans="2:76" ht="23.25">
      <c r="B1" s="33"/>
      <c r="C1" s="809" t="s">
        <v>522</v>
      </c>
      <c r="D1" s="809"/>
      <c r="E1" s="809"/>
      <c r="F1" s="809"/>
      <c r="G1" s="809"/>
      <c r="H1" s="809"/>
      <c r="I1" s="809"/>
      <c r="J1" s="809"/>
      <c r="K1" s="809"/>
      <c r="L1" s="809"/>
      <c r="M1" s="809"/>
      <c r="N1" s="809"/>
      <c r="O1" s="809"/>
      <c r="P1" s="809"/>
      <c r="Q1" s="809"/>
      <c r="R1" s="809"/>
      <c r="S1" s="809"/>
      <c r="T1" s="809"/>
      <c r="U1" s="809"/>
      <c r="V1" s="809"/>
      <c r="W1" s="809"/>
      <c r="X1" s="809"/>
      <c r="Y1" s="34"/>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row>
    <row r="2" spans="2:76">
      <c r="B2" s="35"/>
      <c r="X2" s="32"/>
      <c r="Y2" s="36"/>
      <c r="Z2" s="32"/>
    </row>
    <row r="3" spans="2:76">
      <c r="B3" s="35"/>
      <c r="C3" s="42" t="s">
        <v>171</v>
      </c>
      <c r="M3" s="49" t="s">
        <v>172</v>
      </c>
      <c r="O3" s="42" t="s">
        <v>173</v>
      </c>
      <c r="V3" s="2"/>
      <c r="W3" s="2"/>
      <c r="Y3" s="37"/>
    </row>
    <row r="4" spans="2:76">
      <c r="B4" s="35"/>
      <c r="C4" s="3"/>
      <c r="D4" s="4"/>
      <c r="E4" s="4"/>
      <c r="F4" s="4"/>
      <c r="G4" s="4"/>
      <c r="H4" s="4"/>
      <c r="I4" s="4"/>
      <c r="J4" s="4"/>
      <c r="K4" s="4"/>
      <c r="L4" s="4"/>
      <c r="M4" s="5"/>
      <c r="O4" s="52"/>
      <c r="P4" s="55"/>
      <c r="Q4" s="4"/>
      <c r="R4" s="4"/>
      <c r="S4" s="4"/>
      <c r="T4" s="4"/>
      <c r="U4" s="4"/>
      <c r="V4" s="4"/>
      <c r="W4" s="4"/>
      <c r="X4" s="5"/>
      <c r="Y4" s="37"/>
    </row>
    <row r="5" spans="2:76">
      <c r="B5" s="35"/>
      <c r="C5" s="51" t="s">
        <v>781</v>
      </c>
      <c r="D5" s="50"/>
      <c r="E5" s="50"/>
      <c r="F5" s="50"/>
      <c r="G5" s="50"/>
      <c r="H5" s="50"/>
      <c r="I5" s="50"/>
      <c r="M5" s="7"/>
      <c r="O5" s="51"/>
      <c r="P5" s="50"/>
      <c r="Q5" s="50"/>
      <c r="R5" s="50"/>
      <c r="S5" s="9"/>
      <c r="T5" s="10"/>
      <c r="U5" s="10"/>
      <c r="V5" s="10"/>
      <c r="X5" s="7"/>
      <c r="Y5" s="37"/>
    </row>
    <row r="6" spans="2:76">
      <c r="B6" s="35"/>
      <c r="C6" s="51"/>
      <c r="D6" s="50"/>
      <c r="E6" s="50"/>
      <c r="F6" s="50"/>
      <c r="G6" s="50"/>
      <c r="H6" s="50"/>
      <c r="I6" s="50"/>
      <c r="M6" s="7"/>
      <c r="O6" s="51"/>
      <c r="P6" s="50"/>
      <c r="Q6" s="50"/>
      <c r="R6" s="50"/>
      <c r="S6" s="9"/>
      <c r="T6" s="10"/>
      <c r="U6" s="10"/>
      <c r="V6" s="10"/>
      <c r="X6" s="7"/>
      <c r="Y6" s="37"/>
    </row>
    <row r="7" spans="2:76">
      <c r="B7" s="35"/>
      <c r="C7" s="51"/>
      <c r="D7" s="50"/>
      <c r="E7" s="50"/>
      <c r="F7" s="50"/>
      <c r="G7" s="50"/>
      <c r="H7" s="50"/>
      <c r="I7" s="50"/>
      <c r="M7" s="7"/>
      <c r="O7" s="8"/>
      <c r="P7" s="9"/>
      <c r="Q7" s="9"/>
      <c r="R7" s="9"/>
      <c r="S7" s="9"/>
      <c r="T7" s="10"/>
      <c r="U7" s="10"/>
      <c r="V7" s="10"/>
      <c r="X7" s="7"/>
      <c r="Y7" s="37"/>
    </row>
    <row r="8" spans="2:76">
      <c r="B8" s="35"/>
      <c r="C8" s="51"/>
      <c r="D8" s="50"/>
      <c r="E8" s="50"/>
      <c r="F8" s="50"/>
      <c r="G8" s="50"/>
      <c r="H8" s="50"/>
      <c r="I8" s="50"/>
      <c r="M8" s="7"/>
      <c r="O8" s="6"/>
      <c r="X8" s="7"/>
      <c r="Y8" s="37"/>
    </row>
    <row r="9" spans="2:76">
      <c r="B9" s="35"/>
      <c r="C9" s="51"/>
      <c r="D9" s="50"/>
      <c r="E9" s="50"/>
      <c r="F9" s="50"/>
      <c r="G9" s="50"/>
      <c r="H9" s="50"/>
      <c r="I9" s="50"/>
      <c r="M9" s="7"/>
      <c r="O9" s="8"/>
      <c r="P9" s="9"/>
      <c r="Q9" s="9"/>
      <c r="R9" s="9"/>
      <c r="S9" s="9"/>
      <c r="T9" s="9"/>
      <c r="X9" s="7"/>
      <c r="Y9" s="37"/>
    </row>
    <row r="10" spans="2:76">
      <c r="B10" s="35"/>
      <c r="C10" s="51"/>
      <c r="D10" s="50"/>
      <c r="E10" s="50"/>
      <c r="F10" s="50"/>
      <c r="G10" s="50"/>
      <c r="H10" s="50"/>
      <c r="I10" s="50"/>
      <c r="M10" s="7"/>
      <c r="O10" s="6"/>
      <c r="P10" s="9"/>
      <c r="Q10" s="9"/>
      <c r="R10" s="9"/>
      <c r="S10" s="9"/>
      <c r="T10" s="9"/>
      <c r="X10" s="7"/>
      <c r="Y10" s="37"/>
    </row>
    <row r="11" spans="2:76">
      <c r="B11" s="35"/>
      <c r="C11" s="6"/>
      <c r="M11" s="7"/>
      <c r="O11" s="6"/>
      <c r="X11" s="7"/>
      <c r="Y11" s="37"/>
    </row>
    <row r="12" spans="2:76">
      <c r="B12" s="35"/>
      <c r="C12" s="6"/>
      <c r="M12" s="7"/>
      <c r="O12" s="6"/>
      <c r="X12" s="7"/>
      <c r="Y12" s="37"/>
    </row>
    <row r="13" spans="2:76">
      <c r="B13" s="35"/>
      <c r="C13" s="6"/>
      <c r="M13" s="7"/>
      <c r="O13" s="6"/>
      <c r="P13" s="11"/>
      <c r="Q13" s="11"/>
      <c r="R13" s="11"/>
      <c r="S13" s="11"/>
      <c r="T13" s="10"/>
      <c r="U13" s="10"/>
      <c r="X13" s="7"/>
      <c r="Y13" s="37"/>
    </row>
    <row r="14" spans="2:76">
      <c r="B14" s="35"/>
      <c r="C14" s="6"/>
      <c r="M14" s="7"/>
      <c r="O14" s="30"/>
      <c r="P14" s="38"/>
      <c r="Q14" s="38"/>
      <c r="R14" s="38"/>
      <c r="S14" s="38"/>
      <c r="T14" s="38"/>
      <c r="U14" s="38"/>
      <c r="V14" s="38"/>
      <c r="W14" s="38"/>
      <c r="X14" s="31"/>
      <c r="Y14" s="37"/>
    </row>
    <row r="15" spans="2:76">
      <c r="B15" s="35"/>
      <c r="C15" s="6"/>
      <c r="M15" s="7"/>
      <c r="O15" s="6"/>
      <c r="P15" s="11"/>
      <c r="Q15" s="11"/>
      <c r="R15" s="11"/>
      <c r="S15" s="11"/>
      <c r="T15" s="10"/>
      <c r="U15" s="10"/>
      <c r="X15" s="7"/>
      <c r="Y15" s="37"/>
    </row>
    <row r="16" spans="2:76" ht="17.25" customHeight="1">
      <c r="B16" s="35"/>
      <c r="C16" s="6"/>
      <c r="M16" s="7"/>
      <c r="O16" s="6"/>
      <c r="X16" s="7"/>
      <c r="Y16" s="37"/>
    </row>
    <row r="17" spans="2:25" ht="17.25" customHeight="1">
      <c r="B17" s="35"/>
      <c r="C17" s="6"/>
      <c r="M17" s="7"/>
      <c r="O17" s="6"/>
      <c r="X17" s="7"/>
      <c r="Y17" s="37"/>
    </row>
    <row r="18" spans="2:25" ht="17.25" customHeight="1">
      <c r="B18" s="35"/>
      <c r="C18" s="6"/>
      <c r="M18" s="7"/>
      <c r="O18" s="6"/>
      <c r="X18" s="7"/>
      <c r="Y18" s="37"/>
    </row>
    <row r="19" spans="2:25" ht="17.25" customHeight="1">
      <c r="B19" s="35"/>
      <c r="C19" s="6"/>
      <c r="M19" s="7"/>
      <c r="O19" s="8"/>
      <c r="P19" s="9"/>
      <c r="Q19" s="9"/>
      <c r="R19" s="9"/>
      <c r="S19" s="10"/>
      <c r="X19" s="7"/>
      <c r="Y19" s="37"/>
    </row>
    <row r="20" spans="2:25" ht="16.5" customHeight="1">
      <c r="B20" s="35"/>
      <c r="C20" s="6"/>
      <c r="M20" s="7"/>
      <c r="O20" s="6"/>
      <c r="P20" s="9"/>
      <c r="Q20" s="9"/>
      <c r="R20" s="9"/>
      <c r="X20" s="7"/>
      <c r="Y20" s="37"/>
    </row>
    <row r="21" spans="2:25" ht="16.5" customHeight="1">
      <c r="B21" s="35"/>
      <c r="C21" s="6"/>
      <c r="M21" s="7"/>
      <c r="O21" s="6"/>
      <c r="X21" s="7"/>
      <c r="Y21" s="37"/>
    </row>
    <row r="22" spans="2:25" ht="16.5" customHeight="1">
      <c r="B22" s="35"/>
      <c r="C22" s="6"/>
      <c r="M22" s="7"/>
      <c r="O22" s="6"/>
      <c r="X22" s="7"/>
      <c r="Y22" s="37"/>
    </row>
    <row r="23" spans="2:25">
      <c r="B23" s="35"/>
      <c r="C23" s="6"/>
      <c r="M23" s="7"/>
      <c r="O23" s="8"/>
      <c r="P23" s="12"/>
      <c r="Q23" s="12"/>
      <c r="R23" s="12"/>
      <c r="S23" s="12"/>
      <c r="T23" s="9"/>
      <c r="U23" s="9"/>
      <c r="V23" s="9"/>
      <c r="X23" s="7"/>
      <c r="Y23" s="37"/>
    </row>
    <row r="24" spans="2:25">
      <c r="B24" s="35"/>
      <c r="C24" s="6"/>
      <c r="M24" s="7"/>
      <c r="O24" s="13"/>
      <c r="P24" s="14"/>
      <c r="Q24" s="14"/>
      <c r="R24" s="14"/>
      <c r="S24" s="14"/>
      <c r="T24" s="15"/>
      <c r="U24" s="9"/>
      <c r="V24" s="9"/>
      <c r="X24" s="7"/>
      <c r="Y24" s="37"/>
    </row>
    <row r="25" spans="2:25">
      <c r="B25" s="35"/>
      <c r="C25" s="6"/>
      <c r="M25" s="7"/>
      <c r="O25" s="13"/>
      <c r="P25" s="14"/>
      <c r="Q25" s="14"/>
      <c r="R25" s="14"/>
      <c r="S25" s="14"/>
      <c r="T25" s="15"/>
      <c r="U25" s="9"/>
      <c r="V25" s="9"/>
      <c r="X25" s="7"/>
      <c r="Y25" s="37"/>
    </row>
    <row r="26" spans="2:25">
      <c r="B26" s="35"/>
      <c r="C26" s="6"/>
      <c r="M26" s="7"/>
      <c r="O26" s="13"/>
      <c r="P26" s="14"/>
      <c r="Q26" s="14"/>
      <c r="R26" s="14"/>
      <c r="S26" s="14"/>
      <c r="T26" s="15"/>
      <c r="X26" s="7"/>
      <c r="Y26" s="37"/>
    </row>
    <row r="27" spans="2:25">
      <c r="B27" s="35"/>
      <c r="C27" s="6"/>
      <c r="M27" s="7"/>
      <c r="O27" s="16"/>
      <c r="P27" s="17"/>
      <c r="Q27" s="18"/>
      <c r="R27" s="18"/>
      <c r="S27" s="18"/>
      <c r="X27" s="7"/>
      <c r="Y27" s="37"/>
    </row>
    <row r="28" spans="2:25">
      <c r="B28" s="35"/>
      <c r="C28" s="6"/>
      <c r="M28" s="7"/>
      <c r="O28" s="13"/>
      <c r="P28" s="14"/>
      <c r="Q28" s="19"/>
      <c r="R28" s="19"/>
      <c r="S28" s="19"/>
      <c r="T28" s="20"/>
      <c r="U28" s="20"/>
      <c r="V28" s="20"/>
      <c r="W28" s="20"/>
      <c r="X28" s="21"/>
      <c r="Y28" s="37"/>
    </row>
    <row r="29" spans="2:25">
      <c r="B29" s="35"/>
      <c r="C29" s="6"/>
      <c r="M29" s="7"/>
      <c r="O29" s="13"/>
      <c r="P29" s="15"/>
      <c r="Q29" s="20"/>
      <c r="R29" s="20"/>
      <c r="S29" s="20"/>
      <c r="T29" s="20"/>
      <c r="U29" s="20"/>
      <c r="V29" s="20"/>
      <c r="W29" s="20"/>
      <c r="X29" s="21"/>
      <c r="Y29" s="37"/>
    </row>
    <row r="30" spans="2:25">
      <c r="B30" s="35"/>
      <c r="C30" s="6"/>
      <c r="M30" s="7"/>
      <c r="O30" s="13"/>
      <c r="P30" s="14"/>
      <c r="Q30" s="19"/>
      <c r="R30" s="19"/>
      <c r="S30" s="19"/>
      <c r="T30" s="20"/>
      <c r="U30" s="20"/>
      <c r="V30" s="20"/>
      <c r="W30" s="20"/>
      <c r="X30" s="21"/>
      <c r="Y30" s="37"/>
    </row>
    <row r="31" spans="2:25">
      <c r="B31" s="35"/>
      <c r="C31" s="6"/>
      <c r="M31" s="7"/>
      <c r="O31" s="13"/>
      <c r="P31" s="14"/>
      <c r="Q31" s="19"/>
      <c r="R31" s="19"/>
      <c r="S31" s="19"/>
      <c r="T31" s="20"/>
      <c r="U31" s="20"/>
      <c r="V31" s="20"/>
      <c r="W31" s="20"/>
      <c r="X31" s="21"/>
      <c r="Y31" s="37"/>
    </row>
    <row r="32" spans="2:25">
      <c r="B32" s="35"/>
      <c r="C32" s="6"/>
      <c r="M32" s="7"/>
      <c r="O32" s="13"/>
      <c r="P32" s="14"/>
      <c r="Q32" s="19"/>
      <c r="R32" s="19"/>
      <c r="S32" s="19"/>
      <c r="T32" s="20"/>
      <c r="U32" s="20"/>
      <c r="V32" s="20"/>
      <c r="W32" s="20"/>
      <c r="X32" s="21"/>
      <c r="Y32" s="37"/>
    </row>
    <row r="33" spans="2:25">
      <c r="B33" s="35"/>
      <c r="C33" s="6"/>
      <c r="M33" s="7"/>
      <c r="O33" s="13"/>
      <c r="P33" s="14"/>
      <c r="Q33" s="18"/>
      <c r="R33" s="18"/>
      <c r="S33" s="18"/>
      <c r="X33" s="7"/>
      <c r="Y33" s="37"/>
    </row>
    <row r="34" spans="2:25">
      <c r="B34" s="35"/>
      <c r="C34" s="8"/>
      <c r="D34" s="10"/>
      <c r="E34" s="10"/>
      <c r="F34" s="10"/>
      <c r="G34" s="10"/>
      <c r="H34" s="10"/>
      <c r="I34" s="10"/>
      <c r="M34" s="7"/>
      <c r="O34" s="6"/>
      <c r="P34" s="22"/>
      <c r="Q34" s="22"/>
      <c r="R34" s="22"/>
      <c r="S34" s="22"/>
      <c r="V34" s="10"/>
      <c r="X34" s="7"/>
      <c r="Y34" s="37"/>
    </row>
    <row r="35" spans="2:25">
      <c r="B35" s="35"/>
      <c r="C35" s="6"/>
      <c r="D35" s="9"/>
      <c r="E35" s="9"/>
      <c r="F35" s="9"/>
      <c r="G35" s="9"/>
      <c r="H35" s="9"/>
      <c r="I35" s="10"/>
      <c r="M35" s="7"/>
      <c r="O35" s="6"/>
      <c r="P35" s="22"/>
      <c r="Q35" s="22"/>
      <c r="R35" s="22"/>
      <c r="S35" s="22"/>
      <c r="V35" s="10"/>
      <c r="X35" s="7"/>
      <c r="Y35" s="37"/>
    </row>
    <row r="36" spans="2:25">
      <c r="B36" s="35"/>
      <c r="C36" s="6"/>
      <c r="D36" s="9"/>
      <c r="E36" s="9"/>
      <c r="F36" s="9"/>
      <c r="G36" s="9"/>
      <c r="H36" s="9"/>
      <c r="I36" s="10"/>
      <c r="M36" s="7"/>
      <c r="O36" s="6"/>
      <c r="P36" s="22"/>
      <c r="Q36" s="22"/>
      <c r="R36" s="22"/>
      <c r="S36" s="22"/>
      <c r="V36" s="10"/>
      <c r="X36" s="7"/>
      <c r="Y36" s="37"/>
    </row>
    <row r="37" spans="2:25">
      <c r="B37" s="35"/>
      <c r="C37" s="6"/>
      <c r="D37" s="10"/>
      <c r="E37" s="10"/>
      <c r="F37" s="10"/>
      <c r="G37" s="10"/>
      <c r="H37" s="10"/>
      <c r="I37" s="10"/>
      <c r="M37" s="7"/>
      <c r="O37" s="6"/>
      <c r="P37" s="22"/>
      <c r="Q37" s="22"/>
      <c r="R37" s="22"/>
      <c r="S37" s="22"/>
      <c r="V37" s="10"/>
      <c r="X37" s="7"/>
      <c r="Y37" s="37"/>
    </row>
    <row r="38" spans="2:25">
      <c r="B38" s="35"/>
      <c r="C38" s="6"/>
      <c r="D38" s="10"/>
      <c r="E38" s="10"/>
      <c r="F38" s="10"/>
      <c r="G38" s="10"/>
      <c r="H38" s="10"/>
      <c r="I38" s="10"/>
      <c r="M38" s="7"/>
      <c r="O38" s="6"/>
      <c r="P38" s="22"/>
      <c r="Q38" s="22"/>
      <c r="R38" s="22"/>
      <c r="S38" s="22"/>
      <c r="V38" s="10"/>
      <c r="X38" s="7"/>
      <c r="Y38" s="37"/>
    </row>
    <row r="39" spans="2:25">
      <c r="B39" s="35"/>
      <c r="C39" s="6"/>
      <c r="D39" s="10"/>
      <c r="E39" s="10"/>
      <c r="F39" s="10"/>
      <c r="G39" s="10"/>
      <c r="H39" s="10"/>
      <c r="I39" s="10"/>
      <c r="M39" s="7"/>
      <c r="O39" s="6"/>
      <c r="P39" s="22"/>
      <c r="Q39" s="22"/>
      <c r="R39" s="22"/>
      <c r="S39" s="22"/>
      <c r="V39" s="10"/>
      <c r="X39" s="7"/>
      <c r="Y39" s="37"/>
    </row>
    <row r="40" spans="2:25">
      <c r="B40" s="35"/>
      <c r="C40" s="6"/>
      <c r="D40" s="10"/>
      <c r="E40" s="10"/>
      <c r="F40" s="10"/>
      <c r="G40" s="10"/>
      <c r="H40" s="10"/>
      <c r="I40" s="10"/>
      <c r="M40" s="7"/>
      <c r="O40" s="6"/>
      <c r="P40" s="22"/>
      <c r="Q40" s="22"/>
      <c r="R40" s="22"/>
      <c r="S40" s="22"/>
      <c r="V40" s="10"/>
      <c r="X40" s="7"/>
      <c r="Y40" s="37"/>
    </row>
    <row r="41" spans="2:25">
      <c r="B41" s="35"/>
      <c r="C41" s="6"/>
      <c r="D41" s="10"/>
      <c r="E41" s="10"/>
      <c r="F41" s="10"/>
      <c r="G41" s="10"/>
      <c r="H41" s="10"/>
      <c r="I41" s="10"/>
      <c r="M41" s="7"/>
      <c r="O41" s="6"/>
      <c r="P41" s="22"/>
      <c r="Q41" s="22"/>
      <c r="R41" s="22"/>
      <c r="S41" s="22"/>
      <c r="V41" s="10"/>
      <c r="X41" s="7"/>
      <c r="Y41" s="37"/>
    </row>
    <row r="42" spans="2:25">
      <c r="B42" s="35"/>
      <c r="C42" s="6"/>
      <c r="D42" s="10"/>
      <c r="E42" s="10"/>
      <c r="F42" s="10"/>
      <c r="G42" s="10"/>
      <c r="H42" s="10"/>
      <c r="I42" s="10"/>
      <c r="M42" s="7"/>
      <c r="O42" s="6"/>
      <c r="P42" s="22"/>
      <c r="Q42" s="22"/>
      <c r="R42" s="22"/>
      <c r="S42" s="22"/>
      <c r="V42" s="10"/>
      <c r="X42" s="7"/>
      <c r="Y42" s="37"/>
    </row>
    <row r="43" spans="2:25">
      <c r="B43" s="35"/>
      <c r="C43" s="6"/>
      <c r="D43" s="10"/>
      <c r="E43" s="10"/>
      <c r="F43" s="10"/>
      <c r="G43" s="10"/>
      <c r="H43" s="10"/>
      <c r="I43" s="10"/>
      <c r="M43" s="7"/>
      <c r="O43" s="6"/>
      <c r="P43" s="22"/>
      <c r="Q43" s="22"/>
      <c r="R43" s="22"/>
      <c r="S43" s="22"/>
      <c r="V43" s="10"/>
      <c r="X43" s="7"/>
      <c r="Y43" s="37"/>
    </row>
    <row r="44" spans="2:25">
      <c r="B44" s="35"/>
      <c r="C44" s="6"/>
      <c r="D44" s="10"/>
      <c r="E44" s="10"/>
      <c r="F44" s="10"/>
      <c r="G44" s="10"/>
      <c r="H44" s="10"/>
      <c r="I44" s="10"/>
      <c r="M44" s="7"/>
      <c r="O44" s="6"/>
      <c r="P44" s="22"/>
      <c r="Q44" s="22"/>
      <c r="R44" s="22"/>
      <c r="S44" s="22"/>
      <c r="V44" s="10"/>
      <c r="X44" s="7"/>
      <c r="Y44" s="37"/>
    </row>
    <row r="45" spans="2:25">
      <c r="B45" s="35"/>
      <c r="C45" s="6"/>
      <c r="D45" s="10"/>
      <c r="E45" s="10"/>
      <c r="F45" s="10"/>
      <c r="G45" s="10"/>
      <c r="H45" s="10"/>
      <c r="I45" s="10"/>
      <c r="M45" s="7"/>
      <c r="O45" s="6"/>
      <c r="P45" s="22"/>
      <c r="Q45" s="22"/>
      <c r="R45" s="22"/>
      <c r="S45" s="22"/>
      <c r="V45" s="10"/>
      <c r="X45" s="7"/>
      <c r="Y45" s="37"/>
    </row>
    <row r="46" spans="2:25">
      <c r="B46" s="35"/>
      <c r="C46" s="6"/>
      <c r="D46" s="10"/>
      <c r="E46" s="10"/>
      <c r="F46" s="10"/>
      <c r="G46" s="10"/>
      <c r="H46" s="10"/>
      <c r="I46" s="10"/>
      <c r="M46" s="7"/>
      <c r="O46" s="6"/>
      <c r="P46" s="22"/>
      <c r="Q46" s="22"/>
      <c r="R46" s="22"/>
      <c r="S46" s="22"/>
      <c r="T46" s="22"/>
      <c r="V46" s="10"/>
      <c r="X46" s="7"/>
      <c r="Y46" s="37"/>
    </row>
    <row r="47" spans="2:25">
      <c r="B47" s="35"/>
      <c r="C47" s="6"/>
      <c r="D47" s="10"/>
      <c r="E47" s="10"/>
      <c r="F47" s="10"/>
      <c r="G47" s="10"/>
      <c r="H47" s="10"/>
      <c r="I47" s="10"/>
      <c r="M47" s="7"/>
      <c r="O47" s="810"/>
      <c r="P47" s="811"/>
      <c r="Q47" s="811"/>
      <c r="R47" s="811"/>
      <c r="S47" s="811"/>
      <c r="T47" s="811"/>
      <c r="U47" s="811"/>
      <c r="V47" s="17"/>
      <c r="X47" s="7"/>
      <c r="Y47" s="37"/>
    </row>
    <row r="48" spans="2:25" ht="16.5" customHeight="1">
      <c r="B48" s="35"/>
      <c r="C48" s="6"/>
      <c r="D48" s="10"/>
      <c r="E48" s="10"/>
      <c r="F48" s="10"/>
      <c r="G48" s="10"/>
      <c r="H48" s="10"/>
      <c r="I48" s="10"/>
      <c r="M48" s="7"/>
      <c r="O48" s="23"/>
      <c r="P48" s="24"/>
      <c r="Q48" s="24"/>
      <c r="R48" s="24"/>
      <c r="S48" s="24"/>
      <c r="T48" s="24"/>
      <c r="U48" s="17"/>
      <c r="V48" s="17"/>
      <c r="X48" s="7"/>
      <c r="Y48" s="37"/>
    </row>
    <row r="49" spans="2:25">
      <c r="B49" s="35"/>
      <c r="C49" s="25"/>
      <c r="D49" s="2"/>
      <c r="E49" s="2"/>
      <c r="F49" s="2"/>
      <c r="G49" s="2"/>
      <c r="H49" s="2"/>
      <c r="I49" s="2"/>
      <c r="J49" s="2"/>
      <c r="K49" s="2"/>
      <c r="L49" s="2"/>
      <c r="M49" s="26"/>
      <c r="O49" s="27"/>
      <c r="P49" s="2"/>
      <c r="Q49" s="2"/>
      <c r="R49" s="2"/>
      <c r="S49" s="2"/>
      <c r="T49" s="2"/>
      <c r="U49" s="2"/>
      <c r="V49" s="2"/>
      <c r="W49" s="2"/>
      <c r="X49" s="26"/>
      <c r="Y49" s="37"/>
    </row>
    <row r="50" spans="2:25">
      <c r="B50" s="35"/>
      <c r="C50" s="44" t="s">
        <v>354</v>
      </c>
      <c r="D50" s="44"/>
      <c r="E50" s="44"/>
      <c r="F50" s="44"/>
      <c r="G50" s="44"/>
      <c r="H50" s="44"/>
      <c r="I50" s="44"/>
      <c r="J50" s="44"/>
      <c r="K50" s="44"/>
      <c r="L50" s="44"/>
      <c r="M50" s="44"/>
      <c r="N50" s="43"/>
      <c r="O50" s="43" t="s">
        <v>215</v>
      </c>
      <c r="P50" s="43"/>
      <c r="Y50" s="37"/>
    </row>
    <row r="51" spans="2:25">
      <c r="B51" s="35"/>
      <c r="C51" s="3"/>
      <c r="D51" s="4"/>
      <c r="E51" s="4"/>
      <c r="F51" s="4"/>
      <c r="G51" s="4"/>
      <c r="H51" s="4"/>
      <c r="I51" s="4"/>
      <c r="J51" s="4"/>
      <c r="K51" s="4"/>
      <c r="L51" s="4"/>
      <c r="M51" s="5"/>
      <c r="O51" s="3"/>
      <c r="P51" s="4"/>
      <c r="Q51" s="4"/>
      <c r="R51" s="4"/>
      <c r="S51" s="4"/>
      <c r="T51" s="4"/>
      <c r="U51" s="4"/>
      <c r="V51" s="4"/>
      <c r="W51" s="4"/>
      <c r="X51" s="5"/>
      <c r="Y51" s="37"/>
    </row>
    <row r="52" spans="2:25">
      <c r="B52" s="35"/>
      <c r="C52" s="8"/>
      <c r="D52" s="9"/>
      <c r="E52" s="9"/>
      <c r="F52" s="9"/>
      <c r="G52" s="9"/>
      <c r="H52" s="9"/>
      <c r="M52" s="7"/>
      <c r="O52" s="6"/>
      <c r="X52" s="7"/>
      <c r="Y52" s="37"/>
    </row>
    <row r="53" spans="2:25">
      <c r="B53" s="35"/>
      <c r="C53" s="8"/>
      <c r="D53" s="9"/>
      <c r="E53" s="9"/>
      <c r="F53" s="9"/>
      <c r="G53" s="9"/>
      <c r="H53" s="9"/>
      <c r="M53" s="7"/>
      <c r="O53" s="6"/>
      <c r="X53" s="7"/>
      <c r="Y53" s="37"/>
    </row>
    <row r="54" spans="2:25">
      <c r="B54" s="35"/>
      <c r="C54" s="8"/>
      <c r="D54" s="9"/>
      <c r="E54" s="9"/>
      <c r="F54" s="9"/>
      <c r="G54" s="9"/>
      <c r="H54" s="9"/>
      <c r="M54" s="7"/>
      <c r="O54" s="6"/>
      <c r="X54" s="7"/>
      <c r="Y54" s="37"/>
    </row>
    <row r="55" spans="2:25">
      <c r="B55" s="35"/>
      <c r="C55" s="8"/>
      <c r="D55" s="9"/>
      <c r="E55" s="9"/>
      <c r="F55" s="9"/>
      <c r="G55" s="9"/>
      <c r="H55" s="9"/>
      <c r="M55" s="7"/>
      <c r="O55" s="6"/>
      <c r="X55" s="7"/>
      <c r="Y55" s="37"/>
    </row>
    <row r="56" spans="2:25">
      <c r="B56" s="35"/>
      <c r="C56" s="6"/>
      <c r="D56" s="28"/>
      <c r="E56" s="28"/>
      <c r="F56" s="28"/>
      <c r="M56" s="7"/>
      <c r="O56" s="29"/>
      <c r="P56" s="2"/>
      <c r="Q56" s="2"/>
      <c r="R56" s="2"/>
      <c r="S56" s="2"/>
      <c r="T56" s="2"/>
      <c r="U56" s="2"/>
      <c r="V56" s="2"/>
      <c r="W56" s="2"/>
      <c r="X56" s="26"/>
      <c r="Y56" s="37"/>
    </row>
    <row r="57" spans="2:25">
      <c r="B57" s="35"/>
      <c r="C57" s="6"/>
      <c r="D57" s="28"/>
      <c r="E57" s="28"/>
      <c r="F57" s="28"/>
      <c r="M57" s="7"/>
      <c r="O57" s="42" t="s">
        <v>157</v>
      </c>
      <c r="Y57" s="37"/>
    </row>
    <row r="58" spans="2:25" ht="17.25" thickBot="1">
      <c r="B58" s="35"/>
      <c r="C58" s="6"/>
      <c r="M58" s="7"/>
      <c r="O58" s="45" t="s">
        <v>80</v>
      </c>
      <c r="P58" s="46" t="s">
        <v>81</v>
      </c>
      <c r="Q58" s="808" t="s">
        <v>160</v>
      </c>
      <c r="R58" s="808"/>
      <c r="S58" s="808"/>
      <c r="T58" s="808"/>
      <c r="U58" s="808"/>
      <c r="V58" s="808"/>
      <c r="W58" s="47" t="s">
        <v>83</v>
      </c>
      <c r="X58" s="47" t="s">
        <v>224</v>
      </c>
      <c r="Y58" s="37"/>
    </row>
    <row r="59" spans="2:25" ht="17.25" thickTop="1">
      <c r="B59" s="35"/>
      <c r="C59" s="6"/>
      <c r="M59" s="7"/>
      <c r="O59" s="47"/>
      <c r="P59" s="48"/>
      <c r="Q59" s="808"/>
      <c r="R59" s="808"/>
      <c r="S59" s="808"/>
      <c r="T59" s="808"/>
      <c r="U59" s="808"/>
      <c r="V59" s="808"/>
      <c r="W59" s="48"/>
      <c r="X59" s="48"/>
      <c r="Y59" s="37"/>
    </row>
    <row r="60" spans="2:25">
      <c r="B60" s="35"/>
      <c r="C60" s="25"/>
      <c r="M60" s="7"/>
      <c r="O60" s="47"/>
      <c r="P60" s="48"/>
      <c r="Q60" s="808"/>
      <c r="R60" s="808"/>
      <c r="S60" s="808"/>
      <c r="T60" s="808"/>
      <c r="U60" s="808"/>
      <c r="V60" s="808"/>
      <c r="W60" s="48"/>
      <c r="X60" s="48"/>
      <c r="Y60" s="37"/>
    </row>
    <row r="61" spans="2:25">
      <c r="B61" s="35"/>
      <c r="C61" s="6"/>
      <c r="M61" s="7"/>
      <c r="O61" s="47"/>
      <c r="P61" s="48"/>
      <c r="Q61" s="808"/>
      <c r="R61" s="808"/>
      <c r="S61" s="808"/>
      <c r="T61" s="808"/>
      <c r="U61" s="808"/>
      <c r="V61" s="808"/>
      <c r="W61" s="48"/>
      <c r="X61" s="48"/>
      <c r="Y61" s="37"/>
    </row>
    <row r="62" spans="2:25">
      <c r="B62" s="35"/>
      <c r="C62" s="29"/>
      <c r="D62" s="2"/>
      <c r="E62" s="2"/>
      <c r="F62" s="2"/>
      <c r="G62" s="2"/>
      <c r="H62" s="2"/>
      <c r="I62" s="2"/>
      <c r="J62" s="2"/>
      <c r="K62" s="2"/>
      <c r="L62" s="2"/>
      <c r="M62" s="26"/>
      <c r="O62" s="47"/>
      <c r="P62" s="48"/>
      <c r="Q62" s="808"/>
      <c r="R62" s="808"/>
      <c r="S62" s="808"/>
      <c r="T62" s="808"/>
      <c r="U62" s="808"/>
      <c r="V62" s="808"/>
      <c r="W62" s="48"/>
      <c r="X62" s="48"/>
      <c r="Y62" s="37"/>
    </row>
    <row r="63" spans="2:25">
      <c r="B63" s="35"/>
      <c r="C63" s="42" t="s">
        <v>229</v>
      </c>
      <c r="O63" s="4"/>
      <c r="P63" s="4"/>
      <c r="Q63" s="4"/>
      <c r="R63" s="4"/>
      <c r="S63" s="4"/>
      <c r="T63" s="4"/>
      <c r="U63" s="4"/>
      <c r="V63" s="4"/>
      <c r="W63" s="4"/>
      <c r="X63" s="4"/>
      <c r="Y63" s="37"/>
    </row>
    <row r="64" spans="2:25">
      <c r="B64" s="35"/>
      <c r="D64" t="s">
        <v>483</v>
      </c>
      <c r="Y64" s="37"/>
    </row>
    <row r="65" spans="2:25">
      <c r="B65" s="35"/>
      <c r="Y65" s="37"/>
    </row>
    <row r="66" spans="2:25">
      <c r="B66" s="35"/>
      <c r="Y66" s="37"/>
    </row>
    <row r="67" spans="2:25">
      <c r="B67" s="35"/>
      <c r="Y67" s="37"/>
    </row>
    <row r="68" spans="2:25">
      <c r="B68" s="35"/>
      <c r="Y68" s="37"/>
    </row>
    <row r="69" spans="2:25" ht="17.25" thickBot="1">
      <c r="B69" s="39"/>
      <c r="C69" s="40"/>
      <c r="D69" s="40"/>
      <c r="E69" s="40"/>
      <c r="F69" s="40"/>
      <c r="G69" s="40"/>
      <c r="H69" s="40"/>
      <c r="I69" s="40"/>
      <c r="J69" s="40"/>
      <c r="K69" s="40"/>
      <c r="L69" s="40"/>
      <c r="M69" s="40"/>
      <c r="N69" s="40"/>
      <c r="O69" s="40"/>
      <c r="P69" s="40"/>
      <c r="Q69" s="40"/>
      <c r="R69" s="40"/>
      <c r="S69" s="40"/>
      <c r="T69" s="40"/>
      <c r="U69" s="40"/>
      <c r="V69" s="40"/>
      <c r="W69" s="40"/>
      <c r="X69" s="40"/>
      <c r="Y69" s="41"/>
    </row>
  </sheetData>
  <mergeCells count="7">
    <mergeCell ref="Q62:V62"/>
    <mergeCell ref="C1:X1"/>
    <mergeCell ref="O47:U47"/>
    <mergeCell ref="Q58:V58"/>
    <mergeCell ref="Q59:V59"/>
    <mergeCell ref="Q60:V60"/>
    <mergeCell ref="Q61:V61"/>
  </mergeCells>
  <phoneticPr fontId="1" type="noConversion"/>
  <printOptions horizontalCentered="1"/>
  <pageMargins left="0.11811023622047245" right="0.11811023622047245" top="0.55118110236220474" bottom="0.15748031496062992" header="0.31496062992125984" footer="0.31496062992125984"/>
  <pageSetup paperSize="8" scale="8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01ED-3C0E-48A6-8722-C4B47B68793B}">
  <sheetPr codeName="工作表9"/>
  <dimension ref="A1:G27"/>
  <sheetViews>
    <sheetView tabSelected="1" zoomScale="85" zoomScaleNormal="85" workbookViewId="0">
      <selection activeCell="E7" sqref="E7"/>
    </sheetView>
  </sheetViews>
  <sheetFormatPr defaultColWidth="9" defaultRowHeight="16.5"/>
  <cols>
    <col min="1" max="2" width="13.875" style="57" customWidth="1"/>
    <col min="3" max="3" width="14.375" style="57" customWidth="1"/>
    <col min="4" max="4" width="50.125" style="57" customWidth="1"/>
    <col min="5" max="5" width="68.625" style="57" customWidth="1"/>
    <col min="6" max="6" width="10" style="57" customWidth="1"/>
    <col min="7" max="16384" width="9" style="57"/>
  </cols>
  <sheetData>
    <row r="1" spans="1:7">
      <c r="A1" s="57" t="s">
        <v>355</v>
      </c>
      <c r="G1" s="58" t="s">
        <v>356</v>
      </c>
    </row>
    <row r="2" spans="1:7">
      <c r="A2" s="56" t="s">
        <v>159</v>
      </c>
      <c r="B2" s="59" t="s">
        <v>357</v>
      </c>
      <c r="C2" s="56" t="s">
        <v>358</v>
      </c>
      <c r="D2" s="56" t="s">
        <v>359</v>
      </c>
      <c r="E2" s="60" t="s">
        <v>360</v>
      </c>
      <c r="F2" s="61" t="s">
        <v>361</v>
      </c>
      <c r="G2" s="62" t="s">
        <v>362</v>
      </c>
    </row>
    <row r="3" spans="1:7">
      <c r="A3" s="63" t="s">
        <v>363</v>
      </c>
      <c r="B3" s="64" t="s">
        <v>364</v>
      </c>
      <c r="C3" s="65" t="s">
        <v>85</v>
      </c>
      <c r="D3" s="66" t="s">
        <v>365</v>
      </c>
      <c r="E3" s="63" t="s">
        <v>163</v>
      </c>
      <c r="F3" s="63" t="s">
        <v>366</v>
      </c>
      <c r="G3" s="68" t="s">
        <v>88</v>
      </c>
    </row>
    <row r="4" spans="1:7">
      <c r="A4" s="63" t="s">
        <v>367</v>
      </c>
      <c r="B4" s="64" t="s">
        <v>364</v>
      </c>
      <c r="C4" s="65" t="s">
        <v>85</v>
      </c>
      <c r="D4" s="66" t="s">
        <v>368</v>
      </c>
      <c r="E4" s="63" t="s">
        <v>165</v>
      </c>
      <c r="F4" s="70" t="s">
        <v>366</v>
      </c>
      <c r="G4" s="71" t="s">
        <v>88</v>
      </c>
    </row>
    <row r="5" spans="1:7" ht="18" customHeight="1">
      <c r="A5" s="63" t="s">
        <v>373</v>
      </c>
      <c r="B5" s="77">
        <v>45176</v>
      </c>
      <c r="C5" s="78" t="s">
        <v>101</v>
      </c>
      <c r="D5" s="79" t="s">
        <v>374</v>
      </c>
      <c r="E5" s="63" t="s">
        <v>168</v>
      </c>
      <c r="F5" s="63" t="s">
        <v>375</v>
      </c>
      <c r="G5" s="72" t="s">
        <v>88</v>
      </c>
    </row>
    <row r="6" spans="1:7">
      <c r="A6" s="63" t="s">
        <v>376</v>
      </c>
      <c r="B6" s="80">
        <v>45182</v>
      </c>
      <c r="C6" s="81" t="s">
        <v>85</v>
      </c>
      <c r="D6" s="82" t="s">
        <v>377</v>
      </c>
      <c r="E6" s="829" t="s">
        <v>791</v>
      </c>
      <c r="F6" s="63" t="s">
        <v>378</v>
      </c>
      <c r="G6" s="72" t="s">
        <v>88</v>
      </c>
    </row>
    <row r="7" spans="1:7">
      <c r="A7" s="63" t="s">
        <v>624</v>
      </c>
      <c r="B7" s="532">
        <v>45216</v>
      </c>
      <c r="C7" s="63" t="s">
        <v>101</v>
      </c>
      <c r="D7" s="63" t="s">
        <v>525</v>
      </c>
      <c r="E7" s="63"/>
      <c r="F7" s="67" t="s">
        <v>395</v>
      </c>
      <c r="G7" s="72" t="s">
        <v>88</v>
      </c>
    </row>
    <row r="8" spans="1:7">
      <c r="A8" s="63" t="s">
        <v>625</v>
      </c>
      <c r="B8" s="532">
        <v>45216</v>
      </c>
      <c r="C8" s="63" t="s">
        <v>101</v>
      </c>
      <c r="D8" s="63" t="s">
        <v>631</v>
      </c>
      <c r="E8" s="63"/>
      <c r="F8" s="70" t="s">
        <v>366</v>
      </c>
      <c r="G8" s="72" t="s">
        <v>88</v>
      </c>
    </row>
    <row r="9" spans="1:7">
      <c r="A9" s="63" t="s">
        <v>626</v>
      </c>
      <c r="B9" s="532">
        <v>45216</v>
      </c>
      <c r="C9" s="63" t="s">
        <v>101</v>
      </c>
      <c r="D9" s="63" t="s">
        <v>632</v>
      </c>
      <c r="E9" s="63"/>
      <c r="F9" s="70" t="s">
        <v>366</v>
      </c>
      <c r="G9" s="72" t="s">
        <v>88</v>
      </c>
    </row>
    <row r="10" spans="1:7">
      <c r="A10" s="63" t="s">
        <v>627</v>
      </c>
      <c r="B10" s="532">
        <v>45238</v>
      </c>
      <c r="C10" s="63" t="s">
        <v>85</v>
      </c>
      <c r="D10" s="63" t="s">
        <v>526</v>
      </c>
      <c r="E10" s="63"/>
      <c r="F10" s="67" t="s">
        <v>395</v>
      </c>
      <c r="G10" s="72" t="s">
        <v>88</v>
      </c>
    </row>
    <row r="11" spans="1:7">
      <c r="A11" s="63" t="s">
        <v>628</v>
      </c>
      <c r="B11" s="532">
        <v>45238</v>
      </c>
      <c r="C11" s="63" t="s">
        <v>101</v>
      </c>
      <c r="D11" s="63" t="s">
        <v>527</v>
      </c>
      <c r="E11" s="63"/>
      <c r="F11" s="63" t="s">
        <v>378</v>
      </c>
      <c r="G11" s="72" t="s">
        <v>88</v>
      </c>
    </row>
    <row r="12" spans="1:7">
      <c r="A12" s="63" t="s">
        <v>629</v>
      </c>
      <c r="B12" s="532">
        <v>45247</v>
      </c>
      <c r="C12" s="63" t="s">
        <v>101</v>
      </c>
      <c r="D12" s="63" t="s">
        <v>633</v>
      </c>
      <c r="E12" s="63"/>
      <c r="F12" s="70" t="s">
        <v>366</v>
      </c>
      <c r="G12" s="72" t="s">
        <v>88</v>
      </c>
    </row>
    <row r="13" spans="1:7">
      <c r="A13" s="63" t="s">
        <v>630</v>
      </c>
      <c r="B13" s="532">
        <v>45247</v>
      </c>
      <c r="C13" s="63" t="s">
        <v>85</v>
      </c>
      <c r="D13" s="63" t="s">
        <v>634</v>
      </c>
      <c r="E13" s="63"/>
      <c r="F13" s="63" t="s">
        <v>378</v>
      </c>
      <c r="G13" s="72" t="s">
        <v>88</v>
      </c>
    </row>
    <row r="14" spans="1:7">
      <c r="B14" s="73"/>
    </row>
    <row r="16" spans="1:7">
      <c r="A16" s="63" t="s">
        <v>383</v>
      </c>
      <c r="B16" s="64" t="s">
        <v>384</v>
      </c>
      <c r="C16" s="65" t="s">
        <v>101</v>
      </c>
      <c r="D16" s="66" t="s">
        <v>385</v>
      </c>
      <c r="E16" s="74" t="s">
        <v>185</v>
      </c>
      <c r="F16" s="63" t="s">
        <v>386</v>
      </c>
      <c r="G16" s="63" t="s">
        <v>387</v>
      </c>
    </row>
    <row r="17" spans="1:7">
      <c r="A17" s="63" t="s">
        <v>388</v>
      </c>
      <c r="B17" s="64" t="s">
        <v>389</v>
      </c>
      <c r="C17" s="65" t="s">
        <v>85</v>
      </c>
      <c r="D17" s="66" t="s">
        <v>390</v>
      </c>
      <c r="E17" s="74" t="s">
        <v>185</v>
      </c>
      <c r="F17" s="63" t="s">
        <v>391</v>
      </c>
      <c r="G17" s="63" t="s">
        <v>387</v>
      </c>
    </row>
    <row r="18" spans="1:7">
      <c r="A18" s="63" t="s">
        <v>392</v>
      </c>
      <c r="B18" s="64" t="s">
        <v>393</v>
      </c>
      <c r="C18" s="65" t="s">
        <v>101</v>
      </c>
      <c r="D18" s="66" t="s">
        <v>394</v>
      </c>
      <c r="E18" s="75" t="s">
        <v>185</v>
      </c>
      <c r="F18" s="67" t="s">
        <v>395</v>
      </c>
      <c r="G18" s="63" t="s">
        <v>387</v>
      </c>
    </row>
    <row r="19" spans="1:7">
      <c r="A19" s="63" t="s">
        <v>396</v>
      </c>
      <c r="B19" s="64" t="s">
        <v>397</v>
      </c>
      <c r="C19" s="65" t="s">
        <v>85</v>
      </c>
      <c r="D19" s="66" t="s">
        <v>92</v>
      </c>
      <c r="E19" s="75" t="s">
        <v>185</v>
      </c>
      <c r="F19" s="63" t="s">
        <v>366</v>
      </c>
      <c r="G19" s="63" t="s">
        <v>387</v>
      </c>
    </row>
    <row r="20" spans="1:7">
      <c r="A20" s="63" t="s">
        <v>398</v>
      </c>
      <c r="B20" s="64" t="s">
        <v>84</v>
      </c>
      <c r="C20" s="65" t="s">
        <v>85</v>
      </c>
      <c r="D20" s="66" t="s">
        <v>399</v>
      </c>
      <c r="E20" s="75" t="s">
        <v>185</v>
      </c>
      <c r="F20" s="67" t="s">
        <v>400</v>
      </c>
      <c r="G20" s="63" t="s">
        <v>387</v>
      </c>
    </row>
    <row r="21" spans="1:7">
      <c r="A21" s="63" t="s">
        <v>401</v>
      </c>
      <c r="B21" s="69">
        <v>44894</v>
      </c>
      <c r="C21" s="65" t="s">
        <v>85</v>
      </c>
      <c r="D21" s="66" t="s">
        <v>89</v>
      </c>
      <c r="E21" s="75" t="s">
        <v>185</v>
      </c>
      <c r="F21" s="67" t="s">
        <v>395</v>
      </c>
      <c r="G21" s="63" t="s">
        <v>387</v>
      </c>
    </row>
    <row r="22" spans="1:7">
      <c r="A22" s="63" t="s">
        <v>379</v>
      </c>
      <c r="B22" s="80">
        <v>45191</v>
      </c>
      <c r="C22" s="81" t="s">
        <v>85</v>
      </c>
      <c r="D22" s="82" t="s">
        <v>380</v>
      </c>
      <c r="E22" s="75" t="s">
        <v>185</v>
      </c>
      <c r="F22" s="63" t="s">
        <v>366</v>
      </c>
      <c r="G22" s="63" t="s">
        <v>387</v>
      </c>
    </row>
    <row r="23" spans="1:7">
      <c r="A23" s="63" t="s">
        <v>381</v>
      </c>
      <c r="B23" s="80">
        <v>45195</v>
      </c>
      <c r="C23" s="81" t="s">
        <v>101</v>
      </c>
      <c r="D23" s="82" t="s">
        <v>382</v>
      </c>
      <c r="E23" s="75" t="s">
        <v>185</v>
      </c>
      <c r="F23" s="63" t="s">
        <v>366</v>
      </c>
      <c r="G23" s="63" t="s">
        <v>387</v>
      </c>
    </row>
    <row r="24" spans="1:7">
      <c r="A24" s="63" t="s">
        <v>369</v>
      </c>
      <c r="B24" s="59">
        <v>45111</v>
      </c>
      <c r="C24" s="533" t="s">
        <v>85</v>
      </c>
      <c r="D24" s="534" t="s">
        <v>370</v>
      </c>
      <c r="E24" s="75" t="s">
        <v>185</v>
      </c>
      <c r="F24" s="63" t="s">
        <v>366</v>
      </c>
      <c r="G24" s="63" t="s">
        <v>387</v>
      </c>
    </row>
    <row r="25" spans="1:7">
      <c r="A25" s="63" t="s">
        <v>371</v>
      </c>
      <c r="B25" s="59">
        <v>45147</v>
      </c>
      <c r="C25" s="65" t="s">
        <v>101</v>
      </c>
      <c r="D25" s="534" t="s">
        <v>372</v>
      </c>
      <c r="E25" s="75" t="s">
        <v>185</v>
      </c>
      <c r="F25" s="63" t="s">
        <v>366</v>
      </c>
      <c r="G25" s="63" t="s">
        <v>387</v>
      </c>
    </row>
    <row r="27" spans="1:7">
      <c r="A27" s="131" t="s">
        <v>356</v>
      </c>
    </row>
  </sheetData>
  <phoneticPr fontId="1" type="noConversion"/>
  <dataValidations count="1">
    <dataValidation type="list" allowBlank="1" showInputMessage="1" showErrorMessage="1" sqref="D5 D14:D15 C14:C25 C3:C6" xr:uid="{D9A8D09D-FE4C-487E-B81F-E3644FF66AE2}">
      <formula1>"一時,恒久"</formula1>
    </dataValidation>
  </dataValidations>
  <hyperlinks>
    <hyperlink ref="G1" r:id="rId1" display="../../../../../../display_ADT-QA/QC/97_%E7%B4%A0%E5%93%81-%E5%B7%A5%E5%A0%B4%E5%85%B1%E9%80%9A/%E5%B7%A5%E7%A8%8B%E8%AE%8A%E6%9B%B4/%E5%B7%A5%E8%AE%8A%E7%94%B3%E8%AB%8BList?csf=1&amp;web=1&amp;e=8G0Bul" xr:uid="{4A2AC6B2-A920-4727-9F75-AD823326DAF5}"/>
    <hyperlink ref="A27" r:id="rId2" display="../../../../../../display_ADT-QA/QC/97_%E7%B4%A0%E5%93%81-%E5%B7%A5%E5%A0%B4%E5%85%B1%E9%80%9A/%E5%B7%A5%E7%A8%8B%E8%AE%8A%E6%9B%B4/%E5%B7%A5%E8%AE%8A%E7%94%B3%E8%AB%8BList?csf=1&amp;web=1&amp;e=Qr8FJW" xr:uid="{85D7842C-06C2-44BF-93B7-EB3C362A96F1}"/>
  </hyperlinks>
  <pageMargins left="0.7" right="0.7" top="0.75" bottom="0.75" header="0.3" footer="0.3"/>
  <pageSetup paperSize="9"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F11150949AAD994687FDFEC3AA4C86AD" ma:contentTypeVersion="14" ma:contentTypeDescription="建立新的文件。" ma:contentTypeScope="" ma:versionID="346e22ca9a504cabfe3faa3967a33278">
  <xsd:schema xmlns:xsd="http://www.w3.org/2001/XMLSchema" xmlns:xs="http://www.w3.org/2001/XMLSchema" xmlns:p="http://schemas.microsoft.com/office/2006/metadata/properties" xmlns:ns2="a1a83a22-ab24-4bb9-9b8e-534f56491e4d" xmlns:ns3="a4ca31eb-d7b0-419f-bea6-57e18adefc92" targetNamespace="http://schemas.microsoft.com/office/2006/metadata/properties" ma:root="true" ma:fieldsID="03707c2537a3680701a1fa3d1cf50dd3" ns2:_="" ns3:_="">
    <xsd:import namespace="a1a83a22-ab24-4bb9-9b8e-534f56491e4d"/>
    <xsd:import namespace="a4ca31eb-d7b0-419f-bea6-57e18adefc9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a83a22-ab24-4bb9-9b8e-534f56491e4d" elementFormDefault="qualified">
    <xsd:import namespace="http://schemas.microsoft.com/office/2006/documentManagement/types"/>
    <xsd:import namespace="http://schemas.microsoft.com/office/infopath/2007/PartnerControls"/>
    <xsd:element name="SharedWithUsers" ma:index="8" nillable="true" ma:displayName="共用對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用詳細資料" ma:internalName="SharedWithDetails" ma:readOnly="true">
      <xsd:simpleType>
        <xsd:restriction base="dms:Note">
          <xsd:maxLength value="255"/>
        </xsd:restriction>
      </xsd:simpleType>
    </xsd:element>
    <xsd:element name="TaxCatchAll" ma:index="14" nillable="true" ma:displayName="Taxonomy Catch All Column" ma:hidden="true" ma:list="{e7af65bb-07cd-4879-9322-69f347673d9e}" ma:internalName="TaxCatchAll" ma:showField="CatchAllData" ma:web="a1a83a22-ab24-4bb9-9b8e-534f56491e4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4ca31eb-d7b0-419f-bea6-57e18adefc9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影像標籤" ma:readOnly="false" ma:fieldId="{5cf76f15-5ced-4ddc-b409-7134ff3c332f}" ma:taxonomyMulti="true" ma:sspId="e4472dcf-cde0-4e6a-8f84-bd7a383b25e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1a83a22-ab24-4bb9-9b8e-534f56491e4d" xsi:nil="true"/>
    <lcf76f155ced4ddcb4097134ff3c332f xmlns="a4ca31eb-d7b0-419f-bea6-57e18adefc9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538115-6D28-44E2-B2AF-B714358DE5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a83a22-ab24-4bb9-9b8e-534f56491e4d"/>
    <ds:schemaRef ds:uri="a4ca31eb-d7b0-419f-bea6-57e18adefc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F1D167-4460-4819-90EA-81114AFE0E45}">
  <ds:schemaRefs>
    <ds:schemaRef ds:uri="http://schemas.microsoft.com/office/infopath/2007/PartnerControls"/>
    <ds:schemaRef ds:uri="http://purl.org/dc/elements/1.1/"/>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dcmitype/"/>
    <ds:schemaRef ds:uri="a4ca31eb-d7b0-419f-bea6-57e18adefc92"/>
    <ds:schemaRef ds:uri="a1a83a22-ab24-4bb9-9b8e-534f56491e4d"/>
    <ds:schemaRef ds:uri="http://www.w3.org/XML/1998/namespace"/>
  </ds:schemaRefs>
</ds:datastoreItem>
</file>

<file path=customXml/itemProps3.xml><?xml version="1.0" encoding="utf-8"?>
<ds:datastoreItem xmlns:ds="http://schemas.openxmlformats.org/officeDocument/2006/customXml" ds:itemID="{655D8DB0-AABD-4384-9707-9BFC8ED1EB0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具名範圍</vt:lpstr>
      </vt:variant>
      <vt:variant>
        <vt:i4>3</vt:i4>
      </vt:variant>
    </vt:vector>
  </HeadingPairs>
  <TitlesOfParts>
    <vt:vector size="14" baseType="lpstr">
      <vt:lpstr>月報_日文</vt:lpstr>
      <vt:lpstr>月報_中文</vt:lpstr>
      <vt:lpstr>1G</vt:lpstr>
      <vt:lpstr>2G</vt:lpstr>
      <vt:lpstr>3G</vt:lpstr>
      <vt:lpstr>4G-專案</vt:lpstr>
      <vt:lpstr>4G-機動組</vt:lpstr>
      <vt:lpstr>5G-派遣</vt:lpstr>
      <vt:lpstr>工程變更管理</vt:lpstr>
      <vt:lpstr>他課応援</vt:lpstr>
      <vt:lpstr>YCE支援</vt:lpstr>
      <vt:lpstr>YCE支援!Print_Area</vt:lpstr>
      <vt:lpstr>月報_中文!Print_Area</vt:lpstr>
      <vt:lpstr>月報_日文!Print_Area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2023-12-01T09:37:00Z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0x010100F11150949AAD994687FDFEC3AA4C86AD</vt:lpwstr>
  </property>
  <property fmtid="{D5CDD505-2E9C-101B-9397-08002B2CF9AE}" pid="3" name="MediaServiceImageTags">
    <vt:lpwstr/>
  </property>
</Properties>
</file>