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Alex Wang\Desktop\"/>
    </mc:Choice>
  </mc:AlternateContent>
  <bookViews>
    <workbookView xWindow="0" yWindow="0" windowWidth="28800" windowHeight="11760" xr2:uid="{00000000-000D-0000-FFFF-FFFF00000000}"/>
  </bookViews>
  <sheets>
    <sheet name="Project Timeline" sheetId="1" r:id="rId1"/>
  </sheets>
  <definedNames>
    <definedName name="_xlnm.Print_Area" localSheetId="0">'Project Timeline'!$A$1:$L$14</definedName>
    <definedName name="ProjectEnd">'Project Timeline'!#REF!</definedName>
    <definedName name="ProjectStart">'Project Timeline'!#REF!</definedName>
  </definedNames>
  <calcPr calcId="171027"/>
</workbook>
</file>

<file path=xl/calcChain.xml><?xml version="1.0" encoding="utf-8"?>
<calcChain xmlns="http://schemas.openxmlformats.org/spreadsheetml/2006/main">
  <c r="B26" i="1" l="1"/>
  <c r="B25" i="1"/>
  <c r="B24" i="1"/>
  <c r="B23" i="1"/>
  <c r="B21" i="1"/>
  <c r="B20" i="1"/>
  <c r="B19" i="1"/>
  <c r="B18" i="1"/>
  <c r="B22" i="1"/>
  <c r="B27" i="1"/>
  <c r="B17" i="1"/>
  <c r="F27" i="1" l="1"/>
  <c r="F26" i="1"/>
  <c r="F25" i="1"/>
  <c r="F24" i="1"/>
  <c r="F23" i="1"/>
  <c r="F22" i="1"/>
  <c r="F21" i="1"/>
  <c r="F20" i="1"/>
  <c r="F19" i="1"/>
  <c r="F18" i="1"/>
  <c r="F17" i="1"/>
</calcChain>
</file>

<file path=xl/sharedStrings.xml><?xml version="1.0" encoding="utf-8"?>
<sst xmlns="http://schemas.openxmlformats.org/spreadsheetml/2006/main" count="27" uniqueCount="23">
  <si>
    <t>Project Milestones</t>
  </si>
  <si>
    <t>Date</t>
  </si>
  <si>
    <t>Milestone</t>
  </si>
  <si>
    <t>Assigned To</t>
  </si>
  <si>
    <t>Position</t>
  </si>
  <si>
    <t>Baseline</t>
  </si>
  <si>
    <t>Project Start</t>
  </si>
  <si>
    <t>Project End</t>
  </si>
  <si>
    <t>Line chart that plots each milestone on the corresponding timeframe is in this cell.</t>
  </si>
  <si>
    <t>Project InterpretAir Timeline</t>
  </si>
  <si>
    <t>Project Blueprint</t>
  </si>
  <si>
    <t>IT Operation</t>
  </si>
  <si>
    <t>Continuous Intergration</t>
  </si>
  <si>
    <t>Team</t>
  </si>
  <si>
    <t>Developer</t>
  </si>
  <si>
    <t>Midterm All components in place</t>
  </si>
  <si>
    <t>Understand the APIs and services</t>
  </si>
  <si>
    <t xml:space="preserve">Intergrate all compoments </t>
  </si>
  <si>
    <t>Final Report</t>
  </si>
  <si>
    <t>UI Finished</t>
  </si>
  <si>
    <t>Packer &amp; Vagrant</t>
  </si>
  <si>
    <t>Authentication</t>
  </si>
  <si>
    <t>UIUX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</si>
</sst>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14" x14ac:knownFonts="1"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6" tint="-0.24994659260841701"/>
      <name val="Calibri"/>
      <family val="1"/>
      <scheme val="minor"/>
    </font>
    <font>
      <sz val="11"/>
      <color theme="6" tint="-0.24994659260841701"/>
      <name val="Calibri"/>
      <family val="2"/>
      <scheme val="minor"/>
    </font>
    <font>
      <b/>
      <sz val="12"/>
      <color rgb="FF595959"/>
      <name val="Franklin Gothic Medium"/>
      <family val="2"/>
    </font>
    <font>
      <sz val="10"/>
      <color rgb="FF7F7F7F"/>
      <name val="Calibri"/>
      <family val="1"/>
      <scheme val="minor"/>
    </font>
    <font>
      <b/>
      <sz val="28"/>
      <color theme="0"/>
      <name val="Calibri"/>
      <family val="2"/>
      <scheme val="major"/>
    </font>
    <font>
      <sz val="10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ajor"/>
    </font>
    <font>
      <sz val="14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20"/>
      <color theme="3" tint="0.39994506668294322"/>
      <name val="Calibri"/>
      <family val="1"/>
      <scheme val="maj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0" fontId="6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7" fontId="10" fillId="0" borderId="0" applyFill="0" applyBorder="0" applyAlignment="0" applyProtection="0"/>
    <xf numFmtId="165" fontId="10" fillId="0" borderId="0" applyFill="0" applyBorder="0" applyAlignment="0" applyProtection="0"/>
    <xf numFmtId="166" fontId="10" fillId="0" borderId="0" applyFill="0" applyBorder="0" applyAlignment="0" applyProtection="0"/>
    <xf numFmtId="164" fontId="10" fillId="0" borderId="0" applyFill="0" applyBorder="0" applyAlignment="0" applyProtection="0"/>
    <xf numFmtId="9" fontId="10" fillId="0" borderId="0" applyFill="0" applyBorder="0" applyAlignment="0" applyProtection="0"/>
    <xf numFmtId="0" fontId="10" fillId="4" borderId="1" applyNumberFormat="0" applyAlignment="0" applyProtection="0"/>
  </cellStyleXfs>
  <cellXfs count="32">
    <xf numFmtId="0" fontId="0" fillId="0" borderId="0" xfId="0">
      <alignment vertical="center" wrapText="1"/>
    </xf>
    <xf numFmtId="0" fontId="0" fillId="2" borderId="0" xfId="0" applyFill="1" applyBorder="1">
      <alignment vertical="center" wrapText="1"/>
    </xf>
    <xf numFmtId="0" fontId="0" fillId="2" borderId="0" xfId="0" applyFill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 wrapText="1"/>
    </xf>
    <xf numFmtId="0" fontId="4" fillId="2" borderId="0" xfId="0" applyFont="1" applyFill="1">
      <alignment vertical="center" wrapText="1"/>
    </xf>
    <xf numFmtId="0" fontId="5" fillId="2" borderId="0" xfId="0" applyFont="1" applyFill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 wrapText="1"/>
    </xf>
    <xf numFmtId="0" fontId="0" fillId="0" borderId="0" xfId="0" applyNumberFormat="1" applyFont="1" applyFill="1" applyBorder="1">
      <alignment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right" vertical="center" indent="1"/>
    </xf>
    <xf numFmtId="0" fontId="0" fillId="2" borderId="0" xfId="0" applyFill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 wrapText="1"/>
    </xf>
    <xf numFmtId="0" fontId="7" fillId="2" borderId="0" xfId="0" applyFont="1" applyFill="1" applyAlignment="1">
      <alignment vertical="top" wrapText="1"/>
    </xf>
    <xf numFmtId="14" fontId="0" fillId="2" borderId="0" xfId="0" applyNumberFormat="1" applyFill="1" applyAlignment="1">
      <alignment horizontal="right" vertical="center" indent="1"/>
    </xf>
    <xf numFmtId="0" fontId="9" fillId="0" borderId="0" xfId="0" applyNumberFormat="1" applyFont="1" applyFill="1" applyBorder="1" applyAlignment="1">
      <alignment horizontal="left" vertical="center" indent="2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ont="1" applyFill="1" applyBorder="1">
      <alignment vertical="center" wrapText="1"/>
    </xf>
    <xf numFmtId="0" fontId="0" fillId="2" borderId="0" xfId="0" applyFont="1" applyFill="1">
      <alignment vertical="center" wrapText="1"/>
    </xf>
    <xf numFmtId="0" fontId="0" fillId="2" borderId="0" xfId="0" applyFont="1" applyFill="1" applyAlignment="1">
      <alignment vertical="center"/>
    </xf>
    <xf numFmtId="0" fontId="11" fillId="2" borderId="0" xfId="2" applyNumberFormat="1" applyFill="1" applyBorder="1" applyAlignment="1">
      <alignment vertical="center"/>
    </xf>
    <xf numFmtId="0" fontId="0" fillId="0" borderId="0" xfId="0" applyAlignment="1">
      <alignment horizontal="left" vertical="center" wrapText="1" indent="1"/>
    </xf>
    <xf numFmtId="0" fontId="12" fillId="2" borderId="0" xfId="0" applyFont="1" applyFill="1" applyAlignment="1">
      <alignment vertical="top" wrapText="1"/>
    </xf>
    <xf numFmtId="0" fontId="8" fillId="2" borderId="0" xfId="0" applyFont="1" applyFill="1" applyBorder="1" applyAlignment="1">
      <alignment horizontal="left" vertical="center"/>
    </xf>
    <xf numFmtId="0" fontId="13" fillId="2" borderId="0" xfId="0" applyNumberFormat="1" applyFont="1" applyFill="1" applyAlignment="1">
      <alignment horizontal="center" vertical="center"/>
    </xf>
    <xf numFmtId="0" fontId="6" fillId="3" borderId="0" xfId="1" applyNumberFormat="1" applyBorder="1" applyAlignment="1">
      <alignment horizontal="center" vertical="center"/>
    </xf>
  </cellXfs>
  <cellStyles count="12"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" xfId="11" builtinId="10" customBuiltin="1"/>
    <cellStyle name="Percent" xfId="10" builtinId="5" customBuiltin="1"/>
    <cellStyle name="Title" xfId="1" builtinId="15" customBuiltin="1"/>
  </cellStyles>
  <dxfs count="6">
    <dxf>
      <alignment horizontal="center" vertical="center" textRotation="0" wrapText="0" indent="0" justifyLastLine="0" shrinkToFit="0" readingOrder="0"/>
    </dxf>
    <dxf>
      <alignment horizontal="left" vertical="center" textRotation="0" wrapText="1" relativeIndent="1" justifyLastLine="0" shrinkToFit="0" readingOrder="0"/>
    </dxf>
    <dxf>
      <numFmt numFmtId="168" formatCode="m/d/yyyy"/>
      <alignment horizontal="right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499984740745262"/>
        <name val="Calibri"/>
        <scheme val="major"/>
      </font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 style="thin">
          <color theme="0" tint="-0.499984740745262"/>
        </horizontal>
      </border>
    </dxf>
  </dxfs>
  <tableStyles count="1" defaultTableStyle="Project Timeline" defaultPivotStyle="PivotStyleLight16">
    <tableStyle name="Project Timeline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'Project Timeline'!$E$16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38BBA013-30A3-4E6C-A1D3-5EF6D1513EB1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95A9D1D-15EE-425F-A650-75662AB74DA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7D0-4032-AD18-593E91345D5E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3AEDABC0-ED0B-4B29-B966-F0824DBF65DE}" type="CELLRANGE">
                      <a:rPr lang="en-US"/>
                      <a:pPr/>
                      <a:t>[CELLRANGE]</a:t>
                    </a:fld>
                    <a:endParaRPr lang="en-US"/>
                  </a:p>
                  <a:p>
                    <a:fld id="{8ADBBBA2-1DBF-4F21-A72E-E068DE7E37C1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7D0-4032-AD18-593E91345D5E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89C66AAD-5390-4101-A161-865A928CC1A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FC92BFA-4E62-46E3-9E76-D1EBE8419B53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7D0-4032-AD18-593E91345D5E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EF4A7E30-7AF8-4233-B90F-4C5786D1B879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A519C51-CDAD-4385-B9A0-6D3A04256C2F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7D0-4032-AD18-593E91345D5E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41AC6839-2D7B-4CE5-BC64-BDE049CAC51D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37131ACD-84F4-42EB-814F-3CBCFA9F05AF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7D0-4032-AD18-593E91345D5E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CE72315B-35BD-4F85-A731-B5509EE2FDF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A55CB0EC-89B2-467B-85A1-0549DB7653E7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7D0-4032-AD18-593E91345D5E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F1682120-E413-489F-BBFC-DA651141CB86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F5C3B40-E92F-4EB1-808D-51167C502D2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7D0-4032-AD18-593E91345D5E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9100B6D6-BCD7-4526-B0FA-27C34E1F9D3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3F6FEE7-E7B9-47A4-AD99-F858ED888535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7D0-4032-AD18-593E91345D5E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3385B721-571E-4BBB-A385-E771BDC53DC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66135CB-479F-4905-A553-8B3EA861FA6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7D0-4032-AD18-593E91345D5E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tx>
                <c:rich>
                  <a:bodyPr/>
                  <a:lstStyle/>
                  <a:p>
                    <a:fld id="{70EBAD28-6B3E-4AD0-BE0D-03059317BF5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2100826-A16D-4679-AF10-D241A3D148C0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7D0-4032-AD18-593E91345D5E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AE0859E4-BF7E-44F5-AA70-6251FE00BDB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617D681-6427-422C-86DC-EE73622515E9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7D0-4032-AD18-593E91345D5E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85C1A84E-729C-4046-8960-A8CB5BD2C35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D95E02C-930F-4864-9E58-3980F3EDDDF4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7D0-4032-AD18-593E91345D5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765A073-0BC3-43F1-944D-00DF9C4FC898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4DCF4CA1-F86D-4829-92FB-8AD8358ACA1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B7D0-4032-AD18-593E91345D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'Project Timeline'!$C$17:$C$27</c:f>
              <c:strCache>
                <c:ptCount val="11"/>
                <c:pt idx="0">
                  <c:v>Project Start</c:v>
                </c:pt>
                <c:pt idx="1">
                  <c:v>Project Blueprint</c:v>
                </c:pt>
                <c:pt idx="2">
                  <c:v>Understand the APIs and services</c:v>
                </c:pt>
                <c:pt idx="3">
                  <c:v>Intergrate all compoments </c:v>
                </c:pt>
                <c:pt idx="4">
                  <c:v>Continuous Intergration</c:v>
                </c:pt>
                <c:pt idx="5">
                  <c:v>Midterm All components in place</c:v>
                </c:pt>
                <c:pt idx="6">
                  <c:v>Authentication</c:v>
                </c:pt>
                <c:pt idx="7">
                  <c:v>UI Finished</c:v>
                </c:pt>
                <c:pt idx="8">
                  <c:v>Packer &amp; Vagrant</c:v>
                </c:pt>
                <c:pt idx="9">
                  <c:v>Final Report</c:v>
                </c:pt>
                <c:pt idx="10">
                  <c:v>Project End</c:v>
                </c:pt>
              </c:strCache>
            </c:strRef>
          </c:cat>
          <c:val>
            <c:numRef>
              <c:f>'Project Timeline'!$E$17:$E$27</c:f>
              <c:numCache>
                <c:formatCode>General</c:formatCode>
                <c:ptCount val="11"/>
                <c:pt idx="0">
                  <c:v>20</c:v>
                </c:pt>
                <c:pt idx="1">
                  <c:v>10</c:v>
                </c:pt>
                <c:pt idx="2">
                  <c:v>-10</c:v>
                </c:pt>
                <c:pt idx="3">
                  <c:v>25</c:v>
                </c:pt>
                <c:pt idx="4">
                  <c:v>-15</c:v>
                </c:pt>
                <c:pt idx="5">
                  <c:v>15</c:v>
                </c:pt>
                <c:pt idx="6">
                  <c:v>15</c:v>
                </c:pt>
                <c:pt idx="7">
                  <c:v>-20</c:v>
                </c:pt>
                <c:pt idx="8">
                  <c:v>-15</c:v>
                </c:pt>
                <c:pt idx="9">
                  <c:v>10</c:v>
                </c:pt>
                <c:pt idx="10">
                  <c:v>20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'Project Timeline'!$D$17:$D$27</c15:f>
                <c15:dlblRangeCache>
                  <c:ptCount val="11"/>
                  <c:pt idx="1">
                    <c:v>Team</c:v>
                  </c:pt>
                  <c:pt idx="2">
                    <c:v>Developer</c:v>
                  </c:pt>
                  <c:pt idx="4">
                    <c:v>IT Operation</c:v>
                  </c:pt>
                  <c:pt idx="5">
                    <c:v>Team</c:v>
                  </c:pt>
                  <c:pt idx="6">
                    <c:v>Developer</c:v>
                  </c:pt>
                  <c:pt idx="7">
                    <c:v>UIUX Developer</c:v>
                  </c:pt>
                  <c:pt idx="8">
                    <c:v>IT Operation</c:v>
                  </c:pt>
                  <c:pt idx="9">
                    <c:v>Team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B7D0-4032-AD18-593E91345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7045280"/>
        <c:axId val="717044888"/>
      </c:barChart>
      <c:lineChart>
        <c:grouping val="standard"/>
        <c:varyColors val="0"/>
        <c:ser>
          <c:idx val="0"/>
          <c:order val="0"/>
          <c:tx>
            <c:strRef>
              <c:f>'Project Timeline'!$B$16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E-B7D0-4032-AD18-593E91345D5E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'Project Timeline'!$B$17:$B$27</c:f>
              <c:numCache>
                <c:formatCode>m/d/yy</c:formatCode>
                <c:ptCount val="11"/>
                <c:pt idx="0">
                  <c:v>43122</c:v>
                </c:pt>
                <c:pt idx="1">
                  <c:v>43144</c:v>
                </c:pt>
                <c:pt idx="2">
                  <c:v>43151</c:v>
                </c:pt>
                <c:pt idx="3">
                  <c:v>43158</c:v>
                </c:pt>
                <c:pt idx="4">
                  <c:v>43163</c:v>
                </c:pt>
                <c:pt idx="5">
                  <c:v>43171</c:v>
                </c:pt>
                <c:pt idx="6">
                  <c:v>43185</c:v>
                </c:pt>
                <c:pt idx="7">
                  <c:v>43192</c:v>
                </c:pt>
                <c:pt idx="8">
                  <c:v>43206</c:v>
                </c:pt>
                <c:pt idx="9">
                  <c:v>43213</c:v>
                </c:pt>
                <c:pt idx="10">
                  <c:v>43220</c:v>
                </c:pt>
              </c:numCache>
            </c:numRef>
          </c:cat>
          <c:val>
            <c:numRef>
              <c:f>'Project Timeline'!$F$17:$F$27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B7D0-4032-AD18-593E91345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044104"/>
        <c:axId val="717044496"/>
      </c:lineChart>
      <c:dateAx>
        <c:axId val="717044104"/>
        <c:scaling>
          <c:orientation val="minMax"/>
        </c:scaling>
        <c:delete val="0"/>
        <c:axPos val="b"/>
        <c:numFmt formatCode="[$-409]d\ mmm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44496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717044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7044104"/>
        <c:crosses val="autoZero"/>
        <c:crossBetween val="midCat"/>
      </c:valAx>
      <c:valAx>
        <c:axId val="7170448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17045280"/>
        <c:crosses val="max"/>
        <c:crossBetween val="between"/>
      </c:valAx>
      <c:catAx>
        <c:axId val="71704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7044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11</xdr:col>
      <xdr:colOff>657225</xdr:colOff>
      <xdr:row>14</xdr:row>
      <xdr:rowOff>114300</xdr:rowOff>
    </xdr:to>
    <xdr:graphicFrame macro="">
      <xdr:nvGraphicFramePr>
        <xdr:cNvPr id="11" name="Project Timeline" descr="Line chart that plots each milestone on the corresponding timefram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57150</xdr:colOff>
      <xdr:row>4</xdr:row>
      <xdr:rowOff>38100</xdr:rowOff>
    </xdr:from>
    <xdr:to>
      <xdr:col>11</xdr:col>
      <xdr:colOff>247650</xdr:colOff>
      <xdr:row>5</xdr:row>
      <xdr:rowOff>57150</xdr:rowOff>
    </xdr:to>
    <xdr:pic>
      <xdr:nvPicPr>
        <xdr:cNvPr id="3" name="Finish Flag" descr="Finish fla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1466850"/>
          <a:ext cx="1905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Details" displayName="ProjectDetails" ref="B16:F27" totalsRowShown="0" headerRowDxfId="3">
  <sortState ref="B17:F28">
    <sortCondition ref="B21"/>
  </sortState>
  <tableColumns count="5">
    <tableColumn id="1" xr3:uid="{00000000-0010-0000-0000-000001000000}" name="Date" dataDxfId="2"/>
    <tableColumn id="2" xr3:uid="{00000000-0010-0000-0000-000002000000}" name="Milestone" dataDxfId="1" dataCellStyle="Normal"/>
    <tableColumn id="6" xr3:uid="{00000000-0010-0000-0000-000006000000}" name="Assigned To" dataCellStyle="Normal"/>
    <tableColumn id="4" xr3:uid="{00000000-0010-0000-0000-000004000000}" name="Position" dataDxfId="0"/>
    <tableColumn id="5" xr3:uid="{00000000-0010-0000-0000-000005000000}" name="Baseline">
      <calculatedColumnFormula>0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Date, Milestone, Assigned to names, and Chart Position for project in this table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1ECBCE"/>
      </a:accent1>
      <a:accent2>
        <a:srgbClr val="8A479B"/>
      </a:accent2>
      <a:accent3>
        <a:srgbClr val="7FAC39"/>
      </a:accent3>
      <a:accent4>
        <a:srgbClr val="BF1A8D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L29"/>
  <sheetViews>
    <sheetView showGridLines="0" tabSelected="1" topLeftCell="A7" zoomScaleNormal="100" workbookViewId="0">
      <selection activeCell="G29" sqref="G29"/>
    </sheetView>
  </sheetViews>
  <sheetFormatPr defaultColWidth="9.140625" defaultRowHeight="30" customHeight="1" x14ac:dyDescent="0.25"/>
  <cols>
    <col min="1" max="1" width="6.85546875" style="2" customWidth="1"/>
    <col min="2" max="2" width="15.5703125" style="19" customWidth="1"/>
    <col min="3" max="3" width="32.42578125" style="13" customWidth="1"/>
    <col min="4" max="4" width="16.7109375" style="2" customWidth="1"/>
    <col min="5" max="5" width="12.28515625" style="4" customWidth="1"/>
    <col min="6" max="6" width="12.5703125" style="2" hidden="1" customWidth="1"/>
    <col min="7" max="7" width="11.28515625" style="2" customWidth="1"/>
    <col min="8" max="11" width="9.140625" style="2"/>
    <col min="12" max="12" width="11.85546875" style="2" customWidth="1"/>
    <col min="13" max="16384" width="9.140625" style="24"/>
  </cols>
  <sheetData>
    <row r="1" spans="1:12" s="23" customFormat="1" ht="54" customHeight="1" x14ac:dyDescent="0.25">
      <c r="A1" s="31" t="s">
        <v>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1"/>
    </row>
    <row r="2" spans="1:12" ht="19.5" customHeight="1" x14ac:dyDescent="0.25">
      <c r="B2" s="30" t="s">
        <v>8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19.5" customHeight="1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19.5" customHeight="1" x14ac:dyDescent="0.25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19.5" customHeight="1" x14ac:dyDescent="0.2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12" ht="19.5" customHeight="1" x14ac:dyDescent="0.2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2" ht="19.5" customHeight="1" x14ac:dyDescent="0.25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ht="19.5" customHeight="1" x14ac:dyDescent="0.25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ht="19.5" customHeight="1" x14ac:dyDescent="0.2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ht="19.5" customHeight="1" x14ac:dyDescent="0.2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ht="19.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2" ht="19.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 ht="19.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1:12" ht="4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2" s="25" customFormat="1" ht="42.75" customHeight="1" x14ac:dyDescent="0.25">
      <c r="A15" s="21"/>
      <c r="B15" s="26" t="s">
        <v>0</v>
      </c>
      <c r="C15" s="26"/>
      <c r="D15" s="22"/>
      <c r="E15" s="4"/>
      <c r="F15" s="21"/>
      <c r="G15" s="21"/>
      <c r="H15" s="21"/>
      <c r="I15" s="4"/>
      <c r="J15" s="21"/>
      <c r="K15" s="4"/>
      <c r="L15" s="21"/>
    </row>
    <row r="16" spans="1:12" ht="30" customHeight="1" x14ac:dyDescent="0.25">
      <c r="B16" s="20" t="s">
        <v>1</v>
      </c>
      <c r="C16" s="14" t="s">
        <v>2</v>
      </c>
      <c r="D16" s="15" t="s">
        <v>3</v>
      </c>
      <c r="E16" s="16" t="s">
        <v>4</v>
      </c>
      <c r="F16" s="17" t="s">
        <v>5</v>
      </c>
      <c r="H16" s="29"/>
      <c r="I16" s="29"/>
      <c r="J16" s="3"/>
      <c r="L16" s="3"/>
    </row>
    <row r="17" spans="2:12" ht="30" customHeight="1" x14ac:dyDescent="0.25">
      <c r="B17" s="12">
        <f ca="1">DATE(YEAR(TODAY()),1,22)</f>
        <v>43122</v>
      </c>
      <c r="C17" s="27" t="s">
        <v>6</v>
      </c>
      <c r="D17"/>
      <c r="E17" s="8">
        <v>20</v>
      </c>
      <c r="F17" s="9">
        <f>0</f>
        <v>0</v>
      </c>
      <c r="H17" s="28"/>
      <c r="I17" s="28"/>
      <c r="J17" s="28"/>
      <c r="K17" s="28"/>
      <c r="L17" s="28"/>
    </row>
    <row r="18" spans="2:12" ht="30" customHeight="1" x14ac:dyDescent="0.25">
      <c r="B18" s="12">
        <f ca="1">DATE(YEAR(TODAY()),2,13)</f>
        <v>43144</v>
      </c>
      <c r="C18" s="27" t="s">
        <v>10</v>
      </c>
      <c r="D18" t="s">
        <v>13</v>
      </c>
      <c r="E18" s="8">
        <v>10</v>
      </c>
      <c r="F18" s="9">
        <f>0</f>
        <v>0</v>
      </c>
      <c r="H18" s="28"/>
      <c r="I18" s="28"/>
      <c r="J18" s="28"/>
      <c r="K18" s="28"/>
      <c r="L18" s="28"/>
    </row>
    <row r="19" spans="2:12" ht="30" customHeight="1" x14ac:dyDescent="0.25">
      <c r="B19" s="12">
        <f ca="1">DATE(YEAR(TODAY()),2,20)</f>
        <v>43151</v>
      </c>
      <c r="C19" s="27" t="s">
        <v>16</v>
      </c>
      <c r="D19" t="s">
        <v>14</v>
      </c>
      <c r="E19" s="8">
        <v>-10</v>
      </c>
      <c r="F19" s="9">
        <f>0</f>
        <v>0</v>
      </c>
      <c r="H19" s="28"/>
      <c r="I19" s="28"/>
      <c r="J19" s="28"/>
      <c r="K19" s="28"/>
      <c r="L19" s="28"/>
    </row>
    <row r="20" spans="2:12" ht="30" customHeight="1" x14ac:dyDescent="0.25">
      <c r="B20" s="12">
        <f ca="1">DATE(YEAR(TODAY()),2,27)</f>
        <v>43158</v>
      </c>
      <c r="C20" s="27" t="s">
        <v>17</v>
      </c>
      <c r="D20"/>
      <c r="E20" s="8">
        <v>25</v>
      </c>
      <c r="F20" s="9">
        <f>0</f>
        <v>0</v>
      </c>
      <c r="H20" s="28"/>
      <c r="I20" s="28"/>
      <c r="J20" s="28"/>
      <c r="K20" s="28"/>
      <c r="L20" s="28"/>
    </row>
    <row r="21" spans="2:12" ht="30" customHeight="1" x14ac:dyDescent="0.25">
      <c r="B21" s="12">
        <f ca="1">DATE(YEAR(TODAY()),3,4)</f>
        <v>43163</v>
      </c>
      <c r="C21" s="27" t="s">
        <v>12</v>
      </c>
      <c r="D21" t="s">
        <v>11</v>
      </c>
      <c r="E21" s="8">
        <v>-15</v>
      </c>
      <c r="F21" s="9">
        <f>0</f>
        <v>0</v>
      </c>
      <c r="H21" s="18"/>
      <c r="I21" s="18"/>
      <c r="J21" s="18"/>
      <c r="K21" s="18"/>
      <c r="L21" s="18"/>
    </row>
    <row r="22" spans="2:12" ht="30" customHeight="1" x14ac:dyDescent="0.25">
      <c r="B22" s="12">
        <f ca="1">DATE(YEAR(TODAY()),3,12)</f>
        <v>43171</v>
      </c>
      <c r="C22" s="27" t="s">
        <v>15</v>
      </c>
      <c r="D22" t="s">
        <v>13</v>
      </c>
      <c r="E22" s="8">
        <v>15</v>
      </c>
      <c r="F22" s="9">
        <f>0</f>
        <v>0</v>
      </c>
      <c r="H22" s="18"/>
      <c r="I22" s="18"/>
      <c r="J22" s="18"/>
      <c r="K22" s="18"/>
      <c r="L22" s="18"/>
    </row>
    <row r="23" spans="2:12" ht="30" customHeight="1" x14ac:dyDescent="0.25">
      <c r="B23" s="12">
        <f ca="1">DATE(YEAR(TODAY()),3,26)</f>
        <v>43185</v>
      </c>
      <c r="C23" s="27" t="s">
        <v>21</v>
      </c>
      <c r="D23" t="s">
        <v>14</v>
      </c>
      <c r="E23" s="8">
        <v>15</v>
      </c>
      <c r="F23" s="10">
        <f>0</f>
        <v>0</v>
      </c>
      <c r="H23" s="18"/>
      <c r="I23" s="18"/>
      <c r="J23" s="18"/>
      <c r="K23" s="18"/>
      <c r="L23" s="18"/>
    </row>
    <row r="24" spans="2:12" ht="30" customHeight="1" x14ac:dyDescent="0.25">
      <c r="B24" s="12">
        <f ca="1">DATE(YEAR(TODAY()),4,2)</f>
        <v>43192</v>
      </c>
      <c r="C24" s="27" t="s">
        <v>19</v>
      </c>
      <c r="D24" t="s">
        <v>22</v>
      </c>
      <c r="E24" s="8">
        <v>-20</v>
      </c>
      <c r="F24" s="10">
        <f>0</f>
        <v>0</v>
      </c>
      <c r="H24" s="18"/>
      <c r="I24" s="18"/>
      <c r="J24" s="18"/>
      <c r="K24" s="18"/>
      <c r="L24" s="18"/>
    </row>
    <row r="25" spans="2:12" ht="30" customHeight="1" x14ac:dyDescent="0.25">
      <c r="B25" s="12">
        <f ca="1">DATE(YEAR(TODAY()),4,16)</f>
        <v>43206</v>
      </c>
      <c r="C25" s="27" t="s">
        <v>20</v>
      </c>
      <c r="D25" t="s">
        <v>11</v>
      </c>
      <c r="E25" s="11">
        <v>-15</v>
      </c>
      <c r="F25" s="10">
        <f>0</f>
        <v>0</v>
      </c>
    </row>
    <row r="26" spans="2:12" ht="30" customHeight="1" x14ac:dyDescent="0.25">
      <c r="B26" s="12">
        <f ca="1">DATE(YEAR(TODAY()),4,23)</f>
        <v>43213</v>
      </c>
      <c r="C26" s="27" t="s">
        <v>18</v>
      </c>
      <c r="D26" t="s">
        <v>13</v>
      </c>
      <c r="E26" s="11">
        <v>10</v>
      </c>
      <c r="F26" s="10">
        <f>0</f>
        <v>0</v>
      </c>
      <c r="I26" s="5"/>
    </row>
    <row r="27" spans="2:12" ht="30" customHeight="1" x14ac:dyDescent="0.25">
      <c r="B27" s="12">
        <f ca="1">DATE(YEAR(TODAY()),4,30)</f>
        <v>43220</v>
      </c>
      <c r="C27" s="27" t="s">
        <v>7</v>
      </c>
      <c r="D27"/>
      <c r="E27" s="11">
        <v>20</v>
      </c>
      <c r="F27" s="10">
        <f>0</f>
        <v>0</v>
      </c>
      <c r="H27" s="6"/>
    </row>
    <row r="28" spans="2:12" ht="30" customHeight="1" x14ac:dyDescent="0.25">
      <c r="H28" s="7"/>
    </row>
    <row r="29" spans="2:12" ht="30" customHeight="1" x14ac:dyDescent="0.25">
      <c r="G29" s="7"/>
    </row>
  </sheetData>
  <mergeCells count="4">
    <mergeCell ref="A1:K1"/>
    <mergeCell ref="H17:L20"/>
    <mergeCell ref="H16:I16"/>
    <mergeCell ref="B2:L14"/>
  </mergeCells>
  <dataValidations count="7">
    <dataValidation allowBlank="1" showInputMessage="1" showErrorMessage="1" prompt="Title of this worksheet is in this cell. Line chart showing each milestone on the corresponding timeframe is in cell below" sqref="A1" xr:uid="{00000000-0002-0000-0000-000001000000}"/>
    <dataValidation allowBlank="1" showInputMessage="1" showErrorMessage="1" prompt="Enter project details in table below" sqref="B15" xr:uid="{00000000-0002-0000-0000-000002000000}"/>
    <dataValidation allowBlank="1" showInputMessage="1" showErrorMessage="1" prompt="Enter Date in this column under this heading" sqref="B16" xr:uid="{00000000-0002-0000-0000-000003000000}"/>
    <dataValidation allowBlank="1" showInputMessage="1" showErrorMessage="1" prompt="Enter Milestone in this column under this heading" sqref="C16" xr:uid="{00000000-0002-0000-0000-000004000000}"/>
    <dataValidation allowBlank="1" showInputMessage="1" showErrorMessage="1" prompt="Enter Assigned To name in this column under this heading" sqref="D16" xr:uid="{00000000-0002-0000-0000-000005000000}"/>
    <dataValidation allowBlank="1" showInputMessage="1" showErrorMessage="1" prompt="Enter chart Position in this column under this heading. Project Timeline Tip is in cell at right" sqref="E16" xr:uid="{00000000-0002-0000-0000-000006000000}"/>
    <dataValidation allowBlank="1" showInputMessage="1" showErrorMessage="1" prompt="Project Timeline Tip is in cell below" sqref="H16:I16" xr:uid="{00000000-0002-0000-0000-000007000000}"/>
  </dataValidations>
  <printOptions horizontalCentered="1"/>
  <pageMargins left="0.7" right="0.7" top="0.75" bottom="0.75" header="0.3" footer="0.3"/>
  <pageSetup scale="86" orientation="landscape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Timeline</vt:lpstr>
      <vt:lpstr>'Project Timeline'!Print_Area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Wang</cp:lastModifiedBy>
  <dcterms:created xsi:type="dcterms:W3CDTF">2018-01-24T05:13:14Z</dcterms:created>
  <dcterms:modified xsi:type="dcterms:W3CDTF">2018-02-14T02:03:07Z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2018-01-24T05:13:18.1242182Z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