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etarMax/Projects/Cosette/"/>
    </mc:Choice>
  </mc:AlternateContent>
  <bookViews>
    <workbookView xWindow="9060" yWindow="6500" windowWidth="28800" windowHeight="153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6" i="1" l="1"/>
  <c r="I46" i="1"/>
  <c r="G45" i="1"/>
  <c r="I45" i="1"/>
  <c r="G42" i="1"/>
  <c r="G41" i="1"/>
  <c r="I42" i="1"/>
  <c r="I41" i="1"/>
  <c r="L26" i="1"/>
  <c r="L25" i="1"/>
  <c r="L34" i="1"/>
  <c r="L33" i="1"/>
  <c r="N38" i="1"/>
  <c r="P38" i="1"/>
  <c r="N37" i="1"/>
  <c r="P37" i="1"/>
  <c r="J34" i="1"/>
  <c r="J33" i="1"/>
  <c r="I30" i="1"/>
  <c r="K30" i="1"/>
  <c r="I29" i="1"/>
  <c r="K29" i="1"/>
  <c r="J26" i="1"/>
  <c r="J25" i="1"/>
  <c r="L22" i="1"/>
  <c r="N22" i="1"/>
  <c r="L21" i="1"/>
  <c r="N21" i="1"/>
  <c r="L17" i="1"/>
  <c r="N17" i="1"/>
  <c r="L18" i="1"/>
  <c r="N18" i="1"/>
  <c r="H14" i="1"/>
  <c r="J14" i="1"/>
  <c r="H13" i="1"/>
  <c r="J13" i="1"/>
  <c r="K10" i="1"/>
  <c r="K9" i="1"/>
  <c r="I6" i="1"/>
  <c r="I5" i="1"/>
  <c r="I10" i="1"/>
  <c r="I9" i="1"/>
  <c r="G6" i="1"/>
  <c r="G5" i="1"/>
</calcChain>
</file>

<file path=xl/sharedStrings.xml><?xml version="1.0" encoding="utf-8"?>
<sst xmlns="http://schemas.openxmlformats.org/spreadsheetml/2006/main" count="45" uniqueCount="15">
  <si>
    <t>Stack</t>
  </si>
  <si>
    <t>Time</t>
  </si>
  <si>
    <t>Solver time</t>
  </si>
  <si>
    <t>Total</t>
  </si>
  <si>
    <t>Queue</t>
  </si>
  <si>
    <t>PriQ</t>
  </si>
  <si>
    <t>LL</t>
  </si>
  <si>
    <t>Array</t>
  </si>
  <si>
    <t>Dict</t>
  </si>
  <si>
    <t>Set</t>
  </si>
  <si>
    <t>MDict</t>
  </si>
  <si>
    <t>BUG</t>
  </si>
  <si>
    <t>BSTree</t>
  </si>
  <si>
    <t>Heap</t>
  </si>
  <si>
    <t>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</si>
</sst>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47"/>
  <sheetViews>
    <sheetView tabSelected="1" topLeftCell="A20" workbookViewId="0">
      <selection activeCell="G41" sqref="G41"/>
    </sheetView>
  </sheetViews>
  <sheetFormatPr baseColWidth="10" defaultRowHeight="16" x14ac:dyDescent="0.2"/>
  <cols>
    <col min="1" max="1" width="6" customWidth="1"/>
    <col min="2" max="2" width="10.5" bestFit="1" customWidth="1"/>
    <col min="3" max="3" width="8.1640625" bestFit="1" customWidth="1"/>
    <col min="4" max="4" width="9.1640625" bestFit="1" customWidth="1"/>
    <col min="5" max="6" width="8.1640625" bestFit="1" customWidth="1"/>
    <col min="7" max="8" width="9.1640625" bestFit="1" customWidth="1"/>
    <col min="9" max="10" width="8.1640625" bestFit="1" customWidth="1"/>
    <col min="11" max="11" width="7.1640625" bestFit="1" customWidth="1"/>
    <col min="12" max="12" width="8.1640625" bestFit="1" customWidth="1"/>
    <col min="13" max="14" width="9.1640625" bestFit="1" customWidth="1"/>
    <col min="15" max="15" width="10.83203125" customWidth="1"/>
    <col min="16" max="16" width="7.6640625" bestFit="1" customWidth="1"/>
  </cols>
  <sheetData>
    <row r="3" spans="2:12" ht="17" thickBot="1" x14ac:dyDescent="0.25">
      <c r="B3" s="1"/>
      <c r="D3" s="1"/>
      <c r="E3" s="1"/>
      <c r="F3" s="1"/>
      <c r="G3" s="1"/>
    </row>
    <row r="4" spans="2:12" ht="26" thickTop="1" thickBot="1" x14ac:dyDescent="0.35">
      <c r="B4" s="2" t="s">
        <v>0</v>
      </c>
      <c r="C4" s="3">
        <v>1</v>
      </c>
      <c r="D4" s="13">
        <v>2</v>
      </c>
      <c r="E4" s="13">
        <v>3</v>
      </c>
      <c r="F4" s="13">
        <v>4</v>
      </c>
      <c r="G4" s="4" t="s">
        <v>3</v>
      </c>
    </row>
    <row r="5" spans="2:12" ht="17" thickTop="1" x14ac:dyDescent="0.2">
      <c r="B5" s="5" t="s">
        <v>1</v>
      </c>
      <c r="C5" s="6">
        <v>16.096</v>
      </c>
      <c r="D5" s="7">
        <v>15.211</v>
      </c>
      <c r="E5" s="7">
        <v>22.701000000000001</v>
      </c>
      <c r="F5" s="7">
        <v>51.646000000000001</v>
      </c>
      <c r="G5" s="8">
        <f>SUM(C5:F5)</f>
        <v>105.654</v>
      </c>
      <c r="I5" s="16">
        <f>G5/4</f>
        <v>26.413499999999999</v>
      </c>
    </row>
    <row r="6" spans="2:12" ht="17" thickBot="1" x14ac:dyDescent="0.25">
      <c r="B6" s="9" t="s">
        <v>2</v>
      </c>
      <c r="C6" s="10">
        <v>8.3000000000000004E-2</v>
      </c>
      <c r="D6" s="11">
        <v>0.09</v>
      </c>
      <c r="E6" s="11">
        <v>0.155</v>
      </c>
      <c r="F6" s="11">
        <v>0.27500000000000002</v>
      </c>
      <c r="G6" s="12">
        <f>SUM(C6:F6)</f>
        <v>0.60299999999999998</v>
      </c>
      <c r="I6" s="16">
        <f>G6/4</f>
        <v>0.15075</v>
      </c>
    </row>
    <row r="7" spans="2:12" ht="18" thickTop="1" thickBot="1" x14ac:dyDescent="0.25"/>
    <row r="8" spans="2:12" ht="26" thickTop="1" thickBot="1" x14ac:dyDescent="0.35">
      <c r="B8" s="2" t="s">
        <v>4</v>
      </c>
      <c r="C8" s="3">
        <v>1</v>
      </c>
      <c r="D8" s="13">
        <v>2</v>
      </c>
      <c r="E8" s="13">
        <v>3</v>
      </c>
      <c r="F8" s="13">
        <v>4</v>
      </c>
      <c r="G8" s="13">
        <v>5</v>
      </c>
      <c r="H8" s="13">
        <v>6</v>
      </c>
      <c r="I8" s="4" t="s">
        <v>3</v>
      </c>
    </row>
    <row r="9" spans="2:12" ht="17" thickTop="1" x14ac:dyDescent="0.2">
      <c r="B9" s="5" t="s">
        <v>1</v>
      </c>
      <c r="C9" s="6">
        <v>21.303999999999998</v>
      </c>
      <c r="D9" s="7">
        <v>21.170999999999999</v>
      </c>
      <c r="E9" s="7">
        <v>13.898</v>
      </c>
      <c r="F9" s="7">
        <v>10.954000000000001</v>
      </c>
      <c r="G9" s="7">
        <v>20.306999999999999</v>
      </c>
      <c r="H9" s="7">
        <v>36.381</v>
      </c>
      <c r="I9" s="8">
        <f>SUM(C9:H9)</f>
        <v>124.015</v>
      </c>
      <c r="K9" s="16">
        <f>I9/6</f>
        <v>20.669166666666666</v>
      </c>
    </row>
    <row r="10" spans="2:12" ht="17" thickBot="1" x14ac:dyDescent="0.25">
      <c r="B10" s="9" t="s">
        <v>2</v>
      </c>
      <c r="C10" s="10">
        <v>6.2E-2</v>
      </c>
      <c r="D10" s="11">
        <v>5.1999999999999998E-2</v>
      </c>
      <c r="E10" s="11">
        <v>0.11899999999999999</v>
      </c>
      <c r="F10" s="11">
        <v>0.42</v>
      </c>
      <c r="G10" s="11">
        <v>0.251</v>
      </c>
      <c r="H10" s="11">
        <v>0.877</v>
      </c>
      <c r="I10" s="12">
        <f>SUM(C10:H10)</f>
        <v>1.7810000000000001</v>
      </c>
      <c r="K10" s="16">
        <f>I10/6</f>
        <v>0.29683333333333334</v>
      </c>
    </row>
    <row r="11" spans="2:12" ht="18" thickTop="1" thickBot="1" x14ac:dyDescent="0.25"/>
    <row r="12" spans="2:12" ht="26" thickTop="1" thickBot="1" x14ac:dyDescent="0.35">
      <c r="B12" s="2" t="s">
        <v>5</v>
      </c>
      <c r="C12" s="3">
        <v>1</v>
      </c>
      <c r="D12" s="13">
        <v>2</v>
      </c>
      <c r="E12" s="13">
        <v>3</v>
      </c>
      <c r="F12" s="13">
        <v>4</v>
      </c>
      <c r="G12" s="13">
        <v>5</v>
      </c>
      <c r="H12" s="4" t="s">
        <v>3</v>
      </c>
      <c r="I12" s="14"/>
    </row>
    <row r="13" spans="2:12" ht="17" thickTop="1" x14ac:dyDescent="0.2">
      <c r="B13" s="5" t="s">
        <v>1</v>
      </c>
      <c r="C13" s="6">
        <v>304.22199999999998</v>
      </c>
      <c r="D13" s="7">
        <v>161.31700000000001</v>
      </c>
      <c r="E13" s="7">
        <v>42.317</v>
      </c>
      <c r="F13" s="7">
        <v>222.441</v>
      </c>
      <c r="G13" s="7">
        <v>1018.851</v>
      </c>
      <c r="H13" s="8">
        <f>SUM(B13:G13)</f>
        <v>1749.1480000000001</v>
      </c>
      <c r="I13" s="15"/>
      <c r="J13" s="16">
        <f>H13/5</f>
        <v>349.82960000000003</v>
      </c>
    </row>
    <row r="14" spans="2:12" ht="17" thickBot="1" x14ac:dyDescent="0.25">
      <c r="B14" s="9" t="s">
        <v>2</v>
      </c>
      <c r="C14" s="10">
        <v>3.7549999999999999</v>
      </c>
      <c r="D14" s="11">
        <v>3.7570000000000001</v>
      </c>
      <c r="E14" s="11">
        <v>0.61899999999999999</v>
      </c>
      <c r="F14" s="11">
        <v>5.3380000000000001</v>
      </c>
      <c r="G14" s="11">
        <v>10.423999999999999</v>
      </c>
      <c r="H14" s="12">
        <f>SUM(B14:G14)</f>
        <v>23.893000000000001</v>
      </c>
      <c r="I14" s="15"/>
      <c r="J14" s="16">
        <f>H14/5</f>
        <v>4.7786</v>
      </c>
    </row>
    <row r="15" spans="2:12" ht="18" thickTop="1" thickBot="1" x14ac:dyDescent="0.25"/>
    <row r="16" spans="2:12" ht="26" thickTop="1" thickBot="1" x14ac:dyDescent="0.35">
      <c r="B16" s="2" t="s">
        <v>6</v>
      </c>
      <c r="C16" s="3">
        <v>1</v>
      </c>
      <c r="D16" s="13">
        <v>2</v>
      </c>
      <c r="E16" s="13">
        <v>3</v>
      </c>
      <c r="F16" s="13">
        <v>4</v>
      </c>
      <c r="G16" s="13">
        <v>5</v>
      </c>
      <c r="H16" s="13">
        <v>6</v>
      </c>
      <c r="I16" s="13">
        <v>7</v>
      </c>
      <c r="J16" s="13">
        <v>8</v>
      </c>
      <c r="K16" s="13">
        <v>9</v>
      </c>
      <c r="L16" s="4" t="s">
        <v>3</v>
      </c>
    </row>
    <row r="17" spans="2:14" ht="17" thickTop="1" x14ac:dyDescent="0.2">
      <c r="B17" s="5" t="s">
        <v>1</v>
      </c>
      <c r="C17" s="6">
        <v>13.981999999999999</v>
      </c>
      <c r="D17" s="7">
        <v>22.07</v>
      </c>
      <c r="E17" s="7">
        <v>40.884999999999998</v>
      </c>
      <c r="F17" s="7">
        <v>29.09</v>
      </c>
      <c r="G17" s="7">
        <v>17.361999999999998</v>
      </c>
      <c r="H17" s="7">
        <v>18.440999999999999</v>
      </c>
      <c r="I17" s="7">
        <v>10.194000000000001</v>
      </c>
      <c r="J17" s="7">
        <v>46.670999999999999</v>
      </c>
      <c r="K17" s="7">
        <v>17.518000000000001</v>
      </c>
      <c r="L17" s="8">
        <f>SUM(C17:K17)</f>
        <v>216.21299999999997</v>
      </c>
      <c r="N17" s="16">
        <f>L17/9</f>
        <v>24.023666666666664</v>
      </c>
    </row>
    <row r="18" spans="2:14" ht="17" thickBot="1" x14ac:dyDescent="0.25">
      <c r="B18" s="9" t="s">
        <v>2</v>
      </c>
      <c r="C18" s="10">
        <v>0.4</v>
      </c>
      <c r="D18" s="11">
        <v>0.6</v>
      </c>
      <c r="E18" s="11">
        <v>0.79300000000000004</v>
      </c>
      <c r="F18" s="11">
        <v>0.23799999999999999</v>
      </c>
      <c r="G18" s="11">
        <v>7.6999999999999999E-2</v>
      </c>
      <c r="H18" s="11">
        <v>7.9000000000000001E-2</v>
      </c>
      <c r="I18" s="11">
        <v>9.2999999999999999E-2</v>
      </c>
      <c r="J18" s="11">
        <v>0.71599999999999997</v>
      </c>
      <c r="K18" s="11">
        <v>0.748</v>
      </c>
      <c r="L18" s="12">
        <f>SUM(C18:K18)</f>
        <v>3.7440000000000007</v>
      </c>
      <c r="N18" s="16">
        <f>L18/9</f>
        <v>0.41600000000000009</v>
      </c>
    </row>
    <row r="19" spans="2:14" ht="18" thickTop="1" thickBot="1" x14ac:dyDescent="0.25"/>
    <row r="20" spans="2:14" ht="26" thickTop="1" thickBot="1" x14ac:dyDescent="0.35">
      <c r="B20" s="2" t="s">
        <v>7</v>
      </c>
      <c r="C20" s="3">
        <v>1</v>
      </c>
      <c r="D20" s="13">
        <v>2</v>
      </c>
      <c r="E20" s="13">
        <v>3</v>
      </c>
      <c r="F20" s="13">
        <v>4</v>
      </c>
      <c r="G20" s="13">
        <v>5</v>
      </c>
      <c r="H20" s="13">
        <v>6</v>
      </c>
      <c r="I20" s="13">
        <v>7</v>
      </c>
      <c r="J20" s="13">
        <v>8</v>
      </c>
      <c r="K20" s="13">
        <v>9</v>
      </c>
      <c r="L20" s="4" t="s">
        <v>3</v>
      </c>
    </row>
    <row r="21" spans="2:14" ht="17" thickTop="1" x14ac:dyDescent="0.2">
      <c r="B21" s="5" t="s">
        <v>1</v>
      </c>
      <c r="C21" s="6">
        <v>12.587</v>
      </c>
      <c r="D21" s="7">
        <v>13.631</v>
      </c>
      <c r="E21" s="7">
        <v>12.134</v>
      </c>
      <c r="F21" s="7">
        <v>25.597000000000001</v>
      </c>
      <c r="G21" s="7">
        <v>13.353</v>
      </c>
      <c r="H21" s="7">
        <v>67.728999999999999</v>
      </c>
      <c r="I21" s="7">
        <v>11.202</v>
      </c>
      <c r="J21" s="7">
        <v>15.9</v>
      </c>
      <c r="K21" s="7">
        <v>9.2219999999999995</v>
      </c>
      <c r="L21" s="8">
        <f>SUM(C21:K21)</f>
        <v>181.35500000000002</v>
      </c>
      <c r="N21" s="16">
        <f>L21/9</f>
        <v>20.150555555555556</v>
      </c>
    </row>
    <row r="22" spans="2:14" ht="17" thickBot="1" x14ac:dyDescent="0.25">
      <c r="B22" s="9" t="s">
        <v>2</v>
      </c>
      <c r="C22" s="10">
        <v>0.317</v>
      </c>
      <c r="D22" s="11">
        <v>0.33</v>
      </c>
      <c r="E22" s="11">
        <v>0.26800000000000002</v>
      </c>
      <c r="F22" s="11">
        <v>0.55500000000000005</v>
      </c>
      <c r="G22" s="11">
        <v>0.23899999999999999</v>
      </c>
      <c r="H22" s="11">
        <v>1.389</v>
      </c>
      <c r="I22" s="11">
        <v>0.127</v>
      </c>
      <c r="J22" s="11">
        <v>10.182</v>
      </c>
      <c r="K22" s="11">
        <v>0.17199999999999999</v>
      </c>
      <c r="L22" s="12">
        <f>SUM(C22:K22)</f>
        <v>13.579000000000001</v>
      </c>
      <c r="N22" s="16">
        <f>L22/9</f>
        <v>1.5087777777777778</v>
      </c>
    </row>
    <row r="23" spans="2:14" ht="18" thickTop="1" thickBot="1" x14ac:dyDescent="0.25"/>
    <row r="24" spans="2:14" ht="26" thickTop="1" thickBot="1" x14ac:dyDescent="0.35">
      <c r="B24" s="2" t="s">
        <v>8</v>
      </c>
      <c r="C24" s="3">
        <v>1</v>
      </c>
      <c r="D24" s="13">
        <v>2</v>
      </c>
      <c r="E24" s="13">
        <v>3</v>
      </c>
      <c r="F24" s="13">
        <v>4</v>
      </c>
      <c r="G24" s="13">
        <v>5</v>
      </c>
      <c r="H24" s="13">
        <v>6</v>
      </c>
      <c r="I24" s="13">
        <v>7</v>
      </c>
      <c r="J24" s="4" t="s">
        <v>3</v>
      </c>
    </row>
    <row r="25" spans="2:14" ht="17" thickTop="1" x14ac:dyDescent="0.2">
      <c r="B25" s="5" t="s">
        <v>1</v>
      </c>
      <c r="C25" s="6">
        <v>19.422999999999998</v>
      </c>
      <c r="D25" s="7">
        <v>14.955</v>
      </c>
      <c r="E25" s="7">
        <v>12.645</v>
      </c>
      <c r="F25" s="7">
        <v>11.725</v>
      </c>
      <c r="G25" s="7">
        <v>14.465</v>
      </c>
      <c r="H25" s="7">
        <v>11.792999999999999</v>
      </c>
      <c r="I25" s="7">
        <v>24.123999999999999</v>
      </c>
      <c r="J25" s="8">
        <f>SUM(C25:I25)</f>
        <v>109.13</v>
      </c>
      <c r="L25" s="16">
        <f>J25/7</f>
        <v>15.59</v>
      </c>
    </row>
    <row r="26" spans="2:14" ht="17" thickBot="1" x14ac:dyDescent="0.25">
      <c r="B26" s="9" t="s">
        <v>2</v>
      </c>
      <c r="C26" s="10">
        <v>0.19900000000000001</v>
      </c>
      <c r="D26" s="11">
        <v>5.8999999999999997E-2</v>
      </c>
      <c r="E26" s="11">
        <v>5.1999999999999998E-2</v>
      </c>
      <c r="F26" s="11">
        <v>0.14399999999999999</v>
      </c>
      <c r="G26" s="11">
        <v>5.3999999999999999E-2</v>
      </c>
      <c r="H26" s="11">
        <v>5.3999999999999999E-2</v>
      </c>
      <c r="I26" s="11">
        <v>5.6000000000000001E-2</v>
      </c>
      <c r="J26" s="12">
        <f>SUM(C26:I26)</f>
        <v>0.6180000000000001</v>
      </c>
      <c r="L26" s="16">
        <f>J26/7</f>
        <v>8.8285714285714301E-2</v>
      </c>
    </row>
    <row r="27" spans="2:14" ht="18" thickTop="1" thickBot="1" x14ac:dyDescent="0.25"/>
    <row r="28" spans="2:14" ht="26" thickTop="1" thickBot="1" x14ac:dyDescent="0.35">
      <c r="B28" s="2" t="s">
        <v>9</v>
      </c>
      <c r="C28" s="3">
        <v>1</v>
      </c>
      <c r="D28" s="13">
        <v>2</v>
      </c>
      <c r="E28" s="13">
        <v>3</v>
      </c>
      <c r="F28" s="13">
        <v>4</v>
      </c>
      <c r="G28" s="13">
        <v>5</v>
      </c>
      <c r="H28" s="13">
        <v>6</v>
      </c>
      <c r="I28" s="4" t="s">
        <v>3</v>
      </c>
    </row>
    <row r="29" spans="2:14" ht="17" thickTop="1" x14ac:dyDescent="0.2">
      <c r="B29" s="5" t="s">
        <v>1</v>
      </c>
      <c r="C29" s="6">
        <v>23.52</v>
      </c>
      <c r="D29" s="7">
        <v>64.152000000000001</v>
      </c>
      <c r="E29" s="7">
        <v>121.497</v>
      </c>
      <c r="F29" s="7">
        <v>58.012</v>
      </c>
      <c r="G29" s="7">
        <v>18.215</v>
      </c>
      <c r="H29" s="7">
        <v>85.792000000000002</v>
      </c>
      <c r="I29" s="8">
        <f>SUM(C29:H29)</f>
        <v>371.18799999999999</v>
      </c>
      <c r="K29" s="16">
        <f>I29/6</f>
        <v>61.864666666666665</v>
      </c>
    </row>
    <row r="30" spans="2:14" ht="17" thickBot="1" x14ac:dyDescent="0.25">
      <c r="B30" s="9" t="s">
        <v>2</v>
      </c>
      <c r="C30" s="10">
        <v>0.122</v>
      </c>
      <c r="D30" s="11">
        <v>0.14299999999999999</v>
      </c>
      <c r="E30" s="11">
        <v>0.60599999999999998</v>
      </c>
      <c r="F30" s="11">
        <v>0.15</v>
      </c>
      <c r="G30" s="11">
        <v>5.8999999999999997E-2</v>
      </c>
      <c r="H30" s="11">
        <v>121.291</v>
      </c>
      <c r="I30" s="12">
        <f>SUM(C30:H30)</f>
        <v>122.371</v>
      </c>
      <c r="K30" s="16">
        <f>I30/6</f>
        <v>20.395166666666665</v>
      </c>
    </row>
    <row r="31" spans="2:14" ht="18" thickTop="1" thickBot="1" x14ac:dyDescent="0.25"/>
    <row r="32" spans="2:14" ht="26" thickTop="1" thickBot="1" x14ac:dyDescent="0.35">
      <c r="B32" s="2" t="s">
        <v>10</v>
      </c>
      <c r="C32" s="3">
        <v>1</v>
      </c>
      <c r="D32" s="13">
        <v>2</v>
      </c>
      <c r="E32" s="13">
        <v>3</v>
      </c>
      <c r="F32" s="13">
        <v>4</v>
      </c>
      <c r="G32" s="13">
        <v>5</v>
      </c>
      <c r="H32" s="13">
        <v>6</v>
      </c>
      <c r="I32" s="13" t="s">
        <v>11</v>
      </c>
      <c r="J32" s="4" t="s">
        <v>3</v>
      </c>
    </row>
    <row r="33" spans="2:16" ht="17" thickTop="1" x14ac:dyDescent="0.2">
      <c r="B33" s="5" t="s">
        <v>1</v>
      </c>
      <c r="C33" s="6">
        <v>48.38</v>
      </c>
      <c r="D33" s="7">
        <v>154.30600000000001</v>
      </c>
      <c r="E33" s="7">
        <v>96.319000000000003</v>
      </c>
      <c r="F33" s="7">
        <v>64.257000000000005</v>
      </c>
      <c r="G33" s="7">
        <v>70.926000000000002</v>
      </c>
      <c r="H33" s="7">
        <v>48.783000000000001</v>
      </c>
      <c r="I33" s="7">
        <v>44.203000000000003</v>
      </c>
      <c r="J33" s="8">
        <f>SUM(C33:I33)</f>
        <v>527.17399999999998</v>
      </c>
      <c r="L33" s="16">
        <f>J33/7</f>
        <v>75.310571428571421</v>
      </c>
    </row>
    <row r="34" spans="2:16" ht="17" thickBot="1" x14ac:dyDescent="0.25">
      <c r="B34" s="9" t="s">
        <v>2</v>
      </c>
      <c r="C34" s="10">
        <v>0.26600000000000001</v>
      </c>
      <c r="D34" s="11">
        <v>0.23699999999999999</v>
      </c>
      <c r="E34" s="11">
        <v>0.34100000000000003</v>
      </c>
      <c r="F34" s="11">
        <v>0.28599999999999998</v>
      </c>
      <c r="G34" s="11">
        <v>0.874</v>
      </c>
      <c r="H34" s="11">
        <v>0.14299999999999999</v>
      </c>
      <c r="I34" s="11">
        <v>0.16500000000000001</v>
      </c>
      <c r="J34" s="12">
        <f>SUM(C34:I34)</f>
        <v>2.3119999999999998</v>
      </c>
      <c r="L34" s="16">
        <f>J34/7</f>
        <v>0.33028571428571424</v>
      </c>
    </row>
    <row r="35" spans="2:16" ht="18" thickTop="1" thickBot="1" x14ac:dyDescent="0.25"/>
    <row r="36" spans="2:16" ht="26" thickTop="1" thickBot="1" x14ac:dyDescent="0.35">
      <c r="B36" s="2" t="s">
        <v>12</v>
      </c>
      <c r="C36" s="3">
        <v>1</v>
      </c>
      <c r="D36" s="13">
        <v>2</v>
      </c>
      <c r="E36" s="13">
        <v>3</v>
      </c>
      <c r="F36" s="13">
        <v>4</v>
      </c>
      <c r="G36" s="13">
        <v>5</v>
      </c>
      <c r="H36" s="13">
        <v>6</v>
      </c>
      <c r="I36" s="13">
        <v>7</v>
      </c>
      <c r="J36" s="13">
        <v>8</v>
      </c>
      <c r="K36" s="13">
        <v>9</v>
      </c>
      <c r="L36" s="13">
        <v>10</v>
      </c>
      <c r="M36" s="13">
        <v>11</v>
      </c>
      <c r="N36" s="4" t="s">
        <v>3</v>
      </c>
    </row>
    <row r="37" spans="2:16" ht="17" thickTop="1" x14ac:dyDescent="0.2">
      <c r="B37" s="5" t="s">
        <v>1</v>
      </c>
      <c r="C37" s="6">
        <v>85.959000000000003</v>
      </c>
      <c r="D37" s="7">
        <v>1493.6849999999999</v>
      </c>
      <c r="E37" s="7">
        <v>42.012999999999998</v>
      </c>
      <c r="F37" s="7">
        <v>140.453</v>
      </c>
      <c r="G37" s="7">
        <v>101.97499999999999</v>
      </c>
      <c r="H37" s="7">
        <v>92.945999999999998</v>
      </c>
      <c r="I37" s="7">
        <v>116.113</v>
      </c>
      <c r="J37" s="7">
        <v>291.01299999999998</v>
      </c>
      <c r="K37" s="7">
        <v>74.911000000000001</v>
      </c>
      <c r="L37" s="7">
        <v>150.37200000000001</v>
      </c>
      <c r="M37" s="7">
        <v>1016.535</v>
      </c>
      <c r="N37" s="8">
        <f>SUM(C37:M37)</f>
        <v>3605.9749999999995</v>
      </c>
      <c r="P37" s="16">
        <f>N37/11</f>
        <v>327.81590909090903</v>
      </c>
    </row>
    <row r="38" spans="2:16" ht="17" thickBot="1" x14ac:dyDescent="0.25">
      <c r="B38" s="9" t="s">
        <v>2</v>
      </c>
      <c r="C38" s="10">
        <v>1.2090000000000001</v>
      </c>
      <c r="D38" s="11">
        <v>16.846</v>
      </c>
      <c r="E38" s="11">
        <v>1.1930000000000001</v>
      </c>
      <c r="F38" s="11">
        <v>1.2310000000000001</v>
      </c>
      <c r="G38" s="11">
        <v>1.702</v>
      </c>
      <c r="H38" s="11">
        <v>1.714</v>
      </c>
      <c r="I38" s="11">
        <v>1.827</v>
      </c>
      <c r="J38" s="11">
        <v>1.76</v>
      </c>
      <c r="K38" s="11">
        <v>1.17</v>
      </c>
      <c r="L38" s="11">
        <v>1.107</v>
      </c>
      <c r="M38" s="11">
        <v>13.095000000000001</v>
      </c>
      <c r="N38" s="12">
        <f>SUM(C38:M38)</f>
        <v>42.853999999999999</v>
      </c>
      <c r="P38" s="16">
        <f>N38/11</f>
        <v>3.8958181818181816</v>
      </c>
    </row>
    <row r="39" spans="2:16" ht="18" thickTop="1" thickBot="1" x14ac:dyDescent="0.25"/>
    <row r="40" spans="2:16" ht="26" thickTop="1" thickBot="1" x14ac:dyDescent="0.35">
      <c r="B40" s="2" t="s">
        <v>13</v>
      </c>
      <c r="C40" s="3">
        <v>1</v>
      </c>
      <c r="D40" s="13">
        <v>2</v>
      </c>
      <c r="E40" s="13">
        <v>3</v>
      </c>
      <c r="F40" s="13">
        <v>4</v>
      </c>
      <c r="G40" s="4" t="s">
        <v>3</v>
      </c>
      <c r="H40" s="18"/>
      <c r="I40" s="17"/>
    </row>
    <row r="41" spans="2:16" ht="17" thickTop="1" x14ac:dyDescent="0.2">
      <c r="B41" s="5" t="s">
        <v>1</v>
      </c>
      <c r="C41" s="6">
        <v>69.013999999999996</v>
      </c>
      <c r="D41" s="7">
        <v>726.22</v>
      </c>
      <c r="E41" s="7">
        <v>97.042000000000002</v>
      </c>
      <c r="F41" s="7">
        <v>426.09699999999998</v>
      </c>
      <c r="G41" s="8">
        <f>SUM(C41:F41)</f>
        <v>1318.373</v>
      </c>
      <c r="H41" s="19"/>
      <c r="I41" s="16">
        <f>G41/4</f>
        <v>329.59325000000001</v>
      </c>
    </row>
    <row r="42" spans="2:16" ht="17" thickBot="1" x14ac:dyDescent="0.25">
      <c r="B42" s="9" t="s">
        <v>2</v>
      </c>
      <c r="C42" s="10">
        <v>1.7809999999999999</v>
      </c>
      <c r="D42" s="11">
        <v>13.029</v>
      </c>
      <c r="E42" s="11">
        <v>1.754</v>
      </c>
      <c r="F42" s="11">
        <v>9.8640000000000008</v>
      </c>
      <c r="G42" s="12">
        <f>SUM(C42:F42)</f>
        <v>26.428000000000001</v>
      </c>
      <c r="H42" s="19"/>
      <c r="I42" s="16">
        <f>G42/4</f>
        <v>6.6070000000000002</v>
      </c>
    </row>
    <row r="43" spans="2:16" ht="18" thickTop="1" thickBot="1" x14ac:dyDescent="0.25"/>
    <row r="44" spans="2:16" ht="26" thickTop="1" thickBot="1" x14ac:dyDescent="0.35">
      <c r="B44" s="2" t="s">
        <v>14</v>
      </c>
      <c r="C44" s="3">
        <v>1</v>
      </c>
      <c r="D44" s="13">
        <v>2</v>
      </c>
      <c r="E44" s="13">
        <v>3</v>
      </c>
      <c r="F44" s="13">
        <v>4</v>
      </c>
      <c r="G44" s="4" t="s">
        <v>3</v>
      </c>
      <c r="H44" s="18"/>
      <c r="I44" s="17"/>
    </row>
    <row r="45" spans="2:16" ht="17" thickTop="1" x14ac:dyDescent="0.2">
      <c r="B45" s="5" t="s">
        <v>1</v>
      </c>
      <c r="C45" s="6">
        <v>28.385999999999999</v>
      </c>
      <c r="D45" s="7">
        <v>15.676</v>
      </c>
      <c r="E45" s="7">
        <v>129.64699999999999</v>
      </c>
      <c r="F45" s="7">
        <v>70.045000000000002</v>
      </c>
      <c r="G45" s="8">
        <f>SUM(C45:F45)</f>
        <v>243.75400000000002</v>
      </c>
      <c r="H45" s="19"/>
      <c r="I45" s="16">
        <f>G45/4</f>
        <v>60.938500000000005</v>
      </c>
    </row>
    <row r="46" spans="2:16" ht="17" thickBot="1" x14ac:dyDescent="0.25">
      <c r="B46" s="9" t="s">
        <v>2</v>
      </c>
      <c r="C46" s="10">
        <v>0.121</v>
      </c>
      <c r="D46" s="11">
        <v>9.6000000000000002E-2</v>
      </c>
      <c r="E46" s="11">
        <v>0.90700000000000003</v>
      </c>
      <c r="F46" s="11">
        <v>0.70299999999999996</v>
      </c>
      <c r="G46" s="12">
        <f>SUM(C46:F46)</f>
        <v>1.827</v>
      </c>
      <c r="H46" s="19"/>
      <c r="I46" s="16">
        <f>G46/4</f>
        <v>0.45674999999999999</v>
      </c>
    </row>
    <row r="47" spans="2:16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PetarMax</dc:creator>
  <cp:lastModifiedBy>PetarMax</cp:lastModifiedBy>
  <dcterms:created xsi:type="dcterms:W3CDTF">2018-04-17T13:29:41Z</dcterms:created>
  <dcterms:modified xsi:type="dcterms:W3CDTF">2018-04-18T13:17:26Z</dcterms:modified>
</cp:coreProperties>
</file>