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040" yWindow="3980" windowWidth="35620" windowHeight="17600" tabRatio="500" activeTab="1"/>
  </bookViews>
  <sheets>
    <sheet name="Language" sheetId="1" r:id="rId1"/>
    <sheet name="Built-ins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3" i="3"/>
  <c r="N8" i="3"/>
  <c r="M8" i="3"/>
  <c r="L8" i="3"/>
  <c r="K8" i="3"/>
  <c r="J8" i="3"/>
  <c r="D33" i="1"/>
  <c r="D34" i="1"/>
  <c r="D35" i="1"/>
  <c r="D36" i="1"/>
  <c r="D32" i="1"/>
  <c r="I8" i="3"/>
  <c r="H8" i="3"/>
  <c r="G8" i="3"/>
  <c r="F8" i="3"/>
  <c r="E8" i="3"/>
  <c r="D8" i="3"/>
  <c r="C8" i="3"/>
  <c r="O7" i="3"/>
  <c r="O6" i="3"/>
  <c r="O5" i="3"/>
  <c r="O4" i="3"/>
  <c r="O3" i="3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Y27" i="1"/>
  <c r="AY26" i="1"/>
  <c r="AY25" i="1"/>
  <c r="AY24" i="1"/>
  <c r="AY23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U18" i="1"/>
  <c r="U17" i="1"/>
  <c r="U16" i="1"/>
  <c r="U15" i="1"/>
  <c r="U14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<sst xmlns="http://schemas.openxmlformats.org/spreadsheetml/2006/main" count="201" uniqueCount="112">
  <si>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</si>
  <si>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</si>
  <si>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</si>
  <si>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</si>
  <si>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</si>
  <si>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</si>
  <si>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</si>
  <si>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</si>
  <si>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</si>
  <si>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</si>
  <si>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</si>
  <si>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</si>
  <si>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</si>
  <si>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</si>
  <si>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</si>
  <si>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</si>
  <si>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</si>
  <si>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</si>
  <si>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</si>
  <si>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</si>
  <si>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</si>
  <si>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</si>
  <si>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</si>
  <si>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</si>
  <si>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</si>
  <si>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</si>
  <si>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</si>
  <si>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</si>
  <si>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</si>
  <si>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</si>
  <si>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</si>
  <si>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</si>
  <si>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</si>
  <si>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</si>
  <si>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</si>
  <si>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</si>
  <si>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</si>
  <si>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</si>
  <si>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</si>
  <si>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</si>
  <si>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</si>
  <si>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</si>
  <si>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</si>
  <si>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</si>
  <si>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</si>
  <si>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</si>
  <si>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</si>
  <si>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</si>
  <si>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</si>
  <si>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</si>
  <si>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</si>
  <si>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</si>
  <si>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</si>
  <si>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</si>
  <si>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</si>
  <si>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</si>
  <si>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</si>
  <si>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</si>
  <si>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</si>
  <si>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</si>
  <si>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</si>
  <si>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</si>
  <si>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</si>
  <si>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</si>
  <si>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</si>
  <si>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</si>
  <si>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</si>
  <si>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</si>
  <si>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</si>
  <si>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</si>
  <si>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</si>
  <si>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</si>
  <si>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</si>
  <si>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</si>
  <si>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</si>
  <si>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</si>
  <si>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</si>
  <si>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</si>
  <si>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</si>
  <si>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</si>
  <si>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</si>
  <si>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</si>
  <si>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</si>
  <si>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number/S8.5_A2.1.js: overflow not overflow</t>
  </si>
  <si>
    <t>S11.5.3_A4_T7.js: non-integer divisor</t>
  </si>
  <si>
    <t>CORE sans eval</t>
  </si>
  <si>
    <t>Global</t>
  </si>
  <si>
    <t>decodeURIComponent</t>
  </si>
  <si>
    <t>global</t>
  </si>
  <si>
    <t>parseFloat</t>
  </si>
  <si>
    <t>encodeURI</t>
  </si>
  <si>
    <t>isFinite</t>
  </si>
  <si>
    <t>parseInt</t>
  </si>
  <si>
    <t>Infinity</t>
  </si>
  <si>
    <t>NaN</t>
  </si>
  <si>
    <t>isNaN</t>
  </si>
  <si>
    <t>decodeURI</t>
  </si>
  <si>
    <t>encodeURIComponent</t>
  </si>
  <si>
    <t>undefined</t>
  </si>
  <si>
    <t>JSON</t>
  </si>
  <si>
    <t>Date</t>
  </si>
  <si>
    <t>RegExp</t>
  </si>
  <si>
    <t>Math</t>
  </si>
  <si>
    <t>Number</t>
  </si>
  <si>
    <t>Boolean</t>
  </si>
  <si>
    <t>Object</t>
  </si>
  <si>
    <t>BUILT-INS</t>
  </si>
  <si>
    <t>Array</t>
  </si>
  <si>
    <t>NativeErrors</t>
  </si>
  <si>
    <t>Error</t>
  </si>
  <si>
    <t>Function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</si>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</sst>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000000"/>
      <name val="Menlo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AY37"/>
  <sheetViews>
    <sheetView topLeftCell="A16" zoomScale="125" zoomScaleNormal="180" zoomScalePageLayoutView="180" workbookViewId="0">
      <selection activeCell="E36" sqref="E36"/>
    </sheetView>
  </sheetViews>
  <sheetFormatPr baseColWidth="10" defaultRowHeight="16" x14ac:dyDescent="0.2"/>
  <cols>
    <col min="1" max="1" width="4.1640625" style="1" customWidth="1"/>
    <col min="2" max="2" width="10.83203125" style="1"/>
    <col min="3" max="3" width="15.5" style="1" bestFit="1" customWidth="1"/>
    <col min="4" max="4" width="9" style="1" bestFit="1" customWidth="1"/>
    <col min="5" max="5" width="19" style="1" bestFit="1" customWidth="1"/>
    <col min="6" max="6" width="17.33203125" style="1" bestFit="1" customWidth="1"/>
    <col min="7" max="7" width="10.6640625" style="1" bestFit="1" customWidth="1"/>
    <col min="8" max="8" width="10.5" style="1" bestFit="1" customWidth="1"/>
    <col min="9" max="9" width="10.1640625" style="1" bestFit="1" customWidth="1"/>
    <col min="10" max="10" width="37.33203125" style="1" bestFit="1" customWidth="1"/>
    <col min="11" max="11" width="40.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7" width="14.33203125" style="1" bestFit="1" customWidth="1"/>
    <col min="18" max="18" width="7.5" style="1" bestFit="1" customWidth="1"/>
    <col min="19" max="19" width="10.83203125" style="1"/>
    <col min="20" max="20" width="11.33203125" style="1" bestFit="1" customWidth="1"/>
    <col min="21" max="21" width="18.83203125" style="1" bestFit="1" customWidth="1"/>
    <col min="22" max="22" width="8.33203125" style="1" bestFit="1" customWidth="1"/>
    <col min="23" max="23" width="5.33203125" style="1" bestFit="1" customWidth="1"/>
    <col min="24" max="24" width="9.5" style="1" bestFit="1" customWidth="1"/>
    <col min="25" max="25" width="8" style="1" bestFit="1" customWidth="1"/>
    <col min="26" max="26" width="8.5" style="1" bestFit="1" customWidth="1"/>
    <col min="27" max="27" width="16" style="1" bestFit="1" customWidth="1"/>
    <col min="28" max="28" width="10.83203125" style="1"/>
    <col min="29" max="29" width="9.6640625" style="1" bestFit="1" customWidth="1"/>
    <col min="30" max="30" width="8.6640625" style="1" bestFit="1" customWidth="1"/>
    <col min="31" max="31" width="31.33203125" style="1" bestFit="1" customWidth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>
      <c r="C1" s="27"/>
      <c r="D1" s="27"/>
      <c r="E1" s="27"/>
      <c r="F1" s="27"/>
      <c r="G1" s="27"/>
      <c r="H1" s="27"/>
      <c r="I1" s="27"/>
      <c r="J1" s="28"/>
    </row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90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276</v>
      </c>
    </row>
    <row r="5" spans="2:21" x14ac:dyDescent="0.2">
      <c r="B5" s="12" t="s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2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J10" s="1" t="s">
        <v>15</v>
      </c>
    </row>
    <row r="11" spans="2:21" x14ac:dyDescent="0.2">
      <c r="J11" s="1" t="s">
        <v>83</v>
      </c>
    </row>
    <row r="12" spans="2:21" ht="17" thickBot="1" x14ac:dyDescent="0.25">
      <c r="I12" s="26"/>
      <c r="K12" s="26"/>
      <c r="N12" s="26"/>
      <c r="O12" s="26"/>
      <c r="P12" s="26"/>
      <c r="Q12" s="26"/>
      <c r="R12" s="26"/>
      <c r="S12" s="26"/>
      <c r="T12" s="26"/>
    </row>
    <row r="13" spans="2:21" ht="17" thickTop="1" x14ac:dyDescent="0.2">
      <c r="B13" s="15" t="s">
        <v>16</v>
      </c>
      <c r="C13" s="16" t="s">
        <v>17</v>
      </c>
      <c r="D13" s="16" t="s">
        <v>18</v>
      </c>
      <c r="E13" s="16" t="s">
        <v>19</v>
      </c>
      <c r="F13" s="16" t="s">
        <v>20</v>
      </c>
      <c r="G13" s="16" t="s">
        <v>21</v>
      </c>
      <c r="H13" s="16" t="s">
        <v>22</v>
      </c>
      <c r="I13" s="16" t="s">
        <v>23</v>
      </c>
      <c r="J13" s="21" t="s">
        <v>24</v>
      </c>
      <c r="K13" s="21" t="s">
        <v>25</v>
      </c>
      <c r="L13" s="21" t="s">
        <v>26</v>
      </c>
      <c r="M13" s="21" t="s">
        <v>27</v>
      </c>
      <c r="N13" s="21" t="s">
        <v>28</v>
      </c>
      <c r="O13" s="21" t="s">
        <v>29</v>
      </c>
      <c r="P13" s="21" t="s">
        <v>30</v>
      </c>
      <c r="Q13" s="21" t="s">
        <v>31</v>
      </c>
      <c r="R13" s="21" t="s">
        <v>32</v>
      </c>
      <c r="S13" s="21" t="s">
        <v>33</v>
      </c>
      <c r="T13" s="21" t="s">
        <v>34</v>
      </c>
      <c r="U13" s="17" t="s">
        <v>5</v>
      </c>
    </row>
    <row r="14" spans="2:21" x14ac:dyDescent="0.2">
      <c r="B14" s="2" t="s">
        <v>5</v>
      </c>
      <c r="C14" s="3">
        <v>5</v>
      </c>
      <c r="D14" s="3">
        <v>16</v>
      </c>
      <c r="E14" s="3">
        <v>13</v>
      </c>
      <c r="F14" s="3">
        <v>22</v>
      </c>
      <c r="G14" s="3">
        <v>1</v>
      </c>
      <c r="H14" s="3">
        <v>1</v>
      </c>
      <c r="I14" s="3">
        <v>60</v>
      </c>
      <c r="J14" s="22">
        <v>24</v>
      </c>
      <c r="K14" s="22">
        <v>104</v>
      </c>
      <c r="L14" s="22">
        <v>27</v>
      </c>
      <c r="M14" s="22">
        <v>2</v>
      </c>
      <c r="N14" s="22">
        <v>14</v>
      </c>
      <c r="O14" s="22">
        <v>10</v>
      </c>
      <c r="P14" s="22">
        <v>13</v>
      </c>
      <c r="Q14" s="22">
        <v>64</v>
      </c>
      <c r="R14" s="22">
        <v>20</v>
      </c>
      <c r="S14" s="22">
        <v>21</v>
      </c>
      <c r="T14" s="22">
        <v>1</v>
      </c>
      <c r="U14" s="4">
        <f>SUM(C14:T14)</f>
        <v>418</v>
      </c>
    </row>
    <row r="15" spans="2:21" x14ac:dyDescent="0.2">
      <c r="B15" s="5" t="s">
        <v>0</v>
      </c>
      <c r="C15" s="6">
        <v>5</v>
      </c>
      <c r="D15" s="6">
        <v>16</v>
      </c>
      <c r="E15" s="6">
        <v>13</v>
      </c>
      <c r="F15" s="6">
        <v>22</v>
      </c>
      <c r="G15" s="6">
        <v>1</v>
      </c>
      <c r="H15" s="6">
        <v>1</v>
      </c>
      <c r="I15" s="6">
        <v>60</v>
      </c>
      <c r="J15" s="23">
        <v>24</v>
      </c>
      <c r="K15" s="23">
        <v>104</v>
      </c>
      <c r="L15" s="23">
        <v>27</v>
      </c>
      <c r="M15" s="23">
        <v>2</v>
      </c>
      <c r="N15" s="23">
        <v>14</v>
      </c>
      <c r="O15" s="23">
        <v>10</v>
      </c>
      <c r="P15" s="23">
        <v>13</v>
      </c>
      <c r="Q15" s="23">
        <v>64</v>
      </c>
      <c r="R15" s="23">
        <v>20</v>
      </c>
      <c r="S15" s="23">
        <v>21</v>
      </c>
      <c r="T15" s="23">
        <v>1</v>
      </c>
      <c r="U15" s="7">
        <f>SUM(C15:T15)</f>
        <v>418</v>
      </c>
    </row>
    <row r="16" spans="2:21" x14ac:dyDescent="0.2">
      <c r="B16" s="12" t="s">
        <v>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14">
        <f>SUM(C16:T16)</f>
        <v>0</v>
      </c>
    </row>
    <row r="17" spans="2:51" x14ac:dyDescent="0.2">
      <c r="B17" s="8" t="s">
        <v>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10">
        <f>SUM(C17:T17)</f>
        <v>0</v>
      </c>
    </row>
    <row r="18" spans="2:51" ht="17" thickBot="1" x14ac:dyDescent="0.25">
      <c r="B18" s="12" t="s">
        <v>3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11">
        <f>SUM(C18:T18)</f>
        <v>0</v>
      </c>
    </row>
    <row r="19" spans="2:51" ht="18" thickTop="1" thickBot="1" x14ac:dyDescent="0.25">
      <c r="B19" s="18" t="s">
        <v>14</v>
      </c>
      <c r="C19" s="19" t="b">
        <f>(C14=SUM(C15:C18))</f>
        <v>1</v>
      </c>
      <c r="D19" s="19" t="b">
        <f t="shared" ref="D19" si="1">(D14=SUM(D15:D18))</f>
        <v>1</v>
      </c>
      <c r="E19" s="19" t="b">
        <f t="shared" ref="E19" si="2">(E14=SUM(E15:E18))</f>
        <v>1</v>
      </c>
      <c r="F19" s="19" t="b">
        <f t="shared" ref="F19" si="3">(F14=SUM(F15:F18))</f>
        <v>1</v>
      </c>
      <c r="G19" s="19" t="b">
        <f t="shared" ref="G19" si="4">(G14=SUM(G15:G18))</f>
        <v>1</v>
      </c>
      <c r="H19" s="19" t="b">
        <f t="shared" ref="H19" si="5">(H14=SUM(H15:H18))</f>
        <v>1</v>
      </c>
      <c r="I19" s="19" t="b">
        <f t="shared" ref="I19" si="6">(I14=SUM(I15:I18))</f>
        <v>1</v>
      </c>
      <c r="J19" s="19" t="b">
        <f t="shared" ref="J19:T19" si="7">(J14=SUM(J15:J18))</f>
        <v>1</v>
      </c>
      <c r="K19" s="19" t="b">
        <f t="shared" si="7"/>
        <v>1</v>
      </c>
      <c r="L19" s="19" t="b">
        <f t="shared" si="7"/>
        <v>1</v>
      </c>
      <c r="M19" s="19" t="b">
        <f t="shared" si="7"/>
        <v>1</v>
      </c>
      <c r="N19" s="19" t="b">
        <f t="shared" si="7"/>
        <v>1</v>
      </c>
      <c r="O19" s="19" t="b">
        <f t="shared" si="7"/>
        <v>1</v>
      </c>
      <c r="P19" s="19" t="b">
        <f t="shared" si="7"/>
        <v>1</v>
      </c>
      <c r="Q19" s="19" t="b">
        <f t="shared" si="7"/>
        <v>1</v>
      </c>
      <c r="R19" s="19" t="b">
        <f t="shared" si="7"/>
        <v>1</v>
      </c>
      <c r="S19" s="19" t="b">
        <f t="shared" si="7"/>
        <v>1</v>
      </c>
      <c r="T19" s="20" t="b">
        <f t="shared" si="7"/>
        <v>1</v>
      </c>
    </row>
    <row r="20" spans="2:51" ht="17" thickTop="1" x14ac:dyDescent="0.2"/>
    <row r="21" spans="2:51" ht="17" thickBot="1" x14ac:dyDescent="0.25"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30"/>
      <c r="Y21" s="30"/>
      <c r="Z21" s="26"/>
      <c r="AA21" s="26"/>
      <c r="AB21" s="26"/>
      <c r="AC21" s="26"/>
      <c r="AD21" s="26"/>
      <c r="AE21" s="29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</row>
    <row r="22" spans="2:51" ht="17" thickTop="1" x14ac:dyDescent="0.2">
      <c r="B22" s="15" t="s">
        <v>35</v>
      </c>
      <c r="C22" s="16" t="s">
        <v>36</v>
      </c>
      <c r="D22" s="16" t="s">
        <v>37</v>
      </c>
      <c r="E22" s="16" t="s">
        <v>38</v>
      </c>
      <c r="F22" s="16" t="s">
        <v>39</v>
      </c>
      <c r="G22" s="16" t="s">
        <v>41</v>
      </c>
      <c r="H22" s="16" t="s">
        <v>40</v>
      </c>
      <c r="I22" s="16" t="s">
        <v>42</v>
      </c>
      <c r="J22" s="21" t="s">
        <v>43</v>
      </c>
      <c r="K22" s="21" t="s">
        <v>44</v>
      </c>
      <c r="L22" s="21" t="s">
        <v>45</v>
      </c>
      <c r="M22" s="21" t="s">
        <v>46</v>
      </c>
      <c r="N22" s="21" t="s">
        <v>47</v>
      </c>
      <c r="O22" s="21" t="s">
        <v>48</v>
      </c>
      <c r="P22" s="21" t="s">
        <v>49</v>
      </c>
      <c r="Q22" s="21" t="s">
        <v>50</v>
      </c>
      <c r="R22" s="21" t="s">
        <v>51</v>
      </c>
      <c r="S22" s="21" t="s">
        <v>25</v>
      </c>
      <c r="T22" s="21" t="s">
        <v>52</v>
      </c>
      <c r="U22" s="21" t="s">
        <v>53</v>
      </c>
      <c r="V22" s="21" t="s">
        <v>54</v>
      </c>
      <c r="W22" s="21" t="s">
        <v>55</v>
      </c>
      <c r="X22" s="21" t="s">
        <v>56</v>
      </c>
      <c r="Y22" s="21" t="s">
        <v>57</v>
      </c>
      <c r="Z22" s="21" t="s">
        <v>58</v>
      </c>
      <c r="AA22" s="21" t="s">
        <v>59</v>
      </c>
      <c r="AB22" s="21" t="s">
        <v>60</v>
      </c>
      <c r="AC22" s="21" t="s">
        <v>61</v>
      </c>
      <c r="AD22" s="21" t="s">
        <v>62</v>
      </c>
      <c r="AE22" s="21" t="s">
        <v>63</v>
      </c>
      <c r="AF22" s="21" t="s">
        <v>64</v>
      </c>
      <c r="AG22" s="21" t="s">
        <v>65</v>
      </c>
      <c r="AH22" s="21" t="s">
        <v>66</v>
      </c>
      <c r="AI22" s="21" t="s">
        <v>67</v>
      </c>
      <c r="AJ22" s="21" t="s">
        <v>68</v>
      </c>
      <c r="AK22" s="21" t="s">
        <v>69</v>
      </c>
      <c r="AL22" s="21" t="s">
        <v>70</v>
      </c>
      <c r="AM22" s="21" t="s">
        <v>71</v>
      </c>
      <c r="AN22" s="21" t="s">
        <v>72</v>
      </c>
      <c r="AO22" s="21" t="s">
        <v>73</v>
      </c>
      <c r="AP22" s="21" t="s">
        <v>74</v>
      </c>
      <c r="AQ22" s="21" t="s">
        <v>75</v>
      </c>
      <c r="AR22" s="21" t="s">
        <v>76</v>
      </c>
      <c r="AS22" s="21" t="s">
        <v>77</v>
      </c>
      <c r="AT22" s="21" t="s">
        <v>78</v>
      </c>
      <c r="AU22" s="21" t="s">
        <v>79</v>
      </c>
      <c r="AV22" s="21" t="s">
        <v>80</v>
      </c>
      <c r="AW22" s="21" t="s">
        <v>81</v>
      </c>
      <c r="AX22" s="21" t="s">
        <v>82</v>
      </c>
      <c r="AY22" s="17" t="s">
        <v>5</v>
      </c>
    </row>
    <row r="23" spans="2:51" x14ac:dyDescent="0.2">
      <c r="B23" s="2" t="s">
        <v>5</v>
      </c>
      <c r="C23" s="3">
        <v>37</v>
      </c>
      <c r="D23" s="3">
        <v>11</v>
      </c>
      <c r="E23" s="3">
        <v>28</v>
      </c>
      <c r="F23" s="3">
        <v>21</v>
      </c>
      <c r="G23" s="3">
        <v>13</v>
      </c>
      <c r="H23" s="3">
        <v>21</v>
      </c>
      <c r="I23" s="3">
        <v>21</v>
      </c>
      <c r="J23" s="22">
        <v>28</v>
      </c>
      <c r="K23" s="22">
        <v>4</v>
      </c>
      <c r="L23" s="22">
        <v>308</v>
      </c>
      <c r="M23" s="22">
        <v>4</v>
      </c>
      <c r="N23" s="22">
        <v>14</v>
      </c>
      <c r="O23" s="22">
        <v>34</v>
      </c>
      <c r="P23" s="22">
        <v>33</v>
      </c>
      <c r="Q23" s="22">
        <v>27</v>
      </c>
      <c r="R23" s="22">
        <v>28</v>
      </c>
      <c r="S23" s="22">
        <v>3</v>
      </c>
      <c r="T23" s="22">
        <v>39</v>
      </c>
      <c r="U23" s="22">
        <v>35</v>
      </c>
      <c r="V23" s="22">
        <v>7</v>
      </c>
      <c r="W23" s="22">
        <v>12</v>
      </c>
      <c r="X23" s="22">
        <v>23</v>
      </c>
      <c r="Y23" s="22">
        <v>36</v>
      </c>
      <c r="Z23" s="22">
        <v>35</v>
      </c>
      <c r="AA23" s="22">
        <v>40</v>
      </c>
      <c r="AB23" s="22">
        <v>14</v>
      </c>
      <c r="AC23" s="22">
        <v>14</v>
      </c>
      <c r="AD23" s="22">
        <v>14</v>
      </c>
      <c r="AE23" s="22">
        <v>30</v>
      </c>
      <c r="AF23" s="22">
        <v>31</v>
      </c>
      <c r="AG23" s="22">
        <v>11</v>
      </c>
      <c r="AH23" s="22">
        <v>12</v>
      </c>
      <c r="AI23" s="22">
        <v>19</v>
      </c>
      <c r="AJ23" s="22">
        <v>20</v>
      </c>
      <c r="AK23" s="22">
        <v>20</v>
      </c>
      <c r="AL23" s="22">
        <v>19</v>
      </c>
      <c r="AM23" s="22">
        <v>17</v>
      </c>
      <c r="AN23" s="22">
        <v>1</v>
      </c>
      <c r="AO23" s="22">
        <v>28</v>
      </c>
      <c r="AP23" s="22">
        <v>19</v>
      </c>
      <c r="AQ23" s="22">
        <v>19</v>
      </c>
      <c r="AR23" s="22">
        <v>30</v>
      </c>
      <c r="AS23" s="22">
        <v>2</v>
      </c>
      <c r="AT23" s="22">
        <v>6</v>
      </c>
      <c r="AU23" s="22">
        <v>11</v>
      </c>
      <c r="AV23" s="22">
        <v>9</v>
      </c>
      <c r="AW23" s="22">
        <v>36</v>
      </c>
      <c r="AX23" s="22">
        <v>8</v>
      </c>
      <c r="AY23" s="4">
        <f>SUM(C23:AX23)</f>
        <v>1252</v>
      </c>
    </row>
    <row r="24" spans="2:51" x14ac:dyDescent="0.2">
      <c r="B24" s="5" t="s">
        <v>0</v>
      </c>
      <c r="C24" s="6">
        <v>37</v>
      </c>
      <c r="D24" s="6">
        <v>11</v>
      </c>
      <c r="E24" s="6">
        <v>28</v>
      </c>
      <c r="F24" s="6">
        <v>21</v>
      </c>
      <c r="G24" s="6">
        <v>13</v>
      </c>
      <c r="H24" s="6">
        <v>21</v>
      </c>
      <c r="I24" s="6">
        <v>21</v>
      </c>
      <c r="J24" s="23">
        <v>28</v>
      </c>
      <c r="K24" s="23">
        <v>4</v>
      </c>
      <c r="L24" s="23">
        <v>308</v>
      </c>
      <c r="M24" s="23">
        <v>4</v>
      </c>
      <c r="N24" s="23">
        <v>14</v>
      </c>
      <c r="O24" s="23">
        <v>34</v>
      </c>
      <c r="P24" s="23">
        <v>33</v>
      </c>
      <c r="Q24" s="23">
        <v>27</v>
      </c>
      <c r="R24" s="23">
        <v>28</v>
      </c>
      <c r="S24" s="23">
        <v>3</v>
      </c>
      <c r="T24" s="23">
        <v>39</v>
      </c>
      <c r="U24" s="23">
        <v>35</v>
      </c>
      <c r="V24" s="23">
        <v>7</v>
      </c>
      <c r="W24" s="23">
        <v>12</v>
      </c>
      <c r="X24" s="23">
        <v>23</v>
      </c>
      <c r="Y24" s="23">
        <v>36</v>
      </c>
      <c r="Z24" s="23">
        <v>35</v>
      </c>
      <c r="AA24" s="23">
        <v>40</v>
      </c>
      <c r="AB24" s="23">
        <v>14</v>
      </c>
      <c r="AC24" s="23">
        <v>14</v>
      </c>
      <c r="AD24" s="23">
        <v>14</v>
      </c>
      <c r="AE24" s="23">
        <v>29</v>
      </c>
      <c r="AF24" s="23">
        <v>31</v>
      </c>
      <c r="AG24" s="23">
        <v>11</v>
      </c>
      <c r="AH24" s="23">
        <v>12</v>
      </c>
      <c r="AI24" s="23">
        <v>19</v>
      </c>
      <c r="AJ24" s="23">
        <v>20</v>
      </c>
      <c r="AK24" s="23">
        <v>20</v>
      </c>
      <c r="AL24" s="23">
        <v>19</v>
      </c>
      <c r="AM24" s="23">
        <v>17</v>
      </c>
      <c r="AN24" s="23">
        <v>1</v>
      </c>
      <c r="AO24" s="23">
        <v>28</v>
      </c>
      <c r="AP24" s="23">
        <v>19</v>
      </c>
      <c r="AQ24" s="23">
        <v>19</v>
      </c>
      <c r="AR24" s="23">
        <v>30</v>
      </c>
      <c r="AS24" s="23">
        <v>2</v>
      </c>
      <c r="AT24" s="23">
        <v>6</v>
      </c>
      <c r="AU24" s="23">
        <v>11</v>
      </c>
      <c r="AV24" s="23">
        <v>9</v>
      </c>
      <c r="AW24" s="23">
        <v>36</v>
      </c>
      <c r="AX24" s="23">
        <v>8</v>
      </c>
      <c r="AY24" s="7">
        <f>SUM(C24:AX24)</f>
        <v>1251</v>
      </c>
    </row>
    <row r="25" spans="2:51" x14ac:dyDescent="0.2">
      <c r="B25" s="12" t="s">
        <v>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1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14">
        <f>SUM(C25:AX25)</f>
        <v>1</v>
      </c>
    </row>
    <row r="26" spans="2:51" x14ac:dyDescent="0.2">
      <c r="B26" s="8" t="s">
        <v>2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10">
        <f>SUM(C26:AX26)</f>
        <v>0</v>
      </c>
    </row>
    <row r="27" spans="2:51" ht="17" thickBot="1" x14ac:dyDescent="0.25">
      <c r="B27" s="12" t="s">
        <v>3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11">
        <f>SUM(C27:AX27)</f>
        <v>0</v>
      </c>
    </row>
    <row r="28" spans="2:51" ht="18" thickTop="1" thickBot="1" x14ac:dyDescent="0.25">
      <c r="B28" s="18" t="s">
        <v>14</v>
      </c>
      <c r="C28" s="19" t="b">
        <f>(C23=SUM(C24:C27))</f>
        <v>1</v>
      </c>
      <c r="D28" s="19" t="b">
        <f t="shared" ref="D28" si="8">(D23=SUM(D24:D27))</f>
        <v>1</v>
      </c>
      <c r="E28" s="19" t="b">
        <f t="shared" ref="E28" si="9">(E23=SUM(E24:E27))</f>
        <v>1</v>
      </c>
      <c r="F28" s="19" t="b">
        <f t="shared" ref="F28" si="10">(F23=SUM(F24:F27))</f>
        <v>1</v>
      </c>
      <c r="G28" s="19" t="b">
        <f t="shared" ref="G28" si="11">(G23=SUM(G24:G27))</f>
        <v>1</v>
      </c>
      <c r="H28" s="19" t="b">
        <f t="shared" ref="H28" si="12">(H23=SUM(H24:H27))</f>
        <v>1</v>
      </c>
      <c r="I28" s="19" t="b">
        <f t="shared" ref="I28" si="13">(I23=SUM(I24:I27))</f>
        <v>1</v>
      </c>
      <c r="J28" s="19" t="b">
        <f t="shared" ref="J28:S28" si="14">(J23=SUM(J24:J27))</f>
        <v>1</v>
      </c>
      <c r="K28" s="19" t="b">
        <f t="shared" si="14"/>
        <v>1</v>
      </c>
      <c r="L28" s="19" t="b">
        <f t="shared" si="14"/>
        <v>1</v>
      </c>
      <c r="M28" s="19" t="b">
        <f t="shared" si="14"/>
        <v>1</v>
      </c>
      <c r="N28" s="19" t="b">
        <f t="shared" si="14"/>
        <v>1</v>
      </c>
      <c r="O28" s="19" t="b">
        <f t="shared" si="14"/>
        <v>1</v>
      </c>
      <c r="P28" s="19" t="b">
        <f t="shared" si="14"/>
        <v>1</v>
      </c>
      <c r="Q28" s="19" t="b">
        <f t="shared" si="14"/>
        <v>1</v>
      </c>
      <c r="R28" s="19" t="b">
        <f t="shared" si="14"/>
        <v>1</v>
      </c>
      <c r="S28" s="19" t="b">
        <f t="shared" si="14"/>
        <v>1</v>
      </c>
      <c r="T28" s="19" t="b">
        <f t="shared" ref="T28:AX28" si="15">(T23=SUM(T24:T27))</f>
        <v>1</v>
      </c>
      <c r="U28" s="19" t="b">
        <f t="shared" si="15"/>
        <v>1</v>
      </c>
      <c r="V28" s="19" t="b">
        <f t="shared" si="15"/>
        <v>1</v>
      </c>
      <c r="W28" s="19" t="b">
        <f t="shared" si="15"/>
        <v>1</v>
      </c>
      <c r="X28" s="19" t="b">
        <f t="shared" si="15"/>
        <v>1</v>
      </c>
      <c r="Y28" s="19" t="b">
        <f t="shared" si="15"/>
        <v>1</v>
      </c>
      <c r="Z28" s="19" t="b">
        <f t="shared" si="15"/>
        <v>1</v>
      </c>
      <c r="AA28" s="19" t="b">
        <f t="shared" si="15"/>
        <v>1</v>
      </c>
      <c r="AB28" s="19" t="b">
        <f t="shared" si="15"/>
        <v>1</v>
      </c>
      <c r="AC28" s="19" t="b">
        <f t="shared" si="15"/>
        <v>1</v>
      </c>
      <c r="AD28" s="19" t="b">
        <f t="shared" si="15"/>
        <v>1</v>
      </c>
      <c r="AE28" s="19" t="b">
        <f t="shared" si="15"/>
        <v>1</v>
      </c>
      <c r="AF28" s="19" t="b">
        <f t="shared" si="15"/>
        <v>1</v>
      </c>
      <c r="AG28" s="19" t="b">
        <f t="shared" si="15"/>
        <v>1</v>
      </c>
      <c r="AH28" s="19" t="b">
        <f t="shared" si="15"/>
        <v>1</v>
      </c>
      <c r="AI28" s="19" t="b">
        <f t="shared" si="15"/>
        <v>1</v>
      </c>
      <c r="AJ28" s="19" t="b">
        <f t="shared" si="15"/>
        <v>1</v>
      </c>
      <c r="AK28" s="19" t="b">
        <f t="shared" si="15"/>
        <v>1</v>
      </c>
      <c r="AL28" s="19" t="b">
        <f t="shared" si="15"/>
        <v>1</v>
      </c>
      <c r="AM28" s="19" t="b">
        <f t="shared" si="15"/>
        <v>1</v>
      </c>
      <c r="AN28" s="19" t="b">
        <f t="shared" si="15"/>
        <v>1</v>
      </c>
      <c r="AO28" s="19" t="b">
        <f t="shared" si="15"/>
        <v>1</v>
      </c>
      <c r="AP28" s="19" t="b">
        <f t="shared" si="15"/>
        <v>1</v>
      </c>
      <c r="AQ28" s="19" t="b">
        <f t="shared" si="15"/>
        <v>1</v>
      </c>
      <c r="AR28" s="19" t="b">
        <f t="shared" si="15"/>
        <v>1</v>
      </c>
      <c r="AS28" s="19" t="b">
        <f t="shared" si="15"/>
        <v>1</v>
      </c>
      <c r="AT28" s="19" t="b">
        <f t="shared" si="15"/>
        <v>1</v>
      </c>
      <c r="AU28" s="19" t="b">
        <f t="shared" si="15"/>
        <v>1</v>
      </c>
      <c r="AV28" s="19" t="b">
        <f t="shared" si="15"/>
        <v>1</v>
      </c>
      <c r="AW28" s="19" t="b">
        <f t="shared" si="15"/>
        <v>1</v>
      </c>
      <c r="AX28" s="20" t="b">
        <f t="shared" si="15"/>
        <v>1</v>
      </c>
    </row>
    <row r="29" spans="2:51" ht="17" thickTop="1" x14ac:dyDescent="0.2"/>
    <row r="30" spans="2:51" ht="17" thickBot="1" x14ac:dyDescent="0.25">
      <c r="AE30" s="1" t="s">
        <v>84</v>
      </c>
    </row>
    <row r="31" spans="2:51" ht="17" thickTop="1" x14ac:dyDescent="0.2">
      <c r="C31" s="15" t="s">
        <v>85</v>
      </c>
      <c r="D31" s="17" t="s">
        <v>5</v>
      </c>
    </row>
    <row r="32" spans="2:51" x14ac:dyDescent="0.2">
      <c r="C32" s="2" t="s">
        <v>5</v>
      </c>
      <c r="D32" s="4">
        <f>K3+U14+AY23</f>
        <v>1948</v>
      </c>
    </row>
    <row r="33" spans="3:4" x14ac:dyDescent="0.2">
      <c r="C33" s="5" t="s">
        <v>0</v>
      </c>
      <c r="D33" s="7">
        <f t="shared" ref="D33:D36" si="16">K4+U15+AY24</f>
        <v>1945</v>
      </c>
    </row>
    <row r="34" spans="3:4" x14ac:dyDescent="0.2">
      <c r="C34" s="12" t="s">
        <v>1</v>
      </c>
      <c r="D34" s="14">
        <f t="shared" si="16"/>
        <v>3</v>
      </c>
    </row>
    <row r="35" spans="3:4" x14ac:dyDescent="0.2">
      <c r="C35" s="8" t="s">
        <v>2</v>
      </c>
      <c r="D35" s="10">
        <f t="shared" si="16"/>
        <v>0</v>
      </c>
    </row>
    <row r="36" spans="3:4" ht="17" thickBot="1" x14ac:dyDescent="0.25">
      <c r="C36" s="31" t="s">
        <v>3</v>
      </c>
      <c r="D36" s="11">
        <f t="shared" si="16"/>
        <v>0</v>
      </c>
    </row>
    <row r="37" spans="3:4" ht="17" thickTop="1" x14ac:dyDescent="0.2">
      <c r="C3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S28"/>
  <sheetViews>
    <sheetView tabSelected="1" zoomScale="125" zoomScaleNormal="180" zoomScalePageLayoutView="180" workbookViewId="0">
      <selection activeCell="L13" sqref="L13"/>
    </sheetView>
  </sheetViews>
  <sheetFormatPr baseColWidth="10" defaultRowHeight="16" x14ac:dyDescent="0.2"/>
  <cols>
    <col min="1" max="1" width="4.1640625" style="1" customWidth="1"/>
    <col min="2" max="2" width="9.6640625" style="1" bestFit="1" customWidth="1"/>
    <col min="3" max="3" width="6.83203125" style="1" bestFit="1" customWidth="1"/>
    <col min="4" max="4" width="9" style="1" bestFit="1" customWidth="1"/>
    <col min="5" max="5" width="11.5" style="1" bestFit="1" customWidth="1"/>
    <col min="6" max="6" width="19.5" style="1" bestFit="1" customWidth="1"/>
    <col min="7" max="7" width="10.6640625" style="1" bestFit="1" customWidth="1"/>
    <col min="8" max="8" width="19.5" style="1" bestFit="1" customWidth="1"/>
    <col min="9" max="9" width="6" style="1" bestFit="1" customWidth="1"/>
    <col min="10" max="10" width="6.83203125" style="1" bestFit="1" customWidth="1"/>
    <col min="11" max="12" width="9.6640625" style="1" bestFit="1" customWidth="1"/>
    <col min="13" max="13" width="7.83203125" style="1" bestFit="1" customWidth="1"/>
    <col min="14" max="14" width="9.6640625" style="1" bestFit="1" customWidth="1"/>
    <col min="15" max="15" width="5.1640625" style="1" bestFit="1" customWidth="1"/>
    <col min="16" max="16" width="8.5" style="1" customWidth="1"/>
    <col min="17" max="17" width="9.6640625" style="1" bestFit="1" customWidth="1"/>
    <col min="18" max="18" width="10.83203125" style="1"/>
    <col min="19" max="19" width="14.5" style="1" bestFit="1" customWidth="1"/>
    <col min="20" max="20" width="10.83203125" style="1"/>
    <col min="21" max="21" width="14.33203125" style="1" bestFit="1" customWidth="1"/>
    <col min="22" max="22" width="7.5" style="1" bestFit="1" customWidth="1"/>
    <col min="23" max="23" width="10.83203125" style="1"/>
    <col min="24" max="24" width="11.33203125" style="1" bestFit="1" customWidth="1"/>
    <col min="25" max="25" width="18.83203125" style="1" bestFit="1" customWidth="1"/>
    <col min="26" max="26" width="8.33203125" style="1" bestFit="1" customWidth="1"/>
    <col min="27" max="27" width="5.33203125" style="1" bestFit="1" customWidth="1"/>
    <col min="28" max="28" width="9.5" style="1" bestFit="1" customWidth="1"/>
    <col min="29" max="29" width="8" style="1" bestFit="1" customWidth="1"/>
    <col min="30" max="30" width="8.5" style="1" bestFit="1" customWidth="1"/>
    <col min="31" max="31" width="16" style="1" bestFit="1" customWidth="1"/>
    <col min="32" max="32" width="10.83203125" style="1"/>
    <col min="33" max="33" width="9.6640625" style="1" bestFit="1" customWidth="1"/>
    <col min="34" max="34" width="8.6640625" style="1" bestFit="1" customWidth="1"/>
    <col min="35" max="35" width="31.33203125" style="1" bestFit="1" customWidth="1"/>
    <col min="36" max="36" width="12.33203125" style="1" bestFit="1" customWidth="1"/>
    <col min="37" max="38" width="10.83203125" style="1"/>
    <col min="39" max="39" width="16.1640625" style="1" bestFit="1" customWidth="1"/>
    <col min="40" max="40" width="15.6640625" style="1" bestFit="1" customWidth="1"/>
    <col min="41" max="41" width="15.33203125" style="1" bestFit="1" customWidth="1"/>
    <col min="42" max="42" width="14.83203125" style="1" bestFit="1" customWidth="1"/>
    <col min="43" max="43" width="16.6640625" style="1" bestFit="1" customWidth="1"/>
    <col min="44" max="45" width="10.83203125" style="1"/>
    <col min="46" max="46" width="19.1640625" style="1" bestFit="1" customWidth="1"/>
    <col min="47" max="47" width="11.1640625" style="1" bestFit="1" customWidth="1"/>
    <col min="48" max="50" width="10.83203125" style="1"/>
    <col min="51" max="51" width="11.33203125" style="1" bestFit="1" customWidth="1"/>
    <col min="52" max="52" width="10.83203125" style="1"/>
    <col min="53" max="53" width="17.1640625" style="1" bestFit="1" customWidth="1"/>
    <col min="54" max="16384" width="10.83203125" style="1"/>
  </cols>
  <sheetData>
    <row r="1" spans="2:19" ht="17" thickBot="1" x14ac:dyDescent="0.25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2:19" ht="17" thickTop="1" x14ac:dyDescent="0.2">
      <c r="B2" s="15" t="s">
        <v>86</v>
      </c>
      <c r="C2" s="16" t="s">
        <v>93</v>
      </c>
      <c r="D2" s="16" t="s">
        <v>94</v>
      </c>
      <c r="E2" s="16" t="s">
        <v>96</v>
      </c>
      <c r="F2" s="16" t="s">
        <v>87</v>
      </c>
      <c r="G2" s="16" t="s">
        <v>90</v>
      </c>
      <c r="H2" s="16" t="s">
        <v>97</v>
      </c>
      <c r="I2" s="16" t="s">
        <v>88</v>
      </c>
      <c r="J2" s="21" t="s">
        <v>91</v>
      </c>
      <c r="K2" s="21" t="s">
        <v>95</v>
      </c>
      <c r="L2" s="21" t="s">
        <v>89</v>
      </c>
      <c r="M2" s="21" t="s">
        <v>92</v>
      </c>
      <c r="N2" s="21" t="s">
        <v>98</v>
      </c>
      <c r="O2" s="17" t="s">
        <v>5</v>
      </c>
      <c r="R2" s="15" t="s">
        <v>106</v>
      </c>
      <c r="S2" s="17" t="s">
        <v>5</v>
      </c>
    </row>
    <row r="3" spans="2:19" x14ac:dyDescent="0.2">
      <c r="B3" s="2" t="s">
        <v>5</v>
      </c>
      <c r="C3" s="3">
        <v>5</v>
      </c>
      <c r="D3" s="3">
        <v>5</v>
      </c>
      <c r="E3" s="3">
        <v>6</v>
      </c>
      <c r="F3" s="3">
        <v>6</v>
      </c>
      <c r="G3" s="3">
        <v>6</v>
      </c>
      <c r="H3" s="3">
        <v>6</v>
      </c>
      <c r="I3" s="3">
        <v>16</v>
      </c>
      <c r="J3" s="3">
        <v>8</v>
      </c>
      <c r="K3" s="3">
        <v>8</v>
      </c>
      <c r="L3" s="3">
        <v>6</v>
      </c>
      <c r="M3" s="3">
        <v>6</v>
      </c>
      <c r="N3" s="3">
        <v>4</v>
      </c>
      <c r="O3" s="4">
        <f>SUM(C3:N3)</f>
        <v>82</v>
      </c>
      <c r="R3" s="2" t="s">
        <v>5</v>
      </c>
      <c r="S3" s="4">
        <f>O3+C11+F11+I11+L11+O11+R11+C18+F18</f>
        <v>907</v>
      </c>
    </row>
    <row r="4" spans="2:19" x14ac:dyDescent="0.2">
      <c r="B4" s="5" t="s">
        <v>0</v>
      </c>
      <c r="C4" s="6">
        <v>5</v>
      </c>
      <c r="D4" s="6">
        <v>5</v>
      </c>
      <c r="E4" s="6">
        <v>6</v>
      </c>
      <c r="F4" s="6">
        <v>6</v>
      </c>
      <c r="G4" s="6">
        <v>6</v>
      </c>
      <c r="H4" s="6">
        <v>6</v>
      </c>
      <c r="I4" s="6">
        <v>16</v>
      </c>
      <c r="J4" s="6">
        <v>8</v>
      </c>
      <c r="K4" s="6">
        <v>8</v>
      </c>
      <c r="L4" s="6">
        <v>6</v>
      </c>
      <c r="M4" s="6">
        <v>6</v>
      </c>
      <c r="N4" s="6">
        <v>4</v>
      </c>
      <c r="O4" s="7">
        <f>SUM(C4:N4)</f>
        <v>82</v>
      </c>
      <c r="R4" s="5" t="s">
        <v>0</v>
      </c>
      <c r="S4" s="7">
        <f t="shared" ref="S4:S7" si="0">O4+C12+F12+I12+L12+O12+R12+C19+F19</f>
        <v>871</v>
      </c>
    </row>
    <row r="5" spans="2:19" x14ac:dyDescent="0.2">
      <c r="B5" s="12" t="s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4">
        <f>SUM(C5:N5)</f>
        <v>0</v>
      </c>
      <c r="R5" s="12" t="s">
        <v>1</v>
      </c>
      <c r="S5" s="14">
        <f t="shared" si="0"/>
        <v>36</v>
      </c>
    </row>
    <row r="6" spans="2:19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>
        <f>SUM(C6:N6)</f>
        <v>0</v>
      </c>
      <c r="R6" s="8" t="s">
        <v>2</v>
      </c>
      <c r="S6" s="10">
        <f t="shared" si="0"/>
        <v>0</v>
      </c>
    </row>
    <row r="7" spans="2:19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1">
        <f>SUM(C7:N7)</f>
        <v>0</v>
      </c>
      <c r="R7" s="31" t="s">
        <v>3</v>
      </c>
      <c r="S7" s="11">
        <f t="shared" si="0"/>
        <v>0</v>
      </c>
    </row>
    <row r="8" spans="2:19" ht="18" thickTop="1" thickBot="1" x14ac:dyDescent="0.25">
      <c r="B8" s="18" t="s">
        <v>14</v>
      </c>
      <c r="C8" s="19" t="b">
        <f>(C3=SUM(C4:C7))</f>
        <v>1</v>
      </c>
      <c r="D8" s="19" t="b">
        <f t="shared" ref="D8:I8" si="1">(D3=SUM(D4:D7))</f>
        <v>1</v>
      </c>
      <c r="E8" s="19" t="b">
        <f t="shared" si="1"/>
        <v>1</v>
      </c>
      <c r="F8" s="19" t="b">
        <f t="shared" si="1"/>
        <v>1</v>
      </c>
      <c r="G8" s="19" t="b">
        <f t="shared" si="1"/>
        <v>1</v>
      </c>
      <c r="H8" s="19" t="b">
        <f t="shared" si="1"/>
        <v>1</v>
      </c>
      <c r="I8" s="19" t="b">
        <f t="shared" si="1"/>
        <v>1</v>
      </c>
      <c r="J8" s="19" t="b">
        <f t="shared" ref="J8:M8" si="2">(J3=SUM(J4:J7))</f>
        <v>1</v>
      </c>
      <c r="K8" s="19" t="b">
        <f t="shared" si="2"/>
        <v>1</v>
      </c>
      <c r="L8" s="19" t="b">
        <f t="shared" si="2"/>
        <v>1</v>
      </c>
      <c r="M8" s="19" t="b">
        <f t="shared" si="2"/>
        <v>1</v>
      </c>
      <c r="N8" s="20" t="b">
        <f>(N3=SUM(N4:N7))</f>
        <v>1</v>
      </c>
    </row>
    <row r="9" spans="2:19" ht="18" thickTop="1" thickBot="1" x14ac:dyDescent="0.25"/>
    <row r="10" spans="2:19" ht="17" thickTop="1" x14ac:dyDescent="0.2">
      <c r="B10" s="15" t="s">
        <v>99</v>
      </c>
      <c r="C10" s="17" t="s">
        <v>5</v>
      </c>
      <c r="D10" s="33"/>
      <c r="E10" s="15" t="s">
        <v>101</v>
      </c>
      <c r="F10" s="17" t="s">
        <v>5</v>
      </c>
      <c r="G10" s="34"/>
      <c r="H10" s="15" t="s">
        <v>102</v>
      </c>
      <c r="I10" s="17" t="s">
        <v>5</v>
      </c>
      <c r="J10" s="34"/>
      <c r="K10" s="15" t="s">
        <v>100</v>
      </c>
      <c r="L10" s="17" t="s">
        <v>5</v>
      </c>
      <c r="M10" s="34"/>
      <c r="N10" s="15" t="s">
        <v>103</v>
      </c>
      <c r="O10" s="17" t="s">
        <v>5</v>
      </c>
      <c r="Q10" s="15" t="s">
        <v>104</v>
      </c>
      <c r="R10" s="17" t="s">
        <v>5</v>
      </c>
    </row>
    <row r="11" spans="2:19" x14ac:dyDescent="0.2">
      <c r="B11" s="2" t="s">
        <v>5</v>
      </c>
      <c r="C11" s="4">
        <v>10</v>
      </c>
      <c r="D11" s="33"/>
      <c r="E11" s="2" t="s">
        <v>5</v>
      </c>
      <c r="F11" s="4">
        <v>31</v>
      </c>
      <c r="G11" s="34"/>
      <c r="H11" s="2" t="s">
        <v>5</v>
      </c>
      <c r="I11" s="4">
        <v>140</v>
      </c>
      <c r="J11" s="34"/>
      <c r="K11" s="2" t="s">
        <v>5</v>
      </c>
      <c r="L11" s="4">
        <v>370</v>
      </c>
      <c r="M11" s="34"/>
      <c r="N11" s="2" t="s">
        <v>5</v>
      </c>
      <c r="O11" s="4">
        <v>159</v>
      </c>
      <c r="Q11" s="2" t="s">
        <v>5</v>
      </c>
      <c r="R11" s="4">
        <v>40</v>
      </c>
    </row>
    <row r="12" spans="2:19" x14ac:dyDescent="0.2">
      <c r="B12" s="5" t="s">
        <v>0</v>
      </c>
      <c r="C12" s="7">
        <v>10</v>
      </c>
      <c r="D12" s="33"/>
      <c r="E12" s="5" t="s">
        <v>0</v>
      </c>
      <c r="F12" s="7">
        <v>31</v>
      </c>
      <c r="G12" s="34"/>
      <c r="H12" s="5" t="s">
        <v>0</v>
      </c>
      <c r="I12" s="7">
        <v>118</v>
      </c>
      <c r="J12" s="34"/>
      <c r="K12" s="5" t="s">
        <v>0</v>
      </c>
      <c r="L12" s="7">
        <v>363</v>
      </c>
      <c r="M12" s="34"/>
      <c r="N12" s="5" t="s">
        <v>0</v>
      </c>
      <c r="O12" s="7">
        <v>152</v>
      </c>
      <c r="Q12" s="5" t="s">
        <v>0</v>
      </c>
      <c r="R12" s="7">
        <v>40</v>
      </c>
    </row>
    <row r="13" spans="2:19" x14ac:dyDescent="0.2">
      <c r="B13" s="12" t="s">
        <v>1</v>
      </c>
      <c r="C13" s="14">
        <v>0</v>
      </c>
      <c r="D13" s="33"/>
      <c r="E13" s="12" t="s">
        <v>1</v>
      </c>
      <c r="F13" s="14">
        <v>0</v>
      </c>
      <c r="G13" s="34"/>
      <c r="H13" s="12" t="s">
        <v>1</v>
      </c>
      <c r="I13" s="14">
        <v>22</v>
      </c>
      <c r="J13" s="34"/>
      <c r="K13" s="12" t="s">
        <v>1</v>
      </c>
      <c r="L13" s="14">
        <v>7</v>
      </c>
      <c r="M13" s="34"/>
      <c r="N13" s="12" t="s">
        <v>1</v>
      </c>
      <c r="O13" s="14">
        <v>7</v>
      </c>
      <c r="Q13" s="12" t="s">
        <v>1</v>
      </c>
      <c r="R13" s="14">
        <v>0</v>
      </c>
    </row>
    <row r="14" spans="2:19" x14ac:dyDescent="0.2">
      <c r="B14" s="8" t="s">
        <v>2</v>
      </c>
      <c r="C14" s="10">
        <v>0</v>
      </c>
      <c r="D14" s="33"/>
      <c r="E14" s="8" t="s">
        <v>2</v>
      </c>
      <c r="F14" s="10">
        <v>0</v>
      </c>
      <c r="G14" s="34"/>
      <c r="H14" s="8" t="s">
        <v>2</v>
      </c>
      <c r="I14" s="10">
        <v>0</v>
      </c>
      <c r="J14" s="34"/>
      <c r="K14" s="8" t="s">
        <v>2</v>
      </c>
      <c r="L14" s="10">
        <v>0</v>
      </c>
      <c r="M14" s="34"/>
      <c r="N14" s="8" t="s">
        <v>2</v>
      </c>
      <c r="O14" s="10">
        <v>0</v>
      </c>
      <c r="Q14" s="8" t="s">
        <v>2</v>
      </c>
      <c r="R14" s="10">
        <v>0</v>
      </c>
    </row>
    <row r="15" spans="2:19" ht="17" thickBot="1" x14ac:dyDescent="0.25">
      <c r="B15" s="31" t="s">
        <v>3</v>
      </c>
      <c r="C15" s="11">
        <v>0</v>
      </c>
      <c r="D15" s="33"/>
      <c r="E15" s="31" t="s">
        <v>3</v>
      </c>
      <c r="F15" s="11">
        <v>0</v>
      </c>
      <c r="G15" s="34"/>
      <c r="H15" s="31" t="s">
        <v>3</v>
      </c>
      <c r="I15" s="11">
        <v>0</v>
      </c>
      <c r="J15" s="34"/>
      <c r="K15" s="31" t="s">
        <v>3</v>
      </c>
      <c r="L15" s="11">
        <v>0</v>
      </c>
      <c r="M15" s="34"/>
      <c r="N15" s="31" t="s">
        <v>3</v>
      </c>
      <c r="O15" s="11">
        <v>0</v>
      </c>
      <c r="Q15" s="31" t="s">
        <v>3</v>
      </c>
      <c r="R15" s="11">
        <v>0</v>
      </c>
    </row>
    <row r="16" spans="2:19" ht="18" thickTop="1" thickBot="1" x14ac:dyDescent="0.25"/>
    <row r="17" spans="2:9" ht="17" thickTop="1" x14ac:dyDescent="0.2">
      <c r="B17" s="15" t="s">
        <v>109</v>
      </c>
      <c r="C17" s="17" t="s">
        <v>5</v>
      </c>
      <c r="E17" s="15" t="s">
        <v>108</v>
      </c>
      <c r="F17" s="17" t="s">
        <v>5</v>
      </c>
      <c r="H17" s="15" t="s">
        <v>105</v>
      </c>
      <c r="I17" s="17" t="s">
        <v>5</v>
      </c>
    </row>
    <row r="18" spans="2:9" x14ac:dyDescent="0.2">
      <c r="B18" s="2" t="s">
        <v>5</v>
      </c>
      <c r="C18" s="4">
        <v>32</v>
      </c>
      <c r="E18" s="2" t="s">
        <v>5</v>
      </c>
      <c r="F18" s="4">
        <v>43</v>
      </c>
      <c r="H18" s="2" t="s">
        <v>5</v>
      </c>
      <c r="I18" s="4">
        <v>2828</v>
      </c>
    </row>
    <row r="19" spans="2:9" x14ac:dyDescent="0.2">
      <c r="B19" s="5" t="s">
        <v>0</v>
      </c>
      <c r="C19" s="7">
        <v>32</v>
      </c>
      <c r="E19" s="5" t="s">
        <v>0</v>
      </c>
      <c r="F19" s="7">
        <v>43</v>
      </c>
      <c r="H19" s="5" t="s">
        <v>0</v>
      </c>
      <c r="I19" s="7">
        <v>2800</v>
      </c>
    </row>
    <row r="20" spans="2:9" x14ac:dyDescent="0.2">
      <c r="B20" s="12" t="s">
        <v>1</v>
      </c>
      <c r="C20" s="14">
        <v>0</v>
      </c>
      <c r="E20" s="12" t="s">
        <v>1</v>
      </c>
      <c r="F20" s="14">
        <v>0</v>
      </c>
      <c r="H20" s="12" t="s">
        <v>1</v>
      </c>
      <c r="I20" s="14">
        <v>28</v>
      </c>
    </row>
    <row r="21" spans="2:9" x14ac:dyDescent="0.2">
      <c r="B21" s="8" t="s">
        <v>2</v>
      </c>
      <c r="C21" s="10">
        <v>0</v>
      </c>
      <c r="E21" s="8" t="s">
        <v>2</v>
      </c>
      <c r="F21" s="10">
        <v>0</v>
      </c>
      <c r="H21" s="8" t="s">
        <v>2</v>
      </c>
      <c r="I21" s="10">
        <v>0</v>
      </c>
    </row>
    <row r="22" spans="2:9" ht="17" thickBot="1" x14ac:dyDescent="0.25">
      <c r="B22" s="31" t="s">
        <v>3</v>
      </c>
      <c r="C22" s="11">
        <v>0</v>
      </c>
      <c r="E22" s="31" t="s">
        <v>3</v>
      </c>
      <c r="F22" s="11">
        <v>0</v>
      </c>
      <c r="H22" s="31" t="s">
        <v>3</v>
      </c>
      <c r="I22" s="11">
        <v>0</v>
      </c>
    </row>
    <row r="23" spans="2:9" ht="17" thickTop="1" x14ac:dyDescent="0.2"/>
    <row r="26" spans="2:9" x14ac:dyDescent="0.2">
      <c r="H26" s="35" t="s">
        <v>107</v>
      </c>
    </row>
    <row r="27" spans="2:9" x14ac:dyDescent="0.2">
      <c r="H27" s="35" t="s">
        <v>110</v>
      </c>
    </row>
    <row r="28" spans="2:9" x14ac:dyDescent="0.2">
      <c r="H28" s="3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Built-ins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2018-03-22T11:00:20Z</dcterms:modified>
</cp:coreProperties>
</file>