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<sst xmlns="http://schemas.openxmlformats.org/spreadsheetml/2006/main" count="343" uniqueCount="139">
  <si>
    <t xml:space="preserve">MI</t>
  </si>
  <si>
    <t xml:space="preserve">avant 1915</t>
  </si>
  <si>
    <t xml:space="preserve">1915 a 1948</t>
  </si>
  <si>
    <t xml:space="preserve">1949 a 1967</t>
  </si>
  <si>
    <t xml:space="preserve">1968 a 1974</t>
  </si>
  <si>
    <t xml:space="preserve">1975 a 1981</t>
  </si>
  <si>
    <t xml:space="preserve">1982 a 1989</t>
  </si>
  <si>
    <t xml:space="preserve">1990 a 2000</t>
  </si>
  <si>
    <t xml:space="preserve">2001 a 2005</t>
  </si>
  <si>
    <t xml:space="preserve">2006 a 2012</t>
  </si>
  <si>
    <t xml:space="preserve">Avant 1915</t>
  </si>
  <si>
    <t xml:space="preserve">1915-1948</t>
  </si>
  <si>
    <t xml:space="preserve">1948-1967</t>
  </si>
  <si>
    <t xml:space="preserve">1967-1974</t>
  </si>
  <si>
    <t xml:space="preserve">1974-1980</t>
  </si>
  <si>
    <t xml:space="preserve">1980-1989</t>
  </si>
  <si>
    <t xml:space="preserve">1989-2000</t>
  </si>
  <si>
    <t xml:space="preserve">2001-2005</t>
  </si>
  <si>
    <t xml:space="preserve">2005-2011</t>
  </si>
  <si>
    <t xml:space="preserve">Après 2011</t>
  </si>
  <si>
    <t xml:space="preserve">U_Toiture </t>
  </si>
  <si>
    <t xml:space="preserve">1,35-0,20</t>
  </si>
  <si>
    <t xml:space="preserve">2,42-0,20</t>
  </si>
  <si>
    <t xml:space="preserve">2,42-0,10</t>
  </si>
  <si>
    <t xml:space="preserve">3-0,20</t>
  </si>
  <si>
    <t xml:space="preserve">0,76-0,10</t>
  </si>
  <si>
    <t xml:space="preserve">1,35-0,10</t>
  </si>
  <si>
    <t xml:space="preserve">0,23-10</t>
  </si>
  <si>
    <t xml:space="preserve">0,19-0,37</t>
  </si>
  <si>
    <t xml:space="preserve">0,17-0,10</t>
  </si>
  <si>
    <t xml:space="preserve">roof</t>
  </si>
  <si>
    <t xml:space="preserve">U_Mur</t>
  </si>
  <si>
    <t xml:space="preserve">1,70-0,24</t>
  </si>
  <si>
    <t xml:space="preserve">2,10-0,19</t>
  </si>
  <si>
    <t xml:space="preserve">2,60-0,19</t>
  </si>
  <si>
    <t xml:space="preserve">2,40-0,19</t>
  </si>
  <si>
    <t xml:space="preserve">0,47-0,19</t>
  </si>
  <si>
    <t xml:space="preserve">0,36-0,19</t>
  </si>
  <si>
    <t xml:space="preserve">0,33-0,19</t>
  </si>
  <si>
    <t xml:space="preserve">0,34-0,16</t>
  </si>
  <si>
    <t xml:space="preserve">0,25-0,12</t>
  </si>
  <si>
    <t xml:space="preserve">wall</t>
  </si>
  <si>
    <t xml:space="preserve">U_Plancher </t>
  </si>
  <si>
    <t xml:space="preserve">3,55-0,23</t>
  </si>
  <si>
    <t xml:space="preserve">1,70-0,23</t>
  </si>
  <si>
    <t xml:space="preserve">2,80-0,23</t>
  </si>
  <si>
    <t xml:space="preserve">2,50-0,23</t>
  </si>
  <si>
    <t xml:space="preserve">2,40-0,21</t>
  </si>
  <si>
    <t xml:space="preserve">1,25-0,24</t>
  </si>
  <si>
    <t xml:space="preserve">0,42-0,18</t>
  </si>
  <si>
    <t xml:space="preserve">0,42-0,34</t>
  </si>
  <si>
    <t xml:space="preserve">0,19-0,18</t>
  </si>
  <si>
    <t xml:space="preserve">0,21-0,12</t>
  </si>
  <si>
    <t xml:space="preserve">slab</t>
  </si>
  <si>
    <t xml:space="preserve">U_Vitrage </t>
  </si>
  <si>
    <t xml:space="preserve">4,8-1</t>
  </si>
  <si>
    <t xml:space="preserve">2,6-1</t>
  </si>
  <si>
    <t xml:space="preserve">2,8-1</t>
  </si>
  <si>
    <t xml:space="preserve">1,8-1</t>
  </si>
  <si>
    <t xml:space="preserve">1,6-1</t>
  </si>
  <si>
    <t xml:space="preserve">1,4-0,8</t>
  </si>
  <si>
    <t xml:space="preserve">windows</t>
  </si>
  <si>
    <t xml:space="preserve">issu du pdf</t>
  </si>
  <si>
    <t xml:space="preserve">Qinf</t>
  </si>
  <si>
    <t xml:space="preserve">Qvn</t>
  </si>
  <si>
    <t xml:space="preserve">Qvm</t>
  </si>
  <si>
    <t xml:space="preserve">PLC</t>
  </si>
  <si>
    <t xml:space="preserve">0,76-0,23</t>
  </si>
  <si>
    <t xml:space="preserve">0,49-0,10</t>
  </si>
  <si>
    <t xml:space="preserve">0,62-0,23</t>
  </si>
  <si>
    <t xml:space="preserve">0,43-0,18</t>
  </si>
  <si>
    <t xml:space="preserve">0,28-0,23</t>
  </si>
  <si>
    <t xml:space="preserve">0,19-0,23</t>
  </si>
  <si>
    <t xml:space="preserve">0,28-0,10</t>
  </si>
  <si>
    <t xml:space="preserve">2,30-0,24</t>
  </si>
  <si>
    <t xml:space="preserve">3-0,19</t>
  </si>
  <si>
    <t xml:space="preserve">0,78-0,19</t>
  </si>
  <si>
    <t xml:space="preserve">0,61-0,19</t>
  </si>
  <si>
    <t xml:space="preserve">0,30-0,19</t>
  </si>
  <si>
    <t xml:space="preserve">0,19-0,11</t>
  </si>
  <si>
    <t xml:space="preserve">2,90-0,23</t>
  </si>
  <si>
    <t xml:space="preserve">1,25-0,23</t>
  </si>
  <si>
    <t xml:space="preserve">0,54-0,21</t>
  </si>
  <si>
    <t xml:space="preserve">0,36-0,21</t>
  </si>
  <si>
    <t xml:space="preserve">0,27-0,21</t>
  </si>
  <si>
    <t xml:space="preserve">5,6-1</t>
  </si>
  <si>
    <t xml:space="preserve">GLC</t>
  </si>
  <si>
    <t xml:space="preserve">2,40-0,10</t>
  </si>
  <si>
    <t xml:space="preserve">3,20-0,23</t>
  </si>
  <si>
    <t xml:space="preserve">0,43-0,23</t>
  </si>
  <si>
    <t xml:space="preserve">0,28-0,14</t>
  </si>
  <si>
    <t xml:space="preserve">0,12-0,10</t>
  </si>
  <si>
    <t xml:space="preserve">1,80-0,23</t>
  </si>
  <si>
    <t xml:space="preserve">1,70-0,19</t>
  </si>
  <si>
    <t xml:space="preserve">3-0,27</t>
  </si>
  <si>
    <t xml:space="preserve">0,79-0,19</t>
  </si>
  <si>
    <t xml:space="preserve">0,30-0,15</t>
  </si>
  <si>
    <t xml:space="preserve">0,33-0,11</t>
  </si>
  <si>
    <t xml:space="preserve">2,9-0,23</t>
  </si>
  <si>
    <t xml:space="preserve">0,46-0,21</t>
  </si>
  <si>
    <t xml:space="preserve">0,42-0,21</t>
  </si>
  <si>
    <t xml:space="preserve">0,34-0,21</t>
  </si>
  <si>
    <t xml:space="preserve">0,27-0,17</t>
  </si>
  <si>
    <t xml:space="preserve">3,3-1</t>
  </si>
  <si>
    <t xml:space="preserve">avant 1975</t>
  </si>
  <si>
    <t xml:space="preserve">apres1975</t>
  </si>
  <si>
    <t xml:space="preserve">3-1,35</t>
  </si>
  <si>
    <t xml:space="preserve">2,42-0,76</t>
  </si>
  <si>
    <t xml:space="preserve">0,62-0,10</t>
  </si>
  <si>
    <t xml:space="preserve">3,2-0,76</t>
  </si>
  <si>
    <t xml:space="preserve">2,6-1,70</t>
  </si>
  <si>
    <t xml:space="preserve">0,47-0,12</t>
  </si>
  <si>
    <t xml:space="preserve">3-0,78</t>
  </si>
  <si>
    <t xml:space="preserve">0,61-0,11</t>
  </si>
  <si>
    <t xml:space="preserve">3-0,79</t>
  </si>
  <si>
    <t xml:space="preserve">0,78-0,11</t>
  </si>
  <si>
    <t xml:space="preserve">3,55-1,7</t>
  </si>
  <si>
    <t xml:space="preserve">1,7-0,12</t>
  </si>
  <si>
    <t xml:space="preserve">3,55-1,25</t>
  </si>
  <si>
    <t xml:space="preserve">0,54-0,12</t>
  </si>
  <si>
    <t xml:space="preserve">2,9-0,46</t>
  </si>
  <si>
    <t xml:space="preserve">0,46-0,17</t>
  </si>
  <si>
    <t xml:space="preserve">4,8-2,8</t>
  </si>
  <si>
    <t xml:space="preserve">2,8-0,8</t>
  </si>
  <si>
    <t xml:space="preserve">5,6-2,8</t>
  </si>
  <si>
    <t xml:space="preserve">3,3-0,8</t>
  </si>
  <si>
    <t xml:space="preserve">Q_Inf</t>
  </si>
  <si>
    <t xml:space="preserve">Q_Vn</t>
  </si>
  <si>
    <t xml:space="preserve">Q_Vm</t>
  </si>
  <si>
    <t xml:space="preserve">Unité </t>
  </si>
  <si>
    <t xml:space="preserve">Coefficient de transmission de la Toiture</t>
  </si>
  <si>
    <t xml:space="preserve"> [W/m².K]</t>
  </si>
  <si>
    <t xml:space="preserve">Coefficient de transmission du Mur</t>
  </si>
  <si>
    <t xml:space="preserve">Coefficient de transmission du Plancher</t>
  </si>
  <si>
    <t xml:space="preserve">Coefficient de transmission du vitrage</t>
  </si>
  <si>
    <t xml:space="preserve">Taux d’infiltration d’air</t>
  </si>
  <si>
    <t xml:space="preserve"> vol/h</t>
  </si>
  <si>
    <t xml:space="preserve">Débit de ventilation naturelle</t>
  </si>
  <si>
    <t xml:space="preserve">Taux de ventilation mécanique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</si>
</sst>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F8CBAD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0</xdr:colOff>
      <xdr:row>49</xdr:row>
      <xdr:rowOff>162000</xdr:rowOff>
    </xdr:from>
    <xdr:to>
      <xdr:col>30</xdr:col>
      <xdr:colOff>131040</xdr:colOff>
      <xdr:row>70</xdr:row>
      <xdr:rowOff>108360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553840" y="8749800"/>
          <a:ext cx="4390560" cy="362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616320</xdr:colOff>
      <xdr:row>47</xdr:row>
      <xdr:rowOff>132840</xdr:rowOff>
    </xdr:from>
    <xdr:to>
      <xdr:col>17</xdr:col>
      <xdr:colOff>82800</xdr:colOff>
      <xdr:row>54</xdr:row>
      <xdr:rowOff>1440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9668880" y="8370000"/>
          <a:ext cx="1967760" cy="1095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Q49"/>
  <sheetViews>
    <sheetView showFormulas="false" showGridLines="true" showRowColHeaders="true" showZeros="true" rightToLeft="false" tabSelected="true" showOutlineSymbols="true" defaultGridColor="true" view="normal" topLeftCell="M22" colorId="64" zoomScale="160" zoomScaleNormal="160" zoomScalePageLayoutView="100" workbookViewId="0">
      <selection pane="topLeft" activeCell="AM23" activeCellId="0" sqref="AM23"/>
    </sheetView>
  </sheetViews>
  <sheetFormatPr defaultColWidth="10.70703125" defaultRowHeight="13.8" zeroHeight="false" outlineLevelRow="0" outlineLevelCol="0"/>
  <cols>
    <col collapsed="false" customWidth="true" hidden="false" outlineLevel="0" max="15" min="14" style="0" width="3.97"/>
    <col collapsed="false" customWidth="true" hidden="false" outlineLevel="0" max="16" min="16" style="1" width="12.85"/>
    <col collapsed="false" customWidth="true" hidden="false" outlineLevel="0" max="18" min="17" style="0" width="3.97"/>
    <col collapsed="false" customWidth="true" hidden="false" outlineLevel="0" max="19" min="19" style="1" width="5.9"/>
    <col collapsed="false" customWidth="true" hidden="false" outlineLevel="0" max="21" min="20" style="0" width="3.97"/>
    <col collapsed="false" customWidth="true" hidden="false" outlineLevel="0" max="22" min="22" style="1" width="6.24"/>
    <col collapsed="false" customWidth="true" hidden="false" outlineLevel="0" max="24" min="23" style="0" width="3.97"/>
    <col collapsed="false" customWidth="true" hidden="false" outlineLevel="0" max="25" min="25" style="1" width="6.42"/>
    <col collapsed="false" customWidth="true" hidden="false" outlineLevel="0" max="27" min="26" style="0" width="3.97"/>
    <col collapsed="false" customWidth="true" hidden="false" outlineLevel="0" max="28" min="28" style="1" width="6.08"/>
    <col collapsed="false" customWidth="true" hidden="false" outlineLevel="0" max="30" min="29" style="0" width="3.97"/>
    <col collapsed="false" customWidth="true" hidden="false" outlineLevel="0" max="31" min="31" style="1" width="6.42"/>
    <col collapsed="false" customWidth="true" hidden="false" outlineLevel="0" max="33" min="32" style="0" width="3.97"/>
    <col collapsed="false" customWidth="true" hidden="false" outlineLevel="0" max="34" min="34" style="1" width="6.42"/>
    <col collapsed="false" customWidth="true" hidden="false" outlineLevel="0" max="36" min="35" style="0" width="3.97"/>
    <col collapsed="false" customWidth="true" hidden="false" outlineLevel="0" max="37" min="37" style="1" width="6.94"/>
    <col collapsed="false" customWidth="true" hidden="false" outlineLevel="0" max="39" min="38" style="0" width="3.97"/>
    <col collapsed="false" customWidth="true" hidden="false" outlineLevel="0" max="40" min="40" style="1" width="7.29"/>
    <col collapsed="false" customWidth="true" hidden="false" outlineLevel="0" max="41" min="41" style="0" width="3.97"/>
    <col collapsed="false" customWidth="true" hidden="false" outlineLevel="0" max="42" min="42" style="0" width="4.17"/>
    <col collapsed="false" customWidth="true" hidden="false" outlineLevel="0" max="43" min="43" style="1" width="7.46"/>
  </cols>
  <sheetData>
    <row r="2" customFormat="false" ht="13.8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n">
        <v>2012</v>
      </c>
      <c r="N2" s="4" t="s">
        <v>10</v>
      </c>
      <c r="O2" s="4"/>
      <c r="P2" s="4"/>
      <c r="Q2" s="4" t="s">
        <v>11</v>
      </c>
      <c r="R2" s="4"/>
      <c r="S2" s="4"/>
      <c r="T2" s="4" t="s">
        <v>12</v>
      </c>
      <c r="U2" s="4"/>
      <c r="V2" s="4"/>
      <c r="W2" s="4" t="s">
        <v>13</v>
      </c>
      <c r="X2" s="4"/>
      <c r="Y2" s="4"/>
      <c r="Z2" s="4" t="s">
        <v>14</v>
      </c>
      <c r="AA2" s="4"/>
      <c r="AB2" s="4"/>
      <c r="AC2" s="4" t="s">
        <v>15</v>
      </c>
      <c r="AD2" s="4"/>
      <c r="AE2" s="4"/>
      <c r="AF2" s="4" t="s">
        <v>16</v>
      </c>
      <c r="AG2" s="4"/>
      <c r="AH2" s="4"/>
      <c r="AI2" s="4" t="s">
        <v>17</v>
      </c>
      <c r="AJ2" s="4"/>
      <c r="AK2" s="4"/>
      <c r="AL2" s="4" t="s">
        <v>18</v>
      </c>
      <c r="AM2" s="4"/>
      <c r="AN2" s="4"/>
      <c r="AO2" s="4" t="s">
        <v>19</v>
      </c>
      <c r="AP2" s="4"/>
      <c r="AQ2" s="4"/>
    </row>
    <row r="3" customFormat="false" ht="13.8" hidden="false" customHeight="false" outlineLevel="0" collapsed="false"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n">
        <v>0.19</v>
      </c>
      <c r="K3" s="2" t="s">
        <v>28</v>
      </c>
      <c r="L3" s="2" t="s">
        <v>29</v>
      </c>
      <c r="M3" s="0" t="s">
        <v>30</v>
      </c>
      <c r="N3" s="0" t="n">
        <v>1.35</v>
      </c>
      <c r="O3" s="0" t="n">
        <v>0.2</v>
      </c>
      <c r="P3" s="5" t="n">
        <f aca="false">(N3+O3)/2</f>
        <v>0.775</v>
      </c>
      <c r="Q3" s="0" t="n">
        <v>2.42</v>
      </c>
      <c r="R3" s="0" t="n">
        <v>0.2</v>
      </c>
      <c r="S3" s="5" t="n">
        <f aca="false">(Q3+R3)/2</f>
        <v>1.31</v>
      </c>
      <c r="T3" s="0" t="n">
        <v>2.42</v>
      </c>
      <c r="U3" s="0" t="n">
        <v>0.1</v>
      </c>
      <c r="V3" s="5" t="n">
        <f aca="false">(T3+U3)/2</f>
        <v>1.26</v>
      </c>
      <c r="W3" s="0" t="n">
        <v>3</v>
      </c>
      <c r="X3" s="0" t="n">
        <v>0.2</v>
      </c>
      <c r="Y3" s="5" t="n">
        <f aca="false">(W3+X3)/2</f>
        <v>1.6</v>
      </c>
      <c r="Z3" s="0" t="n">
        <v>0.76</v>
      </c>
      <c r="AA3" s="0" t="n">
        <v>0.1</v>
      </c>
      <c r="AB3" s="5" t="n">
        <f aca="false">(Z3+AA3)/2</f>
        <v>0.43</v>
      </c>
      <c r="AC3" s="0" t="n">
        <v>1.35</v>
      </c>
      <c r="AD3" s="0" t="n">
        <v>0.1</v>
      </c>
      <c r="AE3" s="5" t="n">
        <f aca="false">(AC3+AD3)/2</f>
        <v>0.725</v>
      </c>
      <c r="AF3" s="0" t="n">
        <v>0.23</v>
      </c>
      <c r="AG3" s="0" t="n">
        <v>0.1</v>
      </c>
      <c r="AH3" s="5" t="n">
        <f aca="false">(AF3+AG3)/2</f>
        <v>0.165</v>
      </c>
      <c r="AI3" s="0" t="n">
        <v>0.19</v>
      </c>
      <c r="AJ3" s="0" t="n">
        <v>0.19</v>
      </c>
      <c r="AK3" s="5" t="n">
        <f aca="false">(AI3+AJ3)/2</f>
        <v>0.19</v>
      </c>
      <c r="AL3" s="0" t="n">
        <v>0.19</v>
      </c>
      <c r="AM3" s="0" t="n">
        <v>0.37</v>
      </c>
      <c r="AN3" s="5" t="n">
        <f aca="false">(AL3+AM3)/2</f>
        <v>0.28</v>
      </c>
      <c r="AO3" s="0" t="n">
        <v>0.17</v>
      </c>
      <c r="AP3" s="0" t="n">
        <v>0.1</v>
      </c>
      <c r="AQ3" s="5" t="n">
        <f aca="false">(AO3+AP3)/2</f>
        <v>0.135</v>
      </c>
    </row>
    <row r="4" customFormat="false" ht="13.8" hidden="false" customHeight="false" outlineLevel="0" collapsed="false"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0" t="s">
        <v>41</v>
      </c>
      <c r="N4" s="0" t="n">
        <v>1.7</v>
      </c>
      <c r="O4" s="0" t="n">
        <v>0.24</v>
      </c>
      <c r="P4" s="5" t="n">
        <f aca="false">(N4+O4)/2</f>
        <v>0.97</v>
      </c>
      <c r="Q4" s="0" t="n">
        <v>2.1</v>
      </c>
      <c r="R4" s="0" t="n">
        <v>0.19</v>
      </c>
      <c r="S4" s="5" t="n">
        <f aca="false">(Q4+R4)/2</f>
        <v>1.145</v>
      </c>
      <c r="T4" s="0" t="n">
        <v>2.6</v>
      </c>
      <c r="U4" s="0" t="n">
        <v>0.19</v>
      </c>
      <c r="V4" s="5" t="n">
        <f aca="false">(T4+U4)/2</f>
        <v>1.395</v>
      </c>
      <c r="W4" s="0" t="n">
        <v>2.4</v>
      </c>
      <c r="X4" s="0" t="n">
        <v>0.19</v>
      </c>
      <c r="Y4" s="5" t="n">
        <f aca="false">(W4+X4)/2</f>
        <v>1.295</v>
      </c>
      <c r="Z4" s="0" t="n">
        <v>2.4</v>
      </c>
      <c r="AA4" s="0" t="n">
        <v>0.19</v>
      </c>
      <c r="AB4" s="5" t="n">
        <f aca="false">(Z4+AA4)/2</f>
        <v>1.295</v>
      </c>
      <c r="AC4" s="0" t="n">
        <v>0.47</v>
      </c>
      <c r="AD4" s="0" t="n">
        <v>0.19</v>
      </c>
      <c r="AE4" s="5" t="n">
        <f aca="false">(AC4+AD4)/2</f>
        <v>0.33</v>
      </c>
      <c r="AF4" s="0" t="n">
        <v>0.36</v>
      </c>
      <c r="AG4" s="0" t="n">
        <v>0.19</v>
      </c>
      <c r="AH4" s="5" t="n">
        <f aca="false">(AF4+AG4)/2</f>
        <v>0.275</v>
      </c>
      <c r="AI4" s="0" t="n">
        <v>0.33</v>
      </c>
      <c r="AJ4" s="0" t="n">
        <v>0.19</v>
      </c>
      <c r="AK4" s="5" t="n">
        <f aca="false">(AI4+AJ4)/2</f>
        <v>0.26</v>
      </c>
      <c r="AL4" s="0" t="n">
        <v>0.34</v>
      </c>
      <c r="AM4" s="0" t="n">
        <v>0.16</v>
      </c>
      <c r="AN4" s="5" t="n">
        <f aca="false">(AL4+AM4)/2</f>
        <v>0.25</v>
      </c>
      <c r="AO4" s="0" t="n">
        <v>0.25</v>
      </c>
      <c r="AP4" s="0" t="n">
        <v>0.12</v>
      </c>
      <c r="AQ4" s="5" t="n">
        <f aca="false">(AO4+AP4)/2</f>
        <v>0.185</v>
      </c>
    </row>
    <row r="5" customFormat="false" ht="13.8" hidden="false" customHeight="false" outlineLevel="0" collapsed="false">
      <c r="B5" s="2" t="s">
        <v>42</v>
      </c>
      <c r="C5" s="2" t="s">
        <v>43</v>
      </c>
      <c r="D5" s="2" t="s">
        <v>44</v>
      </c>
      <c r="E5" s="2" t="s">
        <v>45</v>
      </c>
      <c r="F5" s="2" t="s">
        <v>46</v>
      </c>
      <c r="G5" s="2" t="s">
        <v>47</v>
      </c>
      <c r="H5" s="2" t="s">
        <v>48</v>
      </c>
      <c r="I5" s="2" t="s">
        <v>49</v>
      </c>
      <c r="J5" s="2" t="s">
        <v>50</v>
      </c>
      <c r="K5" s="2" t="s">
        <v>51</v>
      </c>
      <c r="L5" s="2" t="s">
        <v>52</v>
      </c>
      <c r="M5" s="0" t="s">
        <v>53</v>
      </c>
      <c r="N5" s="0" t="n">
        <v>3.55</v>
      </c>
      <c r="O5" s="0" t="n">
        <v>0.23</v>
      </c>
      <c r="P5" s="5" t="n">
        <f aca="false">(N5+O5)/2</f>
        <v>1.89</v>
      </c>
      <c r="Q5" s="0" t="n">
        <v>1.7</v>
      </c>
      <c r="R5" s="0" t="n">
        <v>0.23</v>
      </c>
      <c r="S5" s="5" t="n">
        <f aca="false">(Q5+R5)/2</f>
        <v>0.965</v>
      </c>
      <c r="T5" s="0" t="n">
        <v>2.8</v>
      </c>
      <c r="U5" s="0" t="n">
        <v>0.23</v>
      </c>
      <c r="V5" s="5" t="n">
        <f aca="false">(T5+U5)/2</f>
        <v>1.515</v>
      </c>
      <c r="W5" s="0" t="n">
        <v>2.5</v>
      </c>
      <c r="X5" s="0" t="n">
        <v>0.23</v>
      </c>
      <c r="Y5" s="5" t="n">
        <f aca="false">(W5+X5)/2</f>
        <v>1.365</v>
      </c>
      <c r="Z5" s="0" t="n">
        <v>2.4</v>
      </c>
      <c r="AA5" s="0" t="n">
        <v>0.21</v>
      </c>
      <c r="AB5" s="5" t="n">
        <f aca="false">(Z5+AA5)/2</f>
        <v>1.305</v>
      </c>
      <c r="AC5" s="0" t="n">
        <v>1.25</v>
      </c>
      <c r="AD5" s="0" t="n">
        <v>0.24</v>
      </c>
      <c r="AE5" s="5" t="n">
        <f aca="false">(AC5+AD5)/2</f>
        <v>0.745</v>
      </c>
      <c r="AF5" s="0" t="n">
        <v>0.42</v>
      </c>
      <c r="AG5" s="0" t="n">
        <v>0.18</v>
      </c>
      <c r="AH5" s="5" t="n">
        <f aca="false">(AF5+AG5)/2</f>
        <v>0.3</v>
      </c>
      <c r="AI5" s="0" t="n">
        <v>0.42</v>
      </c>
      <c r="AJ5" s="0" t="n">
        <v>0.34</v>
      </c>
      <c r="AK5" s="5" t="n">
        <f aca="false">(AI5+AJ5)/2</f>
        <v>0.38</v>
      </c>
      <c r="AL5" s="0" t="n">
        <v>0.19</v>
      </c>
      <c r="AM5" s="0" t="n">
        <v>0.18</v>
      </c>
      <c r="AN5" s="5" t="n">
        <f aca="false">(AL5+AM5)/2</f>
        <v>0.185</v>
      </c>
      <c r="AO5" s="0" t="n">
        <v>0.21</v>
      </c>
      <c r="AP5" s="0" t="n">
        <v>0.12</v>
      </c>
      <c r="AQ5" s="5" t="n">
        <f aca="false">(AO5+AP5)/2</f>
        <v>0.165</v>
      </c>
    </row>
    <row r="6" customFormat="false" ht="13.8" hidden="false" customHeight="false" outlineLevel="0" collapsed="false">
      <c r="B6" s="2" t="s">
        <v>54</v>
      </c>
      <c r="C6" s="2" t="s">
        <v>55</v>
      </c>
      <c r="D6" s="6" t="n">
        <v>4.81</v>
      </c>
      <c r="E6" s="2" t="s">
        <v>56</v>
      </c>
      <c r="F6" s="2" t="s">
        <v>56</v>
      </c>
      <c r="G6" s="2" t="s">
        <v>57</v>
      </c>
      <c r="H6" s="2" t="s">
        <v>56</v>
      </c>
      <c r="I6" s="2" t="s">
        <v>58</v>
      </c>
      <c r="J6" s="2" t="s">
        <v>59</v>
      </c>
      <c r="K6" s="2" t="s">
        <v>59</v>
      </c>
      <c r="L6" s="2" t="s">
        <v>60</v>
      </c>
      <c r="M6" s="0" t="s">
        <v>61</v>
      </c>
      <c r="N6" s="0" t="n">
        <v>4.28</v>
      </c>
      <c r="O6" s="0" t="n">
        <v>1</v>
      </c>
      <c r="P6" s="5" t="n">
        <f aca="false">(N6+O6)/2</f>
        <v>2.64</v>
      </c>
      <c r="Q6" s="0" t="n">
        <v>4.81</v>
      </c>
      <c r="R6" s="0" t="n">
        <v>4.81</v>
      </c>
      <c r="S6" s="5" t="n">
        <f aca="false">(Q6+R6)/2</f>
        <v>4.81</v>
      </c>
      <c r="T6" s="0" t="n">
        <v>2.6</v>
      </c>
      <c r="U6" s="0" t="n">
        <v>1</v>
      </c>
      <c r="V6" s="5" t="n">
        <f aca="false">(T6+U6)/2</f>
        <v>1.8</v>
      </c>
      <c r="W6" s="0" t="n">
        <v>2.6</v>
      </c>
      <c r="X6" s="0" t="n">
        <v>1</v>
      </c>
      <c r="Y6" s="5" t="n">
        <f aca="false">(W6+X6)/2</f>
        <v>1.8</v>
      </c>
      <c r="Z6" s="0" t="n">
        <v>2.8</v>
      </c>
      <c r="AA6" s="0" t="n">
        <v>1</v>
      </c>
      <c r="AB6" s="5" t="n">
        <f aca="false">(Z6+AA6)/2</f>
        <v>1.9</v>
      </c>
      <c r="AC6" s="0" t="n">
        <v>2.6</v>
      </c>
      <c r="AD6" s="0" t="n">
        <v>1</v>
      </c>
      <c r="AE6" s="5" t="n">
        <f aca="false">(AC6+AD6)/2</f>
        <v>1.8</v>
      </c>
      <c r="AF6" s="0" t="n">
        <v>1.8</v>
      </c>
      <c r="AG6" s="0" t="n">
        <v>1</v>
      </c>
      <c r="AH6" s="5" t="n">
        <f aca="false">(AF6+AG6)/2</f>
        <v>1.4</v>
      </c>
      <c r="AI6" s="0" t="n">
        <v>1.6</v>
      </c>
      <c r="AJ6" s="0" t="n">
        <v>1</v>
      </c>
      <c r="AK6" s="5" t="n">
        <f aca="false">(AI6+AJ6)/2</f>
        <v>1.3</v>
      </c>
      <c r="AL6" s="0" t="n">
        <v>1.6</v>
      </c>
      <c r="AM6" s="0" t="n">
        <v>1</v>
      </c>
      <c r="AN6" s="5" t="n">
        <f aca="false">(AL6+AM6)/2</f>
        <v>1.3</v>
      </c>
      <c r="AO6" s="0" t="n">
        <v>1.4</v>
      </c>
      <c r="AP6" s="0" t="n">
        <v>0.8</v>
      </c>
      <c r="AQ6" s="5" t="n">
        <f aca="false">(AO6+AP6)/2</f>
        <v>1.1</v>
      </c>
    </row>
    <row r="7" customFormat="false" ht="13.8" hidden="false" customHeight="false" outlineLevel="0" collapsed="false">
      <c r="A7" s="0" t="s">
        <v>62</v>
      </c>
      <c r="B7" s="2" t="s">
        <v>63</v>
      </c>
      <c r="C7" s="2" t="n">
        <v>3</v>
      </c>
      <c r="D7" s="2" t="n">
        <v>3</v>
      </c>
      <c r="E7" s="2" t="n">
        <v>3</v>
      </c>
      <c r="F7" s="2" t="n">
        <v>3</v>
      </c>
      <c r="G7" s="2" t="n">
        <v>2</v>
      </c>
      <c r="H7" s="2" t="n">
        <v>2</v>
      </c>
      <c r="I7" s="2" t="n">
        <v>1.5</v>
      </c>
      <c r="J7" s="2" t="n">
        <v>1.5</v>
      </c>
      <c r="K7" s="2" t="n">
        <v>1.3</v>
      </c>
      <c r="L7" s="2" t="n">
        <v>0.6</v>
      </c>
      <c r="P7" s="1" t="str">
        <f aca="false">CONCATENATE(TEXT(P3,"##.###"),",",TEXT(S3,"##.###"),",",TEXT(V3,"##.###"),",",TEXT(Y3,"##.###"),",",TEXT(AB3,"##.###"),",",TEXT(AE3,"##.###"),",",TEXT(AH3,"##.###"),",",TEXT(AK3,"##.###"),",",TEXT(AN3,"##.###"),",",TEXT(AQ3,"##.###"))</f>
        <v>.775,1.31,1.26,1.6,.43,.725,.165,.19,.28,.135</v>
      </c>
    </row>
    <row r="8" customFormat="false" ht="13.8" hidden="false" customHeight="false" outlineLevel="0" collapsed="false">
      <c r="B8" s="2" t="s">
        <v>64</v>
      </c>
      <c r="C8" s="2" t="n">
        <v>0.6</v>
      </c>
      <c r="D8" s="6" t="n">
        <v>0.6</v>
      </c>
      <c r="E8" s="2" t="n">
        <v>0.6</v>
      </c>
      <c r="F8" s="2" t="n">
        <v>0.6</v>
      </c>
      <c r="G8" s="2" t="n">
        <v>2</v>
      </c>
      <c r="H8" s="2" t="n">
        <v>2</v>
      </c>
      <c r="I8" s="2" t="n">
        <v>2</v>
      </c>
      <c r="J8" s="2" t="n">
        <v>2</v>
      </c>
      <c r="K8" s="2" t="n">
        <v>2</v>
      </c>
      <c r="L8" s="2" t="n">
        <v>2</v>
      </c>
      <c r="P8" s="1" t="str">
        <f aca="false">CONCATENATE(TEXT(P4,"##.###"),",",TEXT(S4,"##.###"),",",TEXT(V4,"##.###"),",",TEXT(Y4,"##.###"),",",TEXT(AB4,"##.###"),",",TEXT(AE4,"##.###"),",",TEXT(AH4,"##.###"),",",TEXT(AK4,"##.###"),",",TEXT(AN4,"##.###"),",",TEXT(AQ4,"##.###"))</f>
        <v>.97,1.145,1.395,1.295,1.295,.33,.275,.26,.25,.185</v>
      </c>
    </row>
    <row r="9" customFormat="false" ht="13.8" hidden="false" customHeight="false" outlineLevel="0" collapsed="false">
      <c r="A9" s="0" t="s">
        <v>62</v>
      </c>
      <c r="B9" s="2" t="s">
        <v>65</v>
      </c>
      <c r="C9" s="2" t="n">
        <v>0</v>
      </c>
      <c r="D9" s="6" t="n">
        <v>0</v>
      </c>
      <c r="E9" s="2" t="n">
        <v>0.6</v>
      </c>
      <c r="F9" s="6" t="n">
        <v>0.6</v>
      </c>
      <c r="G9" s="2" t="n">
        <v>0.6</v>
      </c>
      <c r="H9" s="6" t="n">
        <v>0.6</v>
      </c>
      <c r="I9" s="2" t="n">
        <v>0.6</v>
      </c>
      <c r="J9" s="6" t="n">
        <v>0.6</v>
      </c>
      <c r="K9" s="2" t="n">
        <v>0.6</v>
      </c>
      <c r="L9" s="6" t="n">
        <v>0.6</v>
      </c>
      <c r="P9" s="1" t="str">
        <f aca="false">CONCATENATE(TEXT(P5,"##.###"),",",TEXT(S5,"##.###"),",",TEXT(V5,"##.###"),",",TEXT(Y5,"##.###"),",",TEXT(AB5,"##.###"),",",TEXT(AE5,"##.###"),",",TEXT(AH5,"##.###"),",",TEXT(AK5,"##.###"),",",TEXT(AN5,"##.###"),",",TEXT(AQ5,"##.###"))</f>
        <v>1.89,.965,1.515,1.365,1.305,.745,.3,.38,.185,.165</v>
      </c>
    </row>
    <row r="10" customFormat="false" ht="13.8" hidden="false" customHeight="false" outlineLevel="0" collapsed="false">
      <c r="B10" s="2"/>
      <c r="C10" s="2"/>
      <c r="D10" s="6"/>
      <c r="E10" s="2"/>
      <c r="F10" s="2"/>
      <c r="G10" s="2"/>
      <c r="H10" s="2"/>
      <c r="I10" s="2"/>
      <c r="J10" s="2"/>
      <c r="K10" s="2"/>
      <c r="L10" s="2"/>
      <c r="P10" s="1" t="str">
        <f aca="false">CONCATENATE(TEXT(P6,"##.###"),",",TEXT(S6,"##.###"),",",TEXT(V6,"##.###"),",",TEXT(Y6,"##.###"),",",TEXT(AB6,"##.###"),",",TEXT(AE6,"##.###"),",",TEXT(AH6,"##.###"),",",TEXT(AK6,"##.###"),",",TEXT(AN6,"##.###"),",",TEXT(AQ6,"##.###"))</f>
        <v>2.64,4.81,1.8,1.8,1.9,1.8,1.4,1.3,1.3,1.1</v>
      </c>
    </row>
    <row r="11" customFormat="false" ht="13.8" hidden="false" customHeight="false" outlineLevel="0" collapsed="false">
      <c r="P11" s="1" t="str">
        <f aca="false">CONCATENATE(TEXT(C7,"##.###"),",",TEXT(D7,"##.###"),",",TEXT(E7,"##.###"),",",TEXT(F7,"##.###"),",",TEXT(G7,"##.###"),",",TEXT(H7,"##.###"),",",TEXT(I7,"##.###"),",",TEXT(J7,"##.###"),",",TEXT(K7,"##.###"),",",TEXT(L7,"##.###"))</f>
        <v>3,3,3,3,2,2,1.5,1.5,1.3,.6</v>
      </c>
    </row>
    <row r="12" customFormat="false" ht="13.8" hidden="false" customHeight="false" outlineLevel="0" collapsed="false">
      <c r="P12" s="1" t="str">
        <f aca="false">CONCATENATE(TEXT(C8,"##.###"),",",TEXT(D8,"##.###"),",",TEXT(E8,"##.###"),",",TEXT(F8,"##.###"),",",TEXT(G8,"##.###"),",",TEXT(H8,"##.###"),",",TEXT(I8,"##.###"),",",TEXT(J8,"##.###"),",",TEXT(K8,"##.###"),",",TEXT(L8,"##.###"))</f>
        <v>.6,.6,.6,.6,2,2,2,2,2,2</v>
      </c>
    </row>
    <row r="13" customFormat="false" ht="13.8" hidden="false" customHeight="false" outlineLevel="0" collapsed="false">
      <c r="P13" s="1" t="str">
        <f aca="false">CONCATENATE(TEXT(C9,"##.###"),",",TEXT(D9,"##.###"),",",TEXT(E9,"##.###"),",",TEXT(F9,"##.###"),",",TEXT(G9,"##.###"),",",TEXT(H9,"##.###"),",",TEXT(I9,"##.###"),",",TEXT(J9,"##.###"),",",TEXT(K9,"##.###"),",",TEXT(L9,"##.###"))</f>
        <v>,,.6,.6,.6,.6,.6,.6,.6,.6</v>
      </c>
    </row>
    <row r="15" customFormat="false" ht="13.8" hidden="false" customHeight="false" outlineLevel="0" collapsed="false">
      <c r="B15" s="2" t="s">
        <v>66</v>
      </c>
      <c r="C15" s="7" t="s">
        <v>1</v>
      </c>
      <c r="D15" s="7" t="s">
        <v>2</v>
      </c>
      <c r="E15" s="7" t="s">
        <v>3</v>
      </c>
      <c r="F15" s="7" t="s">
        <v>4</v>
      </c>
      <c r="G15" s="7" t="s">
        <v>5</v>
      </c>
      <c r="H15" s="7" t="s">
        <v>6</v>
      </c>
      <c r="I15" s="7" t="s">
        <v>7</v>
      </c>
      <c r="J15" s="7" t="s">
        <v>8</v>
      </c>
      <c r="K15" s="7" t="s">
        <v>9</v>
      </c>
      <c r="L15" s="7" t="n">
        <v>2012</v>
      </c>
      <c r="N15" s="4" t="s">
        <v>10</v>
      </c>
      <c r="O15" s="4"/>
      <c r="P15" s="4"/>
      <c r="Q15" s="4" t="s">
        <v>11</v>
      </c>
      <c r="R15" s="4"/>
      <c r="S15" s="4"/>
      <c r="T15" s="4" t="s">
        <v>12</v>
      </c>
      <c r="U15" s="4"/>
      <c r="V15" s="4"/>
      <c r="W15" s="4" t="s">
        <v>13</v>
      </c>
      <c r="X15" s="4"/>
      <c r="Y15" s="4"/>
      <c r="Z15" s="4" t="s">
        <v>14</v>
      </c>
      <c r="AA15" s="4"/>
      <c r="AB15" s="4"/>
      <c r="AC15" s="4" t="s">
        <v>15</v>
      </c>
      <c r="AD15" s="4"/>
      <c r="AE15" s="4"/>
      <c r="AF15" s="4" t="s">
        <v>16</v>
      </c>
      <c r="AG15" s="4"/>
      <c r="AH15" s="4"/>
      <c r="AI15" s="4" t="s">
        <v>17</v>
      </c>
      <c r="AJ15" s="4"/>
      <c r="AK15" s="4"/>
      <c r="AL15" s="4" t="s">
        <v>18</v>
      </c>
      <c r="AM15" s="4"/>
      <c r="AN15" s="4"/>
      <c r="AO15" s="4" t="s">
        <v>19</v>
      </c>
      <c r="AP15" s="4"/>
      <c r="AQ15" s="4"/>
    </row>
    <row r="16" customFormat="false" ht="13.8" hidden="false" customHeight="false" outlineLevel="0" collapsed="false">
      <c r="B16" s="2" t="s">
        <v>20</v>
      </c>
      <c r="C16" s="2" t="s">
        <v>21</v>
      </c>
      <c r="D16" s="2" t="s">
        <v>23</v>
      </c>
      <c r="E16" s="2" t="s">
        <v>23</v>
      </c>
      <c r="F16" s="2" t="s">
        <v>67</v>
      </c>
      <c r="G16" s="2" t="s">
        <v>68</v>
      </c>
      <c r="H16" s="2" t="s">
        <v>69</v>
      </c>
      <c r="I16" s="2" t="s">
        <v>70</v>
      </c>
      <c r="J16" s="2" t="s">
        <v>71</v>
      </c>
      <c r="K16" s="2" t="s">
        <v>72</v>
      </c>
      <c r="L16" s="2" t="s">
        <v>73</v>
      </c>
      <c r="M16" s="0" t="s">
        <v>30</v>
      </c>
      <c r="N16" s="0" t="n">
        <v>1.35</v>
      </c>
      <c r="O16" s="0" t="n">
        <v>0.2</v>
      </c>
      <c r="P16" s="5" t="n">
        <f aca="false">(N16+O16)/2</f>
        <v>0.775</v>
      </c>
      <c r="Q16" s="0" t="n">
        <v>2.42</v>
      </c>
      <c r="R16" s="0" t="n">
        <v>0.1</v>
      </c>
      <c r="S16" s="5" t="n">
        <f aca="false">(Q16+R16)/2</f>
        <v>1.26</v>
      </c>
      <c r="T16" s="0" t="n">
        <v>2.42</v>
      </c>
      <c r="U16" s="0" t="n">
        <v>0.1</v>
      </c>
      <c r="V16" s="5" t="n">
        <f aca="false">(T16+U16)/2</f>
        <v>1.26</v>
      </c>
      <c r="W16" s="0" t="n">
        <v>0.76</v>
      </c>
      <c r="X16" s="0" t="n">
        <v>0.23</v>
      </c>
      <c r="Y16" s="5" t="n">
        <f aca="false">(W16+X16)/2</f>
        <v>0.495</v>
      </c>
      <c r="Z16" s="0" t="n">
        <v>0.49</v>
      </c>
      <c r="AA16" s="0" t="n">
        <v>0.1</v>
      </c>
      <c r="AB16" s="5" t="n">
        <f aca="false">(Z16+AA16)/2</f>
        <v>0.295</v>
      </c>
      <c r="AC16" s="0" t="n">
        <v>0.62</v>
      </c>
      <c r="AD16" s="0" t="n">
        <v>0.23</v>
      </c>
      <c r="AE16" s="5" t="n">
        <f aca="false">(AC16+AD16)/2</f>
        <v>0.425</v>
      </c>
      <c r="AF16" s="0" t="n">
        <v>0.43</v>
      </c>
      <c r="AG16" s="0" t="n">
        <v>0.18</v>
      </c>
      <c r="AH16" s="5" t="n">
        <f aca="false">(AF16+AG16)/2</f>
        <v>0.305</v>
      </c>
      <c r="AI16" s="0" t="n">
        <v>0.28</v>
      </c>
      <c r="AJ16" s="0" t="n">
        <v>0.23</v>
      </c>
      <c r="AK16" s="5" t="n">
        <f aca="false">(AI16+AJ16)/2</f>
        <v>0.255</v>
      </c>
      <c r="AL16" s="0" t="n">
        <v>0.19</v>
      </c>
      <c r="AM16" s="0" t="n">
        <v>0.23</v>
      </c>
      <c r="AN16" s="5" t="n">
        <f aca="false">(AL16+AM16)/2</f>
        <v>0.21</v>
      </c>
      <c r="AO16" s="0" t="n">
        <v>0.28</v>
      </c>
      <c r="AP16" s="0" t="n">
        <v>0.1</v>
      </c>
      <c r="AQ16" s="5" t="n">
        <f aca="false">(AO16+AP16)/2</f>
        <v>0.19</v>
      </c>
    </row>
    <row r="17" customFormat="false" ht="13.8" hidden="false" customHeight="false" outlineLevel="0" collapsed="false">
      <c r="B17" s="2" t="s">
        <v>31</v>
      </c>
      <c r="C17" s="2" t="s">
        <v>32</v>
      </c>
      <c r="D17" s="2" t="s">
        <v>74</v>
      </c>
      <c r="E17" s="2" t="s">
        <v>75</v>
      </c>
      <c r="F17" s="2" t="s">
        <v>76</v>
      </c>
      <c r="G17" s="2" t="s">
        <v>77</v>
      </c>
      <c r="H17" s="2" t="s">
        <v>37</v>
      </c>
      <c r="I17" s="2" t="s">
        <v>38</v>
      </c>
      <c r="J17" s="2" t="s">
        <v>38</v>
      </c>
      <c r="K17" s="2" t="s">
        <v>78</v>
      </c>
      <c r="L17" s="2" t="s">
        <v>79</v>
      </c>
      <c r="M17" s="0" t="s">
        <v>41</v>
      </c>
      <c r="N17" s="0" t="n">
        <v>1.7</v>
      </c>
      <c r="O17" s="0" t="n">
        <v>0.24</v>
      </c>
      <c r="P17" s="5" t="n">
        <f aca="false">(N17+O17)/2</f>
        <v>0.97</v>
      </c>
      <c r="Q17" s="0" t="n">
        <v>2.3</v>
      </c>
      <c r="R17" s="0" t="n">
        <v>0.24</v>
      </c>
      <c r="S17" s="5" t="n">
        <f aca="false">(Q17+R17)/2</f>
        <v>1.27</v>
      </c>
      <c r="T17" s="0" t="n">
        <v>3</v>
      </c>
      <c r="U17" s="0" t="n">
        <v>0.19</v>
      </c>
      <c r="V17" s="5" t="n">
        <f aca="false">(T17+U17)/2</f>
        <v>1.595</v>
      </c>
      <c r="W17" s="0" t="n">
        <v>0.78</v>
      </c>
      <c r="X17" s="0" t="n">
        <v>0.19</v>
      </c>
      <c r="Y17" s="5" t="n">
        <f aca="false">(W17+X17)/2</f>
        <v>0.485</v>
      </c>
      <c r="Z17" s="0" t="n">
        <v>0.61</v>
      </c>
      <c r="AA17" s="0" t="n">
        <v>0.19</v>
      </c>
      <c r="AB17" s="5" t="n">
        <f aca="false">(Z17+AA17)/2</f>
        <v>0.4</v>
      </c>
      <c r="AC17" s="0" t="n">
        <v>0.36</v>
      </c>
      <c r="AD17" s="0" t="n">
        <v>0.19</v>
      </c>
      <c r="AE17" s="5" t="n">
        <f aca="false">(AC17+AD17)/2</f>
        <v>0.275</v>
      </c>
      <c r="AF17" s="0" t="n">
        <v>0.33</v>
      </c>
      <c r="AG17" s="0" t="n">
        <v>0.19</v>
      </c>
      <c r="AH17" s="5" t="n">
        <f aca="false">(AF17+AG17)/2</f>
        <v>0.26</v>
      </c>
      <c r="AI17" s="0" t="n">
        <v>0.33</v>
      </c>
      <c r="AJ17" s="0" t="n">
        <v>0.19</v>
      </c>
      <c r="AK17" s="5" t="n">
        <f aca="false">(AI17+AJ17)/2</f>
        <v>0.26</v>
      </c>
      <c r="AL17" s="0" t="n">
        <v>0.3</v>
      </c>
      <c r="AM17" s="0" t="n">
        <v>0.19</v>
      </c>
      <c r="AN17" s="5" t="n">
        <f aca="false">(AL17+AM17)/2</f>
        <v>0.245</v>
      </c>
      <c r="AO17" s="0" t="n">
        <v>0.19</v>
      </c>
      <c r="AP17" s="0" t="n">
        <v>0.11</v>
      </c>
      <c r="AQ17" s="5" t="n">
        <f aca="false">(AO17+AP17)/2</f>
        <v>0.15</v>
      </c>
    </row>
    <row r="18" customFormat="false" ht="13.8" hidden="false" customHeight="false" outlineLevel="0" collapsed="false">
      <c r="B18" s="2" t="s">
        <v>42</v>
      </c>
      <c r="C18" s="2" t="s">
        <v>43</v>
      </c>
      <c r="D18" s="2" t="s">
        <v>45</v>
      </c>
      <c r="E18" s="2" t="s">
        <v>80</v>
      </c>
      <c r="F18" s="2" t="s">
        <v>46</v>
      </c>
      <c r="G18" s="2" t="s">
        <v>81</v>
      </c>
      <c r="H18" s="2" t="s">
        <v>82</v>
      </c>
      <c r="I18" s="2" t="n">
        <v>0.36</v>
      </c>
      <c r="J18" s="2" t="s">
        <v>83</v>
      </c>
      <c r="K18" s="2" t="s">
        <v>84</v>
      </c>
      <c r="L18" s="2" t="s">
        <v>52</v>
      </c>
      <c r="M18" s="0" t="s">
        <v>53</v>
      </c>
      <c r="N18" s="0" t="n">
        <v>3.55</v>
      </c>
      <c r="O18" s="0" t="n">
        <v>0.23</v>
      </c>
      <c r="P18" s="5" t="n">
        <f aca="false">(N18+O18)/2</f>
        <v>1.89</v>
      </c>
      <c r="Q18" s="0" t="n">
        <v>2.8</v>
      </c>
      <c r="R18" s="0" t="n">
        <v>0.23</v>
      </c>
      <c r="S18" s="5" t="n">
        <f aca="false">(Q18+R18)/2</f>
        <v>1.515</v>
      </c>
      <c r="T18" s="0" t="n">
        <v>2.9</v>
      </c>
      <c r="U18" s="0" t="n">
        <v>0.23</v>
      </c>
      <c r="V18" s="5" t="n">
        <f aca="false">(T18+U18)/2</f>
        <v>1.565</v>
      </c>
      <c r="W18" s="0" t="n">
        <v>2.5</v>
      </c>
      <c r="X18" s="0" t="n">
        <v>0.23</v>
      </c>
      <c r="Y18" s="5" t="n">
        <f aca="false">(W18+X18)/2</f>
        <v>1.365</v>
      </c>
      <c r="Z18" s="0" t="n">
        <v>1.25</v>
      </c>
      <c r="AA18" s="0" t="n">
        <v>0.23</v>
      </c>
      <c r="AB18" s="5" t="n">
        <f aca="false">(Z18+AA18)/2</f>
        <v>0.74</v>
      </c>
      <c r="AC18" s="0" t="n">
        <v>0.54</v>
      </c>
      <c r="AD18" s="0" t="n">
        <v>0.21</v>
      </c>
      <c r="AE18" s="5" t="n">
        <f aca="false">(AC18+AD18)/2</f>
        <v>0.375</v>
      </c>
      <c r="AF18" s="0" t="n">
        <v>0.36</v>
      </c>
      <c r="AG18" s="0" t="n">
        <v>0.36</v>
      </c>
      <c r="AH18" s="5" t="n">
        <f aca="false">(AF18+AG18)/2</f>
        <v>0.36</v>
      </c>
      <c r="AI18" s="0" t="n">
        <v>0.36</v>
      </c>
      <c r="AJ18" s="0" t="n">
        <v>0.21</v>
      </c>
      <c r="AK18" s="5" t="n">
        <f aca="false">(AI18+AJ18)/2</f>
        <v>0.285</v>
      </c>
      <c r="AL18" s="0" t="n">
        <v>0.27</v>
      </c>
      <c r="AM18" s="0" t="n">
        <v>0.21</v>
      </c>
      <c r="AN18" s="5" t="n">
        <f aca="false">(AL18+AM18)/2</f>
        <v>0.24</v>
      </c>
      <c r="AO18" s="0" t="n">
        <v>0.21</v>
      </c>
      <c r="AP18" s="0" t="n">
        <v>0.12</v>
      </c>
      <c r="AQ18" s="5" t="n">
        <f aca="false">(AO18+AP18)/2</f>
        <v>0.165</v>
      </c>
    </row>
    <row r="19" customFormat="false" ht="13.8" hidden="false" customHeight="false" outlineLevel="0" collapsed="false">
      <c r="B19" s="2" t="s">
        <v>54</v>
      </c>
      <c r="C19" s="2" t="s">
        <v>56</v>
      </c>
      <c r="D19" s="2" t="s">
        <v>57</v>
      </c>
      <c r="E19" s="2" t="s">
        <v>55</v>
      </c>
      <c r="F19" s="2" t="s">
        <v>85</v>
      </c>
      <c r="G19" s="2" t="s">
        <v>57</v>
      </c>
      <c r="H19" s="2" t="s">
        <v>57</v>
      </c>
      <c r="I19" s="2" t="s">
        <v>56</v>
      </c>
      <c r="J19" s="2" t="s">
        <v>59</v>
      </c>
      <c r="K19" s="2" t="s">
        <v>59</v>
      </c>
      <c r="L19" s="2" t="s">
        <v>60</v>
      </c>
      <c r="M19" s="0" t="s">
        <v>61</v>
      </c>
      <c r="N19" s="0" t="n">
        <v>2.6</v>
      </c>
      <c r="O19" s="0" t="n">
        <v>1</v>
      </c>
      <c r="P19" s="5" t="n">
        <f aca="false">(N19+O19)/2</f>
        <v>1.8</v>
      </c>
      <c r="Q19" s="0" t="n">
        <v>2.8</v>
      </c>
      <c r="R19" s="0" t="n">
        <v>1</v>
      </c>
      <c r="S19" s="5" t="n">
        <f aca="false">(Q19+R19)/2</f>
        <v>1.9</v>
      </c>
      <c r="T19" s="0" t="n">
        <v>4.8</v>
      </c>
      <c r="U19" s="0" t="n">
        <v>1</v>
      </c>
      <c r="V19" s="5" t="n">
        <f aca="false">(T19+U19)/2</f>
        <v>2.9</v>
      </c>
      <c r="W19" s="0" t="n">
        <v>5.6</v>
      </c>
      <c r="X19" s="0" t="n">
        <v>1</v>
      </c>
      <c r="Y19" s="5" t="n">
        <f aca="false">(W19+X19)/2</f>
        <v>3.3</v>
      </c>
      <c r="Z19" s="0" t="n">
        <v>2.8</v>
      </c>
      <c r="AA19" s="0" t="n">
        <v>1</v>
      </c>
      <c r="AB19" s="5" t="n">
        <f aca="false">(Z19+AA19)/2</f>
        <v>1.9</v>
      </c>
      <c r="AC19" s="0" t="n">
        <v>2.8</v>
      </c>
      <c r="AD19" s="0" t="n">
        <v>1</v>
      </c>
      <c r="AE19" s="5" t="n">
        <f aca="false">(AC19+AD19)/2</f>
        <v>1.9</v>
      </c>
      <c r="AF19" s="0" t="n">
        <v>2.6</v>
      </c>
      <c r="AG19" s="0" t="n">
        <v>1</v>
      </c>
      <c r="AH19" s="5" t="n">
        <f aca="false">(AF19+AG19)/2</f>
        <v>1.8</v>
      </c>
      <c r="AI19" s="0" t="n">
        <v>1.6</v>
      </c>
      <c r="AJ19" s="0" t="n">
        <v>1</v>
      </c>
      <c r="AK19" s="5" t="n">
        <f aca="false">(AI19+AJ19)/2</f>
        <v>1.3</v>
      </c>
      <c r="AL19" s="0" t="n">
        <v>1.6</v>
      </c>
      <c r="AM19" s="0" t="n">
        <v>1</v>
      </c>
      <c r="AN19" s="5" t="n">
        <f aca="false">(AL19+AM19)/2</f>
        <v>1.3</v>
      </c>
      <c r="AO19" s="0" t="n">
        <v>1.4</v>
      </c>
      <c r="AP19" s="0" t="n">
        <v>0.8</v>
      </c>
      <c r="AQ19" s="5" t="n">
        <f aca="false">(AO19+AP19)/2</f>
        <v>1.1</v>
      </c>
    </row>
    <row r="20" customFormat="false" ht="13.8" hidden="false" customHeight="false" outlineLevel="0" collapsed="false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P20" s="1" t="str">
        <f aca="false">CONCATENATE(TEXT(P16,"##.###"),",",TEXT(S16,"##.###"),",",TEXT(V16,"##.###"),",",TEXT(Y16,"##.###"),",",TEXT(AB16,"##.###"),",",TEXT(AE16,"##.###"),",",TEXT(AH16,"##.###"),",",TEXT(AK16,"##.###"),",",TEXT(AN16,"##.###"),",",TEXT(AQ16,"##.###"))</f>
        <v>.775,1.26,1.26,.495,.295,.425,.305,.255,.21,.19</v>
      </c>
    </row>
    <row r="21" customFormat="false" ht="13.8" hidden="false" customHeight="false" outlineLevel="0" collapsed="false">
      <c r="A21" s="0" t="s">
        <v>62</v>
      </c>
      <c r="B21" s="2" t="s">
        <v>63</v>
      </c>
      <c r="C21" s="2" t="n">
        <v>3</v>
      </c>
      <c r="D21" s="2" t="n">
        <v>3</v>
      </c>
      <c r="E21" s="2" t="n">
        <v>3</v>
      </c>
      <c r="F21" s="2" t="n">
        <v>3</v>
      </c>
      <c r="G21" s="2" t="n">
        <v>2</v>
      </c>
      <c r="H21" s="2" t="n">
        <v>2</v>
      </c>
      <c r="I21" s="2" t="n">
        <v>1.7</v>
      </c>
      <c r="J21" s="2" t="n">
        <v>1.7</v>
      </c>
      <c r="K21" s="2" t="n">
        <v>1.7</v>
      </c>
      <c r="L21" s="2" t="n">
        <v>1</v>
      </c>
      <c r="P21" s="1" t="str">
        <f aca="false">CONCATENATE(TEXT(P17,"##.###"),",",TEXT(S17,"##.###"),",",TEXT(V17,"##.###"),",",TEXT(Y17,"##.###"),",",TEXT(AB17,"##.###"),",",TEXT(AE17,"##.###"),",",TEXT(AH17,"##.###"),",",TEXT(AK17,"##.###"),",",TEXT(AN17,"##.###"),",",TEXT(AQ17,"##.###"))</f>
        <v>.97,1.27,1.595,.485,.4,.275,.26,.26,.245,.15</v>
      </c>
    </row>
    <row r="22" customFormat="false" ht="13.8" hidden="false" customHeight="false" outlineLevel="0" collapsed="false">
      <c r="B22" s="2" t="s">
        <v>64</v>
      </c>
      <c r="C22" s="2" t="n">
        <v>0.6</v>
      </c>
      <c r="D22" s="6" t="n">
        <v>0.6</v>
      </c>
      <c r="E22" s="2" t="n">
        <v>0.6</v>
      </c>
      <c r="F22" s="2" t="n">
        <v>0.6</v>
      </c>
      <c r="G22" s="2" t="n">
        <v>2</v>
      </c>
      <c r="H22" s="2" t="n">
        <v>2</v>
      </c>
      <c r="I22" s="2" t="n">
        <v>2</v>
      </c>
      <c r="J22" s="2" t="n">
        <v>2</v>
      </c>
      <c r="K22" s="2" t="n">
        <v>2</v>
      </c>
      <c r="L22" s="2" t="n">
        <v>2</v>
      </c>
      <c r="P22" s="1" t="str">
        <f aca="false">CONCATENATE(TEXT(P18,"##.###"),",",TEXT(S18,"##.###"),",",TEXT(V18,"##.###"),",",TEXT(Y18,"##.###"),",",TEXT(AB18,"##.###"),",",TEXT(AE18,"##.###"),",",TEXT(AH18,"##.###"),",",TEXT(AK18,"##.###"),",",TEXT(AN18,"##.###"),",",TEXT(AQ18,"##.###"))</f>
        <v>1.89,1.515,1.565,1.365,.74,.375,.36,.285,.24,.165</v>
      </c>
    </row>
    <row r="23" customFormat="false" ht="13.8" hidden="false" customHeight="false" outlineLevel="0" collapsed="false">
      <c r="A23" s="0" t="s">
        <v>62</v>
      </c>
      <c r="B23" s="2" t="s">
        <v>65</v>
      </c>
      <c r="C23" s="2" t="n">
        <v>0</v>
      </c>
      <c r="D23" s="6" t="n">
        <v>0</v>
      </c>
      <c r="E23" s="2" t="n">
        <v>0.6</v>
      </c>
      <c r="F23" s="6" t="n">
        <v>0.6</v>
      </c>
      <c r="G23" s="2" t="n">
        <v>0.6</v>
      </c>
      <c r="H23" s="6" t="n">
        <v>0.6</v>
      </c>
      <c r="I23" s="2" t="n">
        <v>0.6</v>
      </c>
      <c r="J23" s="6" t="n">
        <v>0.6</v>
      </c>
      <c r="K23" s="2" t="n">
        <v>0.6</v>
      </c>
      <c r="L23" s="6" t="n">
        <v>0.6</v>
      </c>
      <c r="P23" s="1" t="str">
        <f aca="false">CONCATENATE(TEXT(P19,"##.###"),",",TEXT(S19,"##.###"),",",TEXT(V19,"##.###"),",",TEXT(Y19,"##.###"),",",TEXT(AB19,"##.###"),",",TEXT(AE19,"##.###"),",",TEXT(AH19,"##.###"),",",TEXT(AK19,"##.###"),",",TEXT(AN19,"##.###"),",",TEXT(AQ19,"##.###"))</f>
        <v>1.8,1.9,2.9,3.3,1.9,1.9,1.8,1.3,1.3,1.1</v>
      </c>
    </row>
    <row r="24" customFormat="false" ht="13.8" hidden="false" customHeight="false" outlineLevel="0" collapsed="false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P24" s="1" t="str">
        <f aca="false">CONCATENATE(TEXT(C21,"##.###"),",",TEXT(D21,"##.###"),",",TEXT(E21,"##.###"),",",TEXT(F21,"##.###"),",",TEXT(G21,"##.###"),",",TEXT(H21,"##.###"),",",TEXT(I21,"##.###"),",",TEXT(J21,"##.###"),",",TEXT(K21,"##.###"),",",TEXT(L21,"##.###"))</f>
        <v>3,3,3,3,2,2,1.7,1.7,1.7,1</v>
      </c>
    </row>
    <row r="25" customFormat="false" ht="13.8" hidden="false" customHeight="false" outlineLevel="0" collapsed="false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P25" s="1" t="str">
        <f aca="false">CONCATENATE(TEXT(C22,"##.###"),",",TEXT(D22,"##.###"),",",TEXT(E22,"##.###"),",",TEXT(F22,"##.###"),",",TEXT(G22,"##.###"),",",TEXT(H22,"##.###"),",",TEXT(I22,"##.###"),",",TEXT(J22,"##.###"),",",TEXT(K22,"##.###"),",",TEXT(L22,"##.###"))</f>
        <v>.6,.6,.6,.6,2,2,2,2,2,2</v>
      </c>
    </row>
    <row r="26" customFormat="false" ht="13.8" hidden="false" customHeight="false" outlineLevel="0" collapsed="false">
      <c r="P26" s="1" t="str">
        <f aca="false">CONCATENATE(TEXT(C23,"##.###"),",",TEXT(D23,"##.###"),",",TEXT(E23,"##.###"),",",TEXT(F23,"##.###"),",",TEXT(G23,"##.###"),",",TEXT(H23,"##.###"),",",TEXT(I23,"##.###"),",",TEXT(J23,"##.###"),",",TEXT(K23,"##.###"),",",TEXT(L23,"##.###"))</f>
        <v>,,.6,.6,.6,.6,.6,.6,.6,.6</v>
      </c>
    </row>
    <row r="29" customFormat="false" ht="13.8" hidden="false" customHeight="false" outlineLevel="0" collapsed="false">
      <c r="N29" s="4" t="s">
        <v>10</v>
      </c>
      <c r="O29" s="4"/>
      <c r="P29" s="4"/>
      <c r="Q29" s="4" t="s">
        <v>11</v>
      </c>
      <c r="R29" s="4"/>
      <c r="S29" s="4"/>
      <c r="T29" s="4" t="s">
        <v>12</v>
      </c>
      <c r="U29" s="4"/>
      <c r="V29" s="4"/>
      <c r="W29" s="4" t="s">
        <v>13</v>
      </c>
      <c r="X29" s="4"/>
      <c r="Y29" s="4"/>
      <c r="Z29" s="4" t="s">
        <v>14</v>
      </c>
      <c r="AA29" s="4"/>
      <c r="AB29" s="4"/>
      <c r="AC29" s="4" t="s">
        <v>15</v>
      </c>
      <c r="AD29" s="4"/>
      <c r="AE29" s="4"/>
      <c r="AF29" s="4" t="s">
        <v>16</v>
      </c>
      <c r="AG29" s="4"/>
      <c r="AH29" s="4"/>
      <c r="AI29" s="4" t="s">
        <v>17</v>
      </c>
      <c r="AJ29" s="4"/>
      <c r="AK29" s="4"/>
      <c r="AL29" s="4" t="s">
        <v>18</v>
      </c>
      <c r="AM29" s="4"/>
      <c r="AN29" s="4"/>
      <c r="AO29" s="4" t="s">
        <v>19</v>
      </c>
      <c r="AP29" s="4"/>
      <c r="AQ29" s="4"/>
    </row>
    <row r="30" customFormat="false" ht="13.8" hidden="false" customHeight="false" outlineLevel="0" collapsed="false">
      <c r="B30" s="2" t="s">
        <v>86</v>
      </c>
      <c r="C30" s="8" t="s">
        <v>1</v>
      </c>
      <c r="D30" s="8" t="s">
        <v>2</v>
      </c>
      <c r="E30" s="8" t="s">
        <v>3</v>
      </c>
      <c r="F30" s="8" t="s">
        <v>4</v>
      </c>
      <c r="G30" s="8" t="s">
        <v>5</v>
      </c>
      <c r="H30" s="8" t="s">
        <v>6</v>
      </c>
      <c r="I30" s="8" t="s">
        <v>7</v>
      </c>
      <c r="J30" s="8" t="s">
        <v>8</v>
      </c>
      <c r="K30" s="8" t="s">
        <v>9</v>
      </c>
      <c r="L30" s="8" t="n">
        <v>2012</v>
      </c>
      <c r="M30" s="0" t="s">
        <v>30</v>
      </c>
      <c r="N30" s="0" t="n">
        <v>2.4</v>
      </c>
      <c r="O30" s="0" t="n">
        <v>0.1</v>
      </c>
      <c r="P30" s="5" t="n">
        <f aca="false">(N30+O30)/2</f>
        <v>1.25</v>
      </c>
      <c r="Q30" s="0" t="n">
        <v>3.2</v>
      </c>
      <c r="R30" s="0" t="n">
        <v>0.23</v>
      </c>
      <c r="S30" s="5" t="n">
        <f aca="false">(Q30+R30)/2</f>
        <v>1.715</v>
      </c>
      <c r="T30" s="0" t="n">
        <v>3.2</v>
      </c>
      <c r="U30" s="0" t="n">
        <v>0.23</v>
      </c>
      <c r="V30" s="5" t="n">
        <f aca="false">(T30+U30)/2</f>
        <v>1.715</v>
      </c>
      <c r="W30" s="0" t="n">
        <v>3.2</v>
      </c>
      <c r="X30" s="0" t="n">
        <v>0.23</v>
      </c>
      <c r="Y30" s="5" t="n">
        <f aca="false">(W30+X30)/2</f>
        <v>1.715</v>
      </c>
      <c r="Z30" s="0" t="n">
        <v>0.76</v>
      </c>
      <c r="AA30" s="0" t="n">
        <v>0.23</v>
      </c>
      <c r="AB30" s="5" t="n">
        <f aca="false">(Z30+AA30)/2</f>
        <v>0.495</v>
      </c>
      <c r="AC30" s="0" t="n">
        <v>0.62</v>
      </c>
      <c r="AD30" s="0" t="n">
        <v>0.23</v>
      </c>
      <c r="AE30" s="5" t="n">
        <f aca="false">(AC30+AD30)/2</f>
        <v>0.425</v>
      </c>
      <c r="AF30" s="0" t="n">
        <v>0.43</v>
      </c>
      <c r="AG30" s="0" t="n">
        <v>0.23</v>
      </c>
      <c r="AH30" s="5" t="n">
        <f aca="false">(AF30+AG30)/2</f>
        <v>0.33</v>
      </c>
      <c r="AI30" s="0" t="n">
        <v>0.28</v>
      </c>
      <c r="AJ30" s="0" t="n">
        <v>0.14</v>
      </c>
      <c r="AK30" s="5" t="n">
        <f aca="false">(AI30+AJ30)/2</f>
        <v>0.21</v>
      </c>
      <c r="AL30" s="0" t="n">
        <v>0.28</v>
      </c>
      <c r="AM30" s="0" t="n">
        <v>0.23</v>
      </c>
      <c r="AN30" s="5" t="n">
        <f aca="false">(AL30+AM30)/2</f>
        <v>0.255</v>
      </c>
      <c r="AO30" s="0" t="n">
        <v>0.12</v>
      </c>
      <c r="AP30" s="0" t="n">
        <v>0.1</v>
      </c>
      <c r="AQ30" s="5" t="n">
        <f aca="false">(AO30+AP30)/2</f>
        <v>0.11</v>
      </c>
    </row>
    <row r="31" customFormat="false" ht="13.8" hidden="false" customHeight="false" outlineLevel="0" collapsed="false">
      <c r="B31" s="2" t="s">
        <v>20</v>
      </c>
      <c r="C31" s="2" t="s">
        <v>87</v>
      </c>
      <c r="D31" s="2" t="s">
        <v>88</v>
      </c>
      <c r="E31" s="2" t="s">
        <v>88</v>
      </c>
      <c r="F31" s="2" t="s">
        <v>88</v>
      </c>
      <c r="G31" s="2" t="s">
        <v>67</v>
      </c>
      <c r="H31" s="2" t="s">
        <v>69</v>
      </c>
      <c r="I31" s="2" t="s">
        <v>89</v>
      </c>
      <c r="J31" s="2" t="s">
        <v>90</v>
      </c>
      <c r="K31" s="2" t="s">
        <v>71</v>
      </c>
      <c r="L31" s="2" t="s">
        <v>91</v>
      </c>
      <c r="M31" s="0" t="s">
        <v>41</v>
      </c>
      <c r="N31" s="0" t="n">
        <v>1.8</v>
      </c>
      <c r="O31" s="0" t="n">
        <v>0.23</v>
      </c>
      <c r="P31" s="5" t="n">
        <f aca="false">(N31+O31)/2</f>
        <v>1.015</v>
      </c>
      <c r="Q31" s="0" t="n">
        <v>1.7</v>
      </c>
      <c r="R31" s="0" t="n">
        <v>0.19</v>
      </c>
      <c r="S31" s="5" t="n">
        <f aca="false">(Q31+R31)/2</f>
        <v>0.945</v>
      </c>
      <c r="T31" s="0" t="n">
        <v>3</v>
      </c>
      <c r="U31" s="0" t="n">
        <v>0.27</v>
      </c>
      <c r="V31" s="5" t="n">
        <f aca="false">(T31+U31)/2</f>
        <v>1.635</v>
      </c>
      <c r="W31" s="0" t="n">
        <v>0.78</v>
      </c>
      <c r="X31" s="0" t="n">
        <v>0.19</v>
      </c>
      <c r="Y31" s="5" t="n">
        <f aca="false">(W31+X31)/2</f>
        <v>0.485</v>
      </c>
      <c r="Z31" s="0" t="n">
        <v>0.79</v>
      </c>
      <c r="AA31" s="0" t="n">
        <v>0.19</v>
      </c>
      <c r="AB31" s="5" t="n">
        <f aca="false">(Z31+AA31)/2</f>
        <v>0.49</v>
      </c>
      <c r="AC31" s="0" t="n">
        <v>0.78</v>
      </c>
      <c r="AD31" s="0" t="n">
        <v>0.19</v>
      </c>
      <c r="AE31" s="5" t="n">
        <f aca="false">(AC31+AD31)/2</f>
        <v>0.485</v>
      </c>
      <c r="AF31" s="0" t="n">
        <v>3</v>
      </c>
      <c r="AG31" s="0" t="n">
        <v>0.19</v>
      </c>
      <c r="AH31" s="5" t="n">
        <f aca="false">(AF31+AG31)/2</f>
        <v>1.595</v>
      </c>
      <c r="AI31" s="0" t="n">
        <v>0.33</v>
      </c>
      <c r="AJ31" s="0" t="n">
        <v>0.33</v>
      </c>
      <c r="AK31" s="5" t="n">
        <f aca="false">(AI31+AJ31)/2</f>
        <v>0.33</v>
      </c>
      <c r="AL31" s="0" t="n">
        <v>0.3</v>
      </c>
      <c r="AM31" s="0" t="n">
        <v>0.15</v>
      </c>
      <c r="AN31" s="5" t="n">
        <f aca="false">(AL31+AM31)/2</f>
        <v>0.225</v>
      </c>
      <c r="AO31" s="0" t="n">
        <v>0.33</v>
      </c>
      <c r="AP31" s="0" t="n">
        <v>0.11</v>
      </c>
      <c r="AQ31" s="5" t="n">
        <f aca="false">(AO31+AP31)/2</f>
        <v>0.22</v>
      </c>
    </row>
    <row r="32" customFormat="false" ht="13.8" hidden="false" customHeight="false" outlineLevel="0" collapsed="false">
      <c r="B32" s="2" t="s">
        <v>31</v>
      </c>
      <c r="C32" s="2" t="s">
        <v>92</v>
      </c>
      <c r="D32" s="2" t="s">
        <v>93</v>
      </c>
      <c r="E32" s="2" t="s">
        <v>94</v>
      </c>
      <c r="F32" s="2" t="s">
        <v>76</v>
      </c>
      <c r="G32" s="2" t="s">
        <v>95</v>
      </c>
      <c r="H32" s="2" t="s">
        <v>76</v>
      </c>
      <c r="I32" s="2" t="s">
        <v>75</v>
      </c>
      <c r="J32" s="2" t="n">
        <v>0.33</v>
      </c>
      <c r="K32" s="2" t="s">
        <v>96</v>
      </c>
      <c r="L32" s="2" t="s">
        <v>97</v>
      </c>
      <c r="M32" s="0" t="s">
        <v>53</v>
      </c>
      <c r="N32" s="0" t="n">
        <v>2.9</v>
      </c>
      <c r="O32" s="0" t="n">
        <v>0.23</v>
      </c>
      <c r="P32" s="5" t="n">
        <f aca="false">(N32+O32)/2</f>
        <v>1.565</v>
      </c>
      <c r="Q32" s="0" t="n">
        <v>2.8</v>
      </c>
      <c r="R32" s="0" t="n">
        <v>0.23</v>
      </c>
      <c r="S32" s="5" t="n">
        <f aca="false">(Q32+R32)/2</f>
        <v>1.515</v>
      </c>
      <c r="T32" s="0" t="n">
        <v>2.5</v>
      </c>
      <c r="U32" s="0" t="n">
        <v>0.23</v>
      </c>
      <c r="V32" s="5" t="n">
        <f aca="false">(T32+U32)/2</f>
        <v>1.365</v>
      </c>
      <c r="W32" s="0" t="n">
        <v>2.5</v>
      </c>
      <c r="X32" s="0" t="n">
        <v>0.23</v>
      </c>
      <c r="Y32" s="5" t="n">
        <f aca="false">(W32+X32)/2</f>
        <v>1.365</v>
      </c>
      <c r="Z32" s="0" t="n">
        <v>0.46</v>
      </c>
      <c r="AA32" s="0" t="n">
        <v>0.21</v>
      </c>
      <c r="AB32" s="5" t="n">
        <f aca="false">(Z32+AA32)/2</f>
        <v>0.335</v>
      </c>
      <c r="AC32" s="0" t="n">
        <v>0.42</v>
      </c>
      <c r="AD32" s="0" t="n">
        <v>0.21</v>
      </c>
      <c r="AE32" s="5" t="n">
        <f aca="false">(AC32+AD32)/2</f>
        <v>0.315</v>
      </c>
      <c r="AF32" s="0" t="n">
        <v>0.42</v>
      </c>
      <c r="AG32" s="0" t="n">
        <v>0.21</v>
      </c>
      <c r="AH32" s="5" t="n">
        <f aca="false">(AF32+AG32)/2</f>
        <v>0.315</v>
      </c>
      <c r="AI32" s="0" t="n">
        <v>0.34</v>
      </c>
      <c r="AJ32" s="0" t="n">
        <v>0.21</v>
      </c>
      <c r="AK32" s="5" t="n">
        <f aca="false">(AI32+AJ32)/2</f>
        <v>0.275</v>
      </c>
      <c r="AL32" s="0" t="n">
        <v>0.2</v>
      </c>
      <c r="AM32" s="0" t="n">
        <v>0.2</v>
      </c>
      <c r="AN32" s="5" t="n">
        <f aca="false">(AL32+AM32)/2</f>
        <v>0.2</v>
      </c>
      <c r="AO32" s="0" t="n">
        <v>0.27</v>
      </c>
      <c r="AP32" s="0" t="n">
        <v>0.17</v>
      </c>
      <c r="AQ32" s="5" t="n">
        <f aca="false">(AO32+AP32)/2</f>
        <v>0.22</v>
      </c>
    </row>
    <row r="33" customFormat="false" ht="13.8" hidden="false" customHeight="false" outlineLevel="0" collapsed="false">
      <c r="B33" s="2" t="s">
        <v>42</v>
      </c>
      <c r="C33" s="2" t="s">
        <v>98</v>
      </c>
      <c r="D33" s="2" t="s">
        <v>45</v>
      </c>
      <c r="E33" s="2" t="s">
        <v>46</v>
      </c>
      <c r="F33" s="2" t="s">
        <v>46</v>
      </c>
      <c r="G33" s="2" t="s">
        <v>99</v>
      </c>
      <c r="H33" s="2" t="s">
        <v>100</v>
      </c>
      <c r="I33" s="2" t="s">
        <v>100</v>
      </c>
      <c r="J33" s="2" t="s">
        <v>101</v>
      </c>
      <c r="K33" s="2" t="n">
        <v>0.2</v>
      </c>
      <c r="L33" s="2" t="s">
        <v>102</v>
      </c>
      <c r="M33" s="0" t="s">
        <v>61</v>
      </c>
      <c r="N33" s="0" t="n">
        <v>4.8</v>
      </c>
      <c r="O33" s="0" t="n">
        <v>1</v>
      </c>
      <c r="P33" s="5" t="n">
        <f aca="false">(N33+O33)/2</f>
        <v>2.9</v>
      </c>
      <c r="Q33" s="0" t="n">
        <v>2.8</v>
      </c>
      <c r="R33" s="0" t="n">
        <v>1</v>
      </c>
      <c r="S33" s="5" t="n">
        <f aca="false">(Q33+R33)/2</f>
        <v>1.9</v>
      </c>
      <c r="T33" s="0" t="n">
        <v>2.6</v>
      </c>
      <c r="U33" s="0" t="n">
        <v>1</v>
      </c>
      <c r="V33" s="5" t="n">
        <f aca="false">(T33+U33)/2</f>
        <v>1.8</v>
      </c>
      <c r="W33" s="0" t="n">
        <v>2.6</v>
      </c>
      <c r="X33" s="0" t="n">
        <v>1</v>
      </c>
      <c r="Y33" s="5" t="n">
        <f aca="false">(W33+X33)/2</f>
        <v>1.8</v>
      </c>
      <c r="Z33" s="0" t="n">
        <v>2.8</v>
      </c>
      <c r="AA33" s="0" t="n">
        <v>1</v>
      </c>
      <c r="AB33" s="5" t="n">
        <f aca="false">(Z33+AA33)/2</f>
        <v>1.9</v>
      </c>
      <c r="AC33" s="0" t="n">
        <v>2.6</v>
      </c>
      <c r="AD33" s="0" t="n">
        <v>1</v>
      </c>
      <c r="AE33" s="5" t="n">
        <f aca="false">(AC33+AD33)/2</f>
        <v>1.8</v>
      </c>
      <c r="AF33" s="0" t="n">
        <v>3.3</v>
      </c>
      <c r="AG33" s="0" t="n">
        <v>1</v>
      </c>
      <c r="AH33" s="5" t="n">
        <f aca="false">(AF33+AG33)/2</f>
        <v>2.15</v>
      </c>
      <c r="AI33" s="0" t="n">
        <v>1.6</v>
      </c>
      <c r="AJ33" s="0" t="n">
        <v>1</v>
      </c>
      <c r="AK33" s="5" t="n">
        <f aca="false">(AI33+AJ33)/2</f>
        <v>1.3</v>
      </c>
      <c r="AL33" s="0" t="n">
        <v>1.6</v>
      </c>
      <c r="AM33" s="0" t="n">
        <v>1</v>
      </c>
      <c r="AN33" s="5" t="n">
        <f aca="false">(AL33+AM33)/2</f>
        <v>1.3</v>
      </c>
      <c r="AO33" s="0" t="n">
        <v>1.4</v>
      </c>
      <c r="AP33" s="0" t="n">
        <v>0.8</v>
      </c>
      <c r="AQ33" s="5" t="n">
        <f aca="false">(AO33+AP33)/2</f>
        <v>1.1</v>
      </c>
    </row>
    <row r="34" customFormat="false" ht="13.8" hidden="false" customHeight="false" outlineLevel="0" collapsed="false">
      <c r="B34" s="2" t="s">
        <v>54</v>
      </c>
      <c r="C34" s="2" t="s">
        <v>55</v>
      </c>
      <c r="D34" s="2" t="s">
        <v>57</v>
      </c>
      <c r="E34" s="2" t="s">
        <v>56</v>
      </c>
      <c r="F34" s="2" t="s">
        <v>56</v>
      </c>
      <c r="G34" s="2" t="s">
        <v>57</v>
      </c>
      <c r="H34" s="2" t="s">
        <v>56</v>
      </c>
      <c r="I34" s="6" t="s">
        <v>103</v>
      </c>
      <c r="J34" s="2" t="s">
        <v>59</v>
      </c>
      <c r="K34" s="2" t="s">
        <v>59</v>
      </c>
      <c r="L34" s="2" t="s">
        <v>60</v>
      </c>
      <c r="P34" s="1" t="str">
        <f aca="false">CONCATENATE(TEXT(P30,"##.###"),",",TEXT(S30,"##.###"),",",TEXT(V30,"##.###"),",",TEXT(Y30,"##.###"),",",TEXT(AB30,"##.###"),",",TEXT(AE30,"##.###"),",",TEXT(AH30,"##.###"),",",TEXT(AK30,"##.###"),",",TEXT(AN30,"##.###"),",",TEXT(AQ30,"##.###"))</f>
        <v>1.25,1.715,1.715,1.715,.495,.425,.33,.21,.255,.11</v>
      </c>
    </row>
    <row r="35" customFormat="false" ht="13.8" hidden="false" customHeight="false" outlineLevel="0" collapsed="false">
      <c r="B35" s="2"/>
      <c r="C35" s="2"/>
      <c r="D35" s="2"/>
      <c r="E35" s="2"/>
      <c r="F35" s="2"/>
      <c r="G35" s="2"/>
      <c r="H35" s="2"/>
      <c r="I35" s="6"/>
      <c r="J35" s="2"/>
      <c r="K35" s="2"/>
      <c r="L35" s="2"/>
      <c r="P35" s="1" t="str">
        <f aca="false">CONCATENATE(TEXT(P31,"##.###"),",",TEXT(S31,"##.###"),",",TEXT(V31,"##.###"),",",TEXT(Y31,"##.###"),",",TEXT(AB31,"##.###"),",",TEXT(AE31,"##.###"),",",TEXT(AH31,"##.###"),",",TEXT(AK31,"##.###"),",",TEXT(AN31,"##.###"),",",TEXT(AQ31,"##.###"))</f>
        <v>1.015,.945,1.635,.485,.49,.485,1.595,.33,.225,.22</v>
      </c>
    </row>
    <row r="36" customFormat="false" ht="13.8" hidden="false" customHeight="false" outlineLevel="0" collapsed="false">
      <c r="A36" s="0" t="s">
        <v>62</v>
      </c>
      <c r="B36" s="2" t="s">
        <v>63</v>
      </c>
      <c r="C36" s="2" t="n">
        <v>3</v>
      </c>
      <c r="D36" s="2" t="n">
        <v>3</v>
      </c>
      <c r="E36" s="2" t="n">
        <v>3</v>
      </c>
      <c r="F36" s="2" t="n">
        <v>3</v>
      </c>
      <c r="G36" s="2" t="n">
        <v>2</v>
      </c>
      <c r="H36" s="2" t="n">
        <v>2</v>
      </c>
      <c r="I36" s="2" t="n">
        <v>1.7</v>
      </c>
      <c r="J36" s="2" t="n">
        <v>1.7</v>
      </c>
      <c r="K36" s="2" t="n">
        <v>1.7</v>
      </c>
      <c r="L36" s="2" t="n">
        <v>1</v>
      </c>
      <c r="P36" s="1" t="str">
        <f aca="false">CONCATENATE(TEXT(P32,"##.###"),",",TEXT(S32,"##.###"),",",TEXT(V32,"##.###"),",",TEXT(Y32,"##.###"),",",TEXT(AB32,"##.###"),",",TEXT(AE32,"##.###"),",",TEXT(AH32,"##.###"),",",TEXT(AK32,"##.###"),",",TEXT(AN32,"##.###"),",",TEXT(AQ32,"##.###"))</f>
        <v>1.565,1.515,1.365,1.365,.335,.315,.315,.275,.2,.22</v>
      </c>
    </row>
    <row r="37" customFormat="false" ht="13.8" hidden="false" customHeight="false" outlineLevel="0" collapsed="false">
      <c r="B37" s="2" t="s">
        <v>64</v>
      </c>
      <c r="C37" s="2" t="n">
        <v>0.6</v>
      </c>
      <c r="D37" s="6" t="n">
        <v>0.6</v>
      </c>
      <c r="E37" s="2" t="n">
        <v>0.6</v>
      </c>
      <c r="F37" s="2" t="n">
        <v>0.6</v>
      </c>
      <c r="G37" s="2" t="n">
        <v>2</v>
      </c>
      <c r="H37" s="2" t="n">
        <v>2</v>
      </c>
      <c r="I37" s="2" t="n">
        <v>2</v>
      </c>
      <c r="J37" s="2" t="n">
        <v>2</v>
      </c>
      <c r="K37" s="2" t="n">
        <v>2</v>
      </c>
      <c r="L37" s="2" t="n">
        <v>2</v>
      </c>
      <c r="P37" s="1" t="str">
        <f aca="false">CONCATENATE(TEXT(P33,"##.###"),",",TEXT(S33,"##.###"),",",TEXT(V33,"##.###"),",",TEXT(Y33,"##.###"),",",TEXT(AB33,"##.###"),",",TEXT(AE33,"##.###"),",",TEXT(AH33,"##.###"),",",TEXT(AK33,"##.###"),",",TEXT(AN33,"##.###"),",",TEXT(AQ33,"##.###"))</f>
        <v>2.9,1.9,1.8,1.8,1.9,1.8,2.15,1.3,1.3,1.1</v>
      </c>
    </row>
    <row r="38" customFormat="false" ht="13.8" hidden="false" customHeight="false" outlineLevel="0" collapsed="false">
      <c r="A38" s="0" t="s">
        <v>62</v>
      </c>
      <c r="B38" s="2" t="s">
        <v>65</v>
      </c>
      <c r="C38" s="2" t="n">
        <v>0</v>
      </c>
      <c r="D38" s="6" t="n">
        <v>0</v>
      </c>
      <c r="E38" s="2" t="n">
        <v>0.6</v>
      </c>
      <c r="F38" s="6" t="n">
        <v>0.6</v>
      </c>
      <c r="G38" s="2" t="n">
        <v>0.6</v>
      </c>
      <c r="H38" s="6" t="n">
        <v>0.6</v>
      </c>
      <c r="I38" s="2" t="n">
        <v>0.6</v>
      </c>
      <c r="J38" s="6" t="n">
        <v>0.6</v>
      </c>
      <c r="K38" s="2" t="n">
        <v>0.6</v>
      </c>
      <c r="L38" s="6" t="n">
        <v>0.6</v>
      </c>
    </row>
    <row r="39" customFormat="false" ht="13.8" hidden="false" customHeight="false" outlineLevel="0" collapsed="false">
      <c r="B39" s="2"/>
      <c r="C39" s="2"/>
      <c r="D39" s="2"/>
      <c r="E39" s="2"/>
      <c r="F39" s="2"/>
      <c r="G39" s="2"/>
      <c r="H39" s="2"/>
      <c r="I39" s="6"/>
      <c r="J39" s="2"/>
      <c r="K39" s="2"/>
      <c r="L39" s="2"/>
      <c r="P39" s="1" t="str">
        <f aca="false">CONCATENATE(TEXT(C36,"##.###"),",",TEXT(D36,"##.###"),",",TEXT(E36,"##.###"),",",TEXT(F36,"##.###"),",",TEXT(G36,"##.###"),",",TEXT(H36,"##.###"),",",TEXT(I36,"##.###"),",",TEXT(J36,"##.###"),",",TEXT(K36,"##.###"),",",TEXT(L36,"##.###"))</f>
        <v>3,3,3,3,2,2,1.7,1.7,1.7,1</v>
      </c>
    </row>
    <row r="40" customFormat="false" ht="13.8" hidden="false" customHeight="false" outlineLevel="0" collapsed="false">
      <c r="P40" s="1" t="str">
        <f aca="false">CONCATENATE(TEXT(C37,"##.###"),",",TEXT(D37,"##.###"),",",TEXT(E37,"##.###"),",",TEXT(F37,"##.###"),",",TEXT(G37,"##.###"),",",TEXT(H37,"##.###"),",",TEXT(I37,"##.###"),",",TEXT(J37,"##.###"),",",TEXT(K37,"##.###"),",",TEXT(L37,"##.###"))</f>
        <v>.6,.6,.6,.6,2,2,2,2,2,2</v>
      </c>
    </row>
    <row r="41" customFormat="false" ht="13.8" hidden="false" customHeight="false" outlineLevel="0" collapsed="false">
      <c r="B41" s="2" t="s">
        <v>0</v>
      </c>
      <c r="C41" s="3" t="s">
        <v>104</v>
      </c>
      <c r="D41" s="3" t="s">
        <v>105</v>
      </c>
      <c r="F41" s="2" t="s">
        <v>66</v>
      </c>
      <c r="G41" s="7" t="s">
        <v>104</v>
      </c>
      <c r="H41" s="7" t="s">
        <v>105</v>
      </c>
      <c r="J41" s="2" t="s">
        <v>86</v>
      </c>
      <c r="K41" s="8" t="s">
        <v>104</v>
      </c>
      <c r="L41" s="8" t="s">
        <v>105</v>
      </c>
      <c r="P41" s="1" t="str">
        <f aca="false">CONCATENATE(TEXT(C38,"##.###"),",",TEXT(D38,"##.###"),",",TEXT(E38,"##.###"),",",TEXT(F38,"##.###"),",",TEXT(G38,"##.###"),",",TEXT(H38,"##.###"),",",TEXT(I38,"##.###"),",",TEXT(J38,"##.###"),",",TEXT(K38,"##.###"),",",TEXT(L38,"##.###"))</f>
        <v>,,.6,.6,.6,.6,.6,.6,.6,.6</v>
      </c>
    </row>
    <row r="42" customFormat="false" ht="13.8" hidden="false" customHeight="false" outlineLevel="0" collapsed="false">
      <c r="B42" s="2" t="s">
        <v>20</v>
      </c>
      <c r="C42" s="2" t="s">
        <v>106</v>
      </c>
      <c r="D42" s="2" t="s">
        <v>26</v>
      </c>
      <c r="F42" s="2" t="s">
        <v>20</v>
      </c>
      <c r="G42" s="2" t="s">
        <v>107</v>
      </c>
      <c r="H42" s="2" t="s">
        <v>108</v>
      </c>
      <c r="J42" s="2" t="s">
        <v>20</v>
      </c>
      <c r="K42" s="2" t="s">
        <v>109</v>
      </c>
      <c r="L42" s="2" t="s">
        <v>108</v>
      </c>
    </row>
    <row r="43" customFormat="false" ht="13.8" hidden="false" customHeight="false" outlineLevel="0" collapsed="false">
      <c r="B43" s="2" t="s">
        <v>31</v>
      </c>
      <c r="C43" s="2" t="s">
        <v>110</v>
      </c>
      <c r="D43" s="2" t="s">
        <v>111</v>
      </c>
      <c r="F43" s="2" t="s">
        <v>31</v>
      </c>
      <c r="G43" s="2" t="s">
        <v>112</v>
      </c>
      <c r="H43" s="2" t="s">
        <v>113</v>
      </c>
      <c r="J43" s="2" t="s">
        <v>31</v>
      </c>
      <c r="K43" s="2" t="s">
        <v>114</v>
      </c>
      <c r="L43" s="2" t="s">
        <v>115</v>
      </c>
    </row>
    <row r="44" customFormat="false" ht="13.8" hidden="false" customHeight="false" outlineLevel="0" collapsed="false">
      <c r="B44" s="2" t="s">
        <v>42</v>
      </c>
      <c r="C44" s="2" t="s">
        <v>116</v>
      </c>
      <c r="D44" s="2" t="s">
        <v>117</v>
      </c>
      <c r="F44" s="2" t="s">
        <v>42</v>
      </c>
      <c r="G44" s="2" t="s">
        <v>118</v>
      </c>
      <c r="H44" s="2" t="s">
        <v>119</v>
      </c>
      <c r="J44" s="2" t="s">
        <v>42</v>
      </c>
      <c r="K44" s="2" t="s">
        <v>120</v>
      </c>
      <c r="L44" s="2" t="s">
        <v>121</v>
      </c>
    </row>
    <row r="45" customFormat="false" ht="13.8" hidden="false" customHeight="false" outlineLevel="0" collapsed="false">
      <c r="B45" s="2" t="s">
        <v>54</v>
      </c>
      <c r="C45" s="2" t="s">
        <v>122</v>
      </c>
      <c r="D45" s="2" t="s">
        <v>123</v>
      </c>
      <c r="F45" s="2" t="s">
        <v>54</v>
      </c>
      <c r="G45" s="2" t="s">
        <v>124</v>
      </c>
      <c r="H45" s="2" t="s">
        <v>123</v>
      </c>
      <c r="J45" s="2" t="s">
        <v>54</v>
      </c>
      <c r="K45" s="2" t="s">
        <v>122</v>
      </c>
      <c r="L45" s="2" t="s">
        <v>125</v>
      </c>
    </row>
    <row r="46" customFormat="false" ht="13.8" hidden="false" customHeight="false" outlineLevel="0" collapsed="false">
      <c r="B46" s="2" t="s">
        <v>126</v>
      </c>
      <c r="C46" s="9" t="n">
        <v>0.067</v>
      </c>
      <c r="D46" s="9" t="n">
        <v>1</v>
      </c>
      <c r="F46" s="2" t="s">
        <v>126</v>
      </c>
      <c r="G46" s="9" t="n">
        <v>0.067</v>
      </c>
      <c r="H46" s="9" t="n">
        <v>1</v>
      </c>
      <c r="J46" s="2" t="s">
        <v>126</v>
      </c>
      <c r="K46" s="9" t="n">
        <v>0.067</v>
      </c>
      <c r="L46" s="9" t="n">
        <v>1</v>
      </c>
    </row>
    <row r="47" customFormat="false" ht="13.8" hidden="false" customHeight="false" outlineLevel="0" collapsed="false">
      <c r="B47" s="2" t="s">
        <v>127</v>
      </c>
      <c r="C47" s="9" t="n">
        <v>0.6</v>
      </c>
      <c r="D47" s="9" t="n">
        <v>2</v>
      </c>
      <c r="F47" s="2" t="s">
        <v>127</v>
      </c>
      <c r="G47" s="9" t="n">
        <v>0.6</v>
      </c>
      <c r="H47" s="9" t="n">
        <v>2</v>
      </c>
      <c r="J47" s="2" t="s">
        <v>127</v>
      </c>
      <c r="K47" s="9" t="n">
        <v>0.6</v>
      </c>
      <c r="L47" s="9" t="n">
        <v>2</v>
      </c>
    </row>
    <row r="48" customFormat="false" ht="13.8" hidden="false" customHeight="false" outlineLevel="0" collapsed="false">
      <c r="B48" s="2" t="s">
        <v>128</v>
      </c>
      <c r="C48" s="9" t="n">
        <v>0</v>
      </c>
      <c r="D48" s="9" t="n">
        <v>0.6</v>
      </c>
      <c r="F48" s="2" t="s">
        <v>128</v>
      </c>
      <c r="G48" s="9" t="n">
        <v>0</v>
      </c>
      <c r="H48" s="9" t="n">
        <v>0.6</v>
      </c>
      <c r="J48" s="2" t="s">
        <v>128</v>
      </c>
      <c r="K48" s="9" t="n">
        <v>0</v>
      </c>
      <c r="L48" s="9" t="n">
        <v>0.6</v>
      </c>
    </row>
    <row r="49" customFormat="false" ht="13.8" hidden="false" customHeight="false" outlineLevel="0" collapsed="false">
      <c r="D49" s="10"/>
    </row>
  </sheetData>
  <mergeCells count="30"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N29:P29"/>
    <mergeCell ref="Q29:S29"/>
    <mergeCell ref="T29:V29"/>
    <mergeCell ref="W29:Y29"/>
    <mergeCell ref="Z29:AB29"/>
    <mergeCell ref="AC29:AE29"/>
    <mergeCell ref="AF29:AH29"/>
    <mergeCell ref="AI29:AK29"/>
    <mergeCell ref="AL29:AN29"/>
    <mergeCell ref="AO29:AQ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E3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5" activeCellId="0" sqref="G25"/>
    </sheetView>
  </sheetViews>
  <sheetFormatPr defaultColWidth="10.70703125" defaultRowHeight="14.25" zeroHeight="false" outlineLevelRow="0" outlineLevelCol="0"/>
  <cols>
    <col collapsed="false" customWidth="true" hidden="false" outlineLevel="0" max="2" min="2" style="0" width="33.56"/>
  </cols>
  <sheetData>
    <row r="3" customFormat="false" ht="14.25" hidden="false" customHeight="false" outlineLevel="0" collapsed="false">
      <c r="B3" s="6"/>
      <c r="C3" s="6" t="s">
        <v>129</v>
      </c>
      <c r="D3" s="3" t="s">
        <v>104</v>
      </c>
      <c r="E3" s="3" t="s">
        <v>105</v>
      </c>
    </row>
    <row r="4" customFormat="false" ht="14.25" hidden="false" customHeight="false" outlineLevel="0" collapsed="false">
      <c r="B4" s="11" t="s">
        <v>130</v>
      </c>
      <c r="C4" s="6" t="s">
        <v>131</v>
      </c>
      <c r="D4" s="2" t="s">
        <v>106</v>
      </c>
      <c r="E4" s="2" t="s">
        <v>26</v>
      </c>
    </row>
    <row r="5" customFormat="false" ht="14.25" hidden="false" customHeight="false" outlineLevel="0" collapsed="false">
      <c r="B5" s="11" t="s">
        <v>132</v>
      </c>
      <c r="C5" s="6" t="s">
        <v>131</v>
      </c>
      <c r="D5" s="2" t="s">
        <v>110</v>
      </c>
      <c r="E5" s="2" t="s">
        <v>111</v>
      </c>
    </row>
    <row r="6" customFormat="false" ht="14.25" hidden="false" customHeight="false" outlineLevel="0" collapsed="false">
      <c r="B6" s="11" t="s">
        <v>133</v>
      </c>
      <c r="C6" s="6" t="s">
        <v>131</v>
      </c>
      <c r="D6" s="2" t="s">
        <v>116</v>
      </c>
      <c r="E6" s="2" t="s">
        <v>117</v>
      </c>
    </row>
    <row r="7" customFormat="false" ht="15" hidden="false" customHeight="false" outlineLevel="0" collapsed="false">
      <c r="B7" s="12" t="s">
        <v>134</v>
      </c>
      <c r="C7" s="13" t="s">
        <v>131</v>
      </c>
      <c r="D7" s="14" t="s">
        <v>122</v>
      </c>
      <c r="E7" s="14" t="s">
        <v>123</v>
      </c>
    </row>
    <row r="8" customFormat="false" ht="14.25" hidden="false" customHeight="false" outlineLevel="0" collapsed="false">
      <c r="B8" s="15" t="s">
        <v>135</v>
      </c>
      <c r="C8" s="16" t="s">
        <v>136</v>
      </c>
      <c r="D8" s="17" t="n">
        <v>0.067</v>
      </c>
      <c r="E8" s="18" t="n">
        <v>1</v>
      </c>
    </row>
    <row r="9" customFormat="false" ht="14.25" hidden="false" customHeight="false" outlineLevel="0" collapsed="false">
      <c r="B9" s="19" t="s">
        <v>137</v>
      </c>
      <c r="C9" s="6" t="s">
        <v>136</v>
      </c>
      <c r="D9" s="9" t="n">
        <v>0.6</v>
      </c>
      <c r="E9" s="20" t="n">
        <v>2</v>
      </c>
    </row>
    <row r="10" customFormat="false" ht="15" hidden="false" customHeight="false" outlineLevel="0" collapsed="false">
      <c r="B10" s="21" t="s">
        <v>138</v>
      </c>
      <c r="C10" s="22" t="s">
        <v>136</v>
      </c>
      <c r="D10" s="23" t="n">
        <v>0</v>
      </c>
      <c r="E10" s="24" t="n">
        <v>0.6</v>
      </c>
    </row>
    <row r="11" customFormat="false" ht="14.25" hidden="false" customHeight="false" outlineLevel="0" collapsed="false">
      <c r="B11" s="10"/>
    </row>
    <row r="12" customFormat="false" ht="14.25" hidden="false" customHeight="false" outlineLevel="0" collapsed="false">
      <c r="B12" s="10"/>
    </row>
    <row r="13" customFormat="false" ht="14.25" hidden="false" customHeight="false" outlineLevel="0" collapsed="false">
      <c r="B13" s="10"/>
      <c r="C13" s="6" t="s">
        <v>129</v>
      </c>
      <c r="D13" s="7" t="s">
        <v>104</v>
      </c>
      <c r="E13" s="7" t="s">
        <v>105</v>
      </c>
    </row>
    <row r="14" customFormat="false" ht="14.25" hidden="false" customHeight="false" outlineLevel="0" collapsed="false">
      <c r="B14" s="11" t="s">
        <v>130</v>
      </c>
      <c r="C14" s="6" t="s">
        <v>131</v>
      </c>
      <c r="D14" s="2" t="s">
        <v>107</v>
      </c>
      <c r="E14" s="2" t="s">
        <v>108</v>
      </c>
    </row>
    <row r="15" customFormat="false" ht="14.25" hidden="false" customHeight="false" outlineLevel="0" collapsed="false">
      <c r="B15" s="11" t="s">
        <v>132</v>
      </c>
      <c r="C15" s="6" t="s">
        <v>131</v>
      </c>
      <c r="D15" s="2" t="s">
        <v>112</v>
      </c>
      <c r="E15" s="2" t="s">
        <v>113</v>
      </c>
    </row>
    <row r="16" customFormat="false" ht="14.25" hidden="false" customHeight="false" outlineLevel="0" collapsed="false">
      <c r="B16" s="11" t="s">
        <v>133</v>
      </c>
      <c r="C16" s="6" t="s">
        <v>131</v>
      </c>
      <c r="D16" s="2" t="s">
        <v>118</v>
      </c>
      <c r="E16" s="2" t="s">
        <v>119</v>
      </c>
    </row>
    <row r="17" customFormat="false" ht="15" hidden="false" customHeight="false" outlineLevel="0" collapsed="false">
      <c r="B17" s="12" t="s">
        <v>134</v>
      </c>
      <c r="C17" s="13" t="s">
        <v>131</v>
      </c>
      <c r="D17" s="14" t="s">
        <v>124</v>
      </c>
      <c r="E17" s="14" t="s">
        <v>123</v>
      </c>
    </row>
    <row r="18" customFormat="false" ht="14.25" hidden="false" customHeight="false" outlineLevel="0" collapsed="false">
      <c r="B18" s="15" t="s">
        <v>135</v>
      </c>
      <c r="C18" s="16" t="s">
        <v>136</v>
      </c>
      <c r="D18" s="17" t="n">
        <v>0.067</v>
      </c>
      <c r="E18" s="18" t="n">
        <v>1</v>
      </c>
    </row>
    <row r="19" customFormat="false" ht="14.25" hidden="false" customHeight="false" outlineLevel="0" collapsed="false">
      <c r="B19" s="19" t="s">
        <v>137</v>
      </c>
      <c r="C19" s="6" t="s">
        <v>136</v>
      </c>
      <c r="D19" s="9" t="n">
        <v>0.6</v>
      </c>
      <c r="E19" s="20" t="n">
        <v>2</v>
      </c>
    </row>
    <row r="20" customFormat="false" ht="15" hidden="false" customHeight="false" outlineLevel="0" collapsed="false">
      <c r="B20" s="21" t="s">
        <v>138</v>
      </c>
      <c r="C20" s="22" t="s">
        <v>136</v>
      </c>
      <c r="D20" s="23" t="n">
        <v>0</v>
      </c>
      <c r="E20" s="24" t="n">
        <v>0.6</v>
      </c>
    </row>
    <row r="21" customFormat="false" ht="14.25" hidden="false" customHeight="false" outlineLevel="0" collapsed="false">
      <c r="B21" s="10"/>
    </row>
    <row r="22" customFormat="false" ht="14.25" hidden="false" customHeight="false" outlineLevel="0" collapsed="false">
      <c r="B22" s="10"/>
    </row>
    <row r="23" customFormat="false" ht="14.25" hidden="false" customHeight="false" outlineLevel="0" collapsed="false">
      <c r="B23" s="10"/>
      <c r="C23" s="6" t="s">
        <v>129</v>
      </c>
      <c r="D23" s="8" t="s">
        <v>104</v>
      </c>
      <c r="E23" s="8" t="s">
        <v>105</v>
      </c>
    </row>
    <row r="24" customFormat="false" ht="14.25" hidden="false" customHeight="false" outlineLevel="0" collapsed="false">
      <c r="B24" s="11" t="s">
        <v>130</v>
      </c>
      <c r="C24" s="6" t="s">
        <v>131</v>
      </c>
      <c r="D24" s="2" t="s">
        <v>109</v>
      </c>
      <c r="E24" s="2" t="s">
        <v>108</v>
      </c>
    </row>
    <row r="25" customFormat="false" ht="14.25" hidden="false" customHeight="false" outlineLevel="0" collapsed="false">
      <c r="B25" s="11" t="s">
        <v>132</v>
      </c>
      <c r="C25" s="6" t="s">
        <v>131</v>
      </c>
      <c r="D25" s="2" t="s">
        <v>114</v>
      </c>
      <c r="E25" s="2" t="s">
        <v>115</v>
      </c>
    </row>
    <row r="26" customFormat="false" ht="14.25" hidden="false" customHeight="false" outlineLevel="0" collapsed="false">
      <c r="B26" s="11" t="s">
        <v>133</v>
      </c>
      <c r="C26" s="6" t="s">
        <v>131</v>
      </c>
      <c r="D26" s="2" t="s">
        <v>120</v>
      </c>
      <c r="E26" s="2" t="s">
        <v>121</v>
      </c>
    </row>
    <row r="27" customFormat="false" ht="15" hidden="false" customHeight="false" outlineLevel="0" collapsed="false">
      <c r="B27" s="12" t="s">
        <v>134</v>
      </c>
      <c r="C27" s="13" t="s">
        <v>131</v>
      </c>
      <c r="D27" s="14" t="s">
        <v>122</v>
      </c>
      <c r="E27" s="14" t="s">
        <v>125</v>
      </c>
    </row>
    <row r="28" customFormat="false" ht="14.25" hidden="false" customHeight="false" outlineLevel="0" collapsed="false">
      <c r="B28" s="15" t="s">
        <v>135</v>
      </c>
      <c r="C28" s="16" t="s">
        <v>136</v>
      </c>
      <c r="D28" s="25" t="n">
        <v>0.067</v>
      </c>
      <c r="E28" s="26" t="n">
        <v>1</v>
      </c>
    </row>
    <row r="29" customFormat="false" ht="14.25" hidden="false" customHeight="false" outlineLevel="0" collapsed="false">
      <c r="B29" s="19" t="s">
        <v>137</v>
      </c>
      <c r="C29" s="27" t="s">
        <v>136</v>
      </c>
      <c r="D29" s="28" t="n">
        <v>0.6</v>
      </c>
      <c r="E29" s="29" t="n">
        <v>2</v>
      </c>
    </row>
    <row r="30" customFormat="false" ht="15" hidden="false" customHeight="false" outlineLevel="0" collapsed="false">
      <c r="B30" s="21" t="s">
        <v>138</v>
      </c>
      <c r="C30" s="22" t="s">
        <v>136</v>
      </c>
      <c r="D30" s="30" t="n">
        <v>0</v>
      </c>
      <c r="E30" s="31" t="n">
        <v>0.6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2023-09-14T13:38:58Z</dcterms:created>
  <dc:creator>Youssef AMHAOUD</dc:creator>
  <dc:description/>
  <dc:language>en-GB</dc:language>
  <cp:lastModifiedBy>Jérémy</cp:lastModifiedBy>
  <dcterms:modified xsi:type="dcterms:W3CDTF">2023-09-25T22:14:41Z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